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hidePivotFieldList="1"/>
  <xr:revisionPtr revIDLastSave="0" documentId="13_ncr:1_{6C597D7D-6FC0-4C66-948A-74F641FBEF9E}" xr6:coauthVersionLast="47" xr6:coauthVersionMax="47" xr10:uidLastSave="{00000000-0000-0000-0000-000000000000}"/>
  <bookViews>
    <workbookView xWindow="-120" yWindow="-120" windowWidth="20730" windowHeight="11160" tabRatio="907" activeTab="5" xr2:uid="{00000000-000D-0000-FFFF-FFFF00000000}"/>
  </bookViews>
  <sheets>
    <sheet name="Customer Names" sheetId="3" r:id="rId1"/>
    <sheet name="Medical Examinations" sheetId="2" r:id="rId2"/>
    <sheet name="Hospitalisation Details" sheetId="1" r:id="rId3"/>
    <sheet name="Healthcare" sheetId="4" r:id="rId4"/>
    <sheet name="pivot tables" sheetId="14" r:id="rId5"/>
    <sheet name="dashaboard" sheetId="16" r:id="rId6"/>
    <sheet name="Sheet6" sheetId="18" r:id="rId7"/>
    <sheet name="Detail1" sheetId="11" state="hidden" r:id="rId8"/>
  </sheets>
  <externalReferences>
    <externalReference r:id="rId9"/>
  </externalReferences>
  <definedNames>
    <definedName name="_xlcn.WorksheetConnection_pivottablesG2J191" hidden="1">'pivot tables'!$L$2:$O$19</definedName>
    <definedName name="_xlcn.WorksheetConnection_Sheet2A2D41" hidden="1">'pivot tables'!$A$2:$D$4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A$2:$D$4"/>
          <x15:modelTable id="Range 1" name="Range 1" connection="WorksheetConnection_pivot tables!$G$2:$J$1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" l="1"/>
  <c r="N19" i="1"/>
  <c r="N28" i="1"/>
  <c r="N31" i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O14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N9" i="2" a="1"/>
  <c r="N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C9947B-5981-46A9-A5F8-A3DD21F310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B1015BC-1E1B-4A00-9B7C-FC94453386D9}" name="WorksheetConnection_pivot tables!$G$2:$J$19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pivottablesG2J191"/>
        </x15:connection>
      </ext>
    </extLst>
  </connection>
  <connection id="3" xr16:uid="{576C8E4C-9B05-4262-B7AB-FAB762D30707}" name="WorksheetConnection_Sheet2!$A$2:$D$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A2D4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<sst xmlns="http://schemas.openxmlformats.org/spreadsheetml/2006/main" count="72370" uniqueCount="8043">
  <si>
    <t>Customer ID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</si>
  <si>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</si>
  <si>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</si>
  <si>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</si>
  <si>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</si>
  <si>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</si>
  <si>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</si>
  <si>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</si>
  <si>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</si>
  <si>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Id2335</t>
  </si>
  <si>
    <t>Jul</t>
  </si>
  <si>
    <t>tier - 2</t>
  </si>
  <si>
    <t>tier - 3</t>
  </si>
  <si>
    <t>R1013</t>
  </si>
  <si>
    <t>Id2334</t>
  </si>
  <si>
    <t>Nov</t>
  </si>
  <si>
    <t>tier - 1</t>
  </si>
  <si>
    <t>Id2333</t>
  </si>
  <si>
    <t>Jun</t>
  </si>
  <si>
    <t>Id2332</t>
  </si>
  <si>
    <t>Sep</t>
  </si>
  <si>
    <t>Id2331</t>
  </si>
  <si>
    <t>Id2330</t>
  </si>
  <si>
    <t>R1012</t>
  </si>
  <si>
    <t>Id2329</t>
  </si>
  <si>
    <t>Id2328</t>
  </si>
  <si>
    <t>Id2327</t>
  </si>
  <si>
    <t>Id2326</t>
  </si>
  <si>
    <t>Id2325</t>
  </si>
  <si>
    <t>Id2324</t>
  </si>
  <si>
    <t>Dec</t>
  </si>
  <si>
    <t>?</t>
  </si>
  <si>
    <t>Id2323</t>
  </si>
  <si>
    <t>Id2322</t>
  </si>
  <si>
    <t>Id2321</t>
  </si>
  <si>
    <t>Aug</t>
  </si>
  <si>
    <t>Id2320</t>
  </si>
  <si>
    <t>Oct</t>
  </si>
  <si>
    <t>Id2319</t>
  </si>
  <si>
    <t>Id2318</t>
  </si>
  <si>
    <t>Id2317</t>
  </si>
  <si>
    <t>Id2316</t>
  </si>
  <si>
    <t>R1011</t>
  </si>
  <si>
    <t>Id2315</t>
  </si>
  <si>
    <t>Id2314</t>
  </si>
  <si>
    <t>Id2313</t>
  </si>
  <si>
    <t>Id2312</t>
  </si>
  <si>
    <t>Id2311</t>
  </si>
  <si>
    <t>Id2310</t>
  </si>
  <si>
    <t>Id2309</t>
  </si>
  <si>
    <t>Id2308</t>
  </si>
  <si>
    <t>Id2307</t>
  </si>
  <si>
    <t>Id2306</t>
  </si>
  <si>
    <t>Id2305</t>
  </si>
  <si>
    <t>Id2304</t>
  </si>
  <si>
    <t>Id2303</t>
  </si>
  <si>
    <t>Id2302</t>
  </si>
  <si>
    <t>Id2301</t>
  </si>
  <si>
    <t>Id2300</t>
  </si>
  <si>
    <t>Id2299</t>
  </si>
  <si>
    <t>Id2298</t>
  </si>
  <si>
    <t>Id2297</t>
  </si>
  <si>
    <t>Id2296</t>
  </si>
  <si>
    <t>Id2295</t>
  </si>
  <si>
    <t>Id2294</t>
  </si>
  <si>
    <t>Id2293</t>
  </si>
  <si>
    <t>Id2292</t>
  </si>
  <si>
    <t>Id2291</t>
  </si>
  <si>
    <t>Id2290</t>
  </si>
  <si>
    <t>Id2289</t>
  </si>
  <si>
    <t>Id2288</t>
  </si>
  <si>
    <t>Id2287</t>
  </si>
  <si>
    <t>Id2286</t>
  </si>
  <si>
    <t>Id2285</t>
  </si>
  <si>
    <t>Id2284</t>
  </si>
  <si>
    <t>Id2283</t>
  </si>
  <si>
    <t>Id2282</t>
  </si>
  <si>
    <t>Id2281</t>
  </si>
  <si>
    <t>Id2280</t>
  </si>
  <si>
    <t>Id2279</t>
  </si>
  <si>
    <t>Id2278</t>
  </si>
  <si>
    <t>Id2277</t>
  </si>
  <si>
    <t>Id2276</t>
  </si>
  <si>
    <t>Id2275</t>
  </si>
  <si>
    <t>Id2274</t>
  </si>
  <si>
    <t>Id2273</t>
  </si>
  <si>
    <t>Id2272</t>
  </si>
  <si>
    <t>Id2271</t>
  </si>
  <si>
    <t>Id2270</t>
  </si>
  <si>
    <t>Id2269</t>
  </si>
  <si>
    <t>Id2268</t>
  </si>
  <si>
    <t>Id2267</t>
  </si>
  <si>
    <t>Id2266</t>
  </si>
  <si>
    <t>Id2265</t>
  </si>
  <si>
    <t>Id2264</t>
  </si>
  <si>
    <t>Id2263</t>
  </si>
  <si>
    <t>Id2262</t>
  </si>
  <si>
    <t>Id2261</t>
  </si>
  <si>
    <t>Id2260</t>
  </si>
  <si>
    <t>Id2259</t>
  </si>
  <si>
    <t>Id2258</t>
  </si>
  <si>
    <t>Id2257</t>
  </si>
  <si>
    <t>Id2256</t>
  </si>
  <si>
    <t>Id2255</t>
  </si>
  <si>
    <t>Id2254</t>
  </si>
  <si>
    <t>Id2253</t>
  </si>
  <si>
    <t>Id2252</t>
  </si>
  <si>
    <t>Id2251</t>
  </si>
  <si>
    <t>Id2250</t>
  </si>
  <si>
    <t>Id2249</t>
  </si>
  <si>
    <t>Id2248</t>
  </si>
  <si>
    <t>Id2247</t>
  </si>
  <si>
    <t>Id2246</t>
  </si>
  <si>
    <t>Id2245</t>
  </si>
  <si>
    <t>Id2244</t>
  </si>
  <si>
    <t>Id2243</t>
  </si>
  <si>
    <t>Id2242</t>
  </si>
  <si>
    <t>Id2241</t>
  </si>
  <si>
    <t>Id2240</t>
  </si>
  <si>
    <t>Id2239</t>
  </si>
  <si>
    <t>Id2238</t>
  </si>
  <si>
    <t>Id2237</t>
  </si>
  <si>
    <t>Id2236</t>
  </si>
  <si>
    <t>Id2235</t>
  </si>
  <si>
    <t>Id2234</t>
  </si>
  <si>
    <t>Id2233</t>
  </si>
  <si>
    <t>Id2232</t>
  </si>
  <si>
    <t>Id2231</t>
  </si>
  <si>
    <t>Id2230</t>
  </si>
  <si>
    <t>Id2229</t>
  </si>
  <si>
    <t>Id2228</t>
  </si>
  <si>
    <t>Id2227</t>
  </si>
  <si>
    <t>Id2226</t>
  </si>
  <si>
    <t>Id2225</t>
  </si>
  <si>
    <t>Id2224</t>
  </si>
  <si>
    <t>Id2223</t>
  </si>
  <si>
    <t>Id2222</t>
  </si>
  <si>
    <t>Id2221</t>
  </si>
  <si>
    <t>Id2220</t>
  </si>
  <si>
    <t>Id2219</t>
  </si>
  <si>
    <t>Id2218</t>
  </si>
  <si>
    <t>Id2217</t>
  </si>
  <si>
    <t>Id2216</t>
  </si>
  <si>
    <t>Id2215</t>
  </si>
  <si>
    <t>Id2214</t>
  </si>
  <si>
    <t>Id2213</t>
  </si>
  <si>
    <t>Id2212</t>
  </si>
  <si>
    <t>Id2211</t>
  </si>
  <si>
    <t>Id2210</t>
  </si>
  <si>
    <t>Id2209</t>
  </si>
  <si>
    <t>Id2208</t>
  </si>
  <si>
    <t>Id2207</t>
  </si>
  <si>
    <t>Id2206</t>
  </si>
  <si>
    <t>Id2205</t>
  </si>
  <si>
    <t>Id2204</t>
  </si>
  <si>
    <t>Id2203</t>
  </si>
  <si>
    <t>Id2202</t>
  </si>
  <si>
    <t>Id2201</t>
  </si>
  <si>
    <t>Id2200</t>
  </si>
  <si>
    <t>Id2199</t>
  </si>
  <si>
    <t>Id2198</t>
  </si>
  <si>
    <t>Id2197</t>
  </si>
  <si>
    <t>Id2196</t>
  </si>
  <si>
    <t>Id2195</t>
  </si>
  <si>
    <t>R1015</t>
  </si>
  <si>
    <t>Id2194</t>
  </si>
  <si>
    <t>R1019</t>
  </si>
  <si>
    <t>Id2193</t>
  </si>
  <si>
    <t>R1016</t>
  </si>
  <si>
    <t>Id2192</t>
  </si>
  <si>
    <t>R1018</t>
  </si>
  <si>
    <t>Id2191</t>
  </si>
  <si>
    <t>Id2190</t>
  </si>
  <si>
    <t>Id2189</t>
  </si>
  <si>
    <t>Id2188</t>
  </si>
  <si>
    <t>Id2187</t>
  </si>
  <si>
    <t>Id2186</t>
  </si>
  <si>
    <t>Id2185</t>
  </si>
  <si>
    <t>Id2184</t>
  </si>
  <si>
    <t>Id2183</t>
  </si>
  <si>
    <t>Id2182</t>
  </si>
  <si>
    <t>Id2181</t>
  </si>
  <si>
    <t>Id2180</t>
  </si>
  <si>
    <t>Id2179</t>
  </si>
  <si>
    <t>Id2178</t>
  </si>
  <si>
    <t>Id2177</t>
  </si>
  <si>
    <t>Id2176</t>
  </si>
  <si>
    <t>Id2175</t>
  </si>
  <si>
    <t>Id2174</t>
  </si>
  <si>
    <t>Id2173</t>
  </si>
  <si>
    <t>Id2172</t>
  </si>
  <si>
    <t>Id2171</t>
  </si>
  <si>
    <t>Id2170</t>
  </si>
  <si>
    <t>Id2169</t>
  </si>
  <si>
    <t>Id2168</t>
  </si>
  <si>
    <t>Id2167</t>
  </si>
  <si>
    <t>Id2166</t>
  </si>
  <si>
    <t>Id2165</t>
  </si>
  <si>
    <t>Id2164</t>
  </si>
  <si>
    <t>Id2163</t>
  </si>
  <si>
    <t>R1025</t>
  </si>
  <si>
    <t>Id2162</t>
  </si>
  <si>
    <t>Id2161</t>
  </si>
  <si>
    <t>Id2160</t>
  </si>
  <si>
    <t>Id2159</t>
  </si>
  <si>
    <t>Id2158</t>
  </si>
  <si>
    <t>Id2157</t>
  </si>
  <si>
    <t>Id2156</t>
  </si>
  <si>
    <t>Id2155</t>
  </si>
  <si>
    <t>Id2154</t>
  </si>
  <si>
    <t>Id2153</t>
  </si>
  <si>
    <t>Id2152</t>
  </si>
  <si>
    <t>Id2151</t>
  </si>
  <si>
    <t>Id2150</t>
  </si>
  <si>
    <t>Id2149</t>
  </si>
  <si>
    <t>Id2148</t>
  </si>
  <si>
    <t>Id2147</t>
  </si>
  <si>
    <t>Id2146</t>
  </si>
  <si>
    <t>Id2145</t>
  </si>
  <si>
    <t>Id2144</t>
  </si>
  <si>
    <t>Id2143</t>
  </si>
  <si>
    <t>Id2142</t>
  </si>
  <si>
    <t>Id2141</t>
  </si>
  <si>
    <t>Id2140</t>
  </si>
  <si>
    <t>Id2139</t>
  </si>
  <si>
    <t>Id2138</t>
  </si>
  <si>
    <t>Id2137</t>
  </si>
  <si>
    <t>Id2136</t>
  </si>
  <si>
    <t>Id2135</t>
  </si>
  <si>
    <t>Id2134</t>
  </si>
  <si>
    <t>Id2133</t>
  </si>
  <si>
    <t>Id2132</t>
  </si>
  <si>
    <t>Id2131</t>
  </si>
  <si>
    <t>Id2130</t>
  </si>
  <si>
    <t>Id2129</t>
  </si>
  <si>
    <t>Id2128</t>
  </si>
  <si>
    <t>Id2127</t>
  </si>
  <si>
    <t>Id2126</t>
  </si>
  <si>
    <t>Id2125</t>
  </si>
  <si>
    <t>Id2124</t>
  </si>
  <si>
    <t>Id2123</t>
  </si>
  <si>
    <t>Id2122</t>
  </si>
  <si>
    <t>Id2121</t>
  </si>
  <si>
    <t>Id2120</t>
  </si>
  <si>
    <t>Id2119</t>
  </si>
  <si>
    <t>Id2118</t>
  </si>
  <si>
    <t>Id2117</t>
  </si>
  <si>
    <t>R1024</t>
  </si>
  <si>
    <t>Id2116</t>
  </si>
  <si>
    <t>R1023</t>
  </si>
  <si>
    <t>Id2115</t>
  </si>
  <si>
    <t>Id2114</t>
  </si>
  <si>
    <t>Id2113</t>
  </si>
  <si>
    <t>Id2112</t>
  </si>
  <si>
    <t>Id2111</t>
  </si>
  <si>
    <t>Id2110</t>
  </si>
  <si>
    <t>Id2109</t>
  </si>
  <si>
    <t>Id2108</t>
  </si>
  <si>
    <t>Id2107</t>
  </si>
  <si>
    <t>Id2106</t>
  </si>
  <si>
    <t>Id2105</t>
  </si>
  <si>
    <t>Id2104</t>
  </si>
  <si>
    <t>Id2103</t>
  </si>
  <si>
    <t>Id2102</t>
  </si>
  <si>
    <t>Id2101</t>
  </si>
  <si>
    <t>Id2100</t>
  </si>
  <si>
    <t>Id2099</t>
  </si>
  <si>
    <t>Id2098</t>
  </si>
  <si>
    <t>Id2097</t>
  </si>
  <si>
    <t>Id2096</t>
  </si>
  <si>
    <t>Id2095</t>
  </si>
  <si>
    <t>Id2094</t>
  </si>
  <si>
    <t>Id2093</t>
  </si>
  <si>
    <t>Id2092</t>
  </si>
  <si>
    <t>Id2091</t>
  </si>
  <si>
    <t>Id2090</t>
  </si>
  <si>
    <t>R1014</t>
  </si>
  <si>
    <t>Id2089</t>
  </si>
  <si>
    <t>Id2088</t>
  </si>
  <si>
    <t>Id2087</t>
  </si>
  <si>
    <t>Id2086</t>
  </si>
  <si>
    <t>Id2085</t>
  </si>
  <si>
    <t>Id2084</t>
  </si>
  <si>
    <t>Id2083</t>
  </si>
  <si>
    <t>Id2082</t>
  </si>
  <si>
    <t>Id2081</t>
  </si>
  <si>
    <t>Id2080</t>
  </si>
  <si>
    <t>Id2079</t>
  </si>
  <si>
    <t>Id2078</t>
  </si>
  <si>
    <t>Id2077</t>
  </si>
  <si>
    <t>Id2076</t>
  </si>
  <si>
    <t>Id2075</t>
  </si>
  <si>
    <t>Id2074</t>
  </si>
  <si>
    <t>Id2073</t>
  </si>
  <si>
    <t>Id2072</t>
  </si>
  <si>
    <t>Id2071</t>
  </si>
  <si>
    <t>Id2070</t>
  </si>
  <si>
    <t>Id2069</t>
  </si>
  <si>
    <t>Id2068</t>
  </si>
  <si>
    <t>Id2067</t>
  </si>
  <si>
    <t>R1021</t>
  </si>
  <si>
    <t>Id2066</t>
  </si>
  <si>
    <t>Id2065</t>
  </si>
  <si>
    <t>Id2064</t>
  </si>
  <si>
    <t>Id2063</t>
  </si>
  <si>
    <t>Id2062</t>
  </si>
  <si>
    <t>Id2061</t>
  </si>
  <si>
    <t>Id2060</t>
  </si>
  <si>
    <t>Id2059</t>
  </si>
  <si>
    <t>Id2058</t>
  </si>
  <si>
    <t>Id2057</t>
  </si>
  <si>
    <t>Id2056</t>
  </si>
  <si>
    <t>Id2055</t>
  </si>
  <si>
    <t>Id2054</t>
  </si>
  <si>
    <t>Id2053</t>
  </si>
  <si>
    <t>Id2052</t>
  </si>
  <si>
    <t>Id2051</t>
  </si>
  <si>
    <t>Id2050</t>
  </si>
  <si>
    <t>Id2049</t>
  </si>
  <si>
    <t>Id2048</t>
  </si>
  <si>
    <t>Id2047</t>
  </si>
  <si>
    <t>Id2046</t>
  </si>
  <si>
    <t>Id2045</t>
  </si>
  <si>
    <t>Id2044</t>
  </si>
  <si>
    <t>Id2043</t>
  </si>
  <si>
    <t>Id2042</t>
  </si>
  <si>
    <t>Id2041</t>
  </si>
  <si>
    <t>Id2040</t>
  </si>
  <si>
    <t>Id2039</t>
  </si>
  <si>
    <t>Id2038</t>
  </si>
  <si>
    <t>Id2037</t>
  </si>
  <si>
    <t>Id2036</t>
  </si>
  <si>
    <t>Id2035</t>
  </si>
  <si>
    <t>Id2034</t>
  </si>
  <si>
    <t>Id2033</t>
  </si>
  <si>
    <t>Id2032</t>
  </si>
  <si>
    <t>Id2031</t>
  </si>
  <si>
    <t>Id2030</t>
  </si>
  <si>
    <t>Id2029</t>
  </si>
  <si>
    <t>Id2028</t>
  </si>
  <si>
    <t>Id2027</t>
  </si>
  <si>
    <t>Id2026</t>
  </si>
  <si>
    <t>Id2025</t>
  </si>
  <si>
    <t>Id2024</t>
  </si>
  <si>
    <t>Id2023</t>
  </si>
  <si>
    <t>Id2022</t>
  </si>
  <si>
    <t>Id2021</t>
  </si>
  <si>
    <t>Id2020</t>
  </si>
  <si>
    <t>Id2019</t>
  </si>
  <si>
    <t>Id2018</t>
  </si>
  <si>
    <t>Id2017</t>
  </si>
  <si>
    <t>Id2016</t>
  </si>
  <si>
    <t>Id2015</t>
  </si>
  <si>
    <t>Id2014</t>
  </si>
  <si>
    <t>Id2013</t>
  </si>
  <si>
    <t>Id2012</t>
  </si>
  <si>
    <t>R1017</t>
  </si>
  <si>
    <t>Id2011</t>
  </si>
  <si>
    <t>Id2010</t>
  </si>
  <si>
    <t>Id2009</t>
  </si>
  <si>
    <t>Id2008</t>
  </si>
  <si>
    <t>Id2007</t>
  </si>
  <si>
    <t>Id2006</t>
  </si>
  <si>
    <t>Id2005</t>
  </si>
  <si>
    <t>Id2004</t>
  </si>
  <si>
    <t>Id2003</t>
  </si>
  <si>
    <t>Id2002</t>
  </si>
  <si>
    <t>Id2001</t>
  </si>
  <si>
    <t>Id2000</t>
  </si>
  <si>
    <t>Id1999</t>
  </si>
  <si>
    <t>Id1998</t>
  </si>
  <si>
    <t>Id1997</t>
  </si>
  <si>
    <t>Id1996</t>
  </si>
  <si>
    <t>Id1995</t>
  </si>
  <si>
    <t>Id1994</t>
  </si>
  <si>
    <t>Id1993</t>
  </si>
  <si>
    <t>Id1992</t>
  </si>
  <si>
    <t>Id1991</t>
  </si>
  <si>
    <t>Id1990</t>
  </si>
  <si>
    <t>Id1989</t>
  </si>
  <si>
    <t>Id1988</t>
  </si>
  <si>
    <t>Id1987</t>
  </si>
  <si>
    <t>Id1986</t>
  </si>
  <si>
    <t>Id1985</t>
  </si>
  <si>
    <t>Id1984</t>
  </si>
  <si>
    <t>Id1983</t>
  </si>
  <si>
    <t>Id1982</t>
  </si>
  <si>
    <t>Id1981</t>
  </si>
  <si>
    <t>Id1980</t>
  </si>
  <si>
    <t>Id1979</t>
  </si>
  <si>
    <t>Id1978</t>
  </si>
  <si>
    <t>Id1977</t>
  </si>
  <si>
    <t>Id1976</t>
  </si>
  <si>
    <t>Id1975</t>
  </si>
  <si>
    <t>Id1974</t>
  </si>
  <si>
    <t>Id1973</t>
  </si>
  <si>
    <t>Id1972</t>
  </si>
  <si>
    <t>Id1971</t>
  </si>
  <si>
    <t>Id1970</t>
  </si>
  <si>
    <t>Id1969</t>
  </si>
  <si>
    <t>Id1968</t>
  </si>
  <si>
    <t>Id1967</t>
  </si>
  <si>
    <t>Id1966</t>
  </si>
  <si>
    <t>Id1965</t>
  </si>
  <si>
    <t>Id1964</t>
  </si>
  <si>
    <t>Id1963</t>
  </si>
  <si>
    <t>Id1962</t>
  </si>
  <si>
    <t>Id1961</t>
  </si>
  <si>
    <t>Id1960</t>
  </si>
  <si>
    <t>Id1959</t>
  </si>
  <si>
    <t>Id1958</t>
  </si>
  <si>
    <t>Id1957</t>
  </si>
  <si>
    <t>Id1956</t>
  </si>
  <si>
    <t>Id1955</t>
  </si>
  <si>
    <t>Id1954</t>
  </si>
  <si>
    <t>Id1953</t>
  </si>
  <si>
    <t>Id1952</t>
  </si>
  <si>
    <t>Id1951</t>
  </si>
  <si>
    <t>Id1950</t>
  </si>
  <si>
    <t>Id1949</t>
  </si>
  <si>
    <t>Id1948</t>
  </si>
  <si>
    <t>Id1947</t>
  </si>
  <si>
    <t>Id1946</t>
  </si>
  <si>
    <t>Id1945</t>
  </si>
  <si>
    <t>Id1944</t>
  </si>
  <si>
    <t>Id1943</t>
  </si>
  <si>
    <t>Id1942</t>
  </si>
  <si>
    <t>Id1941</t>
  </si>
  <si>
    <t>Id1940</t>
  </si>
  <si>
    <t>Id1939</t>
  </si>
  <si>
    <t>Id1938</t>
  </si>
  <si>
    <t>Id1937</t>
  </si>
  <si>
    <t>Id1936</t>
  </si>
  <si>
    <t>Id1935</t>
  </si>
  <si>
    <t>Id1934</t>
  </si>
  <si>
    <t>Id1933</t>
  </si>
  <si>
    <t>Id1932</t>
  </si>
  <si>
    <t>Id1931</t>
  </si>
  <si>
    <t>Id1930</t>
  </si>
  <si>
    <t>Id1929</t>
  </si>
  <si>
    <t>Id1928</t>
  </si>
  <si>
    <t>Id1927</t>
  </si>
  <si>
    <t>Id1926</t>
  </si>
  <si>
    <t>Id1925</t>
  </si>
  <si>
    <t>Id1924</t>
  </si>
  <si>
    <t>Id1923</t>
  </si>
  <si>
    <t>Id1922</t>
  </si>
  <si>
    <t>Id1921</t>
  </si>
  <si>
    <t>Id1920</t>
  </si>
  <si>
    <t>Id1919</t>
  </si>
  <si>
    <t>Id1918</t>
  </si>
  <si>
    <t>Id1917</t>
  </si>
  <si>
    <t>Id1916</t>
  </si>
  <si>
    <t>Id1915</t>
  </si>
  <si>
    <t>Id1914</t>
  </si>
  <si>
    <t>Id1913</t>
  </si>
  <si>
    <t>Id1912</t>
  </si>
  <si>
    <t>Id1911</t>
  </si>
  <si>
    <t>Id1910</t>
  </si>
  <si>
    <t>Id1909</t>
  </si>
  <si>
    <t>Id1908</t>
  </si>
  <si>
    <t>Id1907</t>
  </si>
  <si>
    <t>Id1906</t>
  </si>
  <si>
    <t>Id1905</t>
  </si>
  <si>
    <t>Id1904</t>
  </si>
  <si>
    <t>Id1903</t>
  </si>
  <si>
    <t>Id1902</t>
  </si>
  <si>
    <t>Id1901</t>
  </si>
  <si>
    <t>Id1900</t>
  </si>
  <si>
    <t>Id1899</t>
  </si>
  <si>
    <t>Id1898</t>
  </si>
  <si>
    <t>Id1897</t>
  </si>
  <si>
    <t>Id1896</t>
  </si>
  <si>
    <t>Id1895</t>
  </si>
  <si>
    <t>Id1894</t>
  </si>
  <si>
    <t>Id1893</t>
  </si>
  <si>
    <t>Id1892</t>
  </si>
  <si>
    <t>Id1891</t>
  </si>
  <si>
    <t>Id1890</t>
  </si>
  <si>
    <t>Id1889</t>
  </si>
  <si>
    <t>Id1888</t>
  </si>
  <si>
    <t>Id1887</t>
  </si>
  <si>
    <t>Id1886</t>
  </si>
  <si>
    <t>Id1885</t>
  </si>
  <si>
    <t>Id1884</t>
  </si>
  <si>
    <t>Id1883</t>
  </si>
  <si>
    <t>Id1882</t>
  </si>
  <si>
    <t>Id1881</t>
  </si>
  <si>
    <t>Id1880</t>
  </si>
  <si>
    <t>Id1879</t>
  </si>
  <si>
    <t>Id1878</t>
  </si>
  <si>
    <t>Id1877</t>
  </si>
  <si>
    <t>Id1876</t>
  </si>
  <si>
    <t>Id1875</t>
  </si>
  <si>
    <t>Id1874</t>
  </si>
  <si>
    <t>Id1873</t>
  </si>
  <si>
    <t>Id1872</t>
  </si>
  <si>
    <t>Id1871</t>
  </si>
  <si>
    <t>Id1870</t>
  </si>
  <si>
    <t>Id1869</t>
  </si>
  <si>
    <t>Id1868</t>
  </si>
  <si>
    <t>Id1867</t>
  </si>
  <si>
    <t>Id1866</t>
  </si>
  <si>
    <t>Id1865</t>
  </si>
  <si>
    <t>Id1864</t>
  </si>
  <si>
    <t>Id1863</t>
  </si>
  <si>
    <t>Id1862</t>
  </si>
  <si>
    <t>Id1861</t>
  </si>
  <si>
    <t>Id1860</t>
  </si>
  <si>
    <t>Id1859</t>
  </si>
  <si>
    <t>Id1858</t>
  </si>
  <si>
    <t>Id1857</t>
  </si>
  <si>
    <t>Id1856</t>
  </si>
  <si>
    <t>Id1855</t>
  </si>
  <si>
    <t>Id1854</t>
  </si>
  <si>
    <t>Id1853</t>
  </si>
  <si>
    <t>R1020</t>
  </si>
  <si>
    <t>Id1852</t>
  </si>
  <si>
    <t>Id1851</t>
  </si>
  <si>
    <t>Id1850</t>
  </si>
  <si>
    <t>Id1849</t>
  </si>
  <si>
    <t>Id1848</t>
  </si>
  <si>
    <t>Id1847</t>
  </si>
  <si>
    <t>Id1846</t>
  </si>
  <si>
    <t>Id1845</t>
  </si>
  <si>
    <t>Id1844</t>
  </si>
  <si>
    <t>Id1843</t>
  </si>
  <si>
    <t>Id1842</t>
  </si>
  <si>
    <t>Id1841</t>
  </si>
  <si>
    <t>Id1840</t>
  </si>
  <si>
    <t>Id1839</t>
  </si>
  <si>
    <t>Id1838</t>
  </si>
  <si>
    <t>Id1837</t>
  </si>
  <si>
    <t>Id1836</t>
  </si>
  <si>
    <t>Id1835</t>
  </si>
  <si>
    <t>R1026</t>
  </si>
  <si>
    <t>Id1834</t>
  </si>
  <si>
    <t>Id1833</t>
  </si>
  <si>
    <t>Id1832</t>
  </si>
  <si>
    <t>Id1831</t>
  </si>
  <si>
    <t>Id1830</t>
  </si>
  <si>
    <t>Id1829</t>
  </si>
  <si>
    <t>Id1828</t>
  </si>
  <si>
    <t>Id1827</t>
  </si>
  <si>
    <t>Id1826</t>
  </si>
  <si>
    <t>Id1825</t>
  </si>
  <si>
    <t>Id1824</t>
  </si>
  <si>
    <t>Id1823</t>
  </si>
  <si>
    <t>Id1822</t>
  </si>
  <si>
    <t>Id1821</t>
  </si>
  <si>
    <t>Id1820</t>
  </si>
  <si>
    <t>Id1819</t>
  </si>
  <si>
    <t>Id1818</t>
  </si>
  <si>
    <t>Id1817</t>
  </si>
  <si>
    <t>Id1816</t>
  </si>
  <si>
    <t>Id1815</t>
  </si>
  <si>
    <t>Id1814</t>
  </si>
  <si>
    <t>Id1813</t>
  </si>
  <si>
    <t>Id1812</t>
  </si>
  <si>
    <t>Id1811</t>
  </si>
  <si>
    <t>Id1810</t>
  </si>
  <si>
    <t>Id1809</t>
  </si>
  <si>
    <t>Id1808</t>
  </si>
  <si>
    <t>Id1807</t>
  </si>
  <si>
    <t>Id1806</t>
  </si>
  <si>
    <t>Id1805</t>
  </si>
  <si>
    <t>Id1804</t>
  </si>
  <si>
    <t>Id1803</t>
  </si>
  <si>
    <t>Id1802</t>
  </si>
  <si>
    <t>Id1801</t>
  </si>
  <si>
    <t>Id1800</t>
  </si>
  <si>
    <t>Id1799</t>
  </si>
  <si>
    <t>Id1798</t>
  </si>
  <si>
    <t>Id1797</t>
  </si>
  <si>
    <t>Id1796</t>
  </si>
  <si>
    <t>Id1795</t>
  </si>
  <si>
    <t>Id1794</t>
  </si>
  <si>
    <t>Id1793</t>
  </si>
  <si>
    <t>Id1792</t>
  </si>
  <si>
    <t>Id1791</t>
  </si>
  <si>
    <t>Id1790</t>
  </si>
  <si>
    <t>Id1789</t>
  </si>
  <si>
    <t>Id1788</t>
  </si>
  <si>
    <t>Id1787</t>
  </si>
  <si>
    <t>Id1786</t>
  </si>
  <si>
    <t>Id1785</t>
  </si>
  <si>
    <t>Id1784</t>
  </si>
  <si>
    <t>Id1783</t>
  </si>
  <si>
    <t>Id1782</t>
  </si>
  <si>
    <t>Id1781</t>
  </si>
  <si>
    <t>Id1780</t>
  </si>
  <si>
    <t>Id1779</t>
  </si>
  <si>
    <t>Id1778</t>
  </si>
  <si>
    <t>Id1777</t>
  </si>
  <si>
    <t>Id1776</t>
  </si>
  <si>
    <t>Id1775</t>
  </si>
  <si>
    <t>Id1774</t>
  </si>
  <si>
    <t>Id1773</t>
  </si>
  <si>
    <t>Id1772</t>
  </si>
  <si>
    <t>Id1771</t>
  </si>
  <si>
    <t>Id1770</t>
  </si>
  <si>
    <t>Id1769</t>
  </si>
  <si>
    <t>Id1768</t>
  </si>
  <si>
    <t>Id1767</t>
  </si>
  <si>
    <t>Id1766</t>
  </si>
  <si>
    <t>Id1765</t>
  </si>
  <si>
    <t>Id1764</t>
  </si>
  <si>
    <t>Id1763</t>
  </si>
  <si>
    <t>Id1762</t>
  </si>
  <si>
    <t>Id1761</t>
  </si>
  <si>
    <t>Id1760</t>
  </si>
  <si>
    <t>Id1759</t>
  </si>
  <si>
    <t>Id1758</t>
  </si>
  <si>
    <t>Id1757</t>
  </si>
  <si>
    <t>Id1756</t>
  </si>
  <si>
    <t>Id1755</t>
  </si>
  <si>
    <t>Id1754</t>
  </si>
  <si>
    <t>Id1753</t>
  </si>
  <si>
    <t>Id1752</t>
  </si>
  <si>
    <t>Id1751</t>
  </si>
  <si>
    <t>Id1750</t>
  </si>
  <si>
    <t>Id1749</t>
  </si>
  <si>
    <t>Id1748</t>
  </si>
  <si>
    <t>Id1747</t>
  </si>
  <si>
    <t>Id1746</t>
  </si>
  <si>
    <t>Id1745</t>
  </si>
  <si>
    <t>Id1744</t>
  </si>
  <si>
    <t>Id1743</t>
  </si>
  <si>
    <t>Id1742</t>
  </si>
  <si>
    <t>Id1741</t>
  </si>
  <si>
    <t>Id1740</t>
  </si>
  <si>
    <t>Id1739</t>
  </si>
  <si>
    <t>R1022</t>
  </si>
  <si>
    <t>Id1738</t>
  </si>
  <si>
    <t>Id1737</t>
  </si>
  <si>
    <t>Id1736</t>
  </si>
  <si>
    <t>Id1735</t>
  </si>
  <si>
    <t>Id1734</t>
  </si>
  <si>
    <t>Id1733</t>
  </si>
  <si>
    <t>Id1732</t>
  </si>
  <si>
    <t>Id1731</t>
  </si>
  <si>
    <t>Id1730</t>
  </si>
  <si>
    <t>Id1729</t>
  </si>
  <si>
    <t>Id1728</t>
  </si>
  <si>
    <t>Id1727</t>
  </si>
  <si>
    <t>Id1726</t>
  </si>
  <si>
    <t>Id1725</t>
  </si>
  <si>
    <t>Id1724</t>
  </si>
  <si>
    <t>Id1723</t>
  </si>
  <si>
    <t>Id1722</t>
  </si>
  <si>
    <t>Id1721</t>
  </si>
  <si>
    <t>Id1720</t>
  </si>
  <si>
    <t>Id1719</t>
  </si>
  <si>
    <t>Id1718</t>
  </si>
  <si>
    <t>Id1717</t>
  </si>
  <si>
    <t>Id1716</t>
  </si>
  <si>
    <t>Id1715</t>
  </si>
  <si>
    <t>Id1714</t>
  </si>
  <si>
    <t>Id1713</t>
  </si>
  <si>
    <t>Id1712</t>
  </si>
  <si>
    <t>Id1711</t>
  </si>
  <si>
    <t>Id1710</t>
  </si>
  <si>
    <t>Id1709</t>
  </si>
  <si>
    <t>Id1708</t>
  </si>
  <si>
    <t>Id1707</t>
  </si>
  <si>
    <t>Id1706</t>
  </si>
  <si>
    <t>Id1705</t>
  </si>
  <si>
    <t>Id1704</t>
  </si>
  <si>
    <t>Id1703</t>
  </si>
  <si>
    <t>Id1702</t>
  </si>
  <si>
    <t>Id1701</t>
  </si>
  <si>
    <t>Id1700</t>
  </si>
  <si>
    <t>Id1699</t>
  </si>
  <si>
    <t>Id1698</t>
  </si>
  <si>
    <t>Id1697</t>
  </si>
  <si>
    <t>Id1696</t>
  </si>
  <si>
    <t>Id1695</t>
  </si>
  <si>
    <t>Id1694</t>
  </si>
  <si>
    <t>Id1693</t>
  </si>
  <si>
    <t>Id1692</t>
  </si>
  <si>
    <t>Id1691</t>
  </si>
  <si>
    <t>Id1690</t>
  </si>
  <si>
    <t>Id1689</t>
  </si>
  <si>
    <t>Id1688</t>
  </si>
  <si>
    <t>Id1687</t>
  </si>
  <si>
    <t>Id1686</t>
  </si>
  <si>
    <t>Id1685</t>
  </si>
  <si>
    <t>Id1684</t>
  </si>
  <si>
    <t>Id1683</t>
  </si>
  <si>
    <t>Id1682</t>
  </si>
  <si>
    <t>Id1681</t>
  </si>
  <si>
    <t>Id1680</t>
  </si>
  <si>
    <t>Id1679</t>
  </si>
  <si>
    <t>Id1678</t>
  </si>
  <si>
    <t>Id1677</t>
  </si>
  <si>
    <t>Id1676</t>
  </si>
  <si>
    <t>Id1675</t>
  </si>
  <si>
    <t>Id1674</t>
  </si>
  <si>
    <t>Id1673</t>
  </si>
  <si>
    <t>Id1672</t>
  </si>
  <si>
    <t>Id1671</t>
  </si>
  <si>
    <t>Id1670</t>
  </si>
  <si>
    <t>Id1669</t>
  </si>
  <si>
    <t>Id1668</t>
  </si>
  <si>
    <t>Id1667</t>
  </si>
  <si>
    <t>Id1666</t>
  </si>
  <si>
    <t>Id1665</t>
  </si>
  <si>
    <t>Id1664</t>
  </si>
  <si>
    <t>Id1663</t>
  </si>
  <si>
    <t>Id1662</t>
  </si>
  <si>
    <t>Id1661</t>
  </si>
  <si>
    <t>Id1660</t>
  </si>
  <si>
    <t>Id1659</t>
  </si>
  <si>
    <t>Id1658</t>
  </si>
  <si>
    <t>Id1657</t>
  </si>
  <si>
    <t>Id1656</t>
  </si>
  <si>
    <t>Id1655</t>
  </si>
  <si>
    <t>Id1654</t>
  </si>
  <si>
    <t>Id1653</t>
  </si>
  <si>
    <t>Id1652</t>
  </si>
  <si>
    <t>Id1651</t>
  </si>
  <si>
    <t>Id1650</t>
  </si>
  <si>
    <t>Id1649</t>
  </si>
  <si>
    <t>Id1648</t>
  </si>
  <si>
    <t>Id1647</t>
  </si>
  <si>
    <t>Id1646</t>
  </si>
  <si>
    <t>Id1645</t>
  </si>
  <si>
    <t>Id1644</t>
  </si>
  <si>
    <t>Id1643</t>
  </si>
  <si>
    <t>Id1642</t>
  </si>
  <si>
    <t>Id1641</t>
  </si>
  <si>
    <t>Id1640</t>
  </si>
  <si>
    <t>Id1639</t>
  </si>
  <si>
    <t>Id1638</t>
  </si>
  <si>
    <t>Id1637</t>
  </si>
  <si>
    <t>Id1636</t>
  </si>
  <si>
    <t>Id1635</t>
  </si>
  <si>
    <t>Id1634</t>
  </si>
  <si>
    <t>Id1633</t>
  </si>
  <si>
    <t>Id1632</t>
  </si>
  <si>
    <t>Id1631</t>
  </si>
  <si>
    <t>Id1630</t>
  </si>
  <si>
    <t>Id1629</t>
  </si>
  <si>
    <t>Id1628</t>
  </si>
  <si>
    <t>Id1627</t>
  </si>
  <si>
    <t>Id1626</t>
  </si>
  <si>
    <t>Id1625</t>
  </si>
  <si>
    <t>Id1624</t>
  </si>
  <si>
    <t>Id1623</t>
  </si>
  <si>
    <t>Id1622</t>
  </si>
  <si>
    <t>Id1621</t>
  </si>
  <si>
    <t>Id1620</t>
  </si>
  <si>
    <t>Id1619</t>
  </si>
  <si>
    <t>Id1618</t>
  </si>
  <si>
    <t>Id1617</t>
  </si>
  <si>
    <t>Id1616</t>
  </si>
  <si>
    <t>Id1615</t>
  </si>
  <si>
    <t>Id1614</t>
  </si>
  <si>
    <t>Id1613</t>
  </si>
  <si>
    <t>Id1612</t>
  </si>
  <si>
    <t>Id1611</t>
  </si>
  <si>
    <t>Id1610</t>
  </si>
  <si>
    <t>Id1609</t>
  </si>
  <si>
    <t>Id1608</t>
  </si>
  <si>
    <t>Id1607</t>
  </si>
  <si>
    <t>Id1606</t>
  </si>
  <si>
    <t>Id1605</t>
  </si>
  <si>
    <t>Id1604</t>
  </si>
  <si>
    <t>Id1603</t>
  </si>
  <si>
    <t>Id1602</t>
  </si>
  <si>
    <t>Id1601</t>
  </si>
  <si>
    <t>Id1600</t>
  </si>
  <si>
    <t>Id1599</t>
  </si>
  <si>
    <t>Id1598</t>
  </si>
  <si>
    <t>Id1597</t>
  </si>
  <si>
    <t>Id1596</t>
  </si>
  <si>
    <t>Id1595</t>
  </si>
  <si>
    <t>Id1594</t>
  </si>
  <si>
    <t>Id1593</t>
  </si>
  <si>
    <t>Id1592</t>
  </si>
  <si>
    <t>Id1591</t>
  </si>
  <si>
    <t>Id1590</t>
  </si>
  <si>
    <t>Id1589</t>
  </si>
  <si>
    <t>Id1588</t>
  </si>
  <si>
    <t>Id1587</t>
  </si>
  <si>
    <t>Id1586</t>
  </si>
  <si>
    <t>Id1585</t>
  </si>
  <si>
    <t>Id1584</t>
  </si>
  <si>
    <t>Id1583</t>
  </si>
  <si>
    <t>Id1582</t>
  </si>
  <si>
    <t>Id1581</t>
  </si>
  <si>
    <t>Id1580</t>
  </si>
  <si>
    <t>Id1579</t>
  </si>
  <si>
    <t>Id1578</t>
  </si>
  <si>
    <t>Id1577</t>
  </si>
  <si>
    <t>Id1576</t>
  </si>
  <si>
    <t>Id1575</t>
  </si>
  <si>
    <t>Id1574</t>
  </si>
  <si>
    <t>Id1573</t>
  </si>
  <si>
    <t>Id1572</t>
  </si>
  <si>
    <t>Id1571</t>
  </si>
  <si>
    <t>Id1570</t>
  </si>
  <si>
    <t>Id1569</t>
  </si>
  <si>
    <t>Id1568</t>
  </si>
  <si>
    <t>Id1567</t>
  </si>
  <si>
    <t>Id1566</t>
  </si>
  <si>
    <t>Id1565</t>
  </si>
  <si>
    <t>Id1564</t>
  </si>
  <si>
    <t>Id1563</t>
  </si>
  <si>
    <t>Id1562</t>
  </si>
  <si>
    <t>Id1561</t>
  </si>
  <si>
    <t>Id1560</t>
  </si>
  <si>
    <t>Id1559</t>
  </si>
  <si>
    <t>Id1558</t>
  </si>
  <si>
    <t>Id1557</t>
  </si>
  <si>
    <t>Id1556</t>
  </si>
  <si>
    <t>Id1555</t>
  </si>
  <si>
    <t>Id1554</t>
  </si>
  <si>
    <t>Id1553</t>
  </si>
  <si>
    <t>Id1552</t>
  </si>
  <si>
    <t>Id1551</t>
  </si>
  <si>
    <t>Id1550</t>
  </si>
  <si>
    <t>Id1549</t>
  </si>
  <si>
    <t>Id1548</t>
  </si>
  <si>
    <t>Id1547</t>
  </si>
  <si>
    <t>Id1546</t>
  </si>
  <si>
    <t>Id1545</t>
  </si>
  <si>
    <t>Id1544</t>
  </si>
  <si>
    <t>Id1543</t>
  </si>
  <si>
    <t>Id1542</t>
  </si>
  <si>
    <t>Id1541</t>
  </si>
  <si>
    <t>Id1540</t>
  </si>
  <si>
    <t>Id1539</t>
  </si>
  <si>
    <t>Id1538</t>
  </si>
  <si>
    <t>Id1537</t>
  </si>
  <si>
    <t>Id1536</t>
  </si>
  <si>
    <t>Id1535</t>
  </si>
  <si>
    <t>Id1534</t>
  </si>
  <si>
    <t>Id1533</t>
  </si>
  <si>
    <t>Id1532</t>
  </si>
  <si>
    <t>Id1531</t>
  </si>
  <si>
    <t>Id1530</t>
  </si>
  <si>
    <t>Id1529</t>
  </si>
  <si>
    <t>Id1528</t>
  </si>
  <si>
    <t>Id1527</t>
  </si>
  <si>
    <t>Id1526</t>
  </si>
  <si>
    <t>Id1525</t>
  </si>
  <si>
    <t>Id1524</t>
  </si>
  <si>
    <t>Id1523</t>
  </si>
  <si>
    <t>Id1522</t>
  </si>
  <si>
    <t>Id1521</t>
  </si>
  <si>
    <t>Id1520</t>
  </si>
  <si>
    <t>Id1519</t>
  </si>
  <si>
    <t>Id1518</t>
  </si>
  <si>
    <t>Id1517</t>
  </si>
  <si>
    <t>Id1516</t>
  </si>
  <si>
    <t>Id1515</t>
  </si>
  <si>
    <t>Id1514</t>
  </si>
  <si>
    <t>Id1513</t>
  </si>
  <si>
    <t>Id1512</t>
  </si>
  <si>
    <t>Id1511</t>
  </si>
  <si>
    <t>Id1510</t>
  </si>
  <si>
    <t>Id1509</t>
  </si>
  <si>
    <t>Id1508</t>
  </si>
  <si>
    <t>Id1507</t>
  </si>
  <si>
    <t>Id1506</t>
  </si>
  <si>
    <t>Id1505</t>
  </si>
  <si>
    <t>Id1504</t>
  </si>
  <si>
    <t>Id1503</t>
  </si>
  <si>
    <t>Id1502</t>
  </si>
  <si>
    <t>Id1501</t>
  </si>
  <si>
    <t>Id1500</t>
  </si>
  <si>
    <t>Id1499</t>
  </si>
  <si>
    <t>Id1498</t>
  </si>
  <si>
    <t>Id1497</t>
  </si>
  <si>
    <t>Id1496</t>
  </si>
  <si>
    <t>Id1495</t>
  </si>
  <si>
    <t>Id1494</t>
  </si>
  <si>
    <t>Id1493</t>
  </si>
  <si>
    <t>Id1492</t>
  </si>
  <si>
    <t>Id1491</t>
  </si>
  <si>
    <t>Id1490</t>
  </si>
  <si>
    <t>Id1489</t>
  </si>
  <si>
    <t>Id1488</t>
  </si>
  <si>
    <t>Id1487</t>
  </si>
  <si>
    <t>Id1486</t>
  </si>
  <si>
    <t>Id1485</t>
  </si>
  <si>
    <t>Id1484</t>
  </si>
  <si>
    <t>Id1483</t>
  </si>
  <si>
    <t>Id1482</t>
  </si>
  <si>
    <t>Id1481</t>
  </si>
  <si>
    <t>Id1480</t>
  </si>
  <si>
    <t>Id1479</t>
  </si>
  <si>
    <t>Id1478</t>
  </si>
  <si>
    <t>Id1477</t>
  </si>
  <si>
    <t>Id1476</t>
  </si>
  <si>
    <t>Id1475</t>
  </si>
  <si>
    <t>Id1474</t>
  </si>
  <si>
    <t>Id1473</t>
  </si>
  <si>
    <t>Id1472</t>
  </si>
  <si>
    <t>Id1471</t>
  </si>
  <si>
    <t>Id1470</t>
  </si>
  <si>
    <t>Id1469</t>
  </si>
  <si>
    <t>Id1468</t>
  </si>
  <si>
    <t>Id1467</t>
  </si>
  <si>
    <t>Id1466</t>
  </si>
  <si>
    <t>Id1465</t>
  </si>
  <si>
    <t>Id1464</t>
  </si>
  <si>
    <t>Id1463</t>
  </si>
  <si>
    <t>Id1462</t>
  </si>
  <si>
    <t>Id1461</t>
  </si>
  <si>
    <t>Id1460</t>
  </si>
  <si>
    <t>Id1459</t>
  </si>
  <si>
    <t>Id1458</t>
  </si>
  <si>
    <t>Id1457</t>
  </si>
  <si>
    <t>Id1456</t>
  </si>
  <si>
    <t>Id1455</t>
  </si>
  <si>
    <t>Id1454</t>
  </si>
  <si>
    <t>Id1453</t>
  </si>
  <si>
    <t>Id1452</t>
  </si>
  <si>
    <t>Id1451</t>
  </si>
  <si>
    <t>Id1450</t>
  </si>
  <si>
    <t>Id1449</t>
  </si>
  <si>
    <t>Id1448</t>
  </si>
  <si>
    <t>Id1447</t>
  </si>
  <si>
    <t>Id1446</t>
  </si>
  <si>
    <t>Id1445</t>
  </si>
  <si>
    <t>Id1444</t>
  </si>
  <si>
    <t>Id1443</t>
  </si>
  <si>
    <t>Id1442</t>
  </si>
  <si>
    <t>Id1441</t>
  </si>
  <si>
    <t>Id1440</t>
  </si>
  <si>
    <t>Id1439</t>
  </si>
  <si>
    <t>Id1438</t>
  </si>
  <si>
    <t>Id1437</t>
  </si>
  <si>
    <t>Id1436</t>
  </si>
  <si>
    <t>Id1435</t>
  </si>
  <si>
    <t>Id1434</t>
  </si>
  <si>
    <t>Id1433</t>
  </si>
  <si>
    <t>Id1432</t>
  </si>
  <si>
    <t>Id1431</t>
  </si>
  <si>
    <t>Id1430</t>
  </si>
  <si>
    <t>Id1429</t>
  </si>
  <si>
    <t>Id1428</t>
  </si>
  <si>
    <t>Id1427</t>
  </si>
  <si>
    <t>Id1426</t>
  </si>
  <si>
    <t>Id1425</t>
  </si>
  <si>
    <t>Id1424</t>
  </si>
  <si>
    <t>Id1423</t>
  </si>
  <si>
    <t>Id1422</t>
  </si>
  <si>
    <t>Id1421</t>
  </si>
  <si>
    <t>Id1420</t>
  </si>
  <si>
    <t>Id1419</t>
  </si>
  <si>
    <t>Id1418</t>
  </si>
  <si>
    <t>Id1417</t>
  </si>
  <si>
    <t>Id1416</t>
  </si>
  <si>
    <t>Id1415</t>
  </si>
  <si>
    <t>Id1414</t>
  </si>
  <si>
    <t>Id1413</t>
  </si>
  <si>
    <t>Id1412</t>
  </si>
  <si>
    <t>Id1411</t>
  </si>
  <si>
    <t>Id1410</t>
  </si>
  <si>
    <t>Id1409</t>
  </si>
  <si>
    <t>Id1408</t>
  </si>
  <si>
    <t>Id1407</t>
  </si>
  <si>
    <t>Id1406</t>
  </si>
  <si>
    <t>Id1405</t>
  </si>
  <si>
    <t>Id1404</t>
  </si>
  <si>
    <t>Id1403</t>
  </si>
  <si>
    <t>Id1402</t>
  </si>
  <si>
    <t>Id1401</t>
  </si>
  <si>
    <t>Id1400</t>
  </si>
  <si>
    <t>Id1399</t>
  </si>
  <si>
    <t>Id1398</t>
  </si>
  <si>
    <t>Id1397</t>
  </si>
  <si>
    <t>Id1396</t>
  </si>
  <si>
    <t>Id1395</t>
  </si>
  <si>
    <t>Id1394</t>
  </si>
  <si>
    <t>Id1393</t>
  </si>
  <si>
    <t>Id1392</t>
  </si>
  <si>
    <t>Id1391</t>
  </si>
  <si>
    <t>Id1390</t>
  </si>
  <si>
    <t>Id1389</t>
  </si>
  <si>
    <t>Id1388</t>
  </si>
  <si>
    <t>Id1387</t>
  </si>
  <si>
    <t>Id1386</t>
  </si>
  <si>
    <t>Id1385</t>
  </si>
  <si>
    <t>Id1384</t>
  </si>
  <si>
    <t>Id1383</t>
  </si>
  <si>
    <t>Id1382</t>
  </si>
  <si>
    <t>Id1381</t>
  </si>
  <si>
    <t>Id1380</t>
  </si>
  <si>
    <t>Id1379</t>
  </si>
  <si>
    <t>Id1378</t>
  </si>
  <si>
    <t>Id1377</t>
  </si>
  <si>
    <t>Id1376</t>
  </si>
  <si>
    <t>Id1375</t>
  </si>
  <si>
    <t>Id1374</t>
  </si>
  <si>
    <t>Id1373</t>
  </si>
  <si>
    <t>Id1372</t>
  </si>
  <si>
    <t>Id1371</t>
  </si>
  <si>
    <t>Id1370</t>
  </si>
  <si>
    <t>Id1369</t>
  </si>
  <si>
    <t>Id1368</t>
  </si>
  <si>
    <t>Id1367</t>
  </si>
  <si>
    <t>Id1366</t>
  </si>
  <si>
    <t>Id1365</t>
  </si>
  <si>
    <t>Id1364</t>
  </si>
  <si>
    <t>Id1363</t>
  </si>
  <si>
    <t>Id1362</t>
  </si>
  <si>
    <t>Id1361</t>
  </si>
  <si>
    <t>Id1360</t>
  </si>
  <si>
    <t>Id1359</t>
  </si>
  <si>
    <t>Id1358</t>
  </si>
  <si>
    <t>Id1357</t>
  </si>
  <si>
    <t>Id1356</t>
  </si>
  <si>
    <t>Id1355</t>
  </si>
  <si>
    <t>Id1354</t>
  </si>
  <si>
    <t>Id1353</t>
  </si>
  <si>
    <t>Id1352</t>
  </si>
  <si>
    <t>Id1351</t>
  </si>
  <si>
    <t>Id1350</t>
  </si>
  <si>
    <t>Id1349</t>
  </si>
  <si>
    <t>Id1348</t>
  </si>
  <si>
    <t>Id1347</t>
  </si>
  <si>
    <t>Id1346</t>
  </si>
  <si>
    <t>Id1345</t>
  </si>
  <si>
    <t>Id1344</t>
  </si>
  <si>
    <t>Id1343</t>
  </si>
  <si>
    <t>Id1342</t>
  </si>
  <si>
    <t>Id1341</t>
  </si>
  <si>
    <t>Id1340</t>
  </si>
  <si>
    <t>Id1339</t>
  </si>
  <si>
    <t>Id1338</t>
  </si>
  <si>
    <t>Id1337</t>
  </si>
  <si>
    <t>Id1336</t>
  </si>
  <si>
    <t>Id1335</t>
  </si>
  <si>
    <t>Id1334</t>
  </si>
  <si>
    <t>Id1333</t>
  </si>
  <si>
    <t>Id1332</t>
  </si>
  <si>
    <t>Id1331</t>
  </si>
  <si>
    <t>Id1330</t>
  </si>
  <si>
    <t>Id1329</t>
  </si>
  <si>
    <t>Id1328</t>
  </si>
  <si>
    <t>Id1327</t>
  </si>
  <si>
    <t>Id1326</t>
  </si>
  <si>
    <t>Id1325</t>
  </si>
  <si>
    <t>Id1324</t>
  </si>
  <si>
    <t>Id1323</t>
  </si>
  <si>
    <t>Id1322</t>
  </si>
  <si>
    <t>Id1321</t>
  </si>
  <si>
    <t>Id1320</t>
  </si>
  <si>
    <t>Id1319</t>
  </si>
  <si>
    <t>Id1318</t>
  </si>
  <si>
    <t>Id1317</t>
  </si>
  <si>
    <t>Id1316</t>
  </si>
  <si>
    <t>Id1315</t>
  </si>
  <si>
    <t>Id1314</t>
  </si>
  <si>
    <t>Id1313</t>
  </si>
  <si>
    <t>Id1312</t>
  </si>
  <si>
    <t>Id1311</t>
  </si>
  <si>
    <t>Id1310</t>
  </si>
  <si>
    <t>Id1309</t>
  </si>
  <si>
    <t>Id1308</t>
  </si>
  <si>
    <t>Id1307</t>
  </si>
  <si>
    <t>Id1306</t>
  </si>
  <si>
    <t>Id1305</t>
  </si>
  <si>
    <t>Id1304</t>
  </si>
  <si>
    <t>Id1303</t>
  </si>
  <si>
    <t>Id1302</t>
  </si>
  <si>
    <t>Id1301</t>
  </si>
  <si>
    <t>Id1300</t>
  </si>
  <si>
    <t>Id1299</t>
  </si>
  <si>
    <t>Id1298</t>
  </si>
  <si>
    <t>Id1297</t>
  </si>
  <si>
    <t>Id1296</t>
  </si>
  <si>
    <t>Id1295</t>
  </si>
  <si>
    <t>Id1294</t>
  </si>
  <si>
    <t>Id1293</t>
  </si>
  <si>
    <t>Id1292</t>
  </si>
  <si>
    <t>Id1291</t>
  </si>
  <si>
    <t>Id1290</t>
  </si>
  <si>
    <t>Id1289</t>
  </si>
  <si>
    <t>Id1288</t>
  </si>
  <si>
    <t>Id1287</t>
  </si>
  <si>
    <t>Id1286</t>
  </si>
  <si>
    <t>Id1285</t>
  </si>
  <si>
    <t>Id1284</t>
  </si>
  <si>
    <t>Id1283</t>
  </si>
  <si>
    <t>Id1282</t>
  </si>
  <si>
    <t>Id1281</t>
  </si>
  <si>
    <t>Id1280</t>
  </si>
  <si>
    <t>Id1279</t>
  </si>
  <si>
    <t>Id1278</t>
  </si>
  <si>
    <t>Id1277</t>
  </si>
  <si>
    <t>Id1276</t>
  </si>
  <si>
    <t>Id1275</t>
  </si>
  <si>
    <t>Id1274</t>
  </si>
  <si>
    <t>Id1273</t>
  </si>
  <si>
    <t>Id1272</t>
  </si>
  <si>
    <t>Id1271</t>
  </si>
  <si>
    <t>Id1270</t>
  </si>
  <si>
    <t>Id1269</t>
  </si>
  <si>
    <t>Id1268</t>
  </si>
  <si>
    <t>Id1267</t>
  </si>
  <si>
    <t>Id1266</t>
  </si>
  <si>
    <t>Id1265</t>
  </si>
  <si>
    <t>Id1264</t>
  </si>
  <si>
    <t>Id1263</t>
  </si>
  <si>
    <t>Id1262</t>
  </si>
  <si>
    <t>Id1261</t>
  </si>
  <si>
    <t>Id1260</t>
  </si>
  <si>
    <t>Id1259</t>
  </si>
  <si>
    <t>Id1258</t>
  </si>
  <si>
    <t>Id1257</t>
  </si>
  <si>
    <t>Id1256</t>
  </si>
  <si>
    <t>Id1255</t>
  </si>
  <si>
    <t>Id1254</t>
  </si>
  <si>
    <t>Id1253</t>
  </si>
  <si>
    <t>Id1252</t>
  </si>
  <si>
    <t>Id1251</t>
  </si>
  <si>
    <t>Id1250</t>
  </si>
  <si>
    <t>Id1249</t>
  </si>
  <si>
    <t>Id1248</t>
  </si>
  <si>
    <t>Id1247</t>
  </si>
  <si>
    <t>Id1246</t>
  </si>
  <si>
    <t>Id1245</t>
  </si>
  <si>
    <t>Id1244</t>
  </si>
  <si>
    <t>Id1243</t>
  </si>
  <si>
    <t>Id1242</t>
  </si>
  <si>
    <t>Id1241</t>
  </si>
  <si>
    <t>Id1240</t>
  </si>
  <si>
    <t>Id1239</t>
  </si>
  <si>
    <t>Id1238</t>
  </si>
  <si>
    <t>Id1237</t>
  </si>
  <si>
    <t>Id1236</t>
  </si>
  <si>
    <t>Id1235</t>
  </si>
  <si>
    <t>Id1234</t>
  </si>
  <si>
    <t>Id1233</t>
  </si>
  <si>
    <t>Id1232</t>
  </si>
  <si>
    <t>Id1231</t>
  </si>
  <si>
    <t>Id1230</t>
  </si>
  <si>
    <t>Id1229</t>
  </si>
  <si>
    <t>Id1228</t>
  </si>
  <si>
    <t>Id1227</t>
  </si>
  <si>
    <t>Id1226</t>
  </si>
  <si>
    <t>Id1225</t>
  </si>
  <si>
    <t>Id1224</t>
  </si>
  <si>
    <t>Id1223</t>
  </si>
  <si>
    <t>Id1222</t>
  </si>
  <si>
    <t>Id1221</t>
  </si>
  <si>
    <t>Id1220</t>
  </si>
  <si>
    <t>Id1219</t>
  </si>
  <si>
    <t>Id1218</t>
  </si>
  <si>
    <t>Id1217</t>
  </si>
  <si>
    <t>Id1216</t>
  </si>
  <si>
    <t>Id1215</t>
  </si>
  <si>
    <t>Id1214</t>
  </si>
  <si>
    <t>Id1213</t>
  </si>
  <si>
    <t>Id1212</t>
  </si>
  <si>
    <t>Id1211</t>
  </si>
  <si>
    <t>Id1210</t>
  </si>
  <si>
    <t>Id1209</t>
  </si>
  <si>
    <t>Id1208</t>
  </si>
  <si>
    <t>Id1207</t>
  </si>
  <si>
    <t>Id1206</t>
  </si>
  <si>
    <t>Id1205</t>
  </si>
  <si>
    <t>Id1204</t>
  </si>
  <si>
    <t>Id1203</t>
  </si>
  <si>
    <t>Id1202</t>
  </si>
  <si>
    <t>Id1201</t>
  </si>
  <si>
    <t>Id1200</t>
  </si>
  <si>
    <t>Id1199</t>
  </si>
  <si>
    <t>Id1198</t>
  </si>
  <si>
    <t>Id1197</t>
  </si>
  <si>
    <t>Id1196</t>
  </si>
  <si>
    <t>Id1195</t>
  </si>
  <si>
    <t>Id1194</t>
  </si>
  <si>
    <t>Id1193</t>
  </si>
  <si>
    <t>Id1192</t>
  </si>
  <si>
    <t>Id1191</t>
  </si>
  <si>
    <t>Id1190</t>
  </si>
  <si>
    <t>Id1189</t>
  </si>
  <si>
    <t>Id1188</t>
  </si>
  <si>
    <t>Id1187</t>
  </si>
  <si>
    <t>Id1186</t>
  </si>
  <si>
    <t>Id1185</t>
  </si>
  <si>
    <t>Id1184</t>
  </si>
  <si>
    <t>Id1183</t>
  </si>
  <si>
    <t>Id1182</t>
  </si>
  <si>
    <t>Id1181</t>
  </si>
  <si>
    <t>Id1180</t>
  </si>
  <si>
    <t>Id1179</t>
  </si>
  <si>
    <t>Id1178</t>
  </si>
  <si>
    <t>Id1177</t>
  </si>
  <si>
    <t>Id1176</t>
  </si>
  <si>
    <t>Id1175</t>
  </si>
  <si>
    <t>Id1174</t>
  </si>
  <si>
    <t>Id1173</t>
  </si>
  <si>
    <t>Id1172</t>
  </si>
  <si>
    <t>Id1171</t>
  </si>
  <si>
    <t>Id1170</t>
  </si>
  <si>
    <t>Id1169</t>
  </si>
  <si>
    <t>Id1168</t>
  </si>
  <si>
    <t>Id1167</t>
  </si>
  <si>
    <t>Id1166</t>
  </si>
  <si>
    <t>Id1165</t>
  </si>
  <si>
    <t>Id1164</t>
  </si>
  <si>
    <t>Id1163</t>
  </si>
  <si>
    <t>Id1162</t>
  </si>
  <si>
    <t>Id1161</t>
  </si>
  <si>
    <t>Id1160</t>
  </si>
  <si>
    <t>Id1159</t>
  </si>
  <si>
    <t>Id1158</t>
  </si>
  <si>
    <t>Id1157</t>
  </si>
  <si>
    <t>Id1156</t>
  </si>
  <si>
    <t>Id1155</t>
  </si>
  <si>
    <t>Id1154</t>
  </si>
  <si>
    <t>Id1153</t>
  </si>
  <si>
    <t>Id1152</t>
  </si>
  <si>
    <t>Id1151</t>
  </si>
  <si>
    <t>Id1150</t>
  </si>
  <si>
    <t>Id1149</t>
  </si>
  <si>
    <t>Id1148</t>
  </si>
  <si>
    <t>Id1147</t>
  </si>
  <si>
    <t>Id1146</t>
  </si>
  <si>
    <t>Id1145</t>
  </si>
  <si>
    <t>Id1144</t>
  </si>
  <si>
    <t>Id1143</t>
  </si>
  <si>
    <t>Id1142</t>
  </si>
  <si>
    <t>Id1141</t>
  </si>
  <si>
    <t>Id1140</t>
  </si>
  <si>
    <t>Id1139</t>
  </si>
  <si>
    <t>Id1138</t>
  </si>
  <si>
    <t>Id1137</t>
  </si>
  <si>
    <t>Id1136</t>
  </si>
  <si>
    <t>Id1135</t>
  </si>
  <si>
    <t>Id1134</t>
  </si>
  <si>
    <t>Id1133</t>
  </si>
  <si>
    <t>Id1132</t>
  </si>
  <si>
    <t>Id1131</t>
  </si>
  <si>
    <t>Id1130</t>
  </si>
  <si>
    <t>Id1129</t>
  </si>
  <si>
    <t>Id1128</t>
  </si>
  <si>
    <t>Id1127</t>
  </si>
  <si>
    <t>Id1126</t>
  </si>
  <si>
    <t>Id1125</t>
  </si>
  <si>
    <t>Id1124</t>
  </si>
  <si>
    <t>Id1123</t>
  </si>
  <si>
    <t>Id1122</t>
  </si>
  <si>
    <t>Id1121</t>
  </si>
  <si>
    <t>Id1120</t>
  </si>
  <si>
    <t>Id1119</t>
  </si>
  <si>
    <t>Id1118</t>
  </si>
  <si>
    <t>Id1117</t>
  </si>
  <si>
    <t>Id1116</t>
  </si>
  <si>
    <t>Id1115</t>
  </si>
  <si>
    <t>Id1114</t>
  </si>
  <si>
    <t>Id1113</t>
  </si>
  <si>
    <t>Id1112</t>
  </si>
  <si>
    <t>Id1111</t>
  </si>
  <si>
    <t>Id1110</t>
  </si>
  <si>
    <t>Id1109</t>
  </si>
  <si>
    <t>Id1108</t>
  </si>
  <si>
    <t>Id1107</t>
  </si>
  <si>
    <t>Id1106</t>
  </si>
  <si>
    <t>Id1105</t>
  </si>
  <si>
    <t>Id1104</t>
  </si>
  <si>
    <t>Id1103</t>
  </si>
  <si>
    <t>Id1102</t>
  </si>
  <si>
    <t>Id1101</t>
  </si>
  <si>
    <t>Id1100</t>
  </si>
  <si>
    <t>Id1099</t>
  </si>
  <si>
    <t>Id1098</t>
  </si>
  <si>
    <t>Id1097</t>
  </si>
  <si>
    <t>Id1096</t>
  </si>
  <si>
    <t>Id1095</t>
  </si>
  <si>
    <t>Id1094</t>
  </si>
  <si>
    <t>Id1093</t>
  </si>
  <si>
    <t>Id1092</t>
  </si>
  <si>
    <t>Id1091</t>
  </si>
  <si>
    <t>Id1090</t>
  </si>
  <si>
    <t>Id1089</t>
  </si>
  <si>
    <t>Id1088</t>
  </si>
  <si>
    <t>Id1087</t>
  </si>
  <si>
    <t>Id1086</t>
  </si>
  <si>
    <t>Id1085</t>
  </si>
  <si>
    <t>Id1084</t>
  </si>
  <si>
    <t>Id1083</t>
  </si>
  <si>
    <t>Id1082</t>
  </si>
  <si>
    <t>Id1081</t>
  </si>
  <si>
    <t>Id1080</t>
  </si>
  <si>
    <t>Id1079</t>
  </si>
  <si>
    <t>Id1078</t>
  </si>
  <si>
    <t>Id1077</t>
  </si>
  <si>
    <t>Id1076</t>
  </si>
  <si>
    <t>Id1075</t>
  </si>
  <si>
    <t>Id1074</t>
  </si>
  <si>
    <t>Id1073</t>
  </si>
  <si>
    <t>Id1072</t>
  </si>
  <si>
    <t>Id1071</t>
  </si>
  <si>
    <t>Id1070</t>
  </si>
  <si>
    <t>Id1069</t>
  </si>
  <si>
    <t>Id1068</t>
  </si>
  <si>
    <t>Id1067</t>
  </si>
  <si>
    <t>Id1066</t>
  </si>
  <si>
    <t>Id1065</t>
  </si>
  <si>
    <t>Id1064</t>
  </si>
  <si>
    <t>Id1063</t>
  </si>
  <si>
    <t>Id1062</t>
  </si>
  <si>
    <t>Id1061</t>
  </si>
  <si>
    <t>Id1060</t>
  </si>
  <si>
    <t>Id1059</t>
  </si>
  <si>
    <t>Id1058</t>
  </si>
  <si>
    <t>Id1057</t>
  </si>
  <si>
    <t>Id1056</t>
  </si>
  <si>
    <t>Id1055</t>
  </si>
  <si>
    <t>Id1054</t>
  </si>
  <si>
    <t>Id1053</t>
  </si>
  <si>
    <t>Id1052</t>
  </si>
  <si>
    <t>Id1051</t>
  </si>
  <si>
    <t>Id1050</t>
  </si>
  <si>
    <t>Id1049</t>
  </si>
  <si>
    <t>Id1048</t>
  </si>
  <si>
    <t>Id1047</t>
  </si>
  <si>
    <t>Id1046</t>
  </si>
  <si>
    <t>Id1045</t>
  </si>
  <si>
    <t>Id1044</t>
  </si>
  <si>
    <t>Id1043</t>
  </si>
  <si>
    <t>Id1042</t>
  </si>
  <si>
    <t>Id1041</t>
  </si>
  <si>
    <t>Id1040</t>
  </si>
  <si>
    <t>Id1039</t>
  </si>
  <si>
    <t>Id1038</t>
  </si>
  <si>
    <t>Id1037</t>
  </si>
  <si>
    <t>Id1036</t>
  </si>
  <si>
    <t>Id1035</t>
  </si>
  <si>
    <t>Id1034</t>
  </si>
  <si>
    <t>Id1033</t>
  </si>
  <si>
    <t>Id1032</t>
  </si>
  <si>
    <t>Id1031</t>
  </si>
  <si>
    <t>Id1030</t>
  </si>
  <si>
    <t>Id1029</t>
  </si>
  <si>
    <t>Id1028</t>
  </si>
  <si>
    <t>Id1027</t>
  </si>
  <si>
    <t>Id1026</t>
  </si>
  <si>
    <t>Id1025</t>
  </si>
  <si>
    <t>Id1024</t>
  </si>
  <si>
    <t>Id1023</t>
  </si>
  <si>
    <t>Id1022</t>
  </si>
  <si>
    <t>Id1021</t>
  </si>
  <si>
    <t>Id1020</t>
  </si>
  <si>
    <t>Id1019</t>
  </si>
  <si>
    <t>Id1018</t>
  </si>
  <si>
    <t>Id1017</t>
  </si>
  <si>
    <t>Id1016</t>
  </si>
  <si>
    <t>Id1015</t>
  </si>
  <si>
    <t>Id1014</t>
  </si>
  <si>
    <t>Id1013</t>
  </si>
  <si>
    <t>Id1012</t>
  </si>
  <si>
    <t>Id1011</t>
  </si>
  <si>
    <t>Id1010</t>
  </si>
  <si>
    <t>Id1009</t>
  </si>
  <si>
    <t>Id1008</t>
  </si>
  <si>
    <t>Id1007</t>
  </si>
  <si>
    <t>Id1006</t>
  </si>
  <si>
    <t>Id1005</t>
  </si>
  <si>
    <t>Id1004</t>
  </si>
  <si>
    <t>Id1003</t>
  </si>
  <si>
    <t>Id1002</t>
  </si>
  <si>
    <t>Id1001</t>
  </si>
  <si>
    <t>Id1000</t>
  </si>
  <si>
    <t>Id999</t>
  </si>
  <si>
    <t>Id998</t>
  </si>
  <si>
    <t>Id997</t>
  </si>
  <si>
    <t>Id996</t>
  </si>
  <si>
    <t>Id995</t>
  </si>
  <si>
    <t>Id994</t>
  </si>
  <si>
    <t>Id993</t>
  </si>
  <si>
    <t>Id992</t>
  </si>
  <si>
    <t>Id991</t>
  </si>
  <si>
    <t>Id990</t>
  </si>
  <si>
    <t>Id989</t>
  </si>
  <si>
    <t>Id988</t>
  </si>
  <si>
    <t>Id987</t>
  </si>
  <si>
    <t>Id986</t>
  </si>
  <si>
    <t>Id985</t>
  </si>
  <si>
    <t>Id984</t>
  </si>
  <si>
    <t>Id983</t>
  </si>
  <si>
    <t>Id982</t>
  </si>
  <si>
    <t>Id981</t>
  </si>
  <si>
    <t>Id980</t>
  </si>
  <si>
    <t>Id979</t>
  </si>
  <si>
    <t>Id978</t>
  </si>
  <si>
    <t>Id977</t>
  </si>
  <si>
    <t>Id976</t>
  </si>
  <si>
    <t>Id975</t>
  </si>
  <si>
    <t>Id974</t>
  </si>
  <si>
    <t>Id973</t>
  </si>
  <si>
    <t>Id972</t>
  </si>
  <si>
    <t>Id971</t>
  </si>
  <si>
    <t>Id970</t>
  </si>
  <si>
    <t>Id969</t>
  </si>
  <si>
    <t>Id968</t>
  </si>
  <si>
    <t>Id967</t>
  </si>
  <si>
    <t>Id966</t>
  </si>
  <si>
    <t>Id965</t>
  </si>
  <si>
    <t>Id964</t>
  </si>
  <si>
    <t>Id963</t>
  </si>
  <si>
    <t>Id962</t>
  </si>
  <si>
    <t>Id961</t>
  </si>
  <si>
    <t>Id960</t>
  </si>
  <si>
    <t>Id959</t>
  </si>
  <si>
    <t>Id958</t>
  </si>
  <si>
    <t>Id957</t>
  </si>
  <si>
    <t>Id956</t>
  </si>
  <si>
    <t>Id955</t>
  </si>
  <si>
    <t>Id954</t>
  </si>
  <si>
    <t>Id953</t>
  </si>
  <si>
    <t>Id952</t>
  </si>
  <si>
    <t>Id951</t>
  </si>
  <si>
    <t>Id950</t>
  </si>
  <si>
    <t>Id949</t>
  </si>
  <si>
    <t>Id948</t>
  </si>
  <si>
    <t>Id947</t>
  </si>
  <si>
    <t>Id946</t>
  </si>
  <si>
    <t>Id945</t>
  </si>
  <si>
    <t>Id944</t>
  </si>
  <si>
    <t>Id943</t>
  </si>
  <si>
    <t>Id942</t>
  </si>
  <si>
    <t>Id941</t>
  </si>
  <si>
    <t>Id940</t>
  </si>
  <si>
    <t>Id939</t>
  </si>
  <si>
    <t>Id938</t>
  </si>
  <si>
    <t>Id937</t>
  </si>
  <si>
    <t>Id936</t>
  </si>
  <si>
    <t>Id935</t>
  </si>
  <si>
    <t>Id934</t>
  </si>
  <si>
    <t>Id933</t>
  </si>
  <si>
    <t>Id932</t>
  </si>
  <si>
    <t>Id931</t>
  </si>
  <si>
    <t>Id930</t>
  </si>
  <si>
    <t>Id929</t>
  </si>
  <si>
    <t>Id928</t>
  </si>
  <si>
    <t>Id927</t>
  </si>
  <si>
    <t>Id926</t>
  </si>
  <si>
    <t>Id925</t>
  </si>
  <si>
    <t>Id924</t>
  </si>
  <si>
    <t>Id923</t>
  </si>
  <si>
    <t>Id922</t>
  </si>
  <si>
    <t>Id921</t>
  </si>
  <si>
    <t>Id920</t>
  </si>
  <si>
    <t>Id919</t>
  </si>
  <si>
    <t>Id918</t>
  </si>
  <si>
    <t>Id917</t>
  </si>
  <si>
    <t>Id916</t>
  </si>
  <si>
    <t>Id915</t>
  </si>
  <si>
    <t>Id914</t>
  </si>
  <si>
    <t>Id913</t>
  </si>
  <si>
    <t>Id912</t>
  </si>
  <si>
    <t>Id911</t>
  </si>
  <si>
    <t>Id910</t>
  </si>
  <si>
    <t>Id909</t>
  </si>
  <si>
    <t>Id908</t>
  </si>
  <si>
    <t>Id907</t>
  </si>
  <si>
    <t>Id906</t>
  </si>
  <si>
    <t>Id905</t>
  </si>
  <si>
    <t>Id904</t>
  </si>
  <si>
    <t>Id903</t>
  </si>
  <si>
    <t>Id902</t>
  </si>
  <si>
    <t>Id901</t>
  </si>
  <si>
    <t>Id900</t>
  </si>
  <si>
    <t>Id899</t>
  </si>
  <si>
    <t>Id898</t>
  </si>
  <si>
    <t>Id897</t>
  </si>
  <si>
    <t>Id896</t>
  </si>
  <si>
    <t>Id895</t>
  </si>
  <si>
    <t>Id894</t>
  </si>
  <si>
    <t>Id893</t>
  </si>
  <si>
    <t>Id892</t>
  </si>
  <si>
    <t>Id891</t>
  </si>
  <si>
    <t>Id890</t>
  </si>
  <si>
    <t>Id889</t>
  </si>
  <si>
    <t>Id888</t>
  </si>
  <si>
    <t>Id887</t>
  </si>
  <si>
    <t>Id886</t>
  </si>
  <si>
    <t>Id885</t>
  </si>
  <si>
    <t>Id884</t>
  </si>
  <si>
    <t>Id883</t>
  </si>
  <si>
    <t>Id882</t>
  </si>
  <si>
    <t>Id881</t>
  </si>
  <si>
    <t>Id880</t>
  </si>
  <si>
    <t>Id879</t>
  </si>
  <si>
    <t>Id878</t>
  </si>
  <si>
    <t>Id877</t>
  </si>
  <si>
    <t>Id876</t>
  </si>
  <si>
    <t>Id875</t>
  </si>
  <si>
    <t>Id874</t>
  </si>
  <si>
    <t>Id873</t>
  </si>
  <si>
    <t>Id872</t>
  </si>
  <si>
    <t>Id871</t>
  </si>
  <si>
    <t>Id870</t>
  </si>
  <si>
    <t>Id869</t>
  </si>
  <si>
    <t>Id868</t>
  </si>
  <si>
    <t>Id867</t>
  </si>
  <si>
    <t>Id866</t>
  </si>
  <si>
    <t>Id865</t>
  </si>
  <si>
    <t>Id864</t>
  </si>
  <si>
    <t>Id863</t>
  </si>
  <si>
    <t>Id862</t>
  </si>
  <si>
    <t>Id861</t>
  </si>
  <si>
    <t>Id860</t>
  </si>
  <si>
    <t>Id859</t>
  </si>
  <si>
    <t>Id858</t>
  </si>
  <si>
    <t>Id857</t>
  </si>
  <si>
    <t>Id856</t>
  </si>
  <si>
    <t>Id855</t>
  </si>
  <si>
    <t>Id854</t>
  </si>
  <si>
    <t>Id853</t>
  </si>
  <si>
    <t>Id852</t>
  </si>
  <si>
    <t>Id851</t>
  </si>
  <si>
    <t>Id850</t>
  </si>
  <si>
    <t>Id849</t>
  </si>
  <si>
    <t>Id848</t>
  </si>
  <si>
    <t>Id847</t>
  </si>
  <si>
    <t>Id846</t>
  </si>
  <si>
    <t>Id845</t>
  </si>
  <si>
    <t>Id844</t>
  </si>
  <si>
    <t>Id843</t>
  </si>
  <si>
    <t>Id842</t>
  </si>
  <si>
    <t>Id841</t>
  </si>
  <si>
    <t>Id840</t>
  </si>
  <si>
    <t>Id839</t>
  </si>
  <si>
    <t>Id838</t>
  </si>
  <si>
    <t>Id837</t>
  </si>
  <si>
    <t>Id836</t>
  </si>
  <si>
    <t>Id835</t>
  </si>
  <si>
    <t>Id834</t>
  </si>
  <si>
    <t>Id833</t>
  </si>
  <si>
    <t>Id832</t>
  </si>
  <si>
    <t>Id831</t>
  </si>
  <si>
    <t>Id830</t>
  </si>
  <si>
    <t>Id829</t>
  </si>
  <si>
    <t>Id828</t>
  </si>
  <si>
    <t>Id827</t>
  </si>
  <si>
    <t>Id826</t>
  </si>
  <si>
    <t>Id825</t>
  </si>
  <si>
    <t>Id824</t>
  </si>
  <si>
    <t>Id823</t>
  </si>
  <si>
    <t>Id822</t>
  </si>
  <si>
    <t>Id821</t>
  </si>
  <si>
    <t>Id820</t>
  </si>
  <si>
    <t>Id819</t>
  </si>
  <si>
    <t>Id818</t>
  </si>
  <si>
    <t>Id817</t>
  </si>
  <si>
    <t>Id816</t>
  </si>
  <si>
    <t>Id815</t>
  </si>
  <si>
    <t>Id814</t>
  </si>
  <si>
    <t>Id813</t>
  </si>
  <si>
    <t>Id812</t>
  </si>
  <si>
    <t>Id811</t>
  </si>
  <si>
    <t>Id810</t>
  </si>
  <si>
    <t>Id809</t>
  </si>
  <si>
    <t>Id808</t>
  </si>
  <si>
    <t>Id807</t>
  </si>
  <si>
    <t>Id806</t>
  </si>
  <si>
    <t>Id805</t>
  </si>
  <si>
    <t>Id804</t>
  </si>
  <si>
    <t>Id803</t>
  </si>
  <si>
    <t>Id802</t>
  </si>
  <si>
    <t>Id801</t>
  </si>
  <si>
    <t>Id800</t>
  </si>
  <si>
    <t>Id799</t>
  </si>
  <si>
    <t>Id798</t>
  </si>
  <si>
    <t>Id797</t>
  </si>
  <si>
    <t>Id796</t>
  </si>
  <si>
    <t>Id795</t>
  </si>
  <si>
    <t>Id794</t>
  </si>
  <si>
    <t>Id793</t>
  </si>
  <si>
    <t>Id792</t>
  </si>
  <si>
    <t>Id791</t>
  </si>
  <si>
    <t>Id790</t>
  </si>
  <si>
    <t>Id789</t>
  </si>
  <si>
    <t>Id788</t>
  </si>
  <si>
    <t>Id787</t>
  </si>
  <si>
    <t>Id786</t>
  </si>
  <si>
    <t>Id785</t>
  </si>
  <si>
    <t>Id784</t>
  </si>
  <si>
    <t>Id783</t>
  </si>
  <si>
    <t>Id782</t>
  </si>
  <si>
    <t>Id781</t>
  </si>
  <si>
    <t>Id780</t>
  </si>
  <si>
    <t>Id779</t>
  </si>
  <si>
    <t>Id778</t>
  </si>
  <si>
    <t>Id777</t>
  </si>
  <si>
    <t>Id776</t>
  </si>
  <si>
    <t>Id775</t>
  </si>
  <si>
    <t>Id774</t>
  </si>
  <si>
    <t>Id773</t>
  </si>
  <si>
    <t>Id772</t>
  </si>
  <si>
    <t>Id771</t>
  </si>
  <si>
    <t>Id770</t>
  </si>
  <si>
    <t>Id769</t>
  </si>
  <si>
    <t>Id768</t>
  </si>
  <si>
    <t>Id767</t>
  </si>
  <si>
    <t>Id766</t>
  </si>
  <si>
    <t>Id765</t>
  </si>
  <si>
    <t>Id764</t>
  </si>
  <si>
    <t>Id763</t>
  </si>
  <si>
    <t>Id762</t>
  </si>
  <si>
    <t>Id761</t>
  </si>
  <si>
    <t>Id760</t>
  </si>
  <si>
    <t>Id759</t>
  </si>
  <si>
    <t>Id758</t>
  </si>
  <si>
    <t>Id757</t>
  </si>
  <si>
    <t>Id756</t>
  </si>
  <si>
    <t>Id755</t>
  </si>
  <si>
    <t>Id754</t>
  </si>
  <si>
    <t>Id753</t>
  </si>
  <si>
    <t>Id752</t>
  </si>
  <si>
    <t>Id751</t>
  </si>
  <si>
    <t>Id750</t>
  </si>
  <si>
    <t>Id749</t>
  </si>
  <si>
    <t>Id748</t>
  </si>
  <si>
    <t>Id747</t>
  </si>
  <si>
    <t>Id746</t>
  </si>
  <si>
    <t>Id745</t>
  </si>
  <si>
    <t>Id744</t>
  </si>
  <si>
    <t>Id743</t>
  </si>
  <si>
    <t>Id742</t>
  </si>
  <si>
    <t>Id741</t>
  </si>
  <si>
    <t>Id740</t>
  </si>
  <si>
    <t>Id739</t>
  </si>
  <si>
    <t>Id738</t>
  </si>
  <si>
    <t>Id737</t>
  </si>
  <si>
    <t>Id736</t>
  </si>
  <si>
    <t>Id735</t>
  </si>
  <si>
    <t>Id734</t>
  </si>
  <si>
    <t>Id733</t>
  </si>
  <si>
    <t>Id732</t>
  </si>
  <si>
    <t>Id731</t>
  </si>
  <si>
    <t>Id730</t>
  </si>
  <si>
    <t>Id729</t>
  </si>
  <si>
    <t>Id728</t>
  </si>
  <si>
    <t>Id727</t>
  </si>
  <si>
    <t>Id726</t>
  </si>
  <si>
    <t>Id725</t>
  </si>
  <si>
    <t>Id724</t>
  </si>
  <si>
    <t>Id723</t>
  </si>
  <si>
    <t>Id722</t>
  </si>
  <si>
    <t>Id721</t>
  </si>
  <si>
    <t>Id720</t>
  </si>
  <si>
    <t>Id719</t>
  </si>
  <si>
    <t>Id718</t>
  </si>
  <si>
    <t>Id717</t>
  </si>
  <si>
    <t>Id716</t>
  </si>
  <si>
    <t>Id715</t>
  </si>
  <si>
    <t>Id714</t>
  </si>
  <si>
    <t>Id713</t>
  </si>
  <si>
    <t>Id712</t>
  </si>
  <si>
    <t>Id711</t>
  </si>
  <si>
    <t>Id710</t>
  </si>
  <si>
    <t>Id709</t>
  </si>
  <si>
    <t>Id708</t>
  </si>
  <si>
    <t>Id707</t>
  </si>
  <si>
    <t>Id706</t>
  </si>
  <si>
    <t>Id705</t>
  </si>
  <si>
    <t>Id704</t>
  </si>
  <si>
    <t>Id703</t>
  </si>
  <si>
    <t>Id702</t>
  </si>
  <si>
    <t>Id701</t>
  </si>
  <si>
    <t>Id700</t>
  </si>
  <si>
    <t>Id699</t>
  </si>
  <si>
    <t>Id698</t>
  </si>
  <si>
    <t>Id697</t>
  </si>
  <si>
    <t>Id696</t>
  </si>
  <si>
    <t>Id695</t>
  </si>
  <si>
    <t>Id694</t>
  </si>
  <si>
    <t>Id693</t>
  </si>
  <si>
    <t>Id692</t>
  </si>
  <si>
    <t>Id691</t>
  </si>
  <si>
    <t>Id690</t>
  </si>
  <si>
    <t>Id689</t>
  </si>
  <si>
    <t>Id688</t>
  </si>
  <si>
    <t>Id687</t>
  </si>
  <si>
    <t>Id686</t>
  </si>
  <si>
    <t>Id685</t>
  </si>
  <si>
    <t>Id684</t>
  </si>
  <si>
    <t>Id683</t>
  </si>
  <si>
    <t>Id682</t>
  </si>
  <si>
    <t>Id681</t>
  </si>
  <si>
    <t>Id680</t>
  </si>
  <si>
    <t>Id679</t>
  </si>
  <si>
    <t>Id678</t>
  </si>
  <si>
    <t>Id677</t>
  </si>
  <si>
    <t>Id676</t>
  </si>
  <si>
    <t>Id675</t>
  </si>
  <si>
    <t>Id674</t>
  </si>
  <si>
    <t>Id673</t>
  </si>
  <si>
    <t>Id672</t>
  </si>
  <si>
    <t>Id671</t>
  </si>
  <si>
    <t>Id670</t>
  </si>
  <si>
    <t>Id669</t>
  </si>
  <si>
    <t>Id668</t>
  </si>
  <si>
    <t>Id667</t>
  </si>
  <si>
    <t>Id666</t>
  </si>
  <si>
    <t>Id665</t>
  </si>
  <si>
    <t>Id664</t>
  </si>
  <si>
    <t>Id663</t>
  </si>
  <si>
    <t>Id662</t>
  </si>
  <si>
    <t>Id661</t>
  </si>
  <si>
    <t>Id660</t>
  </si>
  <si>
    <t>Id659</t>
  </si>
  <si>
    <t>Id658</t>
  </si>
  <si>
    <t>Id657</t>
  </si>
  <si>
    <t>Id656</t>
  </si>
  <si>
    <t>Id655</t>
  </si>
  <si>
    <t>Id654</t>
  </si>
  <si>
    <t>Id653</t>
  </si>
  <si>
    <t>Id652</t>
  </si>
  <si>
    <t>Id651</t>
  </si>
  <si>
    <t>Id650</t>
  </si>
  <si>
    <t>Id649</t>
  </si>
  <si>
    <t>Id648</t>
  </si>
  <si>
    <t>Id647</t>
  </si>
  <si>
    <t>Id646</t>
  </si>
  <si>
    <t>Id645</t>
  </si>
  <si>
    <t>Id644</t>
  </si>
  <si>
    <t>Id643</t>
  </si>
  <si>
    <t>Id642</t>
  </si>
  <si>
    <t>Id641</t>
  </si>
  <si>
    <t>Id640</t>
  </si>
  <si>
    <t>Id639</t>
  </si>
  <si>
    <t>Id638</t>
  </si>
  <si>
    <t>Id637</t>
  </si>
  <si>
    <t>Id636</t>
  </si>
  <si>
    <t>Id635</t>
  </si>
  <si>
    <t>Id634</t>
  </si>
  <si>
    <t>Id633</t>
  </si>
  <si>
    <t>Id632</t>
  </si>
  <si>
    <t>Id631</t>
  </si>
  <si>
    <t>Id630</t>
  </si>
  <si>
    <t>Id629</t>
  </si>
  <si>
    <t>Id628</t>
  </si>
  <si>
    <t>Id627</t>
  </si>
  <si>
    <t>Id626</t>
  </si>
  <si>
    <t>Id625</t>
  </si>
  <si>
    <t>Id624</t>
  </si>
  <si>
    <t>Id623</t>
  </si>
  <si>
    <t>Id622</t>
  </si>
  <si>
    <t>Id621</t>
  </si>
  <si>
    <t>Id620</t>
  </si>
  <si>
    <t>Id619</t>
  </si>
  <si>
    <t>Id618</t>
  </si>
  <si>
    <t>Id617</t>
  </si>
  <si>
    <t>Id616</t>
  </si>
  <si>
    <t>Id615</t>
  </si>
  <si>
    <t>Id614</t>
  </si>
  <si>
    <t>Id613</t>
  </si>
  <si>
    <t>Id612</t>
  </si>
  <si>
    <t>Id611</t>
  </si>
  <si>
    <t>Id610</t>
  </si>
  <si>
    <t>Id609</t>
  </si>
  <si>
    <t>Id608</t>
  </si>
  <si>
    <t>Id607</t>
  </si>
  <si>
    <t>Id606</t>
  </si>
  <si>
    <t>Id605</t>
  </si>
  <si>
    <t>Id604</t>
  </si>
  <si>
    <t>Id603</t>
  </si>
  <si>
    <t>Id602</t>
  </si>
  <si>
    <t>Id601</t>
  </si>
  <si>
    <t>Id600</t>
  </si>
  <si>
    <t>Id599</t>
  </si>
  <si>
    <t>Id598</t>
  </si>
  <si>
    <t>Id597</t>
  </si>
  <si>
    <t>Id596</t>
  </si>
  <si>
    <t>Id595</t>
  </si>
  <si>
    <t>Id594</t>
  </si>
  <si>
    <t>Id593</t>
  </si>
  <si>
    <t>Id592</t>
  </si>
  <si>
    <t>Id591</t>
  </si>
  <si>
    <t>Id590</t>
  </si>
  <si>
    <t>Id589</t>
  </si>
  <si>
    <t>Id588</t>
  </si>
  <si>
    <t>Id587</t>
  </si>
  <si>
    <t>Id586</t>
  </si>
  <si>
    <t>Id585</t>
  </si>
  <si>
    <t>Id584</t>
  </si>
  <si>
    <t>Id583</t>
  </si>
  <si>
    <t>Id582</t>
  </si>
  <si>
    <t>Id581</t>
  </si>
  <si>
    <t>Id580</t>
  </si>
  <si>
    <t>Id579</t>
  </si>
  <si>
    <t>Id578</t>
  </si>
  <si>
    <t>Id577</t>
  </si>
  <si>
    <t>Id576</t>
  </si>
  <si>
    <t>Id575</t>
  </si>
  <si>
    <t>Id574</t>
  </si>
  <si>
    <t>Id573</t>
  </si>
  <si>
    <t>Id572</t>
  </si>
  <si>
    <t>Id571</t>
  </si>
  <si>
    <t>Id570</t>
  </si>
  <si>
    <t>Id569</t>
  </si>
  <si>
    <t>Id568</t>
  </si>
  <si>
    <t>Id567</t>
  </si>
  <si>
    <t>Id566</t>
  </si>
  <si>
    <t>Id565</t>
  </si>
  <si>
    <t>Id564</t>
  </si>
  <si>
    <t>Id563</t>
  </si>
  <si>
    <t>Id562</t>
  </si>
  <si>
    <t>Id561</t>
  </si>
  <si>
    <t>Id560</t>
  </si>
  <si>
    <t>Id559</t>
  </si>
  <si>
    <t>Id558</t>
  </si>
  <si>
    <t>Id557</t>
  </si>
  <si>
    <t>Id556</t>
  </si>
  <si>
    <t>Id555</t>
  </si>
  <si>
    <t>Id554</t>
  </si>
  <si>
    <t>Id553</t>
  </si>
  <si>
    <t>Id552</t>
  </si>
  <si>
    <t>Id551</t>
  </si>
  <si>
    <t>Id550</t>
  </si>
  <si>
    <t>Id549</t>
  </si>
  <si>
    <t>Id548</t>
  </si>
  <si>
    <t>Id547</t>
  </si>
  <si>
    <t>Id546</t>
  </si>
  <si>
    <t>Id545</t>
  </si>
  <si>
    <t>Id544</t>
  </si>
  <si>
    <t>Id543</t>
  </si>
  <si>
    <t>Id542</t>
  </si>
  <si>
    <t>Id541</t>
  </si>
  <si>
    <t>Id540</t>
  </si>
  <si>
    <t>Id539</t>
  </si>
  <si>
    <t>Id538</t>
  </si>
  <si>
    <t>Id537</t>
  </si>
  <si>
    <t>Id536</t>
  </si>
  <si>
    <t>Id535</t>
  </si>
  <si>
    <t>Id534</t>
  </si>
  <si>
    <t>Id533</t>
  </si>
  <si>
    <t>Id532</t>
  </si>
  <si>
    <t>Id531</t>
  </si>
  <si>
    <t>Id530</t>
  </si>
  <si>
    <t>Id529</t>
  </si>
  <si>
    <t>Id528</t>
  </si>
  <si>
    <t>Id527</t>
  </si>
  <si>
    <t>Id526</t>
  </si>
  <si>
    <t>Id525</t>
  </si>
  <si>
    <t>Id524</t>
  </si>
  <si>
    <t>Id523</t>
  </si>
  <si>
    <t>Id522</t>
  </si>
  <si>
    <t>Id521</t>
  </si>
  <si>
    <t>Id520</t>
  </si>
  <si>
    <t>Id519</t>
  </si>
  <si>
    <t>Id518</t>
  </si>
  <si>
    <t>Id517</t>
  </si>
  <si>
    <t>Id516</t>
  </si>
  <si>
    <t>Id515</t>
  </si>
  <si>
    <t>Id514</t>
  </si>
  <si>
    <t>Id513</t>
  </si>
  <si>
    <t>Id512</t>
  </si>
  <si>
    <t>Id511</t>
  </si>
  <si>
    <t>Id510</t>
  </si>
  <si>
    <t>Id509</t>
  </si>
  <si>
    <t>Id508</t>
  </si>
  <si>
    <t>Id507</t>
  </si>
  <si>
    <t>Id506</t>
  </si>
  <si>
    <t>Id505</t>
  </si>
  <si>
    <t>Id504</t>
  </si>
  <si>
    <t>Id503</t>
  </si>
  <si>
    <t>Id502</t>
  </si>
  <si>
    <t>Id501</t>
  </si>
  <si>
    <t>Id500</t>
  </si>
  <si>
    <t>Id499</t>
  </si>
  <si>
    <t>Id498</t>
  </si>
  <si>
    <t>Id497</t>
  </si>
  <si>
    <t>Id496</t>
  </si>
  <si>
    <t>Id495</t>
  </si>
  <si>
    <t>Id494</t>
  </si>
  <si>
    <t>Id493</t>
  </si>
  <si>
    <t>Id492</t>
  </si>
  <si>
    <t>Id491</t>
  </si>
  <si>
    <t>Id490</t>
  </si>
  <si>
    <t>Id489</t>
  </si>
  <si>
    <t>Id488</t>
  </si>
  <si>
    <t>Id487</t>
  </si>
  <si>
    <t>Id486</t>
  </si>
  <si>
    <t>Id485</t>
  </si>
  <si>
    <t>Id484</t>
  </si>
  <si>
    <t>Id483</t>
  </si>
  <si>
    <t>Id482</t>
  </si>
  <si>
    <t>Id481</t>
  </si>
  <si>
    <t>Id480</t>
  </si>
  <si>
    <t>Id479</t>
  </si>
  <si>
    <t>Id478</t>
  </si>
  <si>
    <t>Id477</t>
  </si>
  <si>
    <t>Id476</t>
  </si>
  <si>
    <t>id2444</t>
  </si>
  <si>
    <t>Id475</t>
  </si>
  <si>
    <t>Id474</t>
  </si>
  <si>
    <t>Id473</t>
  </si>
  <si>
    <t>Id472</t>
  </si>
  <si>
    <t>Id471</t>
  </si>
  <si>
    <t>Id470</t>
  </si>
  <si>
    <t>Id469</t>
  </si>
  <si>
    <t>Id468</t>
  </si>
  <si>
    <t>Id467</t>
  </si>
  <si>
    <t>Id466</t>
  </si>
  <si>
    <t>Id465</t>
  </si>
  <si>
    <t>Id464</t>
  </si>
  <si>
    <t>Id463</t>
  </si>
  <si>
    <t>Id462</t>
  </si>
  <si>
    <t>Id461</t>
  </si>
  <si>
    <t>Id460</t>
  </si>
  <si>
    <t>Id459</t>
  </si>
  <si>
    <t>Id458</t>
  </si>
  <si>
    <t>Id457</t>
  </si>
  <si>
    <t>Id456</t>
  </si>
  <si>
    <t>Id455</t>
  </si>
  <si>
    <t>Id454</t>
  </si>
  <si>
    <t>Id453</t>
  </si>
  <si>
    <t>Id452</t>
  </si>
  <si>
    <t>Id451</t>
  </si>
  <si>
    <t>Id450</t>
  </si>
  <si>
    <t>Id449</t>
  </si>
  <si>
    <t>Id448</t>
  </si>
  <si>
    <t>Id447</t>
  </si>
  <si>
    <t>Id446</t>
  </si>
  <si>
    <t>Id445</t>
  </si>
  <si>
    <t>Id444</t>
  </si>
  <si>
    <t>Id443</t>
  </si>
  <si>
    <t>Id442</t>
  </si>
  <si>
    <t>Id441</t>
  </si>
  <si>
    <t>Id440</t>
  </si>
  <si>
    <t>Id439</t>
  </si>
  <si>
    <t>Id438</t>
  </si>
  <si>
    <t>Id437</t>
  </si>
  <si>
    <t>Id436</t>
  </si>
  <si>
    <t>Id435</t>
  </si>
  <si>
    <t>Id434</t>
  </si>
  <si>
    <t>Id433</t>
  </si>
  <si>
    <t>Id432</t>
  </si>
  <si>
    <t>Id431</t>
  </si>
  <si>
    <t>Id430</t>
  </si>
  <si>
    <t>Id429</t>
  </si>
  <si>
    <t>Id428</t>
  </si>
  <si>
    <t>Id427</t>
  </si>
  <si>
    <t>Id426</t>
  </si>
  <si>
    <t>Id425</t>
  </si>
  <si>
    <t>Id424</t>
  </si>
  <si>
    <t>Id423</t>
  </si>
  <si>
    <t>Id422</t>
  </si>
  <si>
    <t>Id421</t>
  </si>
  <si>
    <t>Id420</t>
  </si>
  <si>
    <t>Id419</t>
  </si>
  <si>
    <t>Id418</t>
  </si>
  <si>
    <t>Id417</t>
  </si>
  <si>
    <t>Id416</t>
  </si>
  <si>
    <t>Id415</t>
  </si>
  <si>
    <t>Id414</t>
  </si>
  <si>
    <t>Id413</t>
  </si>
  <si>
    <t>Id412</t>
  </si>
  <si>
    <t>Id411</t>
  </si>
  <si>
    <t>Id410</t>
  </si>
  <si>
    <t>Id409</t>
  </si>
  <si>
    <t>Id408</t>
  </si>
  <si>
    <t>Id407</t>
  </si>
  <si>
    <t>Id406</t>
  </si>
  <si>
    <t>Id405</t>
  </si>
  <si>
    <t>Id404</t>
  </si>
  <si>
    <t>Id403</t>
  </si>
  <si>
    <t>Id402</t>
  </si>
  <si>
    <t>Id401</t>
  </si>
  <si>
    <t>Id400</t>
  </si>
  <si>
    <t>Id399</t>
  </si>
  <si>
    <t>Id398</t>
  </si>
  <si>
    <t>Id397</t>
  </si>
  <si>
    <t>Id396</t>
  </si>
  <si>
    <t>Id395</t>
  </si>
  <si>
    <t>Id394</t>
  </si>
  <si>
    <t>Id393</t>
  </si>
  <si>
    <t>Id392</t>
  </si>
  <si>
    <t>Id391</t>
  </si>
  <si>
    <t>Id390</t>
  </si>
  <si>
    <t>Id389</t>
  </si>
  <si>
    <t>Id388</t>
  </si>
  <si>
    <t>Id387</t>
  </si>
  <si>
    <t>Id386</t>
  </si>
  <si>
    <t>Id385</t>
  </si>
  <si>
    <t>Id384</t>
  </si>
  <si>
    <t>Id383</t>
  </si>
  <si>
    <t>Id382</t>
  </si>
  <si>
    <t>Id381</t>
  </si>
  <si>
    <t>Id380</t>
  </si>
  <si>
    <t>Id379</t>
  </si>
  <si>
    <t>Id378</t>
  </si>
  <si>
    <t>Id377</t>
  </si>
  <si>
    <t>Id376</t>
  </si>
  <si>
    <t>Id375</t>
  </si>
  <si>
    <t>Id374</t>
  </si>
  <si>
    <t>Id373</t>
  </si>
  <si>
    <t>Id372</t>
  </si>
  <si>
    <t>Id371</t>
  </si>
  <si>
    <t>Id370</t>
  </si>
  <si>
    <t>Id369</t>
  </si>
  <si>
    <t>Id368</t>
  </si>
  <si>
    <t>Id367</t>
  </si>
  <si>
    <t>Id366</t>
  </si>
  <si>
    <t>Id365</t>
  </si>
  <si>
    <t>Id364</t>
  </si>
  <si>
    <t>Id363</t>
  </si>
  <si>
    <t>Id362</t>
  </si>
  <si>
    <t>Id361</t>
  </si>
  <si>
    <t>Id360</t>
  </si>
  <si>
    <t>Id359</t>
  </si>
  <si>
    <t>Id358</t>
  </si>
  <si>
    <t>Id357</t>
  </si>
  <si>
    <t>Id356</t>
  </si>
  <si>
    <t>Id355</t>
  </si>
  <si>
    <t>Id354</t>
  </si>
  <si>
    <t>Id353</t>
  </si>
  <si>
    <t>Id352</t>
  </si>
  <si>
    <t>Id351</t>
  </si>
  <si>
    <t>Id350</t>
  </si>
  <si>
    <t>Id349</t>
  </si>
  <si>
    <t>Id348</t>
  </si>
  <si>
    <t>Id347</t>
  </si>
  <si>
    <t>Id346</t>
  </si>
  <si>
    <t>Id345</t>
  </si>
  <si>
    <t>Id344</t>
  </si>
  <si>
    <t>Id343</t>
  </si>
  <si>
    <t>Id342</t>
  </si>
  <si>
    <t>Id341</t>
  </si>
  <si>
    <t>Id340</t>
  </si>
  <si>
    <t>Id339</t>
  </si>
  <si>
    <t>Id338</t>
  </si>
  <si>
    <t>Id337</t>
  </si>
  <si>
    <t>Id336</t>
  </si>
  <si>
    <t>Id335</t>
  </si>
  <si>
    <t>Id334</t>
  </si>
  <si>
    <t>Id333</t>
  </si>
  <si>
    <t>Id332</t>
  </si>
  <si>
    <t>Id331</t>
  </si>
  <si>
    <t>Id330</t>
  </si>
  <si>
    <t>Id329</t>
  </si>
  <si>
    <t>Id328</t>
  </si>
  <si>
    <t>Id327</t>
  </si>
  <si>
    <t>Id326</t>
  </si>
  <si>
    <t>Id325</t>
  </si>
  <si>
    <t>Id324</t>
  </si>
  <si>
    <t>Id323</t>
  </si>
  <si>
    <t>Id322</t>
  </si>
  <si>
    <t>Id321</t>
  </si>
  <si>
    <t>Id320</t>
  </si>
  <si>
    <t>Id319</t>
  </si>
  <si>
    <t>Id318</t>
  </si>
  <si>
    <t>Id317</t>
  </si>
  <si>
    <t>Id316</t>
  </si>
  <si>
    <t>Id315</t>
  </si>
  <si>
    <t>Id314</t>
  </si>
  <si>
    <t>Id313</t>
  </si>
  <si>
    <t>Id312</t>
  </si>
  <si>
    <t>Id311</t>
  </si>
  <si>
    <t>Id310</t>
  </si>
  <si>
    <t>Id309</t>
  </si>
  <si>
    <t>Id308</t>
  </si>
  <si>
    <t>Id307</t>
  </si>
  <si>
    <t>Id306</t>
  </si>
  <si>
    <t>Id305</t>
  </si>
  <si>
    <t>Id304</t>
  </si>
  <si>
    <t>Id303</t>
  </si>
  <si>
    <t>Id302</t>
  </si>
  <si>
    <t>Id301</t>
  </si>
  <si>
    <t>Id300</t>
  </si>
  <si>
    <t>Id299</t>
  </si>
  <si>
    <t>Id298</t>
  </si>
  <si>
    <t>Id297</t>
  </si>
  <si>
    <t>Id296</t>
  </si>
  <si>
    <t>Id295</t>
  </si>
  <si>
    <t>Id294</t>
  </si>
  <si>
    <t>Id293</t>
  </si>
  <si>
    <t>Id292</t>
  </si>
  <si>
    <t>Id291</t>
  </si>
  <si>
    <t>Id290</t>
  </si>
  <si>
    <t>Id289</t>
  </si>
  <si>
    <t>Id288</t>
  </si>
  <si>
    <t>Id287</t>
  </si>
  <si>
    <t>Id286</t>
  </si>
  <si>
    <t>Id285</t>
  </si>
  <si>
    <t>Id284</t>
  </si>
  <si>
    <t>Id283</t>
  </si>
  <si>
    <t>Id282</t>
  </si>
  <si>
    <t>Id281</t>
  </si>
  <si>
    <t>Id280</t>
  </si>
  <si>
    <t>Id279</t>
  </si>
  <si>
    <t>Id278</t>
  </si>
  <si>
    <t>Id277</t>
  </si>
  <si>
    <t>Id276</t>
  </si>
  <si>
    <t>Id275</t>
  </si>
  <si>
    <t>Id274</t>
  </si>
  <si>
    <t>Id273</t>
  </si>
  <si>
    <t>Id272</t>
  </si>
  <si>
    <t>Id271</t>
  </si>
  <si>
    <t>Id270</t>
  </si>
  <si>
    <t>Id269</t>
  </si>
  <si>
    <t>Id268</t>
  </si>
  <si>
    <t>Id267</t>
  </si>
  <si>
    <t>Id266</t>
  </si>
  <si>
    <t>Id265</t>
  </si>
  <si>
    <t>Id264</t>
  </si>
  <si>
    <t>Id263</t>
  </si>
  <si>
    <t>Id262</t>
  </si>
  <si>
    <t>Id261</t>
  </si>
  <si>
    <t>Id260</t>
  </si>
  <si>
    <t>Id259</t>
  </si>
  <si>
    <t>Id258</t>
  </si>
  <si>
    <t>Id257</t>
  </si>
  <si>
    <t>Id256</t>
  </si>
  <si>
    <t>Id255</t>
  </si>
  <si>
    <t>Id254</t>
  </si>
  <si>
    <t>Id253</t>
  </si>
  <si>
    <t>Id252</t>
  </si>
  <si>
    <t>Id251</t>
  </si>
  <si>
    <t>Id250</t>
  </si>
  <si>
    <t>Id249</t>
  </si>
  <si>
    <t>Id248</t>
  </si>
  <si>
    <t>Id247</t>
  </si>
  <si>
    <t>Id246</t>
  </si>
  <si>
    <t>Id245</t>
  </si>
  <si>
    <t>Id244</t>
  </si>
  <si>
    <t>Id243</t>
  </si>
  <si>
    <t>Id242</t>
  </si>
  <si>
    <t>id3444</t>
  </si>
  <si>
    <t>Id241</t>
  </si>
  <si>
    <t>Id240</t>
  </si>
  <si>
    <t>Id239</t>
  </si>
  <si>
    <t>Id238</t>
  </si>
  <si>
    <t>Id237</t>
  </si>
  <si>
    <t>Id236</t>
  </si>
  <si>
    <t>Id235</t>
  </si>
  <si>
    <t>Id234</t>
  </si>
  <si>
    <t>Id233</t>
  </si>
  <si>
    <t>Id232</t>
  </si>
  <si>
    <t>Id231</t>
  </si>
  <si>
    <t>Id230</t>
  </si>
  <si>
    <t>Id229</t>
  </si>
  <si>
    <t>Id228</t>
  </si>
  <si>
    <t>Id227</t>
  </si>
  <si>
    <t>Id226</t>
  </si>
  <si>
    <t>Id225</t>
  </si>
  <si>
    <t>Id224</t>
  </si>
  <si>
    <t>Id223</t>
  </si>
  <si>
    <t>Id222</t>
  </si>
  <si>
    <t>Id221</t>
  </si>
  <si>
    <t>Id220</t>
  </si>
  <si>
    <t>Id219</t>
  </si>
  <si>
    <t>Id218</t>
  </si>
  <si>
    <t>Id217</t>
  </si>
  <si>
    <t>Id216</t>
  </si>
  <si>
    <t>Id215</t>
  </si>
  <si>
    <t>Id214</t>
  </si>
  <si>
    <t>Id213</t>
  </si>
  <si>
    <t>Id212</t>
  </si>
  <si>
    <t>Id211</t>
  </si>
  <si>
    <t>Id210</t>
  </si>
  <si>
    <t>Id209</t>
  </si>
  <si>
    <t>Id208</t>
  </si>
  <si>
    <t>Id207</t>
  </si>
  <si>
    <t>Id206</t>
  </si>
  <si>
    <t>Id205</t>
  </si>
  <si>
    <t>Id204</t>
  </si>
  <si>
    <t>Id203</t>
  </si>
  <si>
    <t>Id202</t>
  </si>
  <si>
    <t>Id201</t>
  </si>
  <si>
    <t>Id200</t>
  </si>
  <si>
    <t>Id199</t>
  </si>
  <si>
    <t>Id198</t>
  </si>
  <si>
    <t>Id197</t>
  </si>
  <si>
    <t>Id196</t>
  </si>
  <si>
    <t>Id195</t>
  </si>
  <si>
    <t>Id194</t>
  </si>
  <si>
    <t>Id193</t>
  </si>
  <si>
    <t>Id192</t>
  </si>
  <si>
    <t>Id191</t>
  </si>
  <si>
    <t>Id190</t>
  </si>
  <si>
    <t>Id189</t>
  </si>
  <si>
    <t>Id188</t>
  </si>
  <si>
    <t>Id187</t>
  </si>
  <si>
    <t>Id186</t>
  </si>
  <si>
    <t>Id185</t>
  </si>
  <si>
    <t>Id184</t>
  </si>
  <si>
    <t>Id183</t>
  </si>
  <si>
    <t>Id182</t>
  </si>
  <si>
    <t>Id181</t>
  </si>
  <si>
    <t>Id180</t>
  </si>
  <si>
    <t>Id179</t>
  </si>
  <si>
    <t>Id178</t>
  </si>
  <si>
    <t>Id177</t>
  </si>
  <si>
    <t>Id176</t>
  </si>
  <si>
    <t>Id175</t>
  </si>
  <si>
    <t>Id174</t>
  </si>
  <si>
    <t>Id173</t>
  </si>
  <si>
    <t>Id172</t>
  </si>
  <si>
    <t>Id171</t>
  </si>
  <si>
    <t>Id170</t>
  </si>
  <si>
    <t>Id169</t>
  </si>
  <si>
    <t>Id168</t>
  </si>
  <si>
    <t>Id167</t>
  </si>
  <si>
    <t>Id166</t>
  </si>
  <si>
    <t>Id165</t>
  </si>
  <si>
    <t>Id164</t>
  </si>
  <si>
    <t>Id163</t>
  </si>
  <si>
    <t>Id162</t>
  </si>
  <si>
    <t>Id161</t>
  </si>
  <si>
    <t>Id160</t>
  </si>
  <si>
    <t>Id159</t>
  </si>
  <si>
    <t>Id158</t>
  </si>
  <si>
    <t>Id157</t>
  </si>
  <si>
    <t>Id156</t>
  </si>
  <si>
    <t>Id155</t>
  </si>
  <si>
    <t>Id154</t>
  </si>
  <si>
    <t>Id153</t>
  </si>
  <si>
    <t>Id152</t>
  </si>
  <si>
    <t>Id151</t>
  </si>
  <si>
    <t>Id150</t>
  </si>
  <si>
    <t>Id149</t>
  </si>
  <si>
    <t>Id148</t>
  </si>
  <si>
    <t>Id147</t>
  </si>
  <si>
    <t>Id146</t>
  </si>
  <si>
    <t>Id145</t>
  </si>
  <si>
    <t>Id144</t>
  </si>
  <si>
    <t>Id143</t>
  </si>
  <si>
    <t>Id142</t>
  </si>
  <si>
    <t>Id141</t>
  </si>
  <si>
    <t>Id140</t>
  </si>
  <si>
    <t>Id139</t>
  </si>
  <si>
    <t>Id138</t>
  </si>
  <si>
    <t>Id137</t>
  </si>
  <si>
    <t>Id136</t>
  </si>
  <si>
    <t>Id135</t>
  </si>
  <si>
    <t>Id134</t>
  </si>
  <si>
    <t>Id133</t>
  </si>
  <si>
    <t>Id132</t>
  </si>
  <si>
    <t>Id131</t>
  </si>
  <si>
    <t>Id130</t>
  </si>
  <si>
    <t>Id129</t>
  </si>
  <si>
    <t>Id128</t>
  </si>
  <si>
    <t>Id127</t>
  </si>
  <si>
    <t>Id126</t>
  </si>
  <si>
    <t>Id125</t>
  </si>
  <si>
    <t>Id124</t>
  </si>
  <si>
    <t>Id123</t>
  </si>
  <si>
    <t>Id122</t>
  </si>
  <si>
    <t>Id121</t>
  </si>
  <si>
    <t>Id120</t>
  </si>
  <si>
    <t>Id119</t>
  </si>
  <si>
    <t>Id118</t>
  </si>
  <si>
    <t>Id117</t>
  </si>
  <si>
    <t>Id116</t>
  </si>
  <si>
    <t>Id115</t>
  </si>
  <si>
    <t>Id114</t>
  </si>
  <si>
    <t>Id113</t>
  </si>
  <si>
    <t>Id112</t>
  </si>
  <si>
    <t>Id111</t>
  </si>
  <si>
    <t>Id110</t>
  </si>
  <si>
    <t>Id109</t>
  </si>
  <si>
    <t>Id108</t>
  </si>
  <si>
    <t>Id107</t>
  </si>
  <si>
    <t>Id106</t>
  </si>
  <si>
    <t>Id105</t>
  </si>
  <si>
    <t>Id104</t>
  </si>
  <si>
    <t>Id103</t>
  </si>
  <si>
    <t>Id102</t>
  </si>
  <si>
    <t>Id101</t>
  </si>
  <si>
    <t>Id100</t>
  </si>
  <si>
    <t>Id99</t>
  </si>
  <si>
    <t>Id98</t>
  </si>
  <si>
    <t>Id97</t>
  </si>
  <si>
    <t>Id96</t>
  </si>
  <si>
    <t>Id95</t>
  </si>
  <si>
    <t>Id94</t>
  </si>
  <si>
    <t>Id93</t>
  </si>
  <si>
    <t>Id92</t>
  </si>
  <si>
    <t>Id91</t>
  </si>
  <si>
    <t>Id90</t>
  </si>
  <si>
    <t>Id89</t>
  </si>
  <si>
    <t>Id88</t>
  </si>
  <si>
    <t>Id87</t>
  </si>
  <si>
    <t>Id86</t>
  </si>
  <si>
    <t>Id85</t>
  </si>
  <si>
    <t>Id84</t>
  </si>
  <si>
    <t>Id83</t>
  </si>
  <si>
    <t>Id82</t>
  </si>
  <si>
    <t>Id81</t>
  </si>
  <si>
    <t>Id80</t>
  </si>
  <si>
    <t>Id79</t>
  </si>
  <si>
    <t>Id78</t>
  </si>
  <si>
    <t>Id77</t>
  </si>
  <si>
    <t>Id76</t>
  </si>
  <si>
    <t>Id75</t>
  </si>
  <si>
    <t>Id74</t>
  </si>
  <si>
    <t>Id73</t>
  </si>
  <si>
    <t>Id72</t>
  </si>
  <si>
    <t>Id71</t>
  </si>
  <si>
    <t>Id70</t>
  </si>
  <si>
    <t>Id69</t>
  </si>
  <si>
    <t>Id68</t>
  </si>
  <si>
    <t>Id67</t>
  </si>
  <si>
    <t>Id66</t>
  </si>
  <si>
    <t>Id65</t>
  </si>
  <si>
    <t>Id64</t>
  </si>
  <si>
    <t>Id63</t>
  </si>
  <si>
    <t>Id62</t>
  </si>
  <si>
    <t>Id61</t>
  </si>
  <si>
    <t>Id60</t>
  </si>
  <si>
    <t>Id59</t>
  </si>
  <si>
    <t>Id58</t>
  </si>
  <si>
    <t>Id57</t>
  </si>
  <si>
    <t>Id56</t>
  </si>
  <si>
    <t>Id55</t>
  </si>
  <si>
    <t>Id54</t>
  </si>
  <si>
    <t>Id53</t>
  </si>
  <si>
    <t>Id52</t>
  </si>
  <si>
    <t>Id51</t>
  </si>
  <si>
    <t>Id50</t>
  </si>
  <si>
    <t>Id49</t>
  </si>
  <si>
    <t>Id48</t>
  </si>
  <si>
    <t>Id47</t>
  </si>
  <si>
    <t>Id46</t>
  </si>
  <si>
    <t>Id45</t>
  </si>
  <si>
    <t>Id44</t>
  </si>
  <si>
    <t>Id43</t>
  </si>
  <si>
    <t>Id42</t>
  </si>
  <si>
    <t>Id41</t>
  </si>
  <si>
    <t>Id40</t>
  </si>
  <si>
    <t>Id39</t>
  </si>
  <si>
    <t>Id38</t>
  </si>
  <si>
    <t>Id37</t>
  </si>
  <si>
    <t>Id36</t>
  </si>
  <si>
    <t>Id35</t>
  </si>
  <si>
    <t>Id34</t>
  </si>
  <si>
    <t>Id33</t>
  </si>
  <si>
    <t>Id32</t>
  </si>
  <si>
    <t>Id31</t>
  </si>
  <si>
    <t>Id30</t>
  </si>
  <si>
    <t>Id29</t>
  </si>
  <si>
    <t>Id28</t>
  </si>
  <si>
    <t>Id27</t>
  </si>
  <si>
    <t>Id26</t>
  </si>
  <si>
    <t>Id25</t>
  </si>
  <si>
    <t>Id24</t>
  </si>
  <si>
    <t>Id23</t>
  </si>
  <si>
    <t>Id22</t>
  </si>
  <si>
    <t>Id21</t>
  </si>
  <si>
    <t>Id20</t>
  </si>
  <si>
    <t>Id19</t>
  </si>
  <si>
    <t>Id18</t>
  </si>
  <si>
    <t>Id17</t>
  </si>
  <si>
    <t>Id16</t>
  </si>
  <si>
    <t>Id15</t>
  </si>
  <si>
    <t>Id14</t>
  </si>
  <si>
    <t>Id13</t>
  </si>
  <si>
    <t>Id12</t>
  </si>
  <si>
    <t>Id11</t>
  </si>
  <si>
    <t>Id10</t>
  </si>
  <si>
    <t>Id9</t>
  </si>
  <si>
    <t>Id8</t>
  </si>
  <si>
    <t>Id7</t>
  </si>
  <si>
    <t>Id6</t>
  </si>
  <si>
    <t>Id5</t>
  </si>
  <si>
    <t>Id4</t>
  </si>
  <si>
    <t>Id3</t>
  </si>
  <si>
    <t>Id2</t>
  </si>
  <si>
    <t>Id1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</si>
  <si>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</si>
  <si>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</si>
  <si>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</si>
  <si>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</si>
  <si>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</si>
  <si>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</si>
  <si>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</si>
  <si>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No</t>
  </si>
  <si>
    <t>yes</t>
  </si>
  <si>
    <t>Yes</t>
  </si>
  <si>
    <t>name</t>
  </si>
  <si>
    <t>Hawks, Ms.  Kelly</t>
  </si>
  <si>
    <t>Lehner, Mr.  Matthew D</t>
  </si>
  <si>
    <t>Lu, Mr.  Phil</t>
  </si>
  <si>
    <t>Osborne, Ms.  Kelsey</t>
  </si>
  <si>
    <t>Kadala, Ms.  Kristyn</t>
  </si>
  <si>
    <t>Baker, Mr.  Russell B.</t>
  </si>
  <si>
    <t>Macpherson, Mr.  Scott</t>
  </si>
  <si>
    <t>Hallman, Mr.  Stephen</t>
  </si>
  <si>
    <t>Moran, Mr.  Patrick R.</t>
  </si>
  <si>
    <t>Benner, Ms.  Brooke N.</t>
  </si>
  <si>
    <t>Fierro Vargas, Ms.  Paola Andrea</t>
  </si>
  <si>
    <t>Franz, Mr.  David</t>
  </si>
  <si>
    <t>Foster, Mr.  Wade</t>
  </si>
  <si>
    <t>Tenorio, Mr.  Franklin</t>
  </si>
  <si>
    <t>Rios, Ms.  Leilani M.</t>
  </si>
  <si>
    <t>Viau-Dupuis, Mr.  Philippe</t>
  </si>
  <si>
    <t>Cronin, Ms.  Jennifer A.</t>
  </si>
  <si>
    <t>Noordstar, Ms.  Christina M.</t>
  </si>
  <si>
    <t>Boudalia, Mr.  Said Sr.</t>
  </si>
  <si>
    <t>Flor, Mr.  John</t>
  </si>
  <si>
    <t>Fennon, Mr.  Myles</t>
  </si>
  <si>
    <t>Hribar, Ms.  Madelyn C</t>
  </si>
  <si>
    <t>Tassello, Ms.  Nicole</t>
  </si>
  <si>
    <t>Mauricette, Mr.  Eric A.</t>
  </si>
  <si>
    <t>Garcia, Mr.  Emiliano I.</t>
  </si>
  <si>
    <t>Airoldi, Mr.  Adam</t>
  </si>
  <si>
    <t>Cater-Cyker, Mr.  Zach</t>
  </si>
  <si>
    <t>Hamm, Ms.  Stephanie W.</t>
  </si>
  <si>
    <t>Cox, Mr.  Stephen</t>
  </si>
  <si>
    <t>Sachrajda, Ms.  Natalie</t>
  </si>
  <si>
    <t>Gareri, Ms.  Nicole J.</t>
  </si>
  <si>
    <t>Welch, Mr.  Jefferson D</t>
  </si>
  <si>
    <t>Prindiville, Mr.  Brendan D.</t>
  </si>
  <si>
    <t>Kincaid, Ms.  Courtney</t>
  </si>
  <si>
    <t>Bruestle, Ms.  Sydney L.</t>
  </si>
  <si>
    <t>Lachance, Mr.  Julien</t>
  </si>
  <si>
    <t>Eason, Mr.  Ryan M</t>
  </si>
  <si>
    <t>Grummon, Ms.  Anna H.</t>
  </si>
  <si>
    <t>Vanwechel, Ms.  Samantha</t>
  </si>
  <si>
    <t>Fisher, Mr.  Robert</t>
  </si>
  <si>
    <t>Jenkins, Mr.  James R.</t>
  </si>
  <si>
    <t>Peters, Ms.  Roseann</t>
  </si>
  <si>
    <t>Aha, Ms.  Nicole</t>
  </si>
  <si>
    <t>McElwain, Mr.  Spencer</t>
  </si>
  <si>
    <t>Januszewski, Mr.  Eric W</t>
  </si>
  <si>
    <t>Rohne, Ms.  Brianna L</t>
  </si>
  <si>
    <t>O'Grady, Mr.  Thomas J.</t>
  </si>
  <si>
    <t>Peters, Ms.  Melissa L</t>
  </si>
  <si>
    <t>De Simone, Mr.  Flavio</t>
  </si>
  <si>
    <t>Beckett, Mr.  Ryan</t>
  </si>
  <si>
    <t>Sobrilsky, Mr.  Anthony J.</t>
  </si>
  <si>
    <t>Wang, Ms.  Alex</t>
  </si>
  <si>
    <t>Campa, Mr.  David</t>
  </si>
  <si>
    <t>Clifford, Mr.  Andrew B</t>
  </si>
  <si>
    <t>Dalmata, Ms.  Dara E</t>
  </si>
  <si>
    <t>Vishik, Ms.  Inna</t>
  </si>
  <si>
    <t>Schorr, Mr.  Ari</t>
  </si>
  <si>
    <t>Lusardi, Ms.  Lindsey</t>
  </si>
  <si>
    <t>Rayner, Mr.  Kenny</t>
  </si>
  <si>
    <t>Voghel, Ms.  Louise</t>
  </si>
  <si>
    <t>Rieth, Mr.  Cameron</t>
  </si>
  <si>
    <t>Gollotto, Ms.  Katie T.</t>
  </si>
  <si>
    <t>Dunn, Ms.  Casey</t>
  </si>
  <si>
    <t>Blitzer, Mr.  David</t>
  </si>
  <si>
    <t>Smith, Mr.  Bryson C.</t>
  </si>
  <si>
    <t>Hyland, Ms.  Megan</t>
  </si>
  <si>
    <t>Ducharme, Mr.  Daniel</t>
  </si>
  <si>
    <t>Johnson, Mr.  Steven M.</t>
  </si>
  <si>
    <t>Mutz, Ms.  Jenna L.</t>
  </si>
  <si>
    <t>Lee, Mr.  Freeman</t>
  </si>
  <si>
    <t>Turner, Mr.  Jeff</t>
  </si>
  <si>
    <t>Rangel, Mr.  Elenilton V. Sr.</t>
  </si>
  <si>
    <t>Lacey, Ms.  Maurya</t>
  </si>
  <si>
    <t>Stiger, Ms.  Samantha C</t>
  </si>
  <si>
    <t>Caldwell, Ms.  Bethany A</t>
  </si>
  <si>
    <t>Marmillod, Mr.  Yves</t>
  </si>
  <si>
    <t>Cloutier-Simons, Ms.  Danielle</t>
  </si>
  <si>
    <t>Vegas, Ms.  Julia</t>
  </si>
  <si>
    <t>Cochran, Mr.  Joshua</t>
  </si>
  <si>
    <t>Holtzapple, Ms.  Jennifer</t>
  </si>
  <si>
    <t>Meyer, Ms.  Gwen M.</t>
  </si>
  <si>
    <t>Brickley, Mr.  Patrick</t>
  </si>
  <si>
    <t>Magee, Ms.  Kate</t>
  </si>
  <si>
    <t>Thoma, Mr.  Kevin</t>
  </si>
  <si>
    <t>Heagy, Mr.  Stephen II</t>
  </si>
  <si>
    <t>Regnier, Mr.  Philip</t>
  </si>
  <si>
    <t>Parendo, Mr.  Brett A</t>
  </si>
  <si>
    <t>Schell, Ms.  Rebecca</t>
  </si>
  <si>
    <t>Driscoll, Ms.  Kelley</t>
  </si>
  <si>
    <t>Mitchell, Ms.  Abigail K</t>
  </si>
  <si>
    <t>Cutler, Ms.  Hope</t>
  </si>
  <si>
    <t>Derian, Ms.  Elyse M.</t>
  </si>
  <si>
    <t>Farina, Mr.  Nicholas</t>
  </si>
  <si>
    <t>Saunders, Mr.  David</t>
  </si>
  <si>
    <t>Kratz, Ms.  Natalie</t>
  </si>
  <si>
    <t>Boland, Mr.  Thomas</t>
  </si>
  <si>
    <t>Van Hout, Ms.  Pamela J.</t>
  </si>
  <si>
    <t>Ramsey, Ms.  Jessica</t>
  </si>
  <si>
    <t>Gage, Mr.  Ron N</t>
  </si>
  <si>
    <t>Gollins, Mr.  Daniel</t>
  </si>
  <si>
    <t>Benestad, Mr.  Brian</t>
  </si>
  <si>
    <t>Aviv, Ms.  Sari</t>
  </si>
  <si>
    <t>Burns, Mr.  Robert M.</t>
  </si>
  <si>
    <t>Maldonado, Mr.  Ricardo</t>
  </si>
  <si>
    <t>Yitref, Mr.  Gedion</t>
  </si>
  <si>
    <t>Loudon-Brown, Mr.  Mark</t>
  </si>
  <si>
    <t>Sugathadasa, Mr.  Gamini P.</t>
  </si>
  <si>
    <t>Ganley, Ms.  Emily J</t>
  </si>
  <si>
    <t>Potter, Ms.  Amanda</t>
  </si>
  <si>
    <t>Rasmussen, Mr.  Nicholas</t>
  </si>
  <si>
    <t>Robinson, Mr.  Knox</t>
  </si>
  <si>
    <t>Antonopoulos, Ms.  Yianna</t>
  </si>
  <si>
    <t>Groner, Ms.  Roberta</t>
  </si>
  <si>
    <t>Zywicki, Mr.  Benjamin P.</t>
  </si>
  <si>
    <t>Cardinal, Mr.  Craig</t>
  </si>
  <si>
    <t>Alleman, Ms.  Ann</t>
  </si>
  <si>
    <t>Stroffolino, Mr.  Jamie P</t>
  </si>
  <si>
    <t>Clubb, Mr.  John</t>
  </si>
  <si>
    <t>McGoogan, Mr.  Charlie</t>
  </si>
  <si>
    <t>Keflezighi, Mr.  Meb</t>
  </si>
  <si>
    <t>Syed, Mr.  Aaqib L.</t>
  </si>
  <si>
    <t>Segal, Mr.  Craig A.</t>
  </si>
  <si>
    <t>Defranco, Ms.  Meredith</t>
  </si>
  <si>
    <t>Kells, Mr.  Doug</t>
  </si>
  <si>
    <t>Lawton, Ms.  Elizabeth J.</t>
  </si>
  <si>
    <t>Bejar, Mr.  Matthew P</t>
  </si>
  <si>
    <t>Navarro Castro, Mr.  Guillermo Sr.</t>
  </si>
  <si>
    <t>Tice, Mr.  Ryan C</t>
  </si>
  <si>
    <t>Wolf, Mr.  Dane</t>
  </si>
  <si>
    <t>Oppedal, Mr.  Jonas</t>
  </si>
  <si>
    <t>Wright, Mr.  George E</t>
  </si>
  <si>
    <t>Ellis, Ms.  Sara S</t>
  </si>
  <si>
    <t>Taormina, Mr.  Nick</t>
  </si>
  <si>
    <t>Lynch, Mr.  Timothy</t>
  </si>
  <si>
    <t>Tavella, Ms.  Becky L</t>
  </si>
  <si>
    <t>Neufeld, Ms.  Steph K.</t>
  </si>
  <si>
    <t>Walhovd, Ms.  Kristine B.</t>
  </si>
  <si>
    <t>Washburn, Mr.  Taylor B</t>
  </si>
  <si>
    <t>Mroz, Mr.  William</t>
  </si>
  <si>
    <t>Canaday, Mr.  Sage</t>
  </si>
  <si>
    <t>Atkins, Mr.  Cole</t>
  </si>
  <si>
    <t>Kropelnicki, Mr.  Jesse</t>
  </si>
  <si>
    <t>Braund, Ms.  Tammi J.</t>
  </si>
  <si>
    <t>Anderson, Mr.  Matthew S.</t>
  </si>
  <si>
    <t>Bilbrey, Mr.  Eric</t>
  </si>
  <si>
    <t>Curtis, Ms.  Valeria R</t>
  </si>
  <si>
    <t>Meyer, Mr.  Michael P</t>
  </si>
  <si>
    <t>Bardeesy, Mr.  Rami</t>
  </si>
  <si>
    <t>Shanahan, Mr.  Denis</t>
  </si>
  <si>
    <t>Sutter, Mr.  Brian E</t>
  </si>
  <si>
    <t>Yesian, Ms.  Bonnie</t>
  </si>
  <si>
    <t>Meers, Mr.  Michael P</t>
  </si>
  <si>
    <t>Conlon, Mr.  Paul</t>
  </si>
  <si>
    <t>Arnstein, Mr.  Michael</t>
  </si>
  <si>
    <t>Jurek, Mr.  Samuel</t>
  </si>
  <si>
    <t>Thill, Mr.  Matthew</t>
  </si>
  <si>
    <t>Glaz, Mr.  Daniel</t>
  </si>
  <si>
    <t>Sampson, Ms.  Syndy</t>
  </si>
  <si>
    <t>Duliba, Ms.  Aleksandra</t>
  </si>
  <si>
    <t>Tanguay, Mr.  Steeve T Sr.</t>
  </si>
  <si>
    <t>McClelland, Mr.  Richard</t>
  </si>
  <si>
    <t>Gorman, Mr.  Aaron T</t>
  </si>
  <si>
    <t>Nishimura, Mr.  Akira</t>
  </si>
  <si>
    <t>Brimble, Mr.  Ben</t>
  </si>
  <si>
    <t>Trenk, Ms.  Jana</t>
  </si>
  <si>
    <t>Wittmann, Mr.  Jay T.</t>
  </si>
  <si>
    <t>Tremblay, Ms.  Marie-Helene</t>
  </si>
  <si>
    <t>Scofield, Ms.  Bret R</t>
  </si>
  <si>
    <t>Yost, Mr.  Gardner L</t>
  </si>
  <si>
    <t>Torphy, Mr.  Bobby</t>
  </si>
  <si>
    <t>Busby, Ms.  Natalie</t>
  </si>
  <si>
    <t>Nguyen, Ms.  Lina</t>
  </si>
  <si>
    <t>Hanley, Mr.  Zebulon</t>
  </si>
  <si>
    <t>Scheer, Ms.  Amanda</t>
  </si>
  <si>
    <t>Rankin, Mr.  Greg</t>
  </si>
  <si>
    <t>Ricardi, Mr.  John</t>
  </si>
  <si>
    <t>Karkos, Ms.  Kelsey A.</t>
  </si>
  <si>
    <t>Price-Dierksen, Ms.  Bronwen L</t>
  </si>
  <si>
    <t>Knispel, Ms.  Manuela</t>
  </si>
  <si>
    <t>King, Ms.  Jennifer L</t>
  </si>
  <si>
    <t>Samuelson, Ms.  Abby W.</t>
  </si>
  <si>
    <t>Fredsall, Mr.  Tyler</t>
  </si>
  <si>
    <t>Eggleston, Mr.  Jeffrey</t>
  </si>
  <si>
    <t>Palombaro, Mr.  Matthew F</t>
  </si>
  <si>
    <t>Silva, Mr.  Ryan J.</t>
  </si>
  <si>
    <t>Bugala, Ms.  Amy</t>
  </si>
  <si>
    <t>Dublin, Mr.  Andrew P</t>
  </si>
  <si>
    <t>Cleland, Mr.  George M. V</t>
  </si>
  <si>
    <t>Evans, Ms.  Sarah</t>
  </si>
  <si>
    <t>Boyd, Ms.  Lara</t>
  </si>
  <si>
    <t>Roulier, Mr.  Sebastien</t>
  </si>
  <si>
    <t>Mullins, Mr.  Padraig</t>
  </si>
  <si>
    <t>Hofmann, Ms.  Heather</t>
  </si>
  <si>
    <t>Garcia Garcia, Mr.  Jorge</t>
  </si>
  <si>
    <t>Klecker, Mr.  Jack R</t>
  </si>
  <si>
    <t>Cancre, Mr.  Felix</t>
  </si>
  <si>
    <t>Denucci, Mr.  Christopher C</t>
  </si>
  <si>
    <t>Saldana, Mr.  Jesse</t>
  </si>
  <si>
    <t>Weinberg, Ms.  Jill</t>
  </si>
  <si>
    <t>Walsh, Mr.  William</t>
  </si>
  <si>
    <t>Pasten, Mr.  Alejandro</t>
  </si>
  <si>
    <t>LaBelle, Mr.  Ian E.</t>
  </si>
  <si>
    <t>Guzman, Mr.  Hector Sr.</t>
  </si>
  <si>
    <t>Turnbull, Ms.  Rebecca</t>
  </si>
  <si>
    <t>Aguero, Mr.  Matt</t>
  </si>
  <si>
    <t>Woodward, Ms.  Elizabeth H</t>
  </si>
  <si>
    <t>McElroy, Ms.  Grace</t>
  </si>
  <si>
    <t>Lopez, Mr.  Jaime</t>
  </si>
  <si>
    <t>Cardosi, Ms.  Calesse</t>
  </si>
  <si>
    <t>Looney, Ms.  Kate L</t>
  </si>
  <si>
    <t>Zyryanov, Mr.  Sergey</t>
  </si>
  <si>
    <t>Gavin, Mr.  Timothy V</t>
  </si>
  <si>
    <t>Littlefield, Mr.  Andrew S</t>
  </si>
  <si>
    <t>Shearer, Mr.  Matthew D</t>
  </si>
  <si>
    <t>Armstrong, Ms.  Jessica</t>
  </si>
  <si>
    <t>Warriner, Mr.  Lawrence</t>
  </si>
  <si>
    <t>White, Mr.  Alex</t>
  </si>
  <si>
    <t>Cordaro, Mr.  Kevin</t>
  </si>
  <si>
    <t>Hamilton, Mr.  Gavin M.</t>
  </si>
  <si>
    <t>Meyer, Mr.  Rick E</t>
  </si>
  <si>
    <t>Duke, Ms.  Andrea H.</t>
  </si>
  <si>
    <t>Malatesta, Mr.  Anthony S</t>
  </si>
  <si>
    <t>Hinrichsen, Mr.  Erik</t>
  </si>
  <si>
    <t>Lucan, Ms.  Kiley D</t>
  </si>
  <si>
    <t>Koch, Ms.  Jennifer</t>
  </si>
  <si>
    <t>Smith, Mr.  Chris</t>
  </si>
  <si>
    <t>O'Connor, Ms.  Marian M.</t>
  </si>
  <si>
    <t>Kampwerth, Mr.  Jeremy</t>
  </si>
  <si>
    <t>Federoff, Ms.  Allison H</t>
  </si>
  <si>
    <t>Goya, Ms.  Elizabeth</t>
  </si>
  <si>
    <t>Hodges, Mr.  Andrew</t>
  </si>
  <si>
    <t>Erickson, Mr.  Anders J</t>
  </si>
  <si>
    <t>Welleck, Mr.  Sean</t>
  </si>
  <si>
    <t>Polen, Mr.  Brian M.</t>
  </si>
  <si>
    <t>Lynch, Mr.  Jeremy</t>
  </si>
  <si>
    <t>Hufstader, Ms.  Susannah</t>
  </si>
  <si>
    <t>Doak, Mr.  Randy</t>
  </si>
  <si>
    <t>Noya, Mr.  Leslie</t>
  </si>
  <si>
    <t>Heninger, Ms.  Brittany L.</t>
  </si>
  <si>
    <t>Richardson, Ms.  Cassie J.</t>
  </si>
  <si>
    <t>Deucher, Mr.  Peter W</t>
  </si>
  <si>
    <t>Wilson, Mr.  Douglas</t>
  </si>
  <si>
    <t>Hall, Mr.  Dan</t>
  </si>
  <si>
    <t>Reed, Mr.  Dan M.</t>
  </si>
  <si>
    <t>Frome, Mr.  Eric L.</t>
  </si>
  <si>
    <t>Creasy, Mr.  Les J</t>
  </si>
  <si>
    <t>Latimer, Ms.  Stephanie</t>
  </si>
  <si>
    <t>Wei, Ms.  Melissa Y</t>
  </si>
  <si>
    <t>Hayes, Ms.  Ashley</t>
  </si>
  <si>
    <t>Velardo, Ms.  Stephanie M.</t>
  </si>
  <si>
    <t>Kastes, Ms.  Kylie</t>
  </si>
  <si>
    <t>Escorcia, Ms.  Kelly</t>
  </si>
  <si>
    <t>Larscheid, Ms.  Carrie</t>
  </si>
  <si>
    <t>O'Bannon, Mr.  Alex</t>
  </si>
  <si>
    <t>Ridgway, Mr.  Zach S</t>
  </si>
  <si>
    <t>Black, Mr.  Alan</t>
  </si>
  <si>
    <t>Canton, Mr.  Nate</t>
  </si>
  <si>
    <t>Fine, Mr.  Jesse G.</t>
  </si>
  <si>
    <t>Bui, Mr.  Jason</t>
  </si>
  <si>
    <t>Riepma, Ms.  Megan A.</t>
  </si>
  <si>
    <t>Inman, Mr.  Luke M</t>
  </si>
  <si>
    <t>Kruzel, Ms.  Jacy D</t>
  </si>
  <si>
    <t>Lindsay, Mr.  Simon G.</t>
  </si>
  <si>
    <t>Land, Ms.  Ainsley E.</t>
  </si>
  <si>
    <t>Brecher, Ms.  Erica A.</t>
  </si>
  <si>
    <t>Debolt, Mr.  Erik</t>
  </si>
  <si>
    <t>Oswalt, Ms.  Erin C.</t>
  </si>
  <si>
    <t>Boyd, Ms.  Adrienne</t>
  </si>
  <si>
    <t>Bulewich, Mr.  Adam</t>
  </si>
  <si>
    <t>Fukuda, Mr.  Yutaka</t>
  </si>
  <si>
    <t>Phillips, Mr.  Tyler M</t>
  </si>
  <si>
    <t>Maddison, Mr.  Stephen</t>
  </si>
  <si>
    <t>Lockwood, Mr.  Andrew B.</t>
  </si>
  <si>
    <t>Defilippi, Mr.  James</t>
  </si>
  <si>
    <t>Jackson, Mr.  Shawn P.</t>
  </si>
  <si>
    <t>Ozahowski, Mr.  Matt</t>
  </si>
  <si>
    <t>Guthals, Mr.  Nathaniel</t>
  </si>
  <si>
    <t>Yates, Mr.  Kevin D.</t>
  </si>
  <si>
    <t>Samuelson, Ms.  Joan</t>
  </si>
  <si>
    <t>Lemos, Mr.  Christopher A</t>
  </si>
  <si>
    <t>Seynders, Ms.  Kacy L.</t>
  </si>
  <si>
    <t>Saunders, Mr.  Benjamin H.</t>
  </si>
  <si>
    <t>Walker, Mr.  Xaviour J.</t>
  </si>
  <si>
    <t>Lam, Mr.  Michael T.</t>
  </si>
  <si>
    <t>Sweigart, Mr.  Bradley</t>
  </si>
  <si>
    <t>Sieczkowski, Ms.  Andrea</t>
  </si>
  <si>
    <t>Jurgens, Ms.  Nancy M</t>
  </si>
  <si>
    <t>Hackman, Mr.  Matt</t>
  </si>
  <si>
    <t>Klarich, Mr.  Lee</t>
  </si>
  <si>
    <t>Schulten, Mr.  Chris</t>
  </si>
  <si>
    <t>Fagerstrom, Mr.  Erik T.</t>
  </si>
  <si>
    <t>Bien, Mr.  Rod W</t>
  </si>
  <si>
    <t>Hess, Mr.  Joey</t>
  </si>
  <si>
    <t>Shaw, Ms.  Hillary L.</t>
  </si>
  <si>
    <t>Williams, Mr.  Eric J</t>
  </si>
  <si>
    <t>Menzies, Mr.  Nicolas</t>
  </si>
  <si>
    <t>Buehler, Mr.  Marcel</t>
  </si>
  <si>
    <t>Degen, Ms.  Ashley N</t>
  </si>
  <si>
    <t>Arsenault, Mr.  Evan D</t>
  </si>
  <si>
    <t>Hoff, Ms.  Krisana</t>
  </si>
  <si>
    <t>Hall, Mr.  Kyle</t>
  </si>
  <si>
    <t>Ashley, Ms.  Kate</t>
  </si>
  <si>
    <t>Rindahl, Mr.  Martin A.</t>
  </si>
  <si>
    <t>Clark, Ms.  Stacey</t>
  </si>
  <si>
    <t>Irish, Ms.  Christine</t>
  </si>
  <si>
    <t>Richardson, Ms.  Sarah C.</t>
  </si>
  <si>
    <t>Dewitt, Ms.  Megan</t>
  </si>
  <si>
    <t>Hickman, Mr.  Jason W</t>
  </si>
  <si>
    <t>Gonzalez, Ms.  Michele</t>
  </si>
  <si>
    <t>Difani, Ms.  Nikki</t>
  </si>
  <si>
    <t>Turner, Mr.  Philip J.</t>
  </si>
  <si>
    <t>Widmann, Mr.  Bryan L</t>
  </si>
  <si>
    <t>Tunney, Mr.  Timothy F</t>
  </si>
  <si>
    <t>San Juan, Ms.  Angielyn M</t>
  </si>
  <si>
    <t>Croll, Ms.  Jeanie M.</t>
  </si>
  <si>
    <t>Rolfes, Mr.  Greg</t>
  </si>
  <si>
    <t>Hinkle, Mr.  John</t>
  </si>
  <si>
    <t>Leuchanka, Mr.  Aliaksandr</t>
  </si>
  <si>
    <t>Ayr, Mr.  Jason M.</t>
  </si>
  <si>
    <t>Siegel, Ms.  Sheera K</t>
  </si>
  <si>
    <t>Penrose, Ms.  Janice</t>
  </si>
  <si>
    <t>Schuler, Mr.  Timothy G.</t>
  </si>
  <si>
    <t>Walker, Mr.  Alan R</t>
  </si>
  <si>
    <t>Stange, Mr.  Michael</t>
  </si>
  <si>
    <t>Roy, Ms.  Marie-France</t>
  </si>
  <si>
    <t>Potere, Mr.  Erik F.</t>
  </si>
  <si>
    <t>Podgurski, Mr.  Andrew</t>
  </si>
  <si>
    <t>Diamond, Mr.  Anthony</t>
  </si>
  <si>
    <t>Sallade, Mr.  Chris</t>
  </si>
  <si>
    <t>Zhang, Mr.  Yu</t>
  </si>
  <si>
    <t>Chatfield, Mr.  Caleb N</t>
  </si>
  <si>
    <t>Bruns, Mr.  Jason M.</t>
  </si>
  <si>
    <t>Yochum, Ms.  Angela R</t>
  </si>
  <si>
    <t>Freeburn, Mr.  Keith J</t>
  </si>
  <si>
    <t>Spencer, Ms.  Emma</t>
  </si>
  <si>
    <t>Jarosik, Mr.  Nathan A</t>
  </si>
  <si>
    <t>Heinzen, Ms.  Kathryn</t>
  </si>
  <si>
    <t>Kelley, Ms.  Elizabeth H.</t>
  </si>
  <si>
    <t>Thacker, Mr.  Ben</t>
  </si>
  <si>
    <t>Jeseritz, Ms.  Cheryl A</t>
  </si>
  <si>
    <t>Hohman, Ms.  Kimberly A</t>
  </si>
  <si>
    <t>Hill, Ms.  Cynthia</t>
  </si>
  <si>
    <t>Kuepfer, Ms.  Jessica</t>
  </si>
  <si>
    <t>Kaczmarek, Mr.  Bruce</t>
  </si>
  <si>
    <t>Pitt, Ms.  Allison</t>
  </si>
  <si>
    <t>Lorton, Mr.  Alex</t>
  </si>
  <si>
    <t>Castaneda, Ms.  Gabriela</t>
  </si>
  <si>
    <t>Cherop, Ms.  Sharon</t>
  </si>
  <si>
    <t>Howell, Mr.  Jason A</t>
  </si>
  <si>
    <t>Palmer, Ms.  Chelsey C.</t>
  </si>
  <si>
    <t>Olson, Mr.  Devon A.</t>
  </si>
  <si>
    <t>Waldron, Ms.  Joni L</t>
  </si>
  <si>
    <t>Meyer, Mr.  Colin</t>
  </si>
  <si>
    <t>Stack, Ms.  Rachael</t>
  </si>
  <si>
    <t>Sanchez Y Torres, Ms.  Maricela</t>
  </si>
  <si>
    <t>Daniels, Ms.  Marie</t>
  </si>
  <si>
    <t>Pepp, Mr.  Frank</t>
  </si>
  <si>
    <t>Buechler, Mr.  Jeffry</t>
  </si>
  <si>
    <t>Buenting, Mr.  Mike</t>
  </si>
  <si>
    <t>Evans, Mr.  Rick</t>
  </si>
  <si>
    <t>Arcand, Mr.  Pierre-Michel</t>
  </si>
  <si>
    <t>Kesack, Mr.  Daniel</t>
  </si>
  <si>
    <t>Post, Mr.  Brian L.</t>
  </si>
  <si>
    <t>Dunne, Ms.  Morgan M.</t>
  </si>
  <si>
    <t>Kilel, Ms.  Caroline</t>
  </si>
  <si>
    <t>Nicholson, Mr.  Drew T.</t>
  </si>
  <si>
    <t>Susmann, Mr.  Austin W</t>
  </si>
  <si>
    <t>Harsh, Ms.  Berenice</t>
  </si>
  <si>
    <t>Pocasangre, Mr.  Kenneth A</t>
  </si>
  <si>
    <t>Martinez Lopez, Mr.  Miguel</t>
  </si>
  <si>
    <t>Riegel, Ms.  Hadley T.</t>
  </si>
  <si>
    <t>Monson, Mr.  Taylor</t>
  </si>
  <si>
    <t>Klubben, Ms.  Tenielle M</t>
  </si>
  <si>
    <t>Mascaro, Ms.  Andrea</t>
  </si>
  <si>
    <t>Norvell, Ms.  Nora P</t>
  </si>
  <si>
    <t>Ornelas, Mr.  Zachary</t>
  </si>
  <si>
    <t>Fitzpatrick, Mr.  Michael</t>
  </si>
  <si>
    <t>Bloomquist, Ms.  Alyssa K.</t>
  </si>
  <si>
    <t>Wick, Ms.  Heather</t>
  </si>
  <si>
    <t>Zappala, Mr.  Dante</t>
  </si>
  <si>
    <t>Earle, Ms.  Sara E.</t>
  </si>
  <si>
    <t>Majewski, Mr.  Scott</t>
  </si>
  <si>
    <t>Apfelbaum, Mr.  Sean</t>
  </si>
  <si>
    <t>Graham, Ms.  Danielle</t>
  </si>
  <si>
    <t>Whitacre, Mr.  Andrew D.</t>
  </si>
  <si>
    <t>Wegener, Mr.  Joel D</t>
  </si>
  <si>
    <t>Collie, Ms.  Michelle</t>
  </si>
  <si>
    <t>Murphy, Mr.  Michael J.</t>
  </si>
  <si>
    <t>Butters, Ms.  Nikki</t>
  </si>
  <si>
    <t>Cook, Ms.  Summer B.</t>
  </si>
  <si>
    <t>Breen, Mr.  Edward</t>
  </si>
  <si>
    <t>Fitzsimons, Mr.  Ryan</t>
  </si>
  <si>
    <t>Houle, Ms.  Kacee</t>
  </si>
  <si>
    <t>Woodward, Mr.  Dave</t>
  </si>
  <si>
    <t>Ray, Ms.  Maryanna</t>
  </si>
  <si>
    <t>Jennings, Ms.  Jessica H.</t>
  </si>
  <si>
    <t>Fuller, Ms.  Deanna</t>
  </si>
  <si>
    <t>Lovisek, Mr.  Peter</t>
  </si>
  <si>
    <t>Painter, Ms.  Rebecca</t>
  </si>
  <si>
    <t>Edwards, Ms.  Elizabeth M.</t>
  </si>
  <si>
    <t>Liebl, Mr.  Gregory</t>
  </si>
  <si>
    <t>Kasabian-Larson, Ms.  Sarah E.</t>
  </si>
  <si>
    <t>Creamer, Ms.  Anne Elise</t>
  </si>
  <si>
    <t>Kimbel, Mr.  Christopher R</t>
  </si>
  <si>
    <t>Livensparger, Mr.  Elliot</t>
  </si>
  <si>
    <t>Grange, Mr.  Christopher D.</t>
  </si>
  <si>
    <t>Nunlist, Mr.  Corey</t>
  </si>
  <si>
    <t>Cutter, Mr.  Patrick D.</t>
  </si>
  <si>
    <t>Martin, Mr.  Anthony D.</t>
  </si>
  <si>
    <t>Cooney, Ms.  Melissa</t>
  </si>
  <si>
    <t>Bier, Ms.  Raven</t>
  </si>
  <si>
    <t>Muskopf, Mr.  Christopher</t>
  </si>
  <si>
    <t>Sirak, Ms.  Kendra A</t>
  </si>
  <si>
    <t>Nelsen, Ms.  Jordan</t>
  </si>
  <si>
    <t>Schallner, Mr.  Nils</t>
  </si>
  <si>
    <t>Dunlap, Mr.  Scott</t>
  </si>
  <si>
    <t>Messing, Ms.  Angela</t>
  </si>
  <si>
    <t>Bondell, Ms.  Allison</t>
  </si>
  <si>
    <t>Gaughan, Ms.  Caitlin O.</t>
  </si>
  <si>
    <t>Gruman, Ms.  Tracy M</t>
  </si>
  <si>
    <t>Whitlow, Mr.  Dustin M.</t>
  </si>
  <si>
    <t>Robinson, Ms.  Jenny</t>
  </si>
  <si>
    <t>Sabo, Ms.  Emily</t>
  </si>
  <si>
    <t>Nazarian, Ms.  Fabienne</t>
  </si>
  <si>
    <t>Lerma, Mr.  Jordan</t>
  </si>
  <si>
    <t>Dahl, Mr.  Matt</t>
  </si>
  <si>
    <t>Surtees, Ms.  Taryn L</t>
  </si>
  <si>
    <t>Spetner, Ms.  Temima</t>
  </si>
  <si>
    <t>Brandon, Ms.  Jennifer</t>
  </si>
  <si>
    <t>Eley, Ms.  Serena M.</t>
  </si>
  <si>
    <t>Sedicum, Ms.  Victoria M.</t>
  </si>
  <si>
    <t>Markle, Ms.  Phoebe</t>
  </si>
  <si>
    <t>Kunz, Mr.  Corey</t>
  </si>
  <si>
    <t>Wimert, Ms.  Rebecca</t>
  </si>
  <si>
    <t>Peterson, Mr.  Nicholas D</t>
  </si>
  <si>
    <t>Mercier, Mr.  Christian</t>
  </si>
  <si>
    <t>Laurie, Mr.  Jonathon S.</t>
  </si>
  <si>
    <t>Sekaquaptewa, Ms.  Caroline</t>
  </si>
  <si>
    <t>Frash, Mr.  Joshua D.</t>
  </si>
  <si>
    <t>Bukowski, Ms.  Nichole</t>
  </si>
  <si>
    <t>Sandahl, Ms.  Denise M</t>
  </si>
  <si>
    <t>Speight, Mr.  Peter R.</t>
  </si>
  <si>
    <t>Lee, Mr.  Johnson K</t>
  </si>
  <si>
    <t>Nielsen, Ms.  Katherine</t>
  </si>
  <si>
    <t>Zirdok, Ms.  Lynda</t>
  </si>
  <si>
    <t>Crudale, Mr.  Anthony</t>
  </si>
  <si>
    <t>Koopmans, Ms.  Linnea C.</t>
  </si>
  <si>
    <t>Milani, Mr.  Massimiliano A.</t>
  </si>
  <si>
    <t>Kelly, Mr.  James M.</t>
  </si>
  <si>
    <t>Finelli, Ms.  Lauren</t>
  </si>
  <si>
    <t>Palmer, Ms.  Michele V.</t>
  </si>
  <si>
    <t>Wang, Mr.  Xiao</t>
  </si>
  <si>
    <t>Beasley, Ms.  Harper L</t>
  </si>
  <si>
    <t>Bedbury, Mr.  Nick</t>
  </si>
  <si>
    <t>Stemberger, Mr.  Scott</t>
  </si>
  <si>
    <t>Chebet, Mr.  Wilson</t>
  </si>
  <si>
    <t>Muir, Mr.  Lee</t>
  </si>
  <si>
    <t>Yang, Mr.  Shizhong</t>
  </si>
  <si>
    <t>Gravel, Ms.  Marie-Claire</t>
  </si>
  <si>
    <t>Smith, Mr.  Todd J.</t>
  </si>
  <si>
    <t>Williams, Ms.  Carolyn</t>
  </si>
  <si>
    <t>Meyer, Ms.  Lindsey</t>
  </si>
  <si>
    <t>Jamieson, Ms.  Marissa D</t>
  </si>
  <si>
    <t>Dufeal, Mr.  Jean Luc</t>
  </si>
  <si>
    <t>Sansonetti, Ms.  Danielle</t>
  </si>
  <si>
    <t>Koneazny, Mr.  Jim</t>
  </si>
  <si>
    <t>Johnson, Mr.  Matthew T</t>
  </si>
  <si>
    <t>Glasson, Ms.  Rachel L.</t>
  </si>
  <si>
    <t>Canitz, Ms.  Corina</t>
  </si>
  <si>
    <t>Li, Mr.  Guannan</t>
  </si>
  <si>
    <t>Parsons, Mr.  Don</t>
  </si>
  <si>
    <t>Raulli, Mr.  Chris</t>
  </si>
  <si>
    <t>Frome, Mr.  Gavin V.</t>
  </si>
  <si>
    <t>Sevcik, Mr.  David</t>
  </si>
  <si>
    <t>Narang, Mr.  Jatin</t>
  </si>
  <si>
    <t>Royston, Mr.  J P. II</t>
  </si>
  <si>
    <t>Tieri, Ms.  Angela M.</t>
  </si>
  <si>
    <t>Whitney, Mr.  Blake K.</t>
  </si>
  <si>
    <t>Wandzilak, Mr.  Brian T.</t>
  </si>
  <si>
    <t>Valenzona, Mr.  Damon</t>
  </si>
  <si>
    <t>Young, Mr.  Jeffrey</t>
  </si>
  <si>
    <t>Richards, Mr.  Malcolm J.</t>
  </si>
  <si>
    <t>Alexson, Ms.  Margaret B.</t>
  </si>
  <si>
    <t>Wright, Ms.  Helen</t>
  </si>
  <si>
    <t>McKenna, Mr.  Matthew</t>
  </si>
  <si>
    <t>Sallade, Mr.  Jeff</t>
  </si>
  <si>
    <t>Argall, Mrs.  Tara R</t>
  </si>
  <si>
    <t>Patchell, Ms.  Kristin</t>
  </si>
  <si>
    <t>Catoggio, Mr.  Timothy</t>
  </si>
  <si>
    <t>Adams, Mr.  Scott</t>
  </si>
  <si>
    <t>Windt, Ms.  Carly E</t>
  </si>
  <si>
    <t>Ryan, Ms.  Lisa</t>
  </si>
  <si>
    <t>Marion, Ms.  Stacey</t>
  </si>
  <si>
    <t>Raffetto, Mr.  Louis</t>
  </si>
  <si>
    <t>Young, Mr.  Brian R.</t>
  </si>
  <si>
    <t>Oehlke, Mrs.  Jessica</t>
  </si>
  <si>
    <t>Sudol, Ms.  Dawn M.</t>
  </si>
  <si>
    <t>Van Es, Mr.  Chris</t>
  </si>
  <si>
    <t>Dolge, Ms.  Karen</t>
  </si>
  <si>
    <t>Marlier, Ms.  Jessica</t>
  </si>
  <si>
    <t>Girard, Mr.  Mathieu</t>
  </si>
  <si>
    <t>Lee, Mr.  Kam S.</t>
  </si>
  <si>
    <t>Hubbard, Ms.  Valerie A</t>
  </si>
  <si>
    <t>Koester, Ms.  Freya R</t>
  </si>
  <si>
    <t>Matthews, Ms.  Jennifer</t>
  </si>
  <si>
    <t>Rubinich, Ms.  Kara</t>
  </si>
  <si>
    <t>Alban, Mr.  Bradley A.</t>
  </si>
  <si>
    <t>Corcoran, Mr.  Brendan</t>
  </si>
  <si>
    <t>Sargent, Ms.  Amber R</t>
  </si>
  <si>
    <t>Watson, Mr.  Sean K</t>
  </si>
  <si>
    <t>Esponda, Mr.  Rick</t>
  </si>
  <si>
    <t>Krall, Mr.  Matthew</t>
  </si>
  <si>
    <t>Poskin, Mr.  Brady</t>
  </si>
  <si>
    <t>Halfmann, Ms.  Kameko</t>
  </si>
  <si>
    <t>Klapper, Mr.  Jeremy A</t>
  </si>
  <si>
    <t>George, Mr.  Daniel</t>
  </si>
  <si>
    <t>Hicks, Ms.  Amanda</t>
  </si>
  <si>
    <t>Lockyer, Ms.  Karen</t>
  </si>
  <si>
    <t>Byrnes, Mr.  Gregory</t>
  </si>
  <si>
    <t>Norris, Ms.  Sabine</t>
  </si>
  <si>
    <t>Darda, Mr.  Joseph</t>
  </si>
  <si>
    <t>Otstot, Mr.  Adam</t>
  </si>
  <si>
    <t>Bowley, Ms.  Karolyn A</t>
  </si>
  <si>
    <t>Rogers, Mrs.  Anita L.</t>
  </si>
  <si>
    <t>Mclaughlin, Ms.  Laura E.</t>
  </si>
  <si>
    <t>Ziegler, Ms.  Sarah</t>
  </si>
  <si>
    <t>Hughey, Mrs.  Ashley E</t>
  </si>
  <si>
    <t>Knast, Ms.  Lindsey</t>
  </si>
  <si>
    <t>Stob, Mr.  Alan</t>
  </si>
  <si>
    <t>Jensen, Mr.  Dan R.</t>
  </si>
  <si>
    <t>Mutter, Ms.  Katie</t>
  </si>
  <si>
    <t>Ahern, Mr.  Eric</t>
  </si>
  <si>
    <t>Chviruk, Ms.  Cathryn</t>
  </si>
  <si>
    <t>Meehan, Mr.  Brendan</t>
  </si>
  <si>
    <t>Gammon, Ms.  Shauna</t>
  </si>
  <si>
    <t>Lee, Mr.  Terence</t>
  </si>
  <si>
    <t>Franco, Ms.  Marisol</t>
  </si>
  <si>
    <t>Patterson, Ms.  Lindsay</t>
  </si>
  <si>
    <t>Valdes, Ms.  Katie</t>
  </si>
  <si>
    <t>Craig, Mr.  Daniel</t>
  </si>
  <si>
    <t>Whipple, Mr.  Brett W</t>
  </si>
  <si>
    <t>Marton, Mr.  Dylan J</t>
  </si>
  <si>
    <t>Hildebrandt, Ms.  Elizabeth</t>
  </si>
  <si>
    <t>Biggs, Ms.  Brooke M.</t>
  </si>
  <si>
    <t>Shigezumi, Mrs.  Teiko</t>
  </si>
  <si>
    <t>Meineke, Mr.  Zachary</t>
  </si>
  <si>
    <t>Ludington, Ms.  Johannah</t>
  </si>
  <si>
    <t>Perrich, Mr.  Ryan A</t>
  </si>
  <si>
    <t>Cervantes, Mr.  Andres Sr.</t>
  </si>
  <si>
    <t>Andrews, Mr.  Bryan</t>
  </si>
  <si>
    <t>Ruvalcaba, Ms.  Lizette</t>
  </si>
  <si>
    <t>King, Mr.  Don</t>
  </si>
  <si>
    <t>Stone, Mr.  Jeb</t>
  </si>
  <si>
    <t>Campbell, Ms.  Amy R.</t>
  </si>
  <si>
    <t>Asher, Mr.  Brian</t>
  </si>
  <si>
    <t>Mazzotta, Mr.  Mike G</t>
  </si>
  <si>
    <t>Huttl, Ms.  Simonezitrone Sr.</t>
  </si>
  <si>
    <t>Ferron, Mr.  Nicholas</t>
  </si>
  <si>
    <t>Colarusso, Ms.  Angela M</t>
  </si>
  <si>
    <t>Pearlman, Mr.  Oz</t>
  </si>
  <si>
    <t>O'Mara, Ms.  Erin M.</t>
  </si>
  <si>
    <t>Niska, Mr.  Bobby E.</t>
  </si>
  <si>
    <t>Schlich, Mr.  Daniel P.</t>
  </si>
  <si>
    <t>Zidek, Ms.  Marie E.</t>
  </si>
  <si>
    <t>Ellgass, Mrs.  Katie</t>
  </si>
  <si>
    <t>Lowe, Mr.  Eric D</t>
  </si>
  <si>
    <t>Malone, Ms.  Tara</t>
  </si>
  <si>
    <t>Dumke, Ms.  Haley L</t>
  </si>
  <si>
    <t>Strong, Ms.  Kayla B.</t>
  </si>
  <si>
    <t>Ferguson, Mr.  Mark D.</t>
  </si>
  <si>
    <t>Klein, Mr.  Patrick J.</t>
  </si>
  <si>
    <t>Eusebio, Mr.  Alejandro</t>
  </si>
  <si>
    <t>Szolosi, Mrs.  Beth A</t>
  </si>
  <si>
    <t>Butler, Mr.  Jason R</t>
  </si>
  <si>
    <t>Fukuchi, Mr.  Yoshinori</t>
  </si>
  <si>
    <t>Drucker, Ms.  Adrienne G.</t>
  </si>
  <si>
    <t>Aziz, Mrs.  Meredith</t>
  </si>
  <si>
    <t>Pak, Mr.  Junyong</t>
  </si>
  <si>
    <t>Kieta, Ms.  Kristen A.</t>
  </si>
  <si>
    <t>Velez, Ms.  Maria I.</t>
  </si>
  <si>
    <t>Bussiere, Mr.  Jonathan</t>
  </si>
  <si>
    <t>McCartney, Mr.  Phil</t>
  </si>
  <si>
    <t>Bambauer, Ms.  Benjamina C</t>
  </si>
  <si>
    <t>Mertz, Mr.  Christopher</t>
  </si>
  <si>
    <t>Mason, Ms.  Alison B</t>
  </si>
  <si>
    <t>Rotich, Ms.  Caroline</t>
  </si>
  <si>
    <t>Fetzer, Ms.  Alexis N</t>
  </si>
  <si>
    <t>Mattis, Ms.  Shanda L</t>
  </si>
  <si>
    <t>Cochran, Mrs.  Lacey</t>
  </si>
  <si>
    <t>Balinsky, Ms.  Laurette</t>
  </si>
  <si>
    <t>Reilly, Mr.  Jason</t>
  </si>
  <si>
    <t>Johnson, Ms.  Mary</t>
  </si>
  <si>
    <t>Petry, Ms.  Kati A</t>
  </si>
  <si>
    <t>Laleman, Mrs.  Kelly J</t>
  </si>
  <si>
    <t>Colby, Ms.  Greer D</t>
  </si>
  <si>
    <t>Wathke, Mr.  Brent</t>
  </si>
  <si>
    <t>Daly, Mr.  Eugene M</t>
  </si>
  <si>
    <t>Dillon, Ms.  Erin D</t>
  </si>
  <si>
    <t>Pontes, Ms.  Kamilla</t>
  </si>
  <si>
    <t>Spies, Mr.  Wayne I.</t>
  </si>
  <si>
    <t>Greig, Ms.  Tracy L</t>
  </si>
  <si>
    <t>Scott, Mrs.  Heather</t>
  </si>
  <si>
    <t>Erlandson, Mrs.  Megan C</t>
  </si>
  <si>
    <t>Autrey, Mr.  Jonathan</t>
  </si>
  <si>
    <t>Alleman, Mr.  Greg D.</t>
  </si>
  <si>
    <t>Michalski, Mr.  Steven L.</t>
  </si>
  <si>
    <t>Grillo, Mr.  Gianfilippo</t>
  </si>
  <si>
    <t>Coronado, Mr.  Hector</t>
  </si>
  <si>
    <t>Dewine, Mr.  Mark W.</t>
  </si>
  <si>
    <t>Carman, Mrs.  Aubri</t>
  </si>
  <si>
    <t>Neems, Mr.  Justin</t>
  </si>
  <si>
    <t>Pesyna, Ms.  Megan A.</t>
  </si>
  <si>
    <t>Meling, Ms.  Erika M.</t>
  </si>
  <si>
    <t>Widlowski, Mr.  Daniel G.</t>
  </si>
  <si>
    <t>Nadar, Ms.  Devin C.</t>
  </si>
  <si>
    <t>Turner, Ms.  Louise A</t>
  </si>
  <si>
    <t>Walker, Mrs.  Sarah</t>
  </si>
  <si>
    <t>Leedham, Ms.  Amy</t>
  </si>
  <si>
    <t>Haglund, Ms.  Brittany L.</t>
  </si>
  <si>
    <t>Mills, Ms.  Jessica L</t>
  </si>
  <si>
    <t>Drnjevich, Mrs.  Kristina K</t>
  </si>
  <si>
    <t>Clay, Mr.  Brad</t>
  </si>
  <si>
    <t>Marbury, Ms.  Margaret O</t>
  </si>
  <si>
    <t>Coon, Mr.  Craig R.</t>
  </si>
  <si>
    <t>Vanttinen, Mr.  Simo</t>
  </si>
  <si>
    <t>Garges, Mr.  Christopher J</t>
  </si>
  <si>
    <t>Rivel, Mr.  Mario Sr.</t>
  </si>
  <si>
    <t>Lawson, Mrs.  Meghann R.</t>
  </si>
  <si>
    <t>Cale, Mr.  Scott M</t>
  </si>
  <si>
    <t>Phillips, Ms.  Caitlin E.</t>
  </si>
  <si>
    <t>Stewart, Mrs.  Samantha A.</t>
  </si>
  <si>
    <t>Drotz, Mr.  Erik</t>
  </si>
  <si>
    <t>Mutai, Mr.  Christopher</t>
  </si>
  <si>
    <t>Lovlien, Mrs.  Maya</t>
  </si>
  <si>
    <t>Bruns, Mr.  Zachary T</t>
  </si>
  <si>
    <t>Stoney, Mrs.  Hilda</t>
  </si>
  <si>
    <t>Markert, Ms.  Stephanie</t>
  </si>
  <si>
    <t>McLucas, Mr.  Doug</t>
  </si>
  <si>
    <t>Erwin, Ms.  Bethany N.</t>
  </si>
  <si>
    <t>Osborne, Mrs.  Sandra H</t>
  </si>
  <si>
    <t>Otsuka, Mr.  Takuo</t>
  </si>
  <si>
    <t>Smith, Ms.  Kelly A.</t>
  </si>
  <si>
    <t>Myers, Mr.  Scott</t>
  </si>
  <si>
    <t>Cote, Mr.  Benoit</t>
  </si>
  <si>
    <t>Ehrhardt, Ms.  Elizabeth M.</t>
  </si>
  <si>
    <t>Petersen, Ms.  Jessica A.</t>
  </si>
  <si>
    <t>Ertel, Ms.  Monica K</t>
  </si>
  <si>
    <t>Lanza, Mr.  Kevin L</t>
  </si>
  <si>
    <t>Picklesimer, Mr.  Gregory</t>
  </si>
  <si>
    <t>Giles, Ms.  Della</t>
  </si>
  <si>
    <t>Harmon, Mr.  David</t>
  </si>
  <si>
    <t>Pennings, Ms.  Victoria</t>
  </si>
  <si>
    <t>Tseronis, Mr.  Tasos</t>
  </si>
  <si>
    <t>Aliff, Mr.  Thomas</t>
  </si>
  <si>
    <t>Willenberg, Mr.  Lukasz</t>
  </si>
  <si>
    <t>Millett, Mr.  Matthew A.</t>
  </si>
  <si>
    <t>Haley, Ms.  Meta</t>
  </si>
  <si>
    <t>Ackerman, Ms.  Rachel E</t>
  </si>
  <si>
    <t>Valdez, Ms.  Angelica</t>
  </si>
  <si>
    <t>Michaud, Ms.  Kathleen</t>
  </si>
  <si>
    <t>Gunnink, Mr.  Gabriel D.</t>
  </si>
  <si>
    <t>Knight, Mr.  Jeff T</t>
  </si>
  <si>
    <t>Grosscup, Mr.  Neil D</t>
  </si>
  <si>
    <t>Koniuch, Ms.  Katherine L.</t>
  </si>
  <si>
    <t>Heitzman, Ms.  Ariel E</t>
  </si>
  <si>
    <t>Tatton, Mr.  Christopher P</t>
  </si>
  <si>
    <t>Flanagan, Mrs.  Erin M.</t>
  </si>
  <si>
    <t>Funk, Mrs.  Molly K.</t>
  </si>
  <si>
    <t>Davenport, Mr.  Ryan J.</t>
  </si>
  <si>
    <t>Nicholson, Mrs.  Jennifer</t>
  </si>
  <si>
    <t>Lindbloom, Mr.  Daniel M</t>
  </si>
  <si>
    <t>Wijayaratne, Ms.  Hiruni</t>
  </si>
  <si>
    <t>Ainsworth, Ms.  Reina H.</t>
  </si>
  <si>
    <t>Gayagoy, Ms.  Kristi</t>
  </si>
  <si>
    <t>Fitzmaurice, Ms.  Meredith L.</t>
  </si>
  <si>
    <t>Rodriguez, Ms.  Jocelyn</t>
  </si>
  <si>
    <t>Tsoucas, Mrs.  Daphne</t>
  </si>
  <si>
    <t>Muhly, Ms.  Margaret E</t>
  </si>
  <si>
    <t>Lund, Mr.  Mario J.</t>
  </si>
  <si>
    <t>Battaglino, Mr.  Peter</t>
  </si>
  <si>
    <t>Pena, Ms.  Carolina</t>
  </si>
  <si>
    <t>Thomason, Mrs.  Jenny K.</t>
  </si>
  <si>
    <t>Hancox, Ms.  Jessica</t>
  </si>
  <si>
    <t>Canarecci, Ms.  Kimberly D</t>
  </si>
  <si>
    <t>Toupin, Mr.  Marc-Olivier</t>
  </si>
  <si>
    <t>Mulley, Mr.  Russell J</t>
  </si>
  <si>
    <t>Parry, Ms.  Karine</t>
  </si>
  <si>
    <t>Mason Cox, Ms.  Cheryl</t>
  </si>
  <si>
    <t>Thompson, Ms.  Allison M.</t>
  </si>
  <si>
    <t>Nelson, Ms.  Adriana</t>
  </si>
  <si>
    <t>Forte, Ms.  Miranda J</t>
  </si>
  <si>
    <t>Corona Iturriaga, Mr.  Roberto</t>
  </si>
  <si>
    <t>McCollum, Mrs.  Rebecca B.</t>
  </si>
  <si>
    <t>Hevner, Ms.  Tiffany</t>
  </si>
  <si>
    <t>Looi, Mr.  Alexander</t>
  </si>
  <si>
    <t>Power, Mr.  Rich M</t>
  </si>
  <si>
    <t>Routon, Mr.  Aaron C</t>
  </si>
  <si>
    <t>Dochelli, Ms.  Kate</t>
  </si>
  <si>
    <t>Gillespie, Ms.  Maria M</t>
  </si>
  <si>
    <t>Oskvig, Mr.  Daven W</t>
  </si>
  <si>
    <t>Holland-Stergar, Mrs.  Brianne</t>
  </si>
  <si>
    <t>Arai, Mr.  Hiroki</t>
  </si>
  <si>
    <t>Olausson, Mr.  Anders</t>
  </si>
  <si>
    <t>Wagner, Ms.  Danielle</t>
  </si>
  <si>
    <t>Delong, Ms.  Candace N</t>
  </si>
  <si>
    <t>Mehech, Mr.  Bruno F.</t>
  </si>
  <si>
    <t>Machiela, Ms.  Emily</t>
  </si>
  <si>
    <t>Young, Mrs.  Katie</t>
  </si>
  <si>
    <t>Dupere, Mrs.  Sally</t>
  </si>
  <si>
    <t>Iandolo, Ms.  Meaghan J</t>
  </si>
  <si>
    <t>Ito, Ms.  Rina</t>
  </si>
  <si>
    <t>Barry, Ms.  Kristin P.</t>
  </si>
  <si>
    <t>Boyce, Mr.  Albert</t>
  </si>
  <si>
    <t>Lin, Mrs.  Ashley</t>
  </si>
  <si>
    <t>Smith, Mrs.  Shannon L</t>
  </si>
  <si>
    <t>Nalven, Ms.  Amy B</t>
  </si>
  <si>
    <t>Bourgeois, Ms.  A Danielle</t>
  </si>
  <si>
    <t>Orloff, Mr.  Conrad F</t>
  </si>
  <si>
    <t>Ramirez, Mr.  Josh</t>
  </si>
  <si>
    <t>Fouquet, Mr.  Maxime</t>
  </si>
  <si>
    <t>McPhillips, Ms.  Natalie</t>
  </si>
  <si>
    <t>Burgin, Ms.  Melissa</t>
  </si>
  <si>
    <t>Roberts, Ms.  Laura P.</t>
  </si>
  <si>
    <t>Nemec, Mrs.  Lisa</t>
  </si>
  <si>
    <t>Appman, Mr.  William D. Jr.</t>
  </si>
  <si>
    <t>Driscoll, Mr.  James</t>
  </si>
  <si>
    <t>Glotzbach, Mr.  John</t>
  </si>
  <si>
    <t>Tenforde, Mr.  Adam S</t>
  </si>
  <si>
    <t>Ramirez, Mr.  Armando</t>
  </si>
  <si>
    <t>Stanley Torres, Ms.  Dana</t>
  </si>
  <si>
    <t>Vandongen, Ms.  Jennifer L</t>
  </si>
  <si>
    <t>Liebald, Mr.  Benjamin</t>
  </si>
  <si>
    <t>Holte, Ms.  Tanya</t>
  </si>
  <si>
    <t>Johnson, Ms.  Tracy</t>
  </si>
  <si>
    <t>Bartlett, Ms.  Emily S</t>
  </si>
  <si>
    <t>Bergman, Ms.  Kelly R</t>
  </si>
  <si>
    <t>Aitken, Mr.  Kyle</t>
  </si>
  <si>
    <t>Berger, Mr.  Bruce A Jr.</t>
  </si>
  <si>
    <t>Richey, Mr.  Cary J</t>
  </si>
  <si>
    <t>Trotter, Mrs.  Jill M</t>
  </si>
  <si>
    <t>Chavez, Mr.  Chris</t>
  </si>
  <si>
    <t>Orifice, Mr.  Michael E.</t>
  </si>
  <si>
    <t>Farkash, Mrs.  Lauren</t>
  </si>
  <si>
    <t>Hribar, Mrs.  Kathryn E</t>
  </si>
  <si>
    <t>Crawford, Ms.  Polly</t>
  </si>
  <si>
    <t>Sittlington, Mr.  Mark H.</t>
  </si>
  <si>
    <t>Silbert, Mrs.  Jessie M.</t>
  </si>
  <si>
    <t>Carrique, Mr.  Chris</t>
  </si>
  <si>
    <t>Kosla, Mr.  Daniel</t>
  </si>
  <si>
    <t>Parker, Ms.  Megan</t>
  </si>
  <si>
    <t>Horton, Mr.  Kevin</t>
  </si>
  <si>
    <t>Boller, Ms.  Caroline S.</t>
  </si>
  <si>
    <t>Olaru, Ms.  Nuta</t>
  </si>
  <si>
    <t>Prescott, Ms.  Margie</t>
  </si>
  <si>
    <t>Hines, Mrs.  Heidi</t>
  </si>
  <si>
    <t>Blanton, Mr.  Diego J</t>
  </si>
  <si>
    <t>Bustamante, Mr.  Enrique M Sr.</t>
  </si>
  <si>
    <t>McCann, Mr.  Greg</t>
  </si>
  <si>
    <t>Schmole, Mr.  Filip</t>
  </si>
  <si>
    <t>Barber, Ms.  Rosemary E.</t>
  </si>
  <si>
    <t>Reichmann, Ms.  Lisa</t>
  </si>
  <si>
    <t>Cavatorta, Mr.  Jason</t>
  </si>
  <si>
    <t>Yaeger, Ms.  Courtney</t>
  </si>
  <si>
    <t>Hughes, Ms.  Jennifer R.</t>
  </si>
  <si>
    <t>Donahue, Ms.  Lauren E</t>
  </si>
  <si>
    <t>Greenwell, Ms.  Ashley M.</t>
  </si>
  <si>
    <t>Steele, Ms.  Alison R.</t>
  </si>
  <si>
    <t>Gunter, Ms.  Madeleine</t>
  </si>
  <si>
    <t>McDonough, Ms.  Stacey</t>
  </si>
  <si>
    <t>Sweetland, Ms.  Kimberly</t>
  </si>
  <si>
    <t>Hammersmith, Mr.  Matthew D</t>
  </si>
  <si>
    <t>French, Mr.  Michael</t>
  </si>
  <si>
    <t>Garbe, Mr.  Ben</t>
  </si>
  <si>
    <t>Duncan, Mr.  Chris</t>
  </si>
  <si>
    <t>Wallace, Mr.  Jeremy J</t>
  </si>
  <si>
    <t>Tillman, Mrs.  Amy L.</t>
  </si>
  <si>
    <t>Lee, Mrs.  Karen L.</t>
  </si>
  <si>
    <t>Taylor, Ms.  Tennille</t>
  </si>
  <si>
    <t>McSween, Mr.  Matt</t>
  </si>
  <si>
    <t>Schubert, Ms.  Emily</t>
  </si>
  <si>
    <t>Lalanne, Mr.  Justin E</t>
  </si>
  <si>
    <t>Flanagan, Ms.  Shalane</t>
  </si>
  <si>
    <t>Arellano, Ms.  Jessica N.</t>
  </si>
  <si>
    <t>Charette, Ms.  Melanie</t>
  </si>
  <si>
    <t>Pena Reyes, Ms.  Ruth Angelica</t>
  </si>
  <si>
    <t>Broderick, Ms.  Una M</t>
  </si>
  <si>
    <t>Summers, Ms.  Taralyn</t>
  </si>
  <si>
    <t>Fisher, Mr.  James A</t>
  </si>
  <si>
    <t>Zhou, Mr.  Ning</t>
  </si>
  <si>
    <t>Clarke-Ames, Mr.  Joel</t>
  </si>
  <si>
    <t>Staton, Ms.  Pamela J.</t>
  </si>
  <si>
    <t>Forster, Ms.  Brittney</t>
  </si>
  <si>
    <t>Monaghan, Mrs.  Sheila</t>
  </si>
  <si>
    <t>Kawamoto, Mr.  Koji</t>
  </si>
  <si>
    <t>Dicharry, Ms.  Sarah</t>
  </si>
  <si>
    <t>Berry, Mrs.  Colleen M</t>
  </si>
  <si>
    <t>Porfirio, Ms.  Deedra G.</t>
  </si>
  <si>
    <t>Thind, Mrs.  Kulwinder</t>
  </si>
  <si>
    <t>Ryan, Ms.  Ann M.</t>
  </si>
  <si>
    <t>Horn, Ms.  Sarah E</t>
  </si>
  <si>
    <t>Sabadosa, Ms.  Apryl J.</t>
  </si>
  <si>
    <t>Casady, Mrs.  Ilana</t>
  </si>
  <si>
    <t>Phillips, Ms.  Katherine</t>
  </si>
  <si>
    <t>Ahokas, Ms.  Katherine</t>
  </si>
  <si>
    <t>Hebert, Mr.  Karl</t>
  </si>
  <si>
    <t>Fair, Mr.  Stephen</t>
  </si>
  <si>
    <t>Swenson, Mr.  Will</t>
  </si>
  <si>
    <t>Revenis, Mr.  Bradley D</t>
  </si>
  <si>
    <t>Engnes, Mrs.  Amy M</t>
  </si>
  <si>
    <t>Wiltse, Mr.  Matthew W.</t>
  </si>
  <si>
    <t>Fernandez, Mr.  Doug</t>
  </si>
  <si>
    <t>Edwards, Mr.  Tom</t>
  </si>
  <si>
    <t>Pinney, Mr.  Jonathan</t>
  </si>
  <si>
    <t>Levy, Mr.  Wayne A.</t>
  </si>
  <si>
    <t>Takeda, Mr.  Nobuyori</t>
  </si>
  <si>
    <t>Burke, Mr.  Rich</t>
  </si>
  <si>
    <t>Duarte, Mr.  Marcos S</t>
  </si>
  <si>
    <t>Clark, Mr.  Dave</t>
  </si>
  <si>
    <t>Nice, Mr.  Andy</t>
  </si>
  <si>
    <t>Windler, Ms.  Mary</t>
  </si>
  <si>
    <t>Jones, Mr.  Marcus B</t>
  </si>
  <si>
    <t>Stevenson, Mr.  Thomas K.</t>
  </si>
  <si>
    <t>Humphrey, Mr.  Robert</t>
  </si>
  <si>
    <t>Nelson, Mr.  Geoff</t>
  </si>
  <si>
    <t>Payne, Mr.  Chris J.</t>
  </si>
  <si>
    <t>Hails, Ms.  Kate A.</t>
  </si>
  <si>
    <t>Proctor, Ms.  Kelli</t>
  </si>
  <si>
    <t>Ryan, Mrs.  Maggie M</t>
  </si>
  <si>
    <t>Watson, Mrs.  Michelle L.</t>
  </si>
  <si>
    <t>Gresh, Mrs.  Ashley K</t>
  </si>
  <si>
    <t>Anis, Mr.  Michael</t>
  </si>
  <si>
    <t>Swartz, Mr.  Ryan K.</t>
  </si>
  <si>
    <t>Schluneker, Mr.  Matthew J</t>
  </si>
  <si>
    <t>Bellemare, Mrs.  Karine</t>
  </si>
  <si>
    <t>Vitalo, Ms.  Antonia G</t>
  </si>
  <si>
    <t>Hamilton, Ms.  Casondra L</t>
  </si>
  <si>
    <t>Marshall, Ms.  Wendy</t>
  </si>
  <si>
    <t>Cale, Mr.  Eric D</t>
  </si>
  <si>
    <t>Pittaway, Ms.  Elizabeth</t>
  </si>
  <si>
    <t>Bill, Ms.  Laura F</t>
  </si>
  <si>
    <t>Antrim, Ms.  Amelia F.</t>
  </si>
  <si>
    <t>Doolittle-Crider, Ms.  Amy L.</t>
  </si>
  <si>
    <t>Ruhlman, Ms.  Katie J</t>
  </si>
  <si>
    <t>Anderson, Ms.  Laura E.</t>
  </si>
  <si>
    <t>Uchiyama, Mrs.  Mayumi</t>
  </si>
  <si>
    <t>Desota, Ms.  Vanessa</t>
  </si>
  <si>
    <t>Edmonds, Ms.  Natali N</t>
  </si>
  <si>
    <t>Otto, Ms.  Beth</t>
  </si>
  <si>
    <t>Kurt, Mr.  Alex</t>
  </si>
  <si>
    <t>Duhaime, Mr.  Spencer</t>
  </si>
  <si>
    <t>Swann, Ms.  Andee W.</t>
  </si>
  <si>
    <t>Burton, Mrs.  Amy</t>
  </si>
  <si>
    <t>Ricardi, Mr.  Joshua</t>
  </si>
  <si>
    <t>Joslyn, Mr.  C Fred</t>
  </si>
  <si>
    <t>Bennie, Mr.  Jeremy</t>
  </si>
  <si>
    <t>Kanyane, Mr.  Patrick Sr.</t>
  </si>
  <si>
    <t>McFadden, Ms.  Kelly M.</t>
  </si>
  <si>
    <t>Connolly, Ms.  Katherine</t>
  </si>
  <si>
    <t>Merino, Ms.  Keila L</t>
  </si>
  <si>
    <t>Baird, Ms.  Zanae E</t>
  </si>
  <si>
    <t>Locatelli, Mr.  Alex</t>
  </si>
  <si>
    <t>Brake, Ms.  Kathryn</t>
  </si>
  <si>
    <t>Jacobs, Mr.  Jason L.</t>
  </si>
  <si>
    <t>Vaught, Mr.  Benjamin J.</t>
  </si>
  <si>
    <t>Monteleone, Mr.  Steven M.</t>
  </si>
  <si>
    <t>Verdugo, Mrs.  Erika</t>
  </si>
  <si>
    <t>Sellers, Mr.  Chad</t>
  </si>
  <si>
    <t>Bowman, Mr.  Mark</t>
  </si>
  <si>
    <t>Marley, Mr.  David</t>
  </si>
  <si>
    <t>Grey, Mr.  Matthew R</t>
  </si>
  <si>
    <t>O'Rourke, Mrs.  Orla</t>
  </si>
  <si>
    <t>Fatehali, Ms.  Shaista S</t>
  </si>
  <si>
    <t>Piza-Taylor, Mrs.  Emily</t>
  </si>
  <si>
    <t>Cavanaugh, Ms.  Julie A.</t>
  </si>
  <si>
    <t>Amako, Ms.  Megumi</t>
  </si>
  <si>
    <t>Musa, Ms.  Skylar</t>
  </si>
  <si>
    <t>Phillippi, Mrs.  Victoria</t>
  </si>
  <si>
    <t>Hoskins, Mrs.  Amanda L</t>
  </si>
  <si>
    <t>Imbalzano Zegar, Ms.  Renee</t>
  </si>
  <si>
    <t>Triedman, Ms.  Nellie A.</t>
  </si>
  <si>
    <t>Lovuolo, Ms.  Tamara</t>
  </si>
  <si>
    <t>Chung, Ms.  Joan</t>
  </si>
  <si>
    <t>Newsom, Ms.  Aimee J.</t>
  </si>
  <si>
    <t>Harrington, Ms.  Suzanne</t>
  </si>
  <si>
    <t>Hoffman, Ms.  Kristin A.</t>
  </si>
  <si>
    <t>Van Vugt, Ms.  Bronwyn</t>
  </si>
  <si>
    <t>Feehley, Ms.  Taylor J</t>
  </si>
  <si>
    <t>Ashworth, Mrs.  Kimberly M.</t>
  </si>
  <si>
    <t>Hansen, Mr.  Joshua E.</t>
  </si>
  <si>
    <t>Czyz, Mr.  Jeffrey</t>
  </si>
  <si>
    <t>Bauder, Mr.  Andrew R</t>
  </si>
  <si>
    <t>Mendoza, Mr.  Francisco J. Sr.</t>
  </si>
  <si>
    <t>Glass, Mrs.  Rhonda</t>
  </si>
  <si>
    <t>Butcher, Mr.  John</t>
  </si>
  <si>
    <t>Traiser, Mr.  Miles J.</t>
  </si>
  <si>
    <t>Mudy-Mader, Ms.  Justyna I.</t>
  </si>
  <si>
    <t>Rogers, Ms.  Lucille</t>
  </si>
  <si>
    <t>Woo, Ms.  April</t>
  </si>
  <si>
    <t>Walsh, Mr.  Robert</t>
  </si>
  <si>
    <t>White, Mrs.  Alyssa</t>
  </si>
  <si>
    <t>Sheppard, Ms.  Jessica E.</t>
  </si>
  <si>
    <t>Doran, Mr.  Patrick J.</t>
  </si>
  <si>
    <t>Labrosse, Ms.  Emilie</t>
  </si>
  <si>
    <t>Thomas, Ms.  Caitlin B.</t>
  </si>
  <si>
    <t>Lesniak, Mr.  Joseph W</t>
  </si>
  <si>
    <t>Prowse, Ms.  Wendy</t>
  </si>
  <si>
    <t>Seigel, Mrs.  Leah L.</t>
  </si>
  <si>
    <t>Blas, Mr.  Wayne L.</t>
  </si>
  <si>
    <t>Simpson, Mr.  Jason M.</t>
  </si>
  <si>
    <t>Gierman, Mr.  Floris</t>
  </si>
  <si>
    <t>Jeuland, Mr.  Marc</t>
  </si>
  <si>
    <t>Chorney, Mr.  Christopher</t>
  </si>
  <si>
    <t>Rook, Mr.  Kevin</t>
  </si>
  <si>
    <t>Wright, Mr.  Aharon N</t>
  </si>
  <si>
    <t>Chin, Mr.  Lawrence D.</t>
  </si>
  <si>
    <t>White, Mr.  Malcolm</t>
  </si>
  <si>
    <t>Savage, Ms.  Anna E.</t>
  </si>
  <si>
    <t>Hitchings, Ms.  Jenny</t>
  </si>
  <si>
    <t>Truitt, Ms.  Melissa L</t>
  </si>
  <si>
    <t>Chang, Ms.  Chia J.</t>
  </si>
  <si>
    <t>Frey, Ms.  Laura A</t>
  </si>
  <si>
    <t>Krishna, Ms.  Aditi</t>
  </si>
  <si>
    <t>Maher, Ms.  Leah A.</t>
  </si>
  <si>
    <t>Boivin, Ms.  Marianne</t>
  </si>
  <si>
    <t>McAlister, Ms.  Carla</t>
  </si>
  <si>
    <t>Akhmedova, Ms.  Oksana</t>
  </si>
  <si>
    <t>Tucker, Ms.  Rebecca B.</t>
  </si>
  <si>
    <t>Gramelspacher, Ms.  Maria A.</t>
  </si>
  <si>
    <t>Goldsmith, Mrs.  Lisa M</t>
  </si>
  <si>
    <t>Tranter, Mr.  Steve Jr.</t>
  </si>
  <si>
    <t>Tu, Mrs.  Tiffany</t>
  </si>
  <si>
    <t>Kaczka, Mr.  Greg</t>
  </si>
  <si>
    <t>Hunter, Mr.  Dale</t>
  </si>
  <si>
    <t>Moran, Ms.  Brittany A.</t>
  </si>
  <si>
    <t>Ashby, Mr.  Robert S</t>
  </si>
  <si>
    <t>Ausen, Mr.  Cameron</t>
  </si>
  <si>
    <t>Savage, Mrs.  Ulrike</t>
  </si>
  <si>
    <t>O'Leary, Ms.  Katlyn A.</t>
  </si>
  <si>
    <t>Scoville, Mr.  Morgan B.</t>
  </si>
  <si>
    <t>Kaus, Mr.  Peter</t>
  </si>
  <si>
    <t>Rainey, Ms.  Chandler</t>
  </si>
  <si>
    <t>Rasch, Ms.  Silvana M.</t>
  </si>
  <si>
    <t>Plunkett, Ms.  Natty</t>
  </si>
  <si>
    <t>Murphy, Mr.  Nicholas T</t>
  </si>
  <si>
    <t>Gusmer, Ms.  Rebecca</t>
  </si>
  <si>
    <t>Loftus, Mr.  John</t>
  </si>
  <si>
    <t>Scott, Mr.  Antony G</t>
  </si>
  <si>
    <t>Alvarez, Mr.  Eric</t>
  </si>
  <si>
    <t>Petersson, Mr.  Erik</t>
  </si>
  <si>
    <t>Liaw, Mr.  Matthew T</t>
  </si>
  <si>
    <t>Tripaldi, Ms.  Cassandra</t>
  </si>
  <si>
    <t>Kelley, Ms.  Rosemary C</t>
  </si>
  <si>
    <t>Endara, Ms.  Carrie A.</t>
  </si>
  <si>
    <t>Valle, Mr.  Gerardo Sr.</t>
  </si>
  <si>
    <t>Germain, Mr.  Matthew R.</t>
  </si>
  <si>
    <t>Finecey, Mrs.  Meghan E</t>
  </si>
  <si>
    <t>Mendoza, Mr.  Eric</t>
  </si>
  <si>
    <t>Roe, Ms.  Lisa B</t>
  </si>
  <si>
    <t>Webb, Mrs.  Jane R.</t>
  </si>
  <si>
    <t>Stocker, Ms.  Allison M</t>
  </si>
  <si>
    <t>Jacobson, Mrs.  Sarah E.</t>
  </si>
  <si>
    <t>Shaw, Mr.  Philip J</t>
  </si>
  <si>
    <t>Goodwin, Ms.  Jillian A.</t>
  </si>
  <si>
    <t>Brock, Mrs.  Laura D</t>
  </si>
  <si>
    <t>Papp, Ms.  Megan E.</t>
  </si>
  <si>
    <t>Siragusa, Ms.  Shannon J.</t>
  </si>
  <si>
    <t>Pizarro, Ms.  Rachelle M</t>
  </si>
  <si>
    <t>Strange, Mr.  Casey</t>
  </si>
  <si>
    <t>Eidinger, Ms.  Jessica L</t>
  </si>
  <si>
    <t>Ginsburg, Mr.  Brandon F</t>
  </si>
  <si>
    <t>Truex, Ms.  Melissa</t>
  </si>
  <si>
    <t>Higgins, Ms.  Danielle N</t>
  </si>
  <si>
    <t>McCurdy, Mr.  Matthew</t>
  </si>
  <si>
    <t>Hughes, Mrs.  Bettina</t>
  </si>
  <si>
    <t>Varner, Mr.  Alexander</t>
  </si>
  <si>
    <t>Dahmen, Mrs.  Holli</t>
  </si>
  <si>
    <t>Young, Mrs.  Heather C</t>
  </si>
  <si>
    <t>Fraser, Mr.  Kyle</t>
  </si>
  <si>
    <t>Deeg, Mr.  Thomas J</t>
  </si>
  <si>
    <t>Robertson, Mr.  Chris</t>
  </si>
  <si>
    <t>Peck, Mr.  Graham</t>
  </si>
  <si>
    <t>Burger, Mr.  Garrett</t>
  </si>
  <si>
    <t>Blain, Mr.  Andrew</t>
  </si>
  <si>
    <t>Winters, Mrs.  Annabelle M</t>
  </si>
  <si>
    <t>McCue, Mr.  Daniel T.</t>
  </si>
  <si>
    <t>Webster, Ms.  Deanne</t>
  </si>
  <si>
    <t>Anderson, Ms.  Carrie</t>
  </si>
  <si>
    <t>Chiappone, Mrs.  Suzanne</t>
  </si>
  <si>
    <t>Opie, Ms.  Jasmine P.</t>
  </si>
  <si>
    <t>Donnelly, Ms.  Jennifer</t>
  </si>
  <si>
    <t>Rall, Ms.  Tracie</t>
  </si>
  <si>
    <t>Mitchell, Mr.  Tristan D.</t>
  </si>
  <si>
    <t>Chen, Mr.  Peiweng</t>
  </si>
  <si>
    <t>Tufaro, Ms.  Theresa M.</t>
  </si>
  <si>
    <t>Peters, Mr.  Daniel J</t>
  </si>
  <si>
    <t>Susedik, Mrs.  Courtney M.</t>
  </si>
  <si>
    <t>Garcia, Mr.  Jose A.</t>
  </si>
  <si>
    <t>Deady, Mrs.  Lauren</t>
  </si>
  <si>
    <t>Campbell, Mr.  Jonathon M.</t>
  </si>
  <si>
    <t>Schaefer, Mrs.  Stephanie A</t>
  </si>
  <si>
    <t>D'Alessandro, Mr.  Patrick</t>
  </si>
  <si>
    <t>Wyss, Mrs.  Krista</t>
  </si>
  <si>
    <t>Rose, Ms.  Jenessa</t>
  </si>
  <si>
    <t>Hopper, Mr.  Ryan M.</t>
  </si>
  <si>
    <t>Finneran, Mr.  Thomas</t>
  </si>
  <si>
    <t>Basham, Ms.  Amanda N.</t>
  </si>
  <si>
    <t>Inman, Ms.  Teresa P.</t>
  </si>
  <si>
    <t>Oscal, Mr.  Dorian</t>
  </si>
  <si>
    <t>Craft, Ms.  Amy</t>
  </si>
  <si>
    <t>Kebede, Ms.  Aberu</t>
  </si>
  <si>
    <t>Strobel, Ms.  Ashley</t>
  </si>
  <si>
    <t>Dalton, Ms.  Anna E</t>
  </si>
  <si>
    <t>Morimoto, Ms.  Tania K.</t>
  </si>
  <si>
    <t>Manlove, Ms.  Ashley E</t>
  </si>
  <si>
    <t>Madzik, Ms.  Aleksandra</t>
  </si>
  <si>
    <t>Hobson, Ms.  Valery L</t>
  </si>
  <si>
    <t>Reyes, Mrs.  Joanna G.</t>
  </si>
  <si>
    <t>Tierney, Mrs.  Stefanie F.</t>
  </si>
  <si>
    <t>Gabris, Mr.  Stephen</t>
  </si>
  <si>
    <t>Howard, Ms.  Liza J.</t>
  </si>
  <si>
    <t>Kallay, Mr.  Ian M.</t>
  </si>
  <si>
    <t>Leguizamo, Ms.  Claudia L.</t>
  </si>
  <si>
    <t>Escartin, Ms.  Jessica M</t>
  </si>
  <si>
    <t>Chorey, Mr.  Billy Jr.</t>
  </si>
  <si>
    <t>McVay, Mr.  David</t>
  </si>
  <si>
    <t>Vinson, Mr.  Tim</t>
  </si>
  <si>
    <t>Astrike-Davis, Ms.  Emma M</t>
  </si>
  <si>
    <t>Harder, Mr.  Tim</t>
  </si>
  <si>
    <t>Bell, Mr.  Patrick</t>
  </si>
  <si>
    <t>Dawes, Ms.  Bridget K.</t>
  </si>
  <si>
    <t>Larios, Mr.  Gabriel</t>
  </si>
  <si>
    <t>Yaremczuk, Ms.  Natasha</t>
  </si>
  <si>
    <t>Knight, Ms.  Abby A.</t>
  </si>
  <si>
    <t>Eversman, Ms.  Michelle</t>
  </si>
  <si>
    <t>Hickory, Ms.  Mckendree</t>
  </si>
  <si>
    <t>Mooney, Ms.  Tara</t>
  </si>
  <si>
    <t>Craighead, Mr.  Daniel</t>
  </si>
  <si>
    <t>Gardner, Mr.  Joshua P</t>
  </si>
  <si>
    <t>Lohrenz, Ms.  Erin C</t>
  </si>
  <si>
    <t>Demise, Ms.  Shure</t>
  </si>
  <si>
    <t>Nelson, Mr.  Richard</t>
  </si>
  <si>
    <t>Guitard, Ms.  Brenda</t>
  </si>
  <si>
    <t>Navas, Mr.  Joseph M</t>
  </si>
  <si>
    <t>Ptucha, Mr.  Stephen J.</t>
  </si>
  <si>
    <t>Kirouac, Mrs.  Kathya</t>
  </si>
  <si>
    <t>Toews, Mr.  Wesley</t>
  </si>
  <si>
    <t>Perry, Mr.  Tim</t>
  </si>
  <si>
    <t>Kretz, Ms.  Jamie L.</t>
  </si>
  <si>
    <t>Hempel, Ms.  Alexandra</t>
  </si>
  <si>
    <t>McBroom, Ms.  Tiffany</t>
  </si>
  <si>
    <t>Yoo, Mrs.  Rebecca J</t>
  </si>
  <si>
    <t>Rand, Mr.  Austin T.</t>
  </si>
  <si>
    <t>Wolfe, Ms.  Jamie T</t>
  </si>
  <si>
    <t>Vance, Mr.  Matthew T.</t>
  </si>
  <si>
    <t>Burnett, Mrs.  Emily</t>
  </si>
  <si>
    <t>Clason, Ms.  Gillian</t>
  </si>
  <si>
    <t>Donnelly, Mrs.  Brenn E.</t>
  </si>
  <si>
    <t>Pietz, Ms.  Lisa M</t>
  </si>
  <si>
    <t>Tegenkamp, Mr.  Matt</t>
  </si>
  <si>
    <t>Dover, Mr.  Thomas A.</t>
  </si>
  <si>
    <t>Dockemeyer, Mr.  Kevin J</t>
  </si>
  <si>
    <t>Steele, Mr.  William H. III</t>
  </si>
  <si>
    <t>Harel, Mr.  Gal</t>
  </si>
  <si>
    <t>Aguila, Mr.  Anton</t>
  </si>
  <si>
    <t>Vallejo Sarmiento, Ms.  Yazmin</t>
  </si>
  <si>
    <t>Beisheim, Mr.  Florian</t>
  </si>
  <si>
    <t>Lenhoff, Ms.  Karen L</t>
  </si>
  <si>
    <t>Wehrwein, Mr.  Scott</t>
  </si>
  <si>
    <t>Wallace, Ms.  Claire</t>
  </si>
  <si>
    <t>Markowitz, Ms.  Lynn M.</t>
  </si>
  <si>
    <t>Vos, Ms.  Sharon</t>
  </si>
  <si>
    <t>McLeod, Mrs.  Candice</t>
  </si>
  <si>
    <t>Balcom, Ms.  Jennifer D</t>
  </si>
  <si>
    <t>Dirth, Mr.  Eric</t>
  </si>
  <si>
    <t>Inglish, Mr.  Bryan</t>
  </si>
  <si>
    <t>Matthews, Mr.  Devon R.</t>
  </si>
  <si>
    <t>Massa-Musiak, Ms.  Elena</t>
  </si>
  <si>
    <t>Bailey, Mr.  Chris</t>
  </si>
  <si>
    <t>Jacoby, Mr.  Bert</t>
  </si>
  <si>
    <t>Crimmings, Mr.  John P.</t>
  </si>
  <si>
    <t>Crane, Mr.  Daniel P</t>
  </si>
  <si>
    <t>Swartzfager, Mrs.  Lisa K.</t>
  </si>
  <si>
    <t>Clevenger, Mrs.  Kristine</t>
  </si>
  <si>
    <t>Reichardt, Mr.  Paul A</t>
  </si>
  <si>
    <t>Morton, Mr.  Bryan</t>
  </si>
  <si>
    <t>Sunstrum, Mr.  Chris</t>
  </si>
  <si>
    <t>Frownfelter, Ms.  Milah B</t>
  </si>
  <si>
    <t>Richter, Ms.  Annette M.</t>
  </si>
  <si>
    <t>England, Mrs.  Yoko</t>
  </si>
  <si>
    <t>McLean, Ms.  Laura</t>
  </si>
  <si>
    <t>Gardner, Ms.  Tess A.</t>
  </si>
  <si>
    <t>Lane, Mr.  William G.</t>
  </si>
  <si>
    <t>Vonachen, Ms.  Paige</t>
  </si>
  <si>
    <t>Smith, Mr.  Matthew J</t>
  </si>
  <si>
    <t>Kidwell, Mr.  Matthew</t>
  </si>
  <si>
    <t>Betancourth, Mrs.  Maria</t>
  </si>
  <si>
    <t>Henstrom, Ms.  Stephanie D</t>
  </si>
  <si>
    <t>Pereira, Ms.  Tiffany</t>
  </si>
  <si>
    <t>Black, Ms.  Sara M.</t>
  </si>
  <si>
    <t>Brown, Mr.  Scott A.</t>
  </si>
  <si>
    <t>Reasoner, Mrs.  Lauren</t>
  </si>
  <si>
    <t>Wandzilak, Mr.  Scott</t>
  </si>
  <si>
    <t>Carver, Mr.  Brian A.</t>
  </si>
  <si>
    <t>Borror, Ms.  Kaitlin R.</t>
  </si>
  <si>
    <t>Saad, Mr.  Mohammad</t>
  </si>
  <si>
    <t>Paul, Mr.  Charlie</t>
  </si>
  <si>
    <t>Trail, Mr.  Brent</t>
  </si>
  <si>
    <t>Benton, Ms.  Kelli M</t>
  </si>
  <si>
    <t>Bauman, Mrs.  Sheridan H</t>
  </si>
  <si>
    <t>Bakula, Mrs.  Sarah M.</t>
  </si>
  <si>
    <t>Edwards, Ms.  Jennifer</t>
  </si>
  <si>
    <t>Davis, Mrs.  Laura J</t>
  </si>
  <si>
    <t>Weiler, Mr.  Thomas</t>
  </si>
  <si>
    <t>Schaaf, Ms.  Gisele</t>
  </si>
  <si>
    <t>Sack, Ms.  Myra L</t>
  </si>
  <si>
    <t>Chenard, Ms.  Melissa M.</t>
  </si>
  <si>
    <t>Williamson, Ms.  Eleanor F.</t>
  </si>
  <si>
    <t>Dollas, Ms.  Elizabeth</t>
  </si>
  <si>
    <t>Sprague, Mr.  Kenneth</t>
  </si>
  <si>
    <t>Michell, Mr.  Robert G.</t>
  </si>
  <si>
    <t>Datwyler, Mr.  Thomas C.</t>
  </si>
  <si>
    <t>Mead, Mr.  Matthew J.</t>
  </si>
  <si>
    <t>Kennedy, Ms.  Mallory D.</t>
  </si>
  <si>
    <t>Czech, Mr.  Christopher D.</t>
  </si>
  <si>
    <t>O'Brien, Mrs.  Jamie</t>
  </si>
  <si>
    <t>Bachman, Ms.  Ariell</t>
  </si>
  <si>
    <t>Bednar, Mr.  Christopher</t>
  </si>
  <si>
    <t>Daye, Mr.  Ryan</t>
  </si>
  <si>
    <t>Clarke, Mr.  Thomas B.</t>
  </si>
  <si>
    <t>Koren, Ms.  Katie</t>
  </si>
  <si>
    <t>Kuramoto, Mrs.  Rachelle L</t>
  </si>
  <si>
    <t>Lynn, Ms.  Colleen</t>
  </si>
  <si>
    <t>Dierksen, Mr.  Gregory A</t>
  </si>
  <si>
    <t>Zoeller, Ms.  Lara</t>
  </si>
  <si>
    <t>Flesch, Ms.  Megan</t>
  </si>
  <si>
    <t>Maltby, Ms.  Sara</t>
  </si>
  <si>
    <t>Custance, Ms.  Lucie J.</t>
  </si>
  <si>
    <t>Choi, Ms.  Elizabeth S.</t>
  </si>
  <si>
    <t>Barnett, Ms.  Carma S</t>
  </si>
  <si>
    <t>Proulx, Mr.  Ryan</t>
  </si>
  <si>
    <t>Hamilton, Mr.  Daniel</t>
  </si>
  <si>
    <t>Lundine, Ms.  Sarah</t>
  </si>
  <si>
    <t>Paullin, Mr.  Matthew J</t>
  </si>
  <si>
    <t>Delucia, Ms.  Francesca</t>
  </si>
  <si>
    <t>Valentine, Ms.  Nicole</t>
  </si>
  <si>
    <t>Mohara, Mr.  Toshiyuki</t>
  </si>
  <si>
    <t>Fairbrother, Mr.  Tom L.</t>
  </si>
  <si>
    <t>Fagan, Mr.  Brian</t>
  </si>
  <si>
    <t>Toth, Mr.  Matthew</t>
  </si>
  <si>
    <t>Guinn, Ms.  Julee</t>
  </si>
  <si>
    <t>Rogers, Mr.  Christopher M.</t>
  </si>
  <si>
    <t>Diviney, Mr.  Ciaran</t>
  </si>
  <si>
    <t>Marlatt, Ms.  Kara</t>
  </si>
  <si>
    <t>Ohler, Ms.  Makie</t>
  </si>
  <si>
    <t>Mossler, Ms.  Emily E</t>
  </si>
  <si>
    <t>Segall, Mr.  Cary</t>
  </si>
  <si>
    <t>Sprieser, Mr.  Steven</t>
  </si>
  <si>
    <t>Blanco, Mr.  Jose Antonio Sr.</t>
  </si>
  <si>
    <t>Sheptock, Ms.  Tatiana</t>
  </si>
  <si>
    <t>Chruniak, Mr.  Dan T.</t>
  </si>
  <si>
    <t>Miller, Ms.  Liisa A.</t>
  </si>
  <si>
    <t>Theis, Ms.  Kathryn E.</t>
  </si>
  <si>
    <t>Sadler, Mr.  Maxwell</t>
  </si>
  <si>
    <t>Auger, Ms.  Pascale</t>
  </si>
  <si>
    <t>Steadman, Ms.  Becca</t>
  </si>
  <si>
    <t>McCarron, Ms.  Grace</t>
  </si>
  <si>
    <t>Roecker, Ms.  Samantha</t>
  </si>
  <si>
    <t>Giumarra, Mrs.  Nicole R.</t>
  </si>
  <si>
    <t>Peters, Mr.  David W</t>
  </si>
  <si>
    <t>Bower, Mr.  Grant</t>
  </si>
  <si>
    <t>Chen, Mrs.  Sophia</t>
  </si>
  <si>
    <t>Capriccioso, Ms.  Christina</t>
  </si>
  <si>
    <t>Starbuck, Mr.  Sam L.</t>
  </si>
  <si>
    <t>McMahon, Mrs.  Haley R.</t>
  </si>
  <si>
    <t>Rissell, Mr.  Ethan</t>
  </si>
  <si>
    <t>Kromroy, Mr.  Andrew W</t>
  </si>
  <si>
    <t>Manfredi, Mr.  Mark G</t>
  </si>
  <si>
    <t>Manwaring, Ms.  Kasey E.</t>
  </si>
  <si>
    <t>Tomaszewski, Mr.  Jeff</t>
  </si>
  <si>
    <t>Gannon, Ms.  Amy</t>
  </si>
  <si>
    <t>Frye, Mr.  Adam</t>
  </si>
  <si>
    <t>Jenkins, Ms.  Kristin M</t>
  </si>
  <si>
    <t>Currier, Ms.  Mary-Lynn B.</t>
  </si>
  <si>
    <t>Whittendale, Mrs.  Jamie A</t>
  </si>
  <si>
    <t>Rixe, Mr.  Jeffrey A.</t>
  </si>
  <si>
    <t>Ballon-Landa, Ms.  Nicole</t>
  </si>
  <si>
    <t>Zaferos, Ms.  Audrey</t>
  </si>
  <si>
    <t>Jackson, Mr.  Jacob</t>
  </si>
  <si>
    <t>Evans Marke, Mr.  Daniel S</t>
  </si>
  <si>
    <t>Samland, Mr.  Marc C.</t>
  </si>
  <si>
    <t>Shapiro, Mr.  Mark S</t>
  </si>
  <si>
    <t>Snitzer, Mr.  Dan</t>
  </si>
  <si>
    <t>Herra Arroyo, Ms.  Gabriela</t>
  </si>
  <si>
    <t>Watters, Ms.  Amanda</t>
  </si>
  <si>
    <t>Steele-Belkin, Ms.  Dara</t>
  </si>
  <si>
    <t>Christensen, Ms.  Rachelle R</t>
  </si>
  <si>
    <t>Hodge, Ms.  Brenda J</t>
  </si>
  <si>
    <t>Rusterholz, Mr.  Tim</t>
  </si>
  <si>
    <t>Lafrance, Mr.  Sylvain</t>
  </si>
  <si>
    <t>Hallis, Mrs.  Lisa M</t>
  </si>
  <si>
    <t>Marshall, Mr.  Ryan</t>
  </si>
  <si>
    <t>Salowitz, Mrs.  Kaitlin M</t>
  </si>
  <si>
    <t>Blake, Mr.  William R.</t>
  </si>
  <si>
    <t>Langerak, Mr.  Bruce</t>
  </si>
  <si>
    <t>Bonilla, Mrs.  Veronica</t>
  </si>
  <si>
    <t>Ciabattoni, Mr.  Warren</t>
  </si>
  <si>
    <t>Escanero Palmer, Mrs.  Daniela</t>
  </si>
  <si>
    <t>Lowe, Ms.  Deirdre A</t>
  </si>
  <si>
    <t>Osmark, Mr.  Mathias</t>
  </si>
  <si>
    <t>Lawson, Mr.  Matthew</t>
  </si>
  <si>
    <t>Warwick, Mr.  Kurt</t>
  </si>
  <si>
    <t>Magnuson, Mr.  Samuel</t>
  </si>
  <si>
    <t>Marsh, Mrs.  Emily</t>
  </si>
  <si>
    <t>Kari, Ms.  Tiffany</t>
  </si>
  <si>
    <t>Standiford, Mr.  Alex F</t>
  </si>
  <si>
    <t>Sherwin, Ms.  Alice</t>
  </si>
  <si>
    <t>Parker, Ms.  Allison M.</t>
  </si>
  <si>
    <t>Blekeli, Mr.  Johannes Fiskerstand</t>
  </si>
  <si>
    <t>Vangampleare, Mr.  Stephen</t>
  </si>
  <si>
    <t>Hiatt, Mr.  Jon M</t>
  </si>
  <si>
    <t>Tadesse, Mr.  Fasil</t>
  </si>
  <si>
    <t>Jaswell, Ms.  Megan C.</t>
  </si>
  <si>
    <t>Phillips-Cook, Ms.  Lisa J.</t>
  </si>
  <si>
    <t>Clark, Mr.  Doron P</t>
  </si>
  <si>
    <t>Wang, Ms.  Katharina</t>
  </si>
  <si>
    <t>Desruisseaux, Mr.  Carl</t>
  </si>
  <si>
    <t>Ripp, Ms.  Kelsey J.</t>
  </si>
  <si>
    <t>Harris, Mr.  Stephen A.</t>
  </si>
  <si>
    <t>Shafer, Mr.  Dan</t>
  </si>
  <si>
    <t>Hemesath, Ms.  Katie C</t>
  </si>
  <si>
    <t>Vinci, Ms.  Melissa K</t>
  </si>
  <si>
    <t>Diamond-Husmann, Ms.  Kara H</t>
  </si>
  <si>
    <t>Soto, Mr.  Juan Carlos</t>
  </si>
  <si>
    <t>Howard, Mr.  John III</t>
  </si>
  <si>
    <t>Patrick, Mrs.  Sarah M</t>
  </si>
  <si>
    <t>Dacko, Mrs.  Kristin C</t>
  </si>
  <si>
    <t>Glassey, Ms.  Casey M.</t>
  </si>
  <si>
    <t>Frechette, Mr.  Samuel</t>
  </si>
  <si>
    <t>Benitez, Mr.  Braulio</t>
  </si>
  <si>
    <t>Gauthier, Ms.  Anne-Marie</t>
  </si>
  <si>
    <t>Fazioli, Mr.  Samuel K.</t>
  </si>
  <si>
    <t>Chorney, Mrs.  Yuki</t>
  </si>
  <si>
    <t>Dannenhauer, Mr.  Rafer</t>
  </si>
  <si>
    <t>McComb, Ms.  Claire</t>
  </si>
  <si>
    <t>Blake, Ms.  Erynn J.</t>
  </si>
  <si>
    <t>Sambasivam, Mr.  Mahesh</t>
  </si>
  <si>
    <t>Maina, Mr.  Stanley</t>
  </si>
  <si>
    <t>Keshian, Mr.  Gregory</t>
  </si>
  <si>
    <t>Maas, Mr.  Eric</t>
  </si>
  <si>
    <t>Sinasac, Ms.  Rachel M</t>
  </si>
  <si>
    <t>Van De Kamp, Mr.  Fritz</t>
  </si>
  <si>
    <t>Ruffo, Mr.  Brad</t>
  </si>
  <si>
    <t>Long, Ms.  Claire M</t>
  </si>
  <si>
    <t>Rohde, Mrs.  Jennifer</t>
  </si>
  <si>
    <t>Bonzi, Ms.  Maria S.</t>
  </si>
  <si>
    <t>Moore, Ms.  Katherine E</t>
  </si>
  <si>
    <t>McGrane, Mr.  Michael</t>
  </si>
  <si>
    <t>Stepnowski, Ms.  Roxanne</t>
  </si>
  <si>
    <t>Merkle, Mr.  Israel</t>
  </si>
  <si>
    <t>Schaefer, Mr.  Samalya</t>
  </si>
  <si>
    <t>Vigneron, Mr.  Peter</t>
  </si>
  <si>
    <t>Mucci, Ms.  Alicia</t>
  </si>
  <si>
    <t>MacDonald, Ms.  Sarah K.</t>
  </si>
  <si>
    <t>Deng, Mr.  Guomin</t>
  </si>
  <si>
    <t>De Mata, Mr.  Javier</t>
  </si>
  <si>
    <t>Strickland, Mr.  Matt</t>
  </si>
  <si>
    <t>Cheney, Mr.  Thomas S</t>
  </si>
  <si>
    <t>Godoy, Ms.  Martha Patricia</t>
  </si>
  <si>
    <t>Rider, Ms.  Alicia</t>
  </si>
  <si>
    <t>Evans, Ms.  Jennifer V.</t>
  </si>
  <si>
    <t>Anderson, Mr.  Michael W.</t>
  </si>
  <si>
    <t>Walters, Mr.  Eddie C</t>
  </si>
  <si>
    <t>Leboeuf, Mr.  Maxime M</t>
  </si>
  <si>
    <t>Scheibel, Mr.  Mark D</t>
  </si>
  <si>
    <t>Ritter, Mr.  Adam</t>
  </si>
  <si>
    <t>Deeg, Mr.  Justin M</t>
  </si>
  <si>
    <t>Pretot, Ms.  Svetlana V.</t>
  </si>
  <si>
    <t>Willsey, Ms.  Jana L</t>
  </si>
  <si>
    <t>Roach, Ms.  Laura</t>
  </si>
  <si>
    <t>Jacobsen, Mr.  Torrey C III</t>
  </si>
  <si>
    <t>O'Hora, Mr.  Paul</t>
  </si>
  <si>
    <t>Amato, Ms.  Jennifer D.</t>
  </si>
  <si>
    <t>Reed, Mr.  Erik</t>
  </si>
  <si>
    <t>Wegner, Ms.  Lana J</t>
  </si>
  <si>
    <t>Bokun, Ms.  Rebecca E</t>
  </si>
  <si>
    <t>Ainsley, Ms.  Katie M.</t>
  </si>
  <si>
    <t>Foster, Ms.  Elizabeth A.</t>
  </si>
  <si>
    <t>Overpeck, Ms.  Sarah</t>
  </si>
  <si>
    <t>Levine, Ms.  Annie J.</t>
  </si>
  <si>
    <t>Jean, Ms.  Annie</t>
  </si>
  <si>
    <t>Wild, Ms.  Lindsey</t>
  </si>
  <si>
    <t>Tabor, Ms.  Laura</t>
  </si>
  <si>
    <t>Steffen, Ms.  Amy T</t>
  </si>
  <si>
    <t>Tadich, Ms.  Katarina D</t>
  </si>
  <si>
    <t>Christenson, Mr.  B.j.</t>
  </si>
  <si>
    <t>Shell, Ms.  Alison</t>
  </si>
  <si>
    <t>Rao, Mr.  Neil K.</t>
  </si>
  <si>
    <t>Myers, Mrs.  Anne Hunter</t>
  </si>
  <si>
    <t>McLean, Ms.  Sandra</t>
  </si>
  <si>
    <t>Gomez, Mr.  Robert</t>
  </si>
  <si>
    <t>Hemingway, Mr.  Rodney</t>
  </si>
  <si>
    <t>Pett, Mr.  Carl R</t>
  </si>
  <si>
    <t>Meingast, Mr.  Maximilian</t>
  </si>
  <si>
    <t>McCarthy, Mr.  Erik</t>
  </si>
  <si>
    <t>Boyle, Mr.  Christopher</t>
  </si>
  <si>
    <t>Gundersen, Mr.  Eirik</t>
  </si>
  <si>
    <t>Wolswinkel, Mr.  Rik</t>
  </si>
  <si>
    <t>Bomberger, Mr.  Matthew R</t>
  </si>
  <si>
    <t>Roy, Mr.  Daniel G</t>
  </si>
  <si>
    <t>Lapierre, Mr.  Yannick</t>
  </si>
  <si>
    <t>Beaty, Mr.  Sean R</t>
  </si>
  <si>
    <t>Hammer, Mr.  Peter</t>
  </si>
  <si>
    <t>Randolph, Ms.  Sara A.</t>
  </si>
  <si>
    <t>Masterson, Ms.  Erin C.</t>
  </si>
  <si>
    <t>Friess, Mr.  Thibaud</t>
  </si>
  <si>
    <t>Mantoni, Ms.  Lisa</t>
  </si>
  <si>
    <t>Bodeen, Ms.  Gretchen K.</t>
  </si>
  <si>
    <t>McPherson, Ms.  Martina</t>
  </si>
  <si>
    <t>Palko, Mr.  Dustin J</t>
  </si>
  <si>
    <t>Breathitt, Ms.  Kelsey</t>
  </si>
  <si>
    <t>Evora, Mr.  Daniel V.</t>
  </si>
  <si>
    <t>Fischer, Ms.  Saeger</t>
  </si>
  <si>
    <t>Deba, Ms.  Buzunesh</t>
  </si>
  <si>
    <t>Leloup, Ms.  Mirte</t>
  </si>
  <si>
    <t>Labare, Ms.  Megan</t>
  </si>
  <si>
    <t>Arouca, Ms.  Kerry A.</t>
  </si>
  <si>
    <t>Reese, Ms.  Kristin</t>
  </si>
  <si>
    <t>McCloskey, Mr.  Christopher R.</t>
  </si>
  <si>
    <t>Tedsen, Mrs.  Elizabeth A</t>
  </si>
  <si>
    <t>Koehlinger, Mr.  Andrew</t>
  </si>
  <si>
    <t>Pielechaty, Ms.  Dawn M.</t>
  </si>
  <si>
    <t>Korhonen, Mr.  Jonathan P</t>
  </si>
  <si>
    <t>Kehr, Mrs.  Gina</t>
  </si>
  <si>
    <t>Montagna, Mr.  Dino</t>
  </si>
  <si>
    <t>M√ºller, Mr.  Jan</t>
  </si>
  <si>
    <t>Baker, Mr.  Jonathan E.</t>
  </si>
  <si>
    <t>Sidebottom, Mr.  Mark A</t>
  </si>
  <si>
    <t>Johnson, Mrs.  Mary</t>
  </si>
  <si>
    <t>Morris, Mr.  Samuel</t>
  </si>
  <si>
    <t>Chaisson, Mr.  Stan J</t>
  </si>
  <si>
    <t>Pigott, Mrs.  Jessica L.</t>
  </si>
  <si>
    <t>Cochrane, Ms.  Krysta</t>
  </si>
  <si>
    <t>Armitage, Mrs.  Natascia</t>
  </si>
  <si>
    <t>Shen, Ms.  Jenny</t>
  </si>
  <si>
    <t>O'Kelly, Mr.  Brian</t>
  </si>
  <si>
    <t>Huff, Ms.  Monica</t>
  </si>
  <si>
    <t>Dye, Mr.  Tyler</t>
  </si>
  <si>
    <t>Willard, Ms.  Kelly C</t>
  </si>
  <si>
    <t>D'Addario, Mrs.  Emily</t>
  </si>
  <si>
    <t>Buchanan, Mr.  James V</t>
  </si>
  <si>
    <t>Clark, Ms.  Angie</t>
  </si>
  <si>
    <t>Waterson, Mr.  Michael J.</t>
  </si>
  <si>
    <t>Piras, Ms.  Sabina</t>
  </si>
  <si>
    <t>Olson, Ms.  Amy C</t>
  </si>
  <si>
    <t>Manfredi, Ms.  Victoria U</t>
  </si>
  <si>
    <t>Landberg, Ms.  Amelia B</t>
  </si>
  <si>
    <t>Flynn, Ms.  Jackie J</t>
  </si>
  <si>
    <t>Bishop, Mr.  Justin</t>
  </si>
  <si>
    <t>Devitt, Ms.  Kerry</t>
  </si>
  <si>
    <t>Lynch, Ms.  Cindy G.</t>
  </si>
  <si>
    <t>Tramontano, Mr.  Gennaro</t>
  </si>
  <si>
    <t>Davidson, Mr.  Terry</t>
  </si>
  <si>
    <t>Burke, Mr.  Patrick J</t>
  </si>
  <si>
    <t>McGraw, Ms.  Keara</t>
  </si>
  <si>
    <t>Fellure, Ms.  Nicole</t>
  </si>
  <si>
    <t>Sanford, Mrs.  Katena</t>
  </si>
  <si>
    <t>Wrenn, Ms.  Bean K.</t>
  </si>
  <si>
    <t>Lindsey, Mr.  Brian</t>
  </si>
  <si>
    <t>Krueger, Mr.  Jan-Patrick</t>
  </si>
  <si>
    <t>Babler, Mr.  Jesse J</t>
  </si>
  <si>
    <t>Brezenski, Ms.  Lindsey M</t>
  </si>
  <si>
    <t>Marschner, Ms.  Marguerite K.</t>
  </si>
  <si>
    <t>King, Mr.  Travis</t>
  </si>
  <si>
    <t>Montez, Mr.  Ricky</t>
  </si>
  <si>
    <t>Campbell, Mrs.  Colleen L.</t>
  </si>
  <si>
    <t>Hurt, Mr.  Charlie A</t>
  </si>
  <si>
    <t>Garey, Mr.  Rick</t>
  </si>
  <si>
    <t>Reddy, Ms.  Lauren C</t>
  </si>
  <si>
    <t>Mueller, Mr.  Daniel</t>
  </si>
  <si>
    <t>Julia, Mr.  Jaime</t>
  </si>
  <si>
    <t>Uribe, Mr.  Erik R</t>
  </si>
  <si>
    <t>Hand, Ms.  Katie</t>
  </si>
  <si>
    <t>Petersen, Mr.  Thomas A</t>
  </si>
  <si>
    <t>Mac-Thiong, Mr.  Jean-Marc</t>
  </si>
  <si>
    <t>Walker, Ms.  Kerry L</t>
  </si>
  <si>
    <t>Steidl, Mr.  Ulrich</t>
  </si>
  <si>
    <t>Rose, Mr.  Justin P</t>
  </si>
  <si>
    <t>Alderfer, Ms.  Hannah E.</t>
  </si>
  <si>
    <t>Ryland, Mr.  David</t>
  </si>
  <si>
    <t>Bethea, Mr.  Jim</t>
  </si>
  <si>
    <t>Kelly, Mr.  Joseph P</t>
  </si>
  <si>
    <t>Blois, Mr.  Michael</t>
  </si>
  <si>
    <t>Dayton, Ms.  Gina M</t>
  </si>
  <si>
    <t>Cloud, Ms.  Shantel C.</t>
  </si>
  <si>
    <t>Betournay, Mr.  Brian</t>
  </si>
  <si>
    <t>Temple, Mr.  Brian</t>
  </si>
  <si>
    <t>Rollie, Ms.  Jessica R</t>
  </si>
  <si>
    <t>Roybal, Mrs.  Robyn</t>
  </si>
  <si>
    <t>Turgeon, Ms.  Ashley</t>
  </si>
  <si>
    <t>Deingenis, Ms.  Dana</t>
  </si>
  <si>
    <t>Hodge, Ms.  Jessica F.</t>
  </si>
  <si>
    <t>Gibbs, Ms.  Lindsey</t>
  </si>
  <si>
    <t>Trom, Ms.  Kelly A</t>
  </si>
  <si>
    <t>Sizer, Ms.  Brooke E</t>
  </si>
  <si>
    <t>Ellison, Ms.  Katelyn E.</t>
  </si>
  <si>
    <t>Sulkowski, Mr.  Adam</t>
  </si>
  <si>
    <t>Maringo, Ms.  Dana</t>
  </si>
  <si>
    <t>Lattin, Mr.  Eric W</t>
  </si>
  <si>
    <t>Deblander, Mr.  Matthew D</t>
  </si>
  <si>
    <t>O'Neill, Mr.  Eoghan</t>
  </si>
  <si>
    <t>Davis, Ms.  Pamela W</t>
  </si>
  <si>
    <t>Stanek, Ms.  Lindsey M.</t>
  </si>
  <si>
    <t>Harris, Ms.  Kassie</t>
  </si>
  <si>
    <t>Manning, Mr.  Matthew</t>
  </si>
  <si>
    <t>Barrera Munoz, Mr.  Ruben Dario</t>
  </si>
  <si>
    <t>Schauwaers, Mr.  Kevin</t>
  </si>
  <si>
    <t>Hartman, Ms.  Lindsay M</t>
  </si>
  <si>
    <t>Fire, Mrs.  Amanda</t>
  </si>
  <si>
    <t>Waliaula, Mr.  James</t>
  </si>
  <si>
    <t>Blackshear, Mr.  Samuel H.</t>
  </si>
  <si>
    <t>Nettik, Ms.  Jenni</t>
  </si>
  <si>
    <t>Novales, Mr.  Estuardo F</t>
  </si>
  <si>
    <t>Rosauer, Mr.  Brett</t>
  </si>
  <si>
    <t>Ryder, Ms.  Sharon E.</t>
  </si>
  <si>
    <t>Larsen, Mr.  Jacob W√¶ver</t>
  </si>
  <si>
    <t>Keate, Mr.  Scott</t>
  </si>
  <si>
    <t>Williams, Ms.  Brooke S.</t>
  </si>
  <si>
    <t>Starosciak, Ms.  Kaye A.</t>
  </si>
  <si>
    <t>Smith, Ms.  Carolyn</t>
  </si>
  <si>
    <t>Henderson, Mr.  Daniel C.</t>
  </si>
  <si>
    <t>Winkelman, Mrs.  Laurie A</t>
  </si>
  <si>
    <t>Monette, Ms.  Nicole</t>
  </si>
  <si>
    <t>Kramer, Ms.  Shelby</t>
  </si>
  <si>
    <t>Goldstein, Ms.  Allison</t>
  </si>
  <si>
    <t>Gonzalez, Ms.  Leticia</t>
  </si>
  <si>
    <t>Barrett, Mr.  John S.</t>
  </si>
  <si>
    <t>Irwin, Ms.  April</t>
  </si>
  <si>
    <t>Glenn, Ms.  Ashley N.</t>
  </si>
  <si>
    <t>O'Meara, Ms.  Madeleine</t>
  </si>
  <si>
    <t>Budrow, Ms.  Nelly S</t>
  </si>
  <si>
    <t>Anderson, Ms.  Meredith S</t>
  </si>
  <si>
    <t>Douglas, Mr.  Kevin</t>
  </si>
  <si>
    <t>Tecklenburg, Ms.  Lisa</t>
  </si>
  <si>
    <t>Baker, Ms.  Katherine A</t>
  </si>
  <si>
    <t>Schenck, Mr.  Steve</t>
  </si>
  <si>
    <t>Johnson, Ms.  Kate L.</t>
  </si>
  <si>
    <t>Blendell, Ms.  Beth</t>
  </si>
  <si>
    <t>Parodi, Ms.  Katharine</t>
  </si>
  <si>
    <t>Morgan, Ms.  Heather L</t>
  </si>
  <si>
    <t>Linden, Ms.  Desiree</t>
  </si>
  <si>
    <t>Horning, Mr.  Peter B.</t>
  </si>
  <si>
    <t>Goode, Mr.  Adam</t>
  </si>
  <si>
    <t>Doden, Mr.  Jeremy J</t>
  </si>
  <si>
    <t>Groff, Mr.  Adam C</t>
  </si>
  <si>
    <t>Kuehler, Mr.  Jon</t>
  </si>
  <si>
    <t>Daniels, Mr.  Steven J</t>
  </si>
  <si>
    <t>Gibby, Ms.  Jessica P.</t>
  </si>
  <si>
    <t>Busa, Ms.  Ashley</t>
  </si>
  <si>
    <t>Moyo, Mr.  Arturo H.</t>
  </si>
  <si>
    <t>Horn, Mr.  Ketil</t>
  </si>
  <si>
    <t>Bien, Ms.  Katie</t>
  </si>
  <si>
    <t>O'Connor, Ms.  Christi</t>
  </si>
  <si>
    <t>Ash, Mr.  Alan</t>
  </si>
  <si>
    <t>Do Prado, Mr.  Edivaldo B. Sr.</t>
  </si>
  <si>
    <t>Phillips, Ms.  Eve</t>
  </si>
  <si>
    <t>Kelly, Mr.  Devin</t>
  </si>
  <si>
    <t>Dever, Mr.  Shaun R</t>
  </si>
  <si>
    <t>Horvath, Mr.  Adrian</t>
  </si>
  <si>
    <t>Danner, Mr.  Andrew</t>
  </si>
  <si>
    <t>Weiss, Ms.  Mallory</t>
  </si>
  <si>
    <t>D'Andrea, Mr.  Shawn E</t>
  </si>
  <si>
    <t>Olesky, Ms.  Sarah E</t>
  </si>
  <si>
    <t>Whitcraft, Mr.  Josh</t>
  </si>
  <si>
    <t>Salazar, Mr.  Johann A</t>
  </si>
  <si>
    <t>Todd, Ms.  Robin M.</t>
  </si>
  <si>
    <t>Pond, Mr.  Kyle K</t>
  </si>
  <si>
    <t>Egan, Ms.  Alison</t>
  </si>
  <si>
    <t>Bersani, Mr.  Michael A.</t>
  </si>
  <si>
    <t>Creech, Mr.  Byron A</t>
  </si>
  <si>
    <t>Sudres, Ms.  Carine A</t>
  </si>
  <si>
    <t>Couture, Mr.  Nathaniel</t>
  </si>
  <si>
    <t>Willard, Ms.  Lindsay A.</t>
  </si>
  <si>
    <t>Patronick, Mr.  Justin R</t>
  </si>
  <si>
    <t>Depasquale, Ms.  Casey</t>
  </si>
  <si>
    <t>Lavergne, Ms.  Amanda L</t>
  </si>
  <si>
    <t>Kawakami, Ms.  Ayako N.</t>
  </si>
  <si>
    <t>Gonsalves, Ms.  Emilee</t>
  </si>
  <si>
    <t>Peck, Mr.  Stephen M</t>
  </si>
  <si>
    <t>Aure, Ms.  Annemarie A</t>
  </si>
  <si>
    <t>Mattingly, Ms.  Ashley R</t>
  </si>
  <si>
    <t>Stelpflug, Ms.  Leslie A</t>
  </si>
  <si>
    <t>Sanchez Antognini, Mr.  Mauricio J. Sr.</t>
  </si>
  <si>
    <t>Condon, Mr.  Kieran</t>
  </si>
  <si>
    <t>Magato, Ms.  Elizabeth A</t>
  </si>
  <si>
    <t>Dombrowski, Mr.  Zeke M.</t>
  </si>
  <si>
    <t>Ohara, Mr.  Chip</t>
  </si>
  <si>
    <t>Cifuentes Fetiva, Mr.  Miguel Angel Sr.</t>
  </si>
  <si>
    <t>Keno, Mr.  Brian</t>
  </si>
  <si>
    <t>Bruce, Ms.  Meghan</t>
  </si>
  <si>
    <t>Lorch, Ms.  Meredith L.</t>
  </si>
  <si>
    <t>Sullivan, Mrs.  Millicent M</t>
  </si>
  <si>
    <t>Cave, Ms.  Kathleen</t>
  </si>
  <si>
    <t>Gudenkauf, Ms.  Kimberly K</t>
  </si>
  <si>
    <t>Thomas, Mr.  Justin C</t>
  </si>
  <si>
    <t>Holley, Mr.  Tristan P.</t>
  </si>
  <si>
    <t>Kemble, Ms.  Traci A</t>
  </si>
  <si>
    <t>Bentley, Mr.  Justin P</t>
  </si>
  <si>
    <t>Jones, Mr.  Logan M</t>
  </si>
  <si>
    <t>Tremblay, Mr.  Sebastien</t>
  </si>
  <si>
    <t>Bellucci, Ms.  Tiffany A</t>
  </si>
  <si>
    <t>Collins, Mr.  Matthew</t>
  </si>
  <si>
    <t>Gillman, Mr.  Luke</t>
  </si>
  <si>
    <t>West, Ms.  Leigh</t>
  </si>
  <si>
    <t>Chida, Mr.  Yosuke</t>
  </si>
  <si>
    <t>Reisenauer, Mr.  Matthew</t>
  </si>
  <si>
    <t>Rosenberg-Wohl, Mr.  Jacob</t>
  </si>
  <si>
    <t>Theriault, Ms.  Jodi</t>
  </si>
  <si>
    <t>Manuel, Ms.  Lauren</t>
  </si>
  <si>
    <t>Demko, Ms.  Misti C</t>
  </si>
  <si>
    <t>Battaglia, Ms.  Angela J</t>
  </si>
  <si>
    <t>Follo, Mr.  Jonathan D.</t>
  </si>
  <si>
    <t>Barana, Ms.  Victoria</t>
  </si>
  <si>
    <t>Lysaght, Mr.  Adrian R.</t>
  </si>
  <si>
    <t>Chalmers, Mr.  Andrew</t>
  </si>
  <si>
    <t>Phillippi, Mr.  Jason A.</t>
  </si>
  <si>
    <t>MacPherson, Ms.  Rachel</t>
  </si>
  <si>
    <t>Delfidio, Ms.  Susan</t>
  </si>
  <si>
    <t>Cummings, Mr.  Cameron M.</t>
  </si>
  <si>
    <t>Schroegel, Ms.  Claudia A.</t>
  </si>
  <si>
    <t>Williams, Ms.  Kate</t>
  </si>
  <si>
    <t>Casey, Ms.  Nicole M.</t>
  </si>
  <si>
    <t>Randall, Mr.  Jack</t>
  </si>
  <si>
    <t>Doyon, Mr.  Gregory</t>
  </si>
  <si>
    <t>Sankey, Ms.  Rebecca</t>
  </si>
  <si>
    <t>Stilgenbauer, Mr.  Adam</t>
  </si>
  <si>
    <t>Jaskiewicz, Mr.  Ryan</t>
  </si>
  <si>
    <t>Deppen, Ms.  Jackie K.</t>
  </si>
  <si>
    <t>Hine, Mr.  Chris</t>
  </si>
  <si>
    <t>Mathews, Mr.  Tyler C</t>
  </si>
  <si>
    <t>Yabu, Ms.  Yoshie</t>
  </si>
  <si>
    <t>Strang, Ms.  Lauren A</t>
  </si>
  <si>
    <t>Frank, Mr.  Mason D.</t>
  </si>
  <si>
    <t>Shanley, Mr.  Ryan</t>
  </si>
  <si>
    <t>Mancebo Garcia, Mr.  Arturo</t>
  </si>
  <si>
    <t>Keehan, Mr.  Jake</t>
  </si>
  <si>
    <t>Mahaney, Ms.  Sarah E</t>
  </si>
  <si>
    <t>Nolan, Ms.  Alison L.</t>
  </si>
  <si>
    <t>Sobrino, Ms.  Karen A.</t>
  </si>
  <si>
    <t>Gennaro, Mr.  Thomas R. Jr.</t>
  </si>
  <si>
    <t>Mayer, Ms.  Stephanie W.</t>
  </si>
  <si>
    <t>Becker, Mr.  Ezra</t>
  </si>
  <si>
    <t>Moore, Mr.  Jim</t>
  </si>
  <si>
    <t>Platt, Mr.  Ari L.</t>
  </si>
  <si>
    <t>Brodeur, Ms.  Fanny</t>
  </si>
  <si>
    <t>Knight Pech, Ms.  Heather</t>
  </si>
  <si>
    <t>Richter, Mr.  Peter W. Sr.</t>
  </si>
  <si>
    <t>Jubinski, Ms.  Catherine A</t>
  </si>
  <si>
    <t>Wall, Ms.  Kelly A</t>
  </si>
  <si>
    <t>McKay, Ms.  Janel N.</t>
  </si>
  <si>
    <t>Oh, Ms.  Yann Kai</t>
  </si>
  <si>
    <t>Kessell, Mr.  Zachary R.</t>
  </si>
  <si>
    <t>Hidalgo Zambrano, Mr.  Alejandro Sr.</t>
  </si>
  <si>
    <t>Caprario, Mr.  Nicholas R.</t>
  </si>
  <si>
    <t>Ryan, Mr.  Paul</t>
  </si>
  <si>
    <t>Hoffman, Mr.  Michael D</t>
  </si>
  <si>
    <t>Wong, Ms.  Marina</t>
  </si>
  <si>
    <t>Lea, Ms.  Caroline</t>
  </si>
  <si>
    <t>Patterson, Mr.  Ross P</t>
  </si>
  <si>
    <t>Quigley, Ms.  Aoife</t>
  </si>
  <si>
    <t>Korir, Mr.  Wesley</t>
  </si>
  <si>
    <t>Downs, Ms.  Rebecca J</t>
  </si>
  <si>
    <t>Young, Mr.  Barry P.</t>
  </si>
  <si>
    <t>Zywek, Mr.  Maciej</t>
  </si>
  <si>
    <t>Faulkner, Mr.  Jerry D.</t>
  </si>
  <si>
    <t>Erspamer, Mr.  Eric A.</t>
  </si>
  <si>
    <t>Campbell, Ms.  Cathi</t>
  </si>
  <si>
    <t>Addison, Mr.  Alex M</t>
  </si>
  <si>
    <t>Wu, Mr.  Liang</t>
  </si>
  <si>
    <t>Millett, Ms.  Lexy</t>
  </si>
  <si>
    <t>Bosl, Mr.  Michael</t>
  </si>
  <si>
    <t>Goldberg, Mr.  Samuel L</t>
  </si>
  <si>
    <t>Kelley, Mr.  Spencer A.</t>
  </si>
  <si>
    <t>Johnston, Mrs.  Rochelle</t>
  </si>
  <si>
    <t>Keating, Ms.  Paula</t>
  </si>
  <si>
    <t>Duhon, Mrs.  Madeline E.</t>
  </si>
  <si>
    <t>Briseno, Ms.  Maria Isabel</t>
  </si>
  <si>
    <t>Besse, Mr.  Arthur M.</t>
  </si>
  <si>
    <t>Shillings, Mr.  Joseph R.</t>
  </si>
  <si>
    <t>Tate, Ms.  Sachiko</t>
  </si>
  <si>
    <t>Arsenault, Mr.  Christopher</t>
  </si>
  <si>
    <t>Hengoed, Mr.  Joseph</t>
  </si>
  <si>
    <t>Aller, Mr.  Lawrence</t>
  </si>
  <si>
    <t>Pisano, Mrs.  Katie</t>
  </si>
  <si>
    <t>Sanca, Mr.  Ruben</t>
  </si>
  <si>
    <t>Bond, Ms.  Sarah</t>
  </si>
  <si>
    <t>Carron, Mrs.  Angela R.</t>
  </si>
  <si>
    <t>Ellwanger, Mr.  Chatham</t>
  </si>
  <si>
    <t>Hanson, Mr.  Derek</t>
  </si>
  <si>
    <t>Tucker, Mr.  Kalvin J.</t>
  </si>
  <si>
    <t>Counts, Mr.  Dave</t>
  </si>
  <si>
    <t>Carson, Ms.  Barbara G.</t>
  </si>
  <si>
    <t>Haines, Mr.  Skylar</t>
  </si>
  <si>
    <t>Schnabel, Mr.  Nick</t>
  </si>
  <si>
    <t>Thind, Mr.  Sunny S</t>
  </si>
  <si>
    <t>Simon, Mrs.  Anne-Marie</t>
  </si>
  <si>
    <t>Arciniaga, Mr.  Nicholas</t>
  </si>
  <si>
    <t>Ryan, Mr.  Scott M.</t>
  </si>
  <si>
    <t>Lizak, Ms.  Marisa A</t>
  </si>
  <si>
    <t>Howery, Ms.  Katie</t>
  </si>
  <si>
    <t>Crain, Ms.  Amy L</t>
  </si>
  <si>
    <t>Hotze, Ms.  Jenna M</t>
  </si>
  <si>
    <t>Chauhan, Ms.  Elizabeth M.</t>
  </si>
  <si>
    <t>Raab, Mr.  Lyazid</t>
  </si>
  <si>
    <t>McKown, Ms.  Lindsey A.</t>
  </si>
  <si>
    <t>Schiemann, Mr.  Chris</t>
  </si>
  <si>
    <t>Cress, Ms.  Jennifer A</t>
  </si>
  <si>
    <t>Mawson, Mr.  Leif S.</t>
  </si>
  <si>
    <t>Wigginton, Ms.  Stephanie A</t>
  </si>
  <si>
    <t>Wang, Mr.  Bo</t>
  </si>
  <si>
    <t>Schroeder, Ms.  Leah</t>
  </si>
  <si>
    <t>Leonard, Ms.  Kara Lynne</t>
  </si>
  <si>
    <t>Tissue, Mr.  Jeffrey</t>
  </si>
  <si>
    <t>Wood, Mr.  Justin</t>
  </si>
  <si>
    <t>Denny, Ms.  Emily</t>
  </si>
  <si>
    <t>Testa, Ms.  Rebecca</t>
  </si>
  <si>
    <t>Mooney, Mrs.  Allie</t>
  </si>
  <si>
    <t>Buchholtz, Ms.  Trasi</t>
  </si>
  <si>
    <t>Hoyt, Mr.  Kevin</t>
  </si>
  <si>
    <t>Cabada, Mr.  Fernando</t>
  </si>
  <si>
    <t>Lobaciute, Ms.  Ieva</t>
  </si>
  <si>
    <t>Dawes, Mr.  Chris</t>
  </si>
  <si>
    <t>Deppen, Mr.  Drew L.</t>
  </si>
  <si>
    <t>Oberndorfer, Ms.  Christina</t>
  </si>
  <si>
    <t>Hetherington, Mr.  Alexander G</t>
  </si>
  <si>
    <t>Murray, Ms.  Meaghan</t>
  </si>
  <si>
    <t>Higden, Ms.  Kristin</t>
  </si>
  <si>
    <t>Rediger, Ms.  Andrea K.</t>
  </si>
  <si>
    <t>Huff, Ms.  Kris</t>
  </si>
  <si>
    <t>Hall, Mr.  Alden W</t>
  </si>
  <si>
    <t>Grise, Ms.  Suzanne M</t>
  </si>
  <si>
    <t>Skildum, Ms.  Heidi Z.</t>
  </si>
  <si>
    <t>Yang, Ms.  Carolyn</t>
  </si>
  <si>
    <t>Fischer-Daly, Ms.  Sabine</t>
  </si>
  <si>
    <t>Asher, Mr.  Bobby</t>
  </si>
  <si>
    <t>Zhou, Mr.  Fan</t>
  </si>
  <si>
    <t>Rudder, Mrs.  Rachel M</t>
  </si>
  <si>
    <t>Cartmell, Mr.  Greg</t>
  </si>
  <si>
    <t>Troland, Mr.  Dan</t>
  </si>
  <si>
    <t>Hall, Ms.  Jennifer A</t>
  </si>
  <si>
    <t>Berg, Mrs.  Jessica</t>
  </si>
  <si>
    <t>Engtrakul, Mr.  Chaiwat</t>
  </si>
  <si>
    <t>Leonhardt, Ms.  Kerri</t>
  </si>
  <si>
    <t>Goetz, Ms.  Lisa</t>
  </si>
  <si>
    <t>Cacharelis, Mr.  Nicholas G</t>
  </si>
  <si>
    <t>Kariolis, Mr.  Vasilis S</t>
  </si>
  <si>
    <t>Zelwin, Mr.  Michael P</t>
  </si>
  <si>
    <t>Barry, Ms.  Colleen C.</t>
  </si>
  <si>
    <t>Bannon, Mrs.  Annika</t>
  </si>
  <si>
    <t>Chang, Ms.  Kelly</t>
  </si>
  <si>
    <t>Vetter, Mr.  Nicholas C.</t>
  </si>
  <si>
    <t>Jablonski, Mrs.  Kelly K</t>
  </si>
  <si>
    <t>Jakubowitch, Mr.  Andrew</t>
  </si>
  <si>
    <t>Altshuler, Ms.  Hannah</t>
  </si>
  <si>
    <t>Ugarte, Mr.  Patricio Sr.</t>
  </si>
  <si>
    <t>Tusso, Mr.  Robert B</t>
  </si>
  <si>
    <t>Johnson, Mr.  Benjamin M</t>
  </si>
  <si>
    <t>Landry, Mr.  Robert</t>
  </si>
  <si>
    <t>McDonald, Mr.  Eric R.</t>
  </si>
  <si>
    <t>Dunlap, Mr.  Matthew</t>
  </si>
  <si>
    <t>Larue, Mr.  Bob R</t>
  </si>
  <si>
    <t>Hodge, Ms.  Stephanie J.</t>
  </si>
  <si>
    <t>Marcus, Mr.  Jake</t>
  </si>
  <si>
    <t>Daubert, Ms.  Alison L.</t>
  </si>
  <si>
    <t>Close, Ms.  Lindsay M</t>
  </si>
  <si>
    <t>Roels, Mr.  Guillaume</t>
  </si>
  <si>
    <t>Venosky, Ms.  Kaylee</t>
  </si>
  <si>
    <t>Gosnell, Ms.  Theresa</t>
  </si>
  <si>
    <t>Chewning-Kulick, Mr.  Travis G.</t>
  </si>
  <si>
    <t>McCarron, Ms.  Emma L.</t>
  </si>
  <si>
    <t>Manion, Ms.  Linda</t>
  </si>
  <si>
    <t>Strong, Mr.  Owen R</t>
  </si>
  <si>
    <t>Leblanc, Mr.  Jacob</t>
  </si>
  <si>
    <t>Palmer, Ms.  Jacqueline</t>
  </si>
  <si>
    <t>Shen, Mr.  Yefeng</t>
  </si>
  <si>
    <t>Goldsby, Mr.  Thomas J</t>
  </si>
  <si>
    <t>Whitney, Mr.  Ken</t>
  </si>
  <si>
    <t>Mahoney, Ms.  Annie E</t>
  </si>
  <si>
    <t>McCracken, Mrs.  Noel K.</t>
  </si>
  <si>
    <t>Spewak, Mr.  Mark S</t>
  </si>
  <si>
    <t>Cottini, Ms.  Federica</t>
  </si>
  <si>
    <t>Findlay, Ms.  Pamela L</t>
  </si>
  <si>
    <t>Strasburg, Mr.  Andrew W.</t>
  </si>
  <si>
    <t>Adams, Mr.  Randall</t>
  </si>
  <si>
    <t>Deeter, Ms.  Tracy L</t>
  </si>
  <si>
    <t>Arpin, Ms.  Azelie</t>
  </si>
  <si>
    <t>Schoeneck, Ms.  Monica M.</t>
  </si>
  <si>
    <t>Mueller, Ms.  Katarina K.</t>
  </si>
  <si>
    <t>Willits, Ms.  Jamie L.</t>
  </si>
  <si>
    <t>Syring, Mr.  Brian</t>
  </si>
  <si>
    <t>Strike, Ms.  Stacey L.</t>
  </si>
  <si>
    <t>Hennigar, Mr.  Stephen</t>
  </si>
  <si>
    <t>May, Mr.  Joshua</t>
  </si>
  <si>
    <t>Metcalf, Mr.  Josh</t>
  </si>
  <si>
    <t>Tiska, Ms.  Heather</t>
  </si>
  <si>
    <t>McDonough, Mr.  James C.</t>
  </si>
  <si>
    <t>Fairley, Ms.  Kim</t>
  </si>
  <si>
    <t>Barnett, Ms.  Marie E.</t>
  </si>
  <si>
    <t>Piasta, Mr.  Dariusz</t>
  </si>
  <si>
    <t>Mueller, Ms.  Jessica E.</t>
  </si>
  <si>
    <t>Olsen, Ms.  Kristen</t>
  </si>
  <si>
    <t>De Jesus, Mr.  Jose Guadalupe P. Sr.</t>
  </si>
  <si>
    <t>Bartus, Ms.  Cynthia</t>
  </si>
  <si>
    <t>Stevens, Mr.  Tyler</t>
  </si>
  <si>
    <t>Rich, Ms.  Holly J</t>
  </si>
  <si>
    <t>Fayter, Ms.  Kristen</t>
  </si>
  <si>
    <t>Parise, Mr.  Thomas</t>
  </si>
  <si>
    <t>Andrew, Ms.  Tricity M</t>
  </si>
  <si>
    <t>Gryniewicz, Ms.  Sarah A</t>
  </si>
  <si>
    <t>Panora, Ms.  Lisa M.</t>
  </si>
  <si>
    <t>Woodward, Ms.  Tracy A.</t>
  </si>
  <si>
    <t>Lambe, Mr.  Patrick</t>
  </si>
  <si>
    <t>Casto, Mr.  Trent</t>
  </si>
  <si>
    <t>Martelli, Ms.  Julie</t>
  </si>
  <si>
    <t>Naskret, Mr.  Sawomir</t>
  </si>
  <si>
    <t>Morgan, Ms.  Micah</t>
  </si>
  <si>
    <t>Maloney, Ms.  Kelly H.</t>
  </si>
  <si>
    <t>Amherst, Ms.  Lindsay M.</t>
  </si>
  <si>
    <t>Davenport, Mr.  Austen G</t>
  </si>
  <si>
    <t>Johansen, Mr.  Tory J.</t>
  </si>
  <si>
    <t>Bond, Mr.  Robert J.</t>
  </si>
  <si>
    <t>Reilly, Ms.  Steph</t>
  </si>
  <si>
    <t>Chandler, Ms.  Kate</t>
  </si>
  <si>
    <t>Kaufmann, Ms.  Kristina</t>
  </si>
  <si>
    <t>Barnes-Zurkinden, Ms.  Flo</t>
  </si>
  <si>
    <t>Wolter, Mrs.  Sarah P.</t>
  </si>
  <si>
    <t>Pearson, Ms.  Anabel</t>
  </si>
  <si>
    <t>Thomas, Mr.  Ian</t>
  </si>
  <si>
    <t>Leon, Mr.  Alex</t>
  </si>
  <si>
    <t>Marriott, Mr.  Richard J</t>
  </si>
  <si>
    <t>Wilkins, Ms.  Jacqueline N.</t>
  </si>
  <si>
    <t>Saiter, Ms.  Cindy</t>
  </si>
  <si>
    <t>Winrow, Ms.  Marcia</t>
  </si>
  <si>
    <t>Gries, Ms.  Samantha R.</t>
  </si>
  <si>
    <t>Strohschein, Ms.  Katie</t>
  </si>
  <si>
    <t>Berger, Mr.  John P</t>
  </si>
  <si>
    <t>Coogan, Ms.  Rachel</t>
  </si>
  <si>
    <t>Gagnon, Ms.  Isabelle</t>
  </si>
  <si>
    <t>Pearson, Mr.  Neil</t>
  </si>
  <si>
    <t>Brian, Mr.  Tom</t>
  </si>
  <si>
    <t>Brown, Mr.  Nathan</t>
  </si>
  <si>
    <t>Fox, Mrs.  Kelli N</t>
  </si>
  <si>
    <t>Traver, Mr.  Scott M.</t>
  </si>
  <si>
    <t>Quick, Mr.  Grant A</t>
  </si>
  <si>
    <t>Scott, Mr.  Jonathan C</t>
  </si>
  <si>
    <t>Theriot, Ms.  Rachael M.</t>
  </si>
  <si>
    <t>Michalis, Ms.  Pilar</t>
  </si>
  <si>
    <t>Hall, Mr.  Kyle M</t>
  </si>
  <si>
    <t>Tjong Clemons, Mrs.  Christie</t>
  </si>
  <si>
    <t>Palma, Mr.  David A.</t>
  </si>
  <si>
    <t>Takaoka, Mr.  Masahiro</t>
  </si>
  <si>
    <t>Sherman, Mr.  Logan B.</t>
  </si>
  <si>
    <t>Andre, Ms.  Stephanie L.</t>
  </si>
  <si>
    <t>Switt, Ms.  Angela H</t>
  </si>
  <si>
    <t>Erickson, Ms.  Britt K</t>
  </si>
  <si>
    <t>Miller, Ms.  Joyce R.</t>
  </si>
  <si>
    <t>Whitbeck, Mr.  Ben</t>
  </si>
  <si>
    <t>Auer, Ms.  Sarah M.</t>
  </si>
  <si>
    <t>Attar, Ms.  Sarah</t>
  </si>
  <si>
    <t>Misuraca, Ms.  Katie</t>
  </si>
  <si>
    <t>Spannaus, Ms.  Michaela L</t>
  </si>
  <si>
    <t>Tarbiat, Ms.  Shalaleh</t>
  </si>
  <si>
    <t>Pulkkinen, Ms.  Karen</t>
  </si>
  <si>
    <t>Trnovcova, Ms.  Zuzana</t>
  </si>
  <si>
    <t>Anthony, Mr.  Daniel J.</t>
  </si>
  <si>
    <t>Hetrick, Ms.  Alexandra</t>
  </si>
  <si>
    <t>Stern, Ms.  Jessica</t>
  </si>
  <si>
    <t>Newman, Mr.  Matthew M</t>
  </si>
  <si>
    <t>Reasoner, Ms.  Nadine A.</t>
  </si>
  <si>
    <t>Mone, Mr.  Peter J. Jr.</t>
  </si>
  <si>
    <t>Powers, Ms.  Colleen M</t>
  </si>
  <si>
    <t>Ulery, Ms.  Julie A.</t>
  </si>
  <si>
    <t>Haines, Mr.  Douglas W</t>
  </si>
  <si>
    <t>Airoldi, Ms.  Catherine</t>
  </si>
  <si>
    <t>Mattis, Mr.  James A</t>
  </si>
  <si>
    <t>Cho, Mr.  Youngseong</t>
  </si>
  <si>
    <t>Reumann, Mr.  John</t>
  </si>
  <si>
    <t>Cooper, Mr.  Brandon S.</t>
  </si>
  <si>
    <t>Kennedy, Mr.  Sean P</t>
  </si>
  <si>
    <t>Cichon, Mr.  Scott</t>
  </si>
  <si>
    <t>Maroevic, Mr.  Janez</t>
  </si>
  <si>
    <t>Martin, Mr.  John I. Jr.</t>
  </si>
  <si>
    <t>Schulz, Ms.  Heather</t>
  </si>
  <si>
    <t>Capriolo, Mr.  Michael</t>
  </si>
  <si>
    <t>Borleis, Ms.  Kathleen</t>
  </si>
  <si>
    <t>Kramer, Mr.  Ryan M</t>
  </si>
  <si>
    <t>Conrad, Ms.  Sara</t>
  </si>
  <si>
    <t>Karakoyunlu, Mr.  Deniz</t>
  </si>
  <si>
    <t>Desrosiers, Ms.  Shannon L.</t>
  </si>
  <si>
    <t>O'Mara, Ms.  Kaitlin M.</t>
  </si>
  <si>
    <t>Shabot Marcos, Mr.  Alfredo</t>
  </si>
  <si>
    <t>Comment, Ms.  Kristen</t>
  </si>
  <si>
    <t>Moss, Mr.  Daniel</t>
  </si>
  <si>
    <t>Guzman, Mr.  Jonathan</t>
  </si>
  <si>
    <t>Cox, Mr.  Troy</t>
  </si>
  <si>
    <t>Clash, Mr.  Daniel C</t>
  </si>
  <si>
    <t>Blankenship, Ms.  Lauren</t>
  </si>
  <si>
    <t>Lloyd, Ms.  Jennefer</t>
  </si>
  <si>
    <t>Kong, Ms.  Tracey L.</t>
  </si>
  <si>
    <t>Benson, Ms.  Ashley</t>
  </si>
  <si>
    <t>Huntington, Ms.  Cindy</t>
  </si>
  <si>
    <t>Kendall, Ms.  Esther</t>
  </si>
  <si>
    <t>Gast, Ms.  Jackie</t>
  </si>
  <si>
    <t>Scanlin, Mr.  Timothy P.</t>
  </si>
  <si>
    <t>Philbrook, Ms.  Lauren</t>
  </si>
  <si>
    <t>Cowan, Mr.  Benjamin</t>
  </si>
  <si>
    <t>Sousa, Mr.  Hugo M</t>
  </si>
  <si>
    <t>Stanton, Mr.  Daniel J. Jr.</t>
  </si>
  <si>
    <t>Mollak, Mr.  Justin R</t>
  </si>
  <si>
    <t>Bell, Mr.  Colin</t>
  </si>
  <si>
    <t>Weston, Mr.  Rob</t>
  </si>
  <si>
    <t>Rabuzzi, Mr.  Patrick</t>
  </si>
  <si>
    <t>Hendrix, Mr.  Austin D</t>
  </si>
  <si>
    <t>Van Nielen, Ms.  Brittany</t>
  </si>
  <si>
    <t>Blanton, Mr.  Matthew T</t>
  </si>
  <si>
    <t>Schout, Ms.  Becky G.</t>
  </si>
  <si>
    <t>Schmaltz, Ms.  Virginie</t>
  </si>
  <si>
    <t>Eagen, Ms.  Allison A</t>
  </si>
  <si>
    <t>Rotramel, Ms.  Julie</t>
  </si>
  <si>
    <t>Prevost, Ms.  Katherine</t>
  </si>
  <si>
    <t>Boyd, Mr.  Caleb</t>
  </si>
  <si>
    <t>Dawes, Ms.  Jaime</t>
  </si>
  <si>
    <t>Jennings, Ms.  Hannah</t>
  </si>
  <si>
    <t>Nyambaso, Mr.  Zachariah</t>
  </si>
  <si>
    <t>Shaffer, Ms.  Patricia A</t>
  </si>
  <si>
    <t>Corkum, Mrs.  Elizabeth A.</t>
  </si>
  <si>
    <t>Pedersen, Mr.  Benjamin</t>
  </si>
  <si>
    <t>Melo, Mr.  Breno</t>
  </si>
  <si>
    <t>Sakamoto, Mr.  Takaya</t>
  </si>
  <si>
    <t>McMahon, Mr.  Thomas IV</t>
  </si>
  <si>
    <t>Harris, Mr.  Bradley E</t>
  </si>
  <si>
    <t>Lombardo, Ms.  Megan</t>
  </si>
  <si>
    <t>Bode, Ms.  Ruby J</t>
  </si>
  <si>
    <t>Johnson, Mr.  Bart</t>
  </si>
  <si>
    <t>Norcross, Mr.  Robert A.</t>
  </si>
  <si>
    <t>Lazrus, Mr.  Adam</t>
  </si>
  <si>
    <t>Tsegay, Mr.  Yemane Adhane</t>
  </si>
  <si>
    <t>Schneider, Mr.  Jesse A.</t>
  </si>
  <si>
    <t>Loreto, Mr.  Bird</t>
  </si>
  <si>
    <t>Callahan, Mr.  Patrick M.</t>
  </si>
  <si>
    <t>Timko, Mr.  Kyle</t>
  </si>
  <si>
    <t>Achatz, Mr.  Ryan</t>
  </si>
  <si>
    <t>Horwitz, Mr.  Yuri</t>
  </si>
  <si>
    <t>Gordyan, Mr.  Ryan</t>
  </si>
  <si>
    <t>Hetherington, Ms.  Debbie</t>
  </si>
  <si>
    <t>Thompson, Mr.  Mark D</t>
  </si>
  <si>
    <t>Battoo, Mr.  Christopher</t>
  </si>
  <si>
    <t>Barker, Ms.  Daniell L</t>
  </si>
  <si>
    <t>Saarnilehto, Mr.  Janne</t>
  </si>
  <si>
    <t>Morton, Ms.  Martina</t>
  </si>
  <si>
    <t>Thomas, Ms.  Elizabeth L</t>
  </si>
  <si>
    <t>Hillman, Ms.  Stephanie C.</t>
  </si>
  <si>
    <t>Edwards, Ms.  Katie</t>
  </si>
  <si>
    <t>Bartel, Ms.  Callie</t>
  </si>
  <si>
    <t>Potekhina, Ms.  Inna</t>
  </si>
  <si>
    <t>Kelly, Ms.  Mary K.</t>
  </si>
  <si>
    <t>Lapp, Mr.  Samuel M.</t>
  </si>
  <si>
    <t>Burke, Ms.  Kimberly</t>
  </si>
  <si>
    <t>Barry, Mr.  Tom J.</t>
  </si>
  <si>
    <t>McCormick, Mr.  Zachary</t>
  </si>
  <si>
    <t>McElroy, Mr.  Dane</t>
  </si>
  <si>
    <t>Coffed, Mr.  Dougie J</t>
  </si>
  <si>
    <t>Estes, Mr.  Jeremiah H</t>
  </si>
  <si>
    <t>Miles, Mr.  Ashley J.</t>
  </si>
  <si>
    <t>Zamore, Mr.  Turner J.</t>
  </si>
  <si>
    <t>Donaghy, Mr.  Roger</t>
  </si>
  <si>
    <t>Kennedy, Ms.  Pamela</t>
  </si>
  <si>
    <t>Fiorini, Ms.  Allison M.</t>
  </si>
  <si>
    <t>Alexander, Mrs.  Katherine H.</t>
  </si>
  <si>
    <t>Watkins, Ms.  Robin</t>
  </si>
  <si>
    <t>Cassel, Ms.  Terri</t>
  </si>
  <si>
    <t>Ferguson, Mr.  Eddie</t>
  </si>
  <si>
    <t>O'Sullivan, Ms.  Pamela</t>
  </si>
  <si>
    <t>Chepkirui, Ms.  Joyce</t>
  </si>
  <si>
    <t>Gurney, Ms.  Alison W.</t>
  </si>
  <si>
    <t>Francis, Ms.  Tammara C</t>
  </si>
  <si>
    <t>Gruca, Ms.  Dorota</t>
  </si>
  <si>
    <t>Rojas Alvarez, Mr.  Jose Norberto Sr.</t>
  </si>
  <si>
    <t>Denton, Mr.  Peter</t>
  </si>
  <si>
    <t>Mason, Mr.  Bryant</t>
  </si>
  <si>
    <t>Trout, Ms.  Christina</t>
  </si>
  <si>
    <t>Gilbert, Mr.  John</t>
  </si>
  <si>
    <t>Chong, Mr.  Eduardo</t>
  </si>
  <si>
    <t>Henry, Ms.  Laura M.</t>
  </si>
  <si>
    <t>Brenneman, Mr.  Charlie</t>
  </si>
  <si>
    <t>Kemp, Ms.  Melissa D.</t>
  </si>
  <si>
    <t>Wilson, Mr.  Dan C. Jr.</t>
  </si>
  <si>
    <t>Hillyard, Mr.  Matthew</t>
  </si>
  <si>
    <t>Turner, Mr.  Wesley C.</t>
  </si>
  <si>
    <t>Benestad, Mr.  Christopher</t>
  </si>
  <si>
    <t>Gonzales, Ms.  Jessica</t>
  </si>
  <si>
    <t>Newman, Ms.  Christin</t>
  </si>
  <si>
    <t>Sayre, Ms.  Sara</t>
  </si>
  <si>
    <t>Panke, Ms.  Elizabeth</t>
  </si>
  <si>
    <t>Brennan, Ms.  Margaret P.</t>
  </si>
  <si>
    <t>Ngo, Ms.  Tiffany K</t>
  </si>
  <si>
    <t>Guerdan, Mr.  David M.</t>
  </si>
  <si>
    <t>Shaw, Ms.  Christine E</t>
  </si>
  <si>
    <t>Mills-Honarvar, Ms.  Donna</t>
  </si>
  <si>
    <t>Farvard, Mr.  Rod</t>
  </si>
  <si>
    <t>Kelly, Mr.  Joe</t>
  </si>
  <si>
    <t>Skinner, Ms.  Kayleigh</t>
  </si>
  <si>
    <t>Murphy, Mr.  Lorcan A.</t>
  </si>
  <si>
    <t>Shue, Mr.  Billy</t>
  </si>
  <si>
    <t>Reilly, Mr.  Paul M.</t>
  </si>
  <si>
    <t>Blinn, Ms.  Brenda M.</t>
  </si>
  <si>
    <t>Duyn, Mr.  Jeff H</t>
  </si>
  <si>
    <t>Wardian, Mr.  Michael</t>
  </si>
  <si>
    <t>Heuninck, Mr.  Jan</t>
  </si>
  <si>
    <t>Kipyego, Mr.  Bernard</t>
  </si>
  <si>
    <t>Kuehl, Mr.  Craig</t>
  </si>
  <si>
    <t>Burkholder, Mrs.  Bryn</t>
  </si>
  <si>
    <t>Stadolnik, Mr.  Michael</t>
  </si>
  <si>
    <t>Shields, Mr.  Benjamin</t>
  </si>
  <si>
    <t>Margolis, Mr.  Jay</t>
  </si>
  <si>
    <t>Uffenbeck, Mr.  William</t>
  </si>
  <si>
    <t>Brake, Ms.  Shelley</t>
  </si>
  <si>
    <t>Stepanova, Ms.  Jekaterina</t>
  </si>
  <si>
    <t>Verdi, Mr.  Daniel</t>
  </si>
  <si>
    <t>McLean, Ms.  Pauline</t>
  </si>
  <si>
    <t>Ryan, Ms.  Colleen</t>
  </si>
  <si>
    <t>Mickelson, Ms.  Aleah K</t>
  </si>
  <si>
    <t>Dibaba, Ms.  Mare</t>
  </si>
  <si>
    <t>Shilling, Mr.  Kevin</t>
  </si>
  <si>
    <t>Bashaw, Ms.  Jessica</t>
  </si>
  <si>
    <t>Jacob, Ms.  Amanda R</t>
  </si>
  <si>
    <t>McCutcheon, Mr.  Murray W.</t>
  </si>
  <si>
    <t>Connor, Mrs.  Meghan P.</t>
  </si>
  <si>
    <t>May, Mr.  David</t>
  </si>
  <si>
    <t>Geoghegan, Mr.  Seth</t>
  </si>
  <si>
    <t>McGinn, Mr.  Michael P.</t>
  </si>
  <si>
    <t>Jones, Mr.  Russell M</t>
  </si>
  <si>
    <t>Quinteros, Mr.  Martin</t>
  </si>
  <si>
    <t>Loenser, Mr.  Michael</t>
  </si>
  <si>
    <t>Aitken, Mr.  Miles</t>
  </si>
  <si>
    <t>Furrer, Ms.  Amanda</t>
  </si>
  <si>
    <t>Konigs, Mr.  Roger</t>
  </si>
  <si>
    <t>Tesdahl, Mr.  Brock J</t>
  </si>
  <si>
    <t>Engel, Mr.  Stephen F.</t>
  </si>
  <si>
    <t>Kuck, Ms.  Missy</t>
  </si>
  <si>
    <t>Dillon, Mr.  William</t>
  </si>
  <si>
    <t>Neuschel, Ms.  Lauren M</t>
  </si>
  <si>
    <t>Rosales Ramirez, Mr.  Apolo U.</t>
  </si>
  <si>
    <t>Marquez, Mr.  Alfons</t>
  </si>
  <si>
    <t>Green, Ms.  Amber</t>
  </si>
  <si>
    <t>Schubel, Ms.  Leah C.</t>
  </si>
  <si>
    <t>Jimenez, Ms.  Lilia</t>
  </si>
  <si>
    <t>Zimny-Schmitt, Mr.  Danny</t>
  </si>
  <si>
    <t>Hill, Ms.  Lauren</t>
  </si>
  <si>
    <t>Brohart, Ms.  Courtney</t>
  </si>
  <si>
    <t>Ryan, Ms.  Elizabeth</t>
  </si>
  <si>
    <t>Oka, Ms.  Satomi</t>
  </si>
  <si>
    <t>Newman, Mr.  Matthew D</t>
  </si>
  <si>
    <t>Metzger, Mr.  Peter T II</t>
  </si>
  <si>
    <t>Gonzalez, Mr.  Manuel</t>
  </si>
  <si>
    <t>Vaughn, Ms.  Kindsey P.</t>
  </si>
  <si>
    <t>Clifford, Mr.  Thomas G.</t>
  </si>
  <si>
    <t>Petty, Mr.  Kyle S</t>
  </si>
  <si>
    <t>Sanford, Mr.  Alexander J.</t>
  </si>
  <si>
    <t>Sprague, Mr.  Dustin L</t>
  </si>
  <si>
    <t>Lasseron, Mrs.  Chloe</t>
  </si>
  <si>
    <t>Bushong, Ms.  Cailtlin</t>
  </si>
  <si>
    <t>Dennison, Mr.  Joshua</t>
  </si>
  <si>
    <t>Lira, Mr.  Chuy</t>
  </si>
  <si>
    <t>Nahigian, Ms.  Laurie B</t>
  </si>
  <si>
    <t>Cackett, Ms.  Rachel B.</t>
  </si>
  <si>
    <t>Hunter-Galvan, Ms.  Liza</t>
  </si>
  <si>
    <t>Pierret, Ms.  Lindsey</t>
  </si>
  <si>
    <t>White, Ms.  Lindsay E.</t>
  </si>
  <si>
    <t>O'Neil, Ms.  Kathleen M.</t>
  </si>
  <si>
    <t>Leitz, Ms.  Aya</t>
  </si>
  <si>
    <t>Durfee, Ms.  Carolyn R</t>
  </si>
  <si>
    <t>Maylone, Ms.  Bethany</t>
  </si>
  <si>
    <t>Reiland, Ms.  Holly A</t>
  </si>
  <si>
    <t>Hu, Mr.  Ping</t>
  </si>
  <si>
    <t>Lessek, Mr.  Tim</t>
  </si>
  <si>
    <t>Colavincenzo, Mr.  John</t>
  </si>
  <si>
    <t>Mendez-Karr, Mrs.  Cynthia</t>
  </si>
  <si>
    <t>Saulnier, Mr.  Emmett</t>
  </si>
  <si>
    <t>Schoonover, Ms.  Kate</t>
  </si>
  <si>
    <t>Hass, Mr.  Christopher L.</t>
  </si>
  <si>
    <t>Cadotte, Mr.  Christopher P.</t>
  </si>
  <si>
    <t>Cacciapaglia, Mr.  Christopher W</t>
  </si>
  <si>
    <t>Mininger, Mr.  Norman H.</t>
  </si>
  <si>
    <t>Mayo, Ms.  Susan</t>
  </si>
  <si>
    <t>Zicko, Ms.  Tatyana K</t>
  </si>
  <si>
    <t>Graham, Ms.  Chrissy</t>
  </si>
  <si>
    <t>Boland, Ms.  Carrie</t>
  </si>
  <si>
    <t>Cupp, Ms.  Halle</t>
  </si>
  <si>
    <t>Shaw, Ms.  Carolyn</t>
  </si>
  <si>
    <t>Klassen, Ms.  Tara D.</t>
  </si>
  <si>
    <t>Musal, Mr.  Rasim M</t>
  </si>
  <si>
    <t>Kitayama, Ms.  Dina</t>
  </si>
  <si>
    <t>Altman, Ms.  Lisa</t>
  </si>
  <si>
    <t>Demchko, Ms.  Caitrin</t>
  </si>
  <si>
    <t>Wild, Ms.  Adriana S</t>
  </si>
  <si>
    <t>Betts, Ms.  Megan</t>
  </si>
  <si>
    <t>Martin, Mrs.  Kristen M</t>
  </si>
  <si>
    <t>Vandeventer, Ms.  Alix</t>
  </si>
  <si>
    <t>Hirano, Mr.  Kakushin</t>
  </si>
  <si>
    <t>Davi, Mr.  Michael J</t>
  </si>
  <si>
    <t>Sloan, Mr.  Bradley</t>
  </si>
  <si>
    <t>Homich, Mr.  Matt</t>
  </si>
  <si>
    <t>Bell, Ms.  Amanda C.</t>
  </si>
  <si>
    <t>Kristjansson, Mr.  Valur</t>
  </si>
  <si>
    <t>Pitman, Ms.  Erica J</t>
  </si>
  <si>
    <t>Curley, Mr.  Stephen F.</t>
  </si>
  <si>
    <t>Zimmer, Ms.  Lissa</t>
  </si>
  <si>
    <t>Granski, Ms.  Megan</t>
  </si>
  <si>
    <t>Dunn, Ms.  Alyson</t>
  </si>
  <si>
    <t>Regina, Mr.  Chance B</t>
  </si>
  <si>
    <t>O'Connor, Mr.  Sean P</t>
  </si>
  <si>
    <t>Howe, Ms.  Therese</t>
  </si>
  <si>
    <t>Atwater, Mr.  Beau</t>
  </si>
  <si>
    <t>Gurganus, Ms.  Kelsey M</t>
  </si>
  <si>
    <t>Holden, Ms.  Gretchen</t>
  </si>
  <si>
    <t>Parton, Mr.  Nicholas E.</t>
  </si>
  <si>
    <t>Downs, Ms.  Deborah</t>
  </si>
  <si>
    <t>Dent, Mr.  Chuck W. Jr.</t>
  </si>
  <si>
    <t>Ranti, Mr.  Daniel</t>
  </si>
  <si>
    <t>Ishaq, Ms.  Amany</t>
  </si>
  <si>
    <t>Wiles, Ms.  Kipling</t>
  </si>
  <si>
    <t>Roberts, Mr.  Duncan</t>
  </si>
  <si>
    <t>Serafini, Mr.  Louis C.</t>
  </si>
  <si>
    <t>Button, Mr.  Daniel J</t>
  </si>
  <si>
    <t>Gaal, Ms.  Ildiko M.</t>
  </si>
  <si>
    <t>Liptak, Ms.  Melinda E.</t>
  </si>
  <si>
    <t>Kellam, Ms.  Ashley M</t>
  </si>
  <si>
    <t>Gordon, Ms.  Stephanie</t>
  </si>
  <si>
    <t>Hyland, Mr.  Sean P.</t>
  </si>
  <si>
    <t>Wagoner, Ms.  Emily G</t>
  </si>
  <si>
    <t>Thomas, Mr.  Malcolm</t>
  </si>
  <si>
    <t>Goffi, Mr.  Danilo</t>
  </si>
  <si>
    <t>Salovaara, Mr.  Mikko</t>
  </si>
  <si>
    <t>Reid, Ms.  Paula C.</t>
  </si>
  <si>
    <t>Allan, Ms.  Kirsten N.</t>
  </si>
  <si>
    <t>McLaughlin, Ms.  Christy</t>
  </si>
  <si>
    <t>Lee, Ms.  Jennifer</t>
  </si>
  <si>
    <t>Tang, Ms.  Jingjing</t>
  </si>
  <si>
    <t>Kennedy, Mr.  Morgan</t>
  </si>
  <si>
    <t>Condon, Mr.  Patrick J.</t>
  </si>
  <si>
    <t>Chepkwony, Mr.  Frankline</t>
  </si>
  <si>
    <t>Rodriguez, Ms.  Laura T.</t>
  </si>
  <si>
    <t>Szynkarczuk, Ms.  Natalia</t>
  </si>
  <si>
    <t>Brill, Ms.  Jennifer L.</t>
  </si>
  <si>
    <t>Adams, Ms.  Brooke</t>
  </si>
  <si>
    <t>Nunn, Mr.  Jeremy M</t>
  </si>
  <si>
    <t>Blair, Ms.  Megan L.</t>
  </si>
  <si>
    <t>Sharkey, Mr.  Bryan</t>
  </si>
  <si>
    <t>Scalard, Ms.  Marny</t>
  </si>
  <si>
    <t>Burget, Mr.  Marc</t>
  </si>
  <si>
    <t>English, Mr.  Benjamin L</t>
  </si>
  <si>
    <t>Hampton, Mr.  Rob G</t>
  </si>
  <si>
    <t>Flynn, Ms.  Stefanie A</t>
  </si>
  <si>
    <t>Knast, Ms.  Stephanie</t>
  </si>
  <si>
    <t>Lucas, Ms.  Caroline F.</t>
  </si>
  <si>
    <t>Thomas, Ms.  Julia J.</t>
  </si>
  <si>
    <t>Cherewatti, Mr.  Jack</t>
  </si>
  <si>
    <t>Olle, Mr.  Bernat</t>
  </si>
  <si>
    <t>Hamsi, Mr.  Hicham</t>
  </si>
  <si>
    <t>Finnegan, Ms.  Sarah</t>
  </si>
  <si>
    <t>Walsh, Mr.  Anthony S</t>
  </si>
  <si>
    <t>Villa, Ms.  Elisabetta</t>
  </si>
  <si>
    <t>Cable, Mr.  Trevor N.</t>
  </si>
  <si>
    <t>Eiring, Ms.  Nancy</t>
  </si>
  <si>
    <t>Connor, Ms.  Allison R.</t>
  </si>
  <si>
    <t>Friedman, Mr.  Robert J.</t>
  </si>
  <si>
    <t>Croker, Mr.  Nicholas</t>
  </si>
  <si>
    <t>Beganics, Mr.  Kevin L</t>
  </si>
  <si>
    <t>Huberty, Mr.  Bryan</t>
  </si>
  <si>
    <t>Jacobs, Ms.  Janae N.</t>
  </si>
  <si>
    <t>Hazlehurst, Ms.  Audrey</t>
  </si>
  <si>
    <t>Marin, Ms.  Laura</t>
  </si>
  <si>
    <t>Dear, Ms.  Nicole F</t>
  </si>
  <si>
    <t>Lederer, Ms.  Krista L</t>
  </si>
  <si>
    <t>Robson, Ms.  Denise</t>
  </si>
  <si>
    <t>Galvan, Mr.  Ariel</t>
  </si>
  <si>
    <t>Walsh, Mr.  Jeremy</t>
  </si>
  <si>
    <t>Teeuwen, Ms.  Rosalie</t>
  </si>
  <si>
    <t>List, Mr.  Jay</t>
  </si>
  <si>
    <t>Shafar, Mr.  Vitaliy</t>
  </si>
  <si>
    <t>Copenhaver, Mr.  Benjamin W.</t>
  </si>
  <si>
    <t>Stump, Mr.  Jesse</t>
  </si>
  <si>
    <t>Wehrman, Mr.  Mark</t>
  </si>
  <si>
    <t>Sischo, Ms.  Lauren</t>
  </si>
  <si>
    <t>Fonti, Mr.  Massimiliano</t>
  </si>
  <si>
    <t>Merlis, Mr.  Josh</t>
  </si>
  <si>
    <t>Hasegawa, Mr.  Kiyokatsu</t>
  </si>
  <si>
    <t>Haselden, Ms.  Amanda L</t>
  </si>
  <si>
    <t>Simonson, Mr.  Matthew</t>
  </si>
  <si>
    <t>Montag, Ms.  Julia M</t>
  </si>
  <si>
    <t>Deroian, Ms.  Rhea</t>
  </si>
  <si>
    <t>Goetz, Mr.  Justin</t>
  </si>
  <si>
    <t>Brady, Mr.  Shamus M.</t>
  </si>
  <si>
    <t>Moran, Mr.  Mike</t>
  </si>
  <si>
    <t>Strickler, Ms.  Mary Beth</t>
  </si>
  <si>
    <t>Simone, Ms.  Erin</t>
  </si>
  <si>
    <t>Von Rock, Ms.  Hallie</t>
  </si>
  <si>
    <t>Woodard, Ms.  Paige P</t>
  </si>
  <si>
    <t>Li, Ms.  Ji</t>
  </si>
  <si>
    <t>Sinda, Ms.  Carissa A</t>
  </si>
  <si>
    <t>Rydland, Ms.  Mona</t>
  </si>
  <si>
    <t>Vespa, Ms.  Kristin R.</t>
  </si>
  <si>
    <t>Meadows, Ms.  Beth</t>
  </si>
  <si>
    <t>Toppen, Ms.  Allison</t>
  </si>
  <si>
    <t>Ermer, Ms.  Ashley E</t>
  </si>
  <si>
    <t>Dionne, Ms.  Hilary K.</t>
  </si>
  <si>
    <t>Stasulli, Ms.  Dominique</t>
  </si>
  <si>
    <t>Duran, Mr.  Carlos I</t>
  </si>
  <si>
    <t>Klundt, Mr.  Matthew</t>
  </si>
  <si>
    <t>Waters, Ms.  Kara</t>
  </si>
  <si>
    <t>Rusk, Ms.  Sarah S</t>
  </si>
  <si>
    <t>Gersbach, Ms.  Shauna R.</t>
  </si>
  <si>
    <t>Taylor-Watson, Ms.  Lindsay J.</t>
  </si>
  <si>
    <t>Crawford, Ms.  Danya A.</t>
  </si>
  <si>
    <t>Levitsky, Ms.  Lorraine</t>
  </si>
  <si>
    <t>Carroll, Ms.  Jennifer L.</t>
  </si>
  <si>
    <t>Campos, Mr.  Jesus Sr.</t>
  </si>
  <si>
    <t>Flajslik, Ms.  Kristen</t>
  </si>
  <si>
    <t>Chua, Ms.  Catherine C.</t>
  </si>
  <si>
    <t>Wiltse, Ms.  Paula</t>
  </si>
  <si>
    <t>Fisher, Ms.  Evan</t>
  </si>
  <si>
    <t>Wilzbacher, Mr.  Nathan J</t>
  </si>
  <si>
    <t>Thayer, Ms.  Ashley M</t>
  </si>
  <si>
    <t>Brosseau, Mr.  Jason</t>
  </si>
  <si>
    <t>Phares, Mr.  Marshall</t>
  </si>
  <si>
    <t>Curley, Mr.  Lavar</t>
  </si>
  <si>
    <t>Johnston, Mr.  Charlie T.</t>
  </si>
  <si>
    <t>Padula, Mrs.  Lauren</t>
  </si>
  <si>
    <t>Gamirov, Mr.  Arthur</t>
  </si>
  <si>
    <t>Briot, Mr.  Thomas</t>
  </si>
  <si>
    <t>De Hueck, Ms.  Jennifer</t>
  </si>
  <si>
    <t>Putt, Ms.  Tammy</t>
  </si>
  <si>
    <t>Deiman, Ms.  Lena</t>
  </si>
  <si>
    <t>Bonanni, Ms.  Valentina</t>
  </si>
  <si>
    <t>Stein, Mr.  Russell N.</t>
  </si>
  <si>
    <t>Laumann, Mr.  Scott R.</t>
  </si>
  <si>
    <t>Galaviz, Mr.  Jose Francisco Sr.</t>
  </si>
  <si>
    <t>Piper, Mr.  Paul J</t>
  </si>
  <si>
    <t>Cantini, Mr.  Adam</t>
  </si>
  <si>
    <t>Hartman, Mr.  Edward J.</t>
  </si>
  <si>
    <t>Werhane, Mr.  Patrick A.</t>
  </si>
  <si>
    <t>Davies, Mr.  Geraint H</t>
  </si>
  <si>
    <t>Hummel, Mr.  Dj</t>
  </si>
  <si>
    <t>Lutz, Mr.  Zachary A</t>
  </si>
  <si>
    <t>Waters, Mr.  Brian W.</t>
  </si>
  <si>
    <t>Viglienzoni, Mr.  Joe</t>
  </si>
  <si>
    <t>Rathbun, Mr.  Stephen</t>
  </si>
  <si>
    <t>crane, Ms.  Ellen L.</t>
  </si>
  <si>
    <t>Conant, Ms.  Cindy</t>
  </si>
  <si>
    <t>Huyser-Wierenga, Ms.  Abigail R.</t>
  </si>
  <si>
    <t>Natalini, Ms.  Amy L.</t>
  </si>
  <si>
    <t>Robbins, Ms.  Amy</t>
  </si>
  <si>
    <t>Stanislav, Mrs.  Grace H</t>
  </si>
  <si>
    <t>Meyer, Ms.  Caitie J.</t>
  </si>
  <si>
    <t>Mears, Mr.  Benjamin</t>
  </si>
  <si>
    <t>Neill, Mr.  Ian T</t>
  </si>
  <si>
    <t>Tola, Mr.  Tadese</t>
  </si>
  <si>
    <t>Briskman, Mr.  Jonathan</t>
  </si>
  <si>
    <t>Ritzenhein, Mr.  Dathan</t>
  </si>
  <si>
    <t>Malkowski, Mr.  Eric</t>
  </si>
  <si>
    <t>Andreyko, Ms.  Allison M</t>
  </si>
  <si>
    <t>Landry, Mr.  Paul</t>
  </si>
  <si>
    <t>Lozier, Mr.  Aaron R</t>
  </si>
  <si>
    <t>O'Brien, Ms.  Caitlin H.</t>
  </si>
  <si>
    <t>Rodas, Mr.  Harald E.</t>
  </si>
  <si>
    <t>O'Connor, Ms.  Siobhan A.</t>
  </si>
  <si>
    <t>White, Ms.  Andrea J.</t>
  </si>
  <si>
    <t>Davenport, Ms.  Marie</t>
  </si>
  <si>
    <t>Karmen, Ms.  Rachel A.</t>
  </si>
  <si>
    <t>Miller, Ms.  Emma</t>
  </si>
  <si>
    <t>Lippmann, Ms.  Kiersten</t>
  </si>
  <si>
    <t>Klehm, Ms.  Rachael</t>
  </si>
  <si>
    <t>Murphy, Mr.  Timothy P.</t>
  </si>
  <si>
    <t>Desisa, Mr.  Lelisa</t>
  </si>
  <si>
    <t>Brooks, Mr.  Nate</t>
  </si>
  <si>
    <t>Stone, Mr.  Chris C.</t>
  </si>
  <si>
    <t>Weispfennig, Mr.  Scott</t>
  </si>
  <si>
    <t>Sorrell, Mr.  Kevin</t>
  </si>
  <si>
    <t>Morris, Mr.  Erik C.</t>
  </si>
  <si>
    <t>Marek, Mr.  Shawn C</t>
  </si>
  <si>
    <t>Armstrong, Mr.  Vajin L.</t>
  </si>
  <si>
    <t>Werner, Mr.  John K. Jr.</t>
  </si>
  <si>
    <t>Gries, Mr.  Kevin J.</t>
  </si>
  <si>
    <t>Mills, Mr.  Kirby W.</t>
  </si>
  <si>
    <t>Penny, Mr.  J A</t>
  </si>
  <si>
    <t>Hicks, Mr.  Dustin G.</t>
  </si>
  <si>
    <t>Masayesva, Mr.  Anthony G</t>
  </si>
  <si>
    <t>Paavola, Mr.  Ryan</t>
  </si>
  <si>
    <t>Gehlsen, Mr.  Eric N</t>
  </si>
  <si>
    <t>Roche, Mr.  Connor</t>
  </si>
  <si>
    <t>Hearn, Mr.  Patrick H.</t>
  </si>
  <si>
    <t>Dimson, Mr.  Tyler</t>
  </si>
  <si>
    <t>Slason, Ms.  Deborah L.</t>
  </si>
  <si>
    <t>Gibson, Ms.  Andrea K</t>
  </si>
  <si>
    <t>Erdos, Ms.  Elleree</t>
  </si>
  <si>
    <t>Cushman, Mr.  Brandon J</t>
  </si>
  <si>
    <t>Hammel, Mr.  Steve</t>
  </si>
  <si>
    <t>Ytterstad, Ms.  Nina Wavik Sr.</t>
  </si>
  <si>
    <t>Prince, Ms.  Dani</t>
  </si>
  <si>
    <t>Freeman, Ms.  Jennifer A.</t>
  </si>
  <si>
    <t>Petrulak, Mr.  Martin</t>
  </si>
  <si>
    <t>Lloyd, Mr.  Steve</t>
  </si>
  <si>
    <t>Zablocki, Mr.  Christopher</t>
  </si>
  <si>
    <t>Van Meter, Ms.  Kathryn M.</t>
  </si>
  <si>
    <t>Babay, Ms.  Emily</t>
  </si>
  <si>
    <t>Taylor, Mr.  Trent A</t>
  </si>
  <si>
    <t>Smith, Ms.  Jennifer E</t>
  </si>
  <si>
    <t>Moody, Ms.  Polly</t>
  </si>
  <si>
    <t>Swierzbinski, Ms.  Elizabeth</t>
  </si>
  <si>
    <t>Schwartz, Ms.  Tiffany A.</t>
  </si>
  <si>
    <t>Sanseverino, Mr.  Cole</t>
  </si>
  <si>
    <t>Lawder, Mr.  Matthew T.</t>
  </si>
  <si>
    <t>Young, Mr.  Zachary</t>
  </si>
  <si>
    <t>Hoerner, Mr.  Matthew T.</t>
  </si>
  <si>
    <t>Benson, Mr.  Pat</t>
  </si>
  <si>
    <t>Horton, Ms.  Ashley</t>
  </si>
  <si>
    <t>McGraw, Ms.  Elizabeth A.</t>
  </si>
  <si>
    <t>Beaulne, Ms.  Rebecca M.</t>
  </si>
  <si>
    <t>Lunz, Ms.  Ruth</t>
  </si>
  <si>
    <t>Kyle, Mr.  Gregory S</t>
  </si>
  <si>
    <t>Brackenwagen, Ms.  Alexandra S</t>
  </si>
  <si>
    <t>Schmitt, Ms.  Hillary</t>
  </si>
  <si>
    <t>Borden, Ms.  Amy K.</t>
  </si>
  <si>
    <t>McLean, Mr.  Scott</t>
  </si>
  <si>
    <t>Regan, Mr.  John</t>
  </si>
  <si>
    <t>Koenis, Mr.  Maaikel</t>
  </si>
  <si>
    <t>Kittaka, Mr.  Daniel C</t>
  </si>
  <si>
    <t>Concannon, Mr.  Christopher S.</t>
  </si>
  <si>
    <t>Johnson, Mr.  William R</t>
  </si>
  <si>
    <t>Schultz, Ms.  Lyndsy</t>
  </si>
  <si>
    <t>Brannigan, Ms.  Jessica</t>
  </si>
  <si>
    <t>Cavallo, Ms.  Anna</t>
  </si>
  <si>
    <t>Chang, Mr.  Jordan</t>
  </si>
  <si>
    <t>Axelrod, Mr.  Brian</t>
  </si>
  <si>
    <t>Davenport, Ms.  Katherine A</t>
  </si>
  <si>
    <t>Roberge, Ms.  Melanie</t>
  </si>
  <si>
    <t>Schmidt, Ms.  Jessica</t>
  </si>
  <si>
    <t>Kosters, Mr.  Eric S</t>
  </si>
  <si>
    <t>Dykes, Mr.  Joseph</t>
  </si>
  <si>
    <t>Velan, Ms.  Mary</t>
  </si>
  <si>
    <t>Goolik, Ms.  Natalie</t>
  </si>
  <si>
    <t>Bain, Mr.  Christopher</t>
  </si>
  <si>
    <t>Wieck, Ms.  Sonja</t>
  </si>
  <si>
    <t>Friel, Ms.  Alexandra</t>
  </si>
  <si>
    <t>Santandreu, Ms.  Martha L.</t>
  </si>
  <si>
    <t>Johnson, Mr.  Ryan C.</t>
  </si>
  <si>
    <t>Gerber, Mr.  Cliff</t>
  </si>
  <si>
    <t>Benadum, Mr.  Blue</t>
  </si>
  <si>
    <t>Ragazzini, Mr.  Jeffrey M</t>
  </si>
  <si>
    <t>Kessinger, Mr.  Andrew</t>
  </si>
  <si>
    <t>Bezgin, Ms.  Julia</t>
  </si>
  <si>
    <t>Woldesilassie, Mr.  Daniel</t>
  </si>
  <si>
    <t>Ruiz Herrero, Mr.  Jaime</t>
  </si>
  <si>
    <t>Bin Alias, Mr.  Mohd Syahidan</t>
  </si>
  <si>
    <t>Fischer-Daly, Mr.  Matthew</t>
  </si>
  <si>
    <t>Pulliam, Ms.  Elizabeth S.</t>
  </si>
  <si>
    <t>Guisinger, Ms.  Katie</t>
  </si>
  <si>
    <t>Arnerich, Ms.  Christi A.</t>
  </si>
  <si>
    <t>Lynch, Ms.  Sandra K.</t>
  </si>
  <si>
    <t>Reilly, Ms.  Katharine</t>
  </si>
  <si>
    <t>Nolette, Mr.  Jerome</t>
  </si>
  <si>
    <t>Chabrier, Ms.  Julia R</t>
  </si>
  <si>
    <t>Lee, Mr.  Sean Henry</t>
  </si>
  <si>
    <t>Knotts, Ms.  Rachel A.</t>
  </si>
  <si>
    <t>Pultorak, Mr.  Jim</t>
  </si>
  <si>
    <t>Maxon, Mr.  Tim</t>
  </si>
  <si>
    <t>Kraai, Ms.  Abby L.</t>
  </si>
  <si>
    <t>Larosa, Mr.  Mark</t>
  </si>
  <si>
    <t>King, Mr.  Ali</t>
  </si>
  <si>
    <t>Haney, Mr.  Joshua</t>
  </si>
  <si>
    <t>Boulay, Mr.  Pierre</t>
  </si>
  <si>
    <t>Peters, Ms.  Kate</t>
  </si>
  <si>
    <t>Luy, Mr.  David</t>
  </si>
  <si>
    <t>Fava, Ms.  Carla</t>
  </si>
  <si>
    <t>Montoya, Mr.  Alvaro Sr.</t>
  </si>
  <si>
    <t>Bain, Ms.  Hope</t>
  </si>
  <si>
    <t>Albertson, Mr.  Mark P.</t>
  </si>
  <si>
    <t>Barger, Ms.  Desiree</t>
  </si>
  <si>
    <t>Fraioli, Mr.  Mario Jr.</t>
  </si>
  <si>
    <t>April, Mr.  Lusapho</t>
  </si>
  <si>
    <t>King, Ms.  Erin C.</t>
  </si>
  <si>
    <t>Talhelm, Mr.  Alan F</t>
  </si>
  <si>
    <t>Regnier, Mr.  Ryan</t>
  </si>
  <si>
    <t>Treece, Ms.  Hope</t>
  </si>
  <si>
    <t>Beisel, Mr.  Josh</t>
  </si>
  <si>
    <t>Enke, Mr.  Jacob J</t>
  </si>
  <si>
    <t>Ruiz-Tagle Barros, Mr.  Jose Tomas</t>
  </si>
  <si>
    <t>Ferrell, Ms.  Mary Evan</t>
  </si>
  <si>
    <t>Gates, Mr.  Justin K.</t>
  </si>
  <si>
    <t>Jeffers, Mr.  Patrick</t>
  </si>
  <si>
    <t>Sulhanek, Mr.  Roman</t>
  </si>
  <si>
    <t>Ozahowski, Mr.  David</t>
  </si>
  <si>
    <t>Caron, Ms.  Evelyn L</t>
  </si>
  <si>
    <t>Fullarton, Mr.  Jim</t>
  </si>
  <si>
    <t>Lindgren, Mr.  Matthew S</t>
  </si>
  <si>
    <t>Akiha, Mr.  Kenneth</t>
  </si>
  <si>
    <t>Sweny, Ms.  Andrea</t>
  </si>
  <si>
    <t>Tobin, Ms.  Kristina</t>
  </si>
  <si>
    <t>Pedersen, Ms.  Kristen</t>
  </si>
  <si>
    <t>Lynch, Mr.  Matthew</t>
  </si>
  <si>
    <t>Keys, Mrs.  Kathleen</t>
  </si>
  <si>
    <t>Wilbur, Ms.  Lindsey</t>
  </si>
  <si>
    <t>Ditota, Mr.  Robert</t>
  </si>
  <si>
    <t>Horbol, Ms.  Sarah E.</t>
  </si>
  <si>
    <t>O'Rourke, Ms.  Flannery</t>
  </si>
  <si>
    <t>Williams, Mr.  John T</t>
  </si>
  <si>
    <t>Murakami, Mr.  Koji</t>
  </si>
  <si>
    <t>Gagnon, Ms.  Candice M</t>
  </si>
  <si>
    <t>Petermann, Mr.  Theodore A.</t>
  </si>
  <si>
    <t>Graves - Rostro, Ms.  Lindy</t>
  </si>
  <si>
    <t>Danielson, Mr.  Thomas</t>
  </si>
  <si>
    <t>Street, Ms.  Holly</t>
  </si>
  <si>
    <t>Buss, Mr.  Matthew</t>
  </si>
  <si>
    <t>Duffy, Ms.  Meghan K</t>
  </si>
  <si>
    <t>Hines, Mr.  Fred</t>
  </si>
  <si>
    <t>Castro, Mr.  Sebastian</t>
  </si>
  <si>
    <t>Howell, Ms.  Laura</t>
  </si>
  <si>
    <t>Avery, Ms.  Nicole</t>
  </si>
  <si>
    <t>Bohinski, Ms.  Susan E</t>
  </si>
  <si>
    <t>Kohls, Ms.  Katy</t>
  </si>
  <si>
    <t>Brietzke, Mr.  Jordan</t>
  </si>
  <si>
    <t>Riveros Gonzalez, Mr.  Juan D. Sr.</t>
  </si>
  <si>
    <t>Albano, Ms.  Julie</t>
  </si>
  <si>
    <t>Rosendahl, Mr.  Evan P</t>
  </si>
  <si>
    <t>German, Mr.  Aaron K</t>
  </si>
  <si>
    <t>ANS</t>
  </si>
  <si>
    <t>Q1</t>
  </si>
  <si>
    <t>1) Check for the number of missing values marked with '?' in each column of the 
"Hospitalization Details" Table.</t>
  </si>
  <si>
    <t>1) Check for the number of missing values marked with '?' in each column of the “Medical
Examinations”  Table.</t>
  </si>
  <si>
    <t>SEP</t>
  </si>
  <si>
    <t>Q2</t>
  </si>
  <si>
    <t xml:space="preserve">2) Fill in the missing values of ‘month’ with Sep </t>
  </si>
  <si>
    <t xml:space="preserve">3 "?" FILL  USING  A FLASH FILL </t>
  </si>
  <si>
    <t xml:space="preserve">2 "?" FILL  USING  A FLASH FILL </t>
  </si>
  <si>
    <t>‘year’ with its average rounded to the nearest integer.</t>
  </si>
  <si>
    <t>Determine the most frequently occurring values in the ‘smoker'</t>
  </si>
  <si>
    <t>NO</t>
  </si>
  <si>
    <t>Hospital tier' and 'City
tier' columns, and fill in the missing values accordingly.</t>
  </si>
  <si>
    <t>TIER-2</t>
  </si>
  <si>
    <t>City
tier'</t>
  </si>
  <si>
    <t>TIER-3</t>
  </si>
  <si>
    <t>Hospital tier'</t>
  </si>
  <si>
    <t xml:space="preserve">If any 'State ID' values are missing, consider filling them with 'Unknown' or using another 
appropriate strategy. </t>
  </si>
  <si>
    <t>Unknown</t>
  </si>
  <si>
    <t>State ID2</t>
  </si>
  <si>
    <t>Title</t>
  </si>
  <si>
    <t>First Name</t>
  </si>
  <si>
    <t>Last Name</t>
  </si>
  <si>
    <t>Heart Issues PROPER CASE</t>
  </si>
  <si>
    <t>smoker PROPER CASE</t>
  </si>
  <si>
    <t>Weight Status</t>
  </si>
  <si>
    <t>Diabetes Status</t>
  </si>
  <si>
    <t>Date of Birth</t>
  </si>
  <si>
    <t xml:space="preserve">AGE </t>
  </si>
  <si>
    <t>Age</t>
  </si>
  <si>
    <t>Kelly</t>
  </si>
  <si>
    <t>Obesity</t>
  </si>
  <si>
    <t>Diabetes</t>
  </si>
  <si>
    <t>12-Oct-1968</t>
  </si>
  <si>
    <t>Matthew D</t>
  </si>
  <si>
    <t>Prediabetes</t>
  </si>
  <si>
    <t>08-Jun-1977</t>
  </si>
  <si>
    <t>Phil</t>
  </si>
  <si>
    <t>11-Sep-1970</t>
  </si>
  <si>
    <t>Kelsey</t>
  </si>
  <si>
    <t>Normal</t>
  </si>
  <si>
    <t>19-Jun-1989</t>
  </si>
  <si>
    <t>04-Aug-1962</t>
  </si>
  <si>
    <t>Scott</t>
  </si>
  <si>
    <t>27-Oct-1994</t>
  </si>
  <si>
    <t>Stephen</t>
  </si>
  <si>
    <t>27-Jun-1958</t>
  </si>
  <si>
    <t>04-Sep-1963</t>
  </si>
  <si>
    <t>29-Dec-1978</t>
  </si>
  <si>
    <t>22-Jul-1959</t>
  </si>
  <si>
    <t>David</t>
  </si>
  <si>
    <t>27-Oct-1965</t>
  </si>
  <si>
    <t>11-Oct-1962</t>
  </si>
  <si>
    <t>01-Dec-1968</t>
  </si>
  <si>
    <t>21-Dec-1961</t>
  </si>
  <si>
    <t>27-Aug-1962</t>
  </si>
  <si>
    <t>Jennifer A.</t>
  </si>
  <si>
    <t>16-Nov-1958</t>
  </si>
  <si>
    <t>05-Aug-1963</t>
  </si>
  <si>
    <t>07-Nov-1964</t>
  </si>
  <si>
    <t>John</t>
  </si>
  <si>
    <t>27-Sep-1971</t>
  </si>
  <si>
    <t>13-Jun-1961</t>
  </si>
  <si>
    <t>04-Oct-1959</t>
  </si>
  <si>
    <t>Nicole</t>
  </si>
  <si>
    <t>03-Sep-1958</t>
  </si>
  <si>
    <t>Eric A.</t>
  </si>
  <si>
    <t>28-Dec-1970</t>
  </si>
  <si>
    <t>14-Jul-1959</t>
  </si>
  <si>
    <t>Adam</t>
  </si>
  <si>
    <t>15-Sep-1958</t>
  </si>
  <si>
    <t>17-Nov-1960</t>
  </si>
  <si>
    <t>Stephanie W.</t>
  </si>
  <si>
    <t>23-Jun-1969</t>
  </si>
  <si>
    <t>08-Aug-1961</t>
  </si>
  <si>
    <t>Natalie</t>
  </si>
  <si>
    <t>06-Dec-1971</t>
  </si>
  <si>
    <t>17-Aug-1978</t>
  </si>
  <si>
    <t>02-Dec-1976</t>
  </si>
  <si>
    <t>04-Dec-1962</t>
  </si>
  <si>
    <t>Courtney</t>
  </si>
  <si>
    <t>30-Sep-1985</t>
  </si>
  <si>
    <t>12-Aug-1979</t>
  </si>
  <si>
    <t>21-Dec-1960</t>
  </si>
  <si>
    <t>Ryan M</t>
  </si>
  <si>
    <t>09-Aug-1974</t>
  </si>
  <si>
    <t>17-Dec-1962</t>
  </si>
  <si>
    <t>Samantha</t>
  </si>
  <si>
    <t>13-Aug-1971</t>
  </si>
  <si>
    <t>Robert</t>
  </si>
  <si>
    <t>11-Oct-1993</t>
  </si>
  <si>
    <t>02-Aug-2000</t>
  </si>
  <si>
    <t>14-Sep-1967</t>
  </si>
  <si>
    <t>29-Oct-1971</t>
  </si>
  <si>
    <t>Spencer</t>
  </si>
  <si>
    <t>24-Nov-1968</t>
  </si>
  <si>
    <t>01-Jun-1975</t>
  </si>
  <si>
    <t>16-Jul-1988</t>
  </si>
  <si>
    <t>05-Oct-1966</t>
  </si>
  <si>
    <t>Melissa L</t>
  </si>
  <si>
    <t>10-Nov-1980</t>
  </si>
  <si>
    <t>02-Jul-1966</t>
  </si>
  <si>
    <t>Ryan</t>
  </si>
  <si>
    <t>25-Oct-1966</t>
  </si>
  <si>
    <t>29-Dec-1986</t>
  </si>
  <si>
    <t>Alex</t>
  </si>
  <si>
    <t>22-Aug-1965</t>
  </si>
  <si>
    <t>03-Dec-1969</t>
  </si>
  <si>
    <t>29-Nov-1965</t>
  </si>
  <si>
    <t>04-Nov-1978</t>
  </si>
  <si>
    <t>Inna</t>
  </si>
  <si>
    <t>23-Oct-1975</t>
  </si>
  <si>
    <t>10-Sep-1972</t>
  </si>
  <si>
    <t>Lindsey</t>
  </si>
  <si>
    <t>29-Oct-1965</t>
  </si>
  <si>
    <t>21-Oct-1977</t>
  </si>
  <si>
    <t>03-Nov-1971</t>
  </si>
  <si>
    <t>Cameron</t>
  </si>
  <si>
    <t>27-Dec-1979</t>
  </si>
  <si>
    <t>27-Jun-1967</t>
  </si>
  <si>
    <t>Casey</t>
  </si>
  <si>
    <t>03-Aug-1968</t>
  </si>
  <si>
    <t>28-Jun-1967</t>
  </si>
  <si>
    <t>15-Aug-1975</t>
  </si>
  <si>
    <t>Megan</t>
  </si>
  <si>
    <t>18-Sep-1973</t>
  </si>
  <si>
    <t>Daniel</t>
  </si>
  <si>
    <t>03-Jul-1979</t>
  </si>
  <si>
    <t>Steven M.</t>
  </si>
  <si>
    <t>09-Dec-1997</t>
  </si>
  <si>
    <t>28-Nov-1976</t>
  </si>
  <si>
    <t>19-Dec-1968</t>
  </si>
  <si>
    <t>Jeff</t>
  </si>
  <si>
    <t>10-Nov-1984</t>
  </si>
  <si>
    <t>08-Jun-1972</t>
  </si>
  <si>
    <t>21-Sep-1966</t>
  </si>
  <si>
    <t>22-Sep-1962</t>
  </si>
  <si>
    <t>29-Sep-1975</t>
  </si>
  <si>
    <t>14-Nov-1975</t>
  </si>
  <si>
    <t>Danielle</t>
  </si>
  <si>
    <t>29-Oct-1976</t>
  </si>
  <si>
    <t>24-Nov-1974</t>
  </si>
  <si>
    <t>Joshua</t>
  </si>
  <si>
    <t>22-Dec-1967</t>
  </si>
  <si>
    <t>Jennifer</t>
  </si>
  <si>
    <t>16-Oct-1971</t>
  </si>
  <si>
    <t>07-Oct-1964</t>
  </si>
  <si>
    <t>Patrick</t>
  </si>
  <si>
    <t>27-Aug-1977</t>
  </si>
  <si>
    <t>Kate</t>
  </si>
  <si>
    <t>06-Jun-1964</t>
  </si>
  <si>
    <t>Kevin</t>
  </si>
  <si>
    <t>08-Aug-1969</t>
  </si>
  <si>
    <t>06-Sep-1972</t>
  </si>
  <si>
    <t>12-Aug-1972</t>
  </si>
  <si>
    <t>11-Oct-1979</t>
  </si>
  <si>
    <t>Rebecca</t>
  </si>
  <si>
    <t>05-Jun-1974</t>
  </si>
  <si>
    <t>08-Sep-1983</t>
  </si>
  <si>
    <t>16-Sep-1979</t>
  </si>
  <si>
    <t>Hope</t>
  </si>
  <si>
    <t>04-Aug-1992</t>
  </si>
  <si>
    <t>02-Jul-1999</t>
  </si>
  <si>
    <t>Nicholas</t>
  </si>
  <si>
    <t>10-Jun-1972</t>
  </si>
  <si>
    <t>26-Dec-1976</t>
  </si>
  <si>
    <t>25-Sep-1970</t>
  </si>
  <si>
    <t>Thomas</t>
  </si>
  <si>
    <t>10-Jul-1975</t>
  </si>
  <si>
    <t>Pamela J.</t>
  </si>
  <si>
    <t>03-Nov-1985</t>
  </si>
  <si>
    <t>Jessica</t>
  </si>
  <si>
    <t>12-Aug-1966</t>
  </si>
  <si>
    <t>04-Sep-1962</t>
  </si>
  <si>
    <t>27-Jun-1977</t>
  </si>
  <si>
    <t>Brian</t>
  </si>
  <si>
    <t>04-Oct-1981</t>
  </si>
  <si>
    <t>28-Jul-1981</t>
  </si>
  <si>
    <t>18-Aug-1979</t>
  </si>
  <si>
    <t>21-Oct-1985</t>
  </si>
  <si>
    <t>14-Oct-1983</t>
  </si>
  <si>
    <t>Mark</t>
  </si>
  <si>
    <t>20-Dec-1978</t>
  </si>
  <si>
    <t>25-Dec-1982</t>
  </si>
  <si>
    <t>Amanda</t>
  </si>
  <si>
    <t>08-Aug-1987</t>
  </si>
  <si>
    <t>02-Dec-1975</t>
  </si>
  <si>
    <t>22-Aug-1985</t>
  </si>
  <si>
    <t>01-Jun-1983</t>
  </si>
  <si>
    <t>17-Jul-1985</t>
  </si>
  <si>
    <t>24-Jul-1987</t>
  </si>
  <si>
    <t>Craig</t>
  </si>
  <si>
    <t>17-Dec-1973</t>
  </si>
  <si>
    <t>12-Aug-1977</t>
  </si>
  <si>
    <t>16-Jul-2003</t>
  </si>
  <si>
    <t>29-Sep-1968</t>
  </si>
  <si>
    <t>Charlie</t>
  </si>
  <si>
    <t>17-Dec-1977</t>
  </si>
  <si>
    <t>07-Aug-1995</t>
  </si>
  <si>
    <t>05-Jul-1981</t>
  </si>
  <si>
    <t>12-Jul-1978</t>
  </si>
  <si>
    <t>Meredith</t>
  </si>
  <si>
    <t>24-Jun-1966</t>
  </si>
  <si>
    <t>Doug</t>
  </si>
  <si>
    <t>05-Aug-1978</t>
  </si>
  <si>
    <t>16-Aug-1982</t>
  </si>
  <si>
    <t>30-Nov-1992</t>
  </si>
  <si>
    <t>07-Jul-1962</t>
  </si>
  <si>
    <t>04-Aug-1982</t>
  </si>
  <si>
    <t>20-Sep-1985</t>
  </si>
  <si>
    <t>12-Oct-1978</t>
  </si>
  <si>
    <t>24-Sep-1980</t>
  </si>
  <si>
    <t>15-Dec-1976</t>
  </si>
  <si>
    <t>Nick</t>
  </si>
  <si>
    <t>16-Jun-1987</t>
  </si>
  <si>
    <t>30-Jul-1967</t>
  </si>
  <si>
    <t>03-Dec-1979</t>
  </si>
  <si>
    <t>05-Dec-2004</t>
  </si>
  <si>
    <t>08-Nov-1991</t>
  </si>
  <si>
    <t>William</t>
  </si>
  <si>
    <t>15-Jun-1976</t>
  </si>
  <si>
    <t>02-Nov-1991</t>
  </si>
  <si>
    <t>Cole</t>
  </si>
  <si>
    <t>20-Jul-1986</t>
  </si>
  <si>
    <t>Jesse</t>
  </si>
  <si>
    <t>13-Jul-1990</t>
  </si>
  <si>
    <t>12-Nov-1999</t>
  </si>
  <si>
    <t>21-Jun-1986</t>
  </si>
  <si>
    <t>Eric</t>
  </si>
  <si>
    <t>23-Dec-1971</t>
  </si>
  <si>
    <t>22-Aug-1970</t>
  </si>
  <si>
    <t>Michael P</t>
  </si>
  <si>
    <t>17-Sep-2002</t>
  </si>
  <si>
    <t>12-Jun-1980</t>
  </si>
  <si>
    <t>30-Oct-1989</t>
  </si>
  <si>
    <t>16-Aug-1980</t>
  </si>
  <si>
    <t>16-Jun-1964</t>
  </si>
  <si>
    <t>08-Sep-1989</t>
  </si>
  <si>
    <t>Paul</t>
  </si>
  <si>
    <t>19-Nov-1972</t>
  </si>
  <si>
    <t>Michael</t>
  </si>
  <si>
    <t>29-Jul-1998</t>
  </si>
  <si>
    <t>Samuel</t>
  </si>
  <si>
    <t>09-Sep-1979</t>
  </si>
  <si>
    <t>Matthew</t>
  </si>
  <si>
    <t>26-Jul-1983</t>
  </si>
  <si>
    <t>15-Aug-1986</t>
  </si>
  <si>
    <t>18-Sep-1976</t>
  </si>
  <si>
    <t>Aleksandra</t>
  </si>
  <si>
    <t>10-Oct-1988</t>
  </si>
  <si>
    <t>28-Oct-1970</t>
  </si>
  <si>
    <t>Richard</t>
  </si>
  <si>
    <t>20-Jun-1982</t>
  </si>
  <si>
    <t>16-Nov-1990</t>
  </si>
  <si>
    <t>12-Oct-2000</t>
  </si>
  <si>
    <t>Ben</t>
  </si>
  <si>
    <t>27-Sep-2002</t>
  </si>
  <si>
    <t>03-Aug-1979</t>
  </si>
  <si>
    <t>30-Oct-1969</t>
  </si>
  <si>
    <t>09-Nov-1975</t>
  </si>
  <si>
    <t>17-Nov-1985</t>
  </si>
  <si>
    <t>17-Oct-1990</t>
  </si>
  <si>
    <t>Bobby</t>
  </si>
  <si>
    <t>05-Sep-2000</t>
  </si>
  <si>
    <t>30-Oct-1995</t>
  </si>
  <si>
    <t>10-Jun-1989</t>
  </si>
  <si>
    <t>17-Dec-1988</t>
  </si>
  <si>
    <t>01-Nov-1991</t>
  </si>
  <si>
    <t>Greg</t>
  </si>
  <si>
    <t>13-Sep-1992</t>
  </si>
  <si>
    <t>25-Aug-1992</t>
  </si>
  <si>
    <t>13-Aug-1977</t>
  </si>
  <si>
    <t>22-Oct-1968</t>
  </si>
  <si>
    <t>10-Jun-1991</t>
  </si>
  <si>
    <t>Jennifer L</t>
  </si>
  <si>
    <t>24-Jul-1963</t>
  </si>
  <si>
    <t>21-Jun-2003</t>
  </si>
  <si>
    <t>Tyler</t>
  </si>
  <si>
    <t>05-Dec-1972</t>
  </si>
  <si>
    <t>Jeffrey</t>
  </si>
  <si>
    <t>04-Jul-1992</t>
  </si>
  <si>
    <t>28-Dec-1965</t>
  </si>
  <si>
    <t>Ryan J.</t>
  </si>
  <si>
    <t>14-Jul-1970</t>
  </si>
  <si>
    <t>Amy</t>
  </si>
  <si>
    <t>29-Jul-1961</t>
  </si>
  <si>
    <t>09-Oct-1992</t>
  </si>
  <si>
    <t>09-Aug-1973</t>
  </si>
  <si>
    <t>Sarah</t>
  </si>
  <si>
    <t>19-Nov-1962</t>
  </si>
  <si>
    <t>Lara</t>
  </si>
  <si>
    <t>09-Dec-2003</t>
  </si>
  <si>
    <t>Sebastien</t>
  </si>
  <si>
    <t>05-Jun-1975</t>
  </si>
  <si>
    <t>18-Oct-1967</t>
  </si>
  <si>
    <t>Heather</t>
  </si>
  <si>
    <t>16-Jun-1992</t>
  </si>
  <si>
    <t>25-Dec-2004</t>
  </si>
  <si>
    <t>05-Sep-2003</t>
  </si>
  <si>
    <t>28-Dec-1993</t>
  </si>
  <si>
    <t>01-Oct-1999</t>
  </si>
  <si>
    <t>06-Dec-1974</t>
  </si>
  <si>
    <t>30-Aug-2004</t>
  </si>
  <si>
    <t>12-Jun-1997</t>
  </si>
  <si>
    <t>04-Nov-1979</t>
  </si>
  <si>
    <t>20-Aug-1996</t>
  </si>
  <si>
    <t>22-Jul-1963</t>
  </si>
  <si>
    <t>04-Sep-1999</t>
  </si>
  <si>
    <t>Matt</t>
  </si>
  <si>
    <t>22-Nov-1981</t>
  </si>
  <si>
    <t>18-Jun-1992</t>
  </si>
  <si>
    <t>Grace</t>
  </si>
  <si>
    <t>04-Oct-1976</t>
  </si>
  <si>
    <t>Jaime</t>
  </si>
  <si>
    <t>15-Jul-1974</t>
  </si>
  <si>
    <t>19-Dec-1978</t>
  </si>
  <si>
    <t>17-Dec-2000</t>
  </si>
  <si>
    <t>19-Nov-2000</t>
  </si>
  <si>
    <t>10-Aug-1971</t>
  </si>
  <si>
    <t>29-Aug-1964</t>
  </si>
  <si>
    <t>27-Oct-1973</t>
  </si>
  <si>
    <t>Lawrence</t>
  </si>
  <si>
    <t>16-Dec-1973</t>
  </si>
  <si>
    <t>20-Nov-1988</t>
  </si>
  <si>
    <t>22-Sep-1971</t>
  </si>
  <si>
    <t>19-Sep-1988</t>
  </si>
  <si>
    <t>09-Jul-1997</t>
  </si>
  <si>
    <t>Andrea H.</t>
  </si>
  <si>
    <t>30-Dec-1967</t>
  </si>
  <si>
    <t>22-Dec-1998</t>
  </si>
  <si>
    <t>Erik</t>
  </si>
  <si>
    <t>29-Jun-1977</t>
  </si>
  <si>
    <t>29-Aug-1975</t>
  </si>
  <si>
    <t>05-Jul-1982</t>
  </si>
  <si>
    <t>Chris</t>
  </si>
  <si>
    <t>22-Aug-1997</t>
  </si>
  <si>
    <t>22-Aug-1998</t>
  </si>
  <si>
    <t>Jeremy</t>
  </si>
  <si>
    <t>07-Oct-1967</t>
  </si>
  <si>
    <t>29-Jul-1983</t>
  </si>
  <si>
    <t>Elizabeth</t>
  </si>
  <si>
    <t>17-Oct-1995</t>
  </si>
  <si>
    <t>Andrew</t>
  </si>
  <si>
    <t>17-Sep-2003</t>
  </si>
  <si>
    <t>27-Dec-1995</t>
  </si>
  <si>
    <t>03-Jul-2003</t>
  </si>
  <si>
    <t>07-Jul-1994</t>
  </si>
  <si>
    <t>09-Oct-2004</t>
  </si>
  <si>
    <t>25-Nov-1976</t>
  </si>
  <si>
    <t>24-Jun-1998</t>
  </si>
  <si>
    <t>24-Sep-1990</t>
  </si>
  <si>
    <t>Brittany L.</t>
  </si>
  <si>
    <t>05-Oct-2003</t>
  </si>
  <si>
    <t>01-Oct-1984</t>
  </si>
  <si>
    <t>02-Oct-1983</t>
  </si>
  <si>
    <t>11-Oct-1986</t>
  </si>
  <si>
    <t>Dan</t>
  </si>
  <si>
    <t>11-Jun-1998</t>
  </si>
  <si>
    <t>05-Jul-1962</t>
  </si>
  <si>
    <t>21-Jul-1975</t>
  </si>
  <si>
    <t>Stephanie</t>
  </si>
  <si>
    <t>25-Aug-1971</t>
  </si>
  <si>
    <t>06-Nov-1999</t>
  </si>
  <si>
    <t>Ashley</t>
  </si>
  <si>
    <t>26-Dec-2002</t>
  </si>
  <si>
    <t>26-Jul-1972</t>
  </si>
  <si>
    <t>25-Sep-1994</t>
  </si>
  <si>
    <t>27-Dec-2000</t>
  </si>
  <si>
    <t>09-Aug-1997</t>
  </si>
  <si>
    <t>26-Oct-2000</t>
  </si>
  <si>
    <t>11-Dec-1962</t>
  </si>
  <si>
    <t>Alan</t>
  </si>
  <si>
    <t>12-Sep-2003</t>
  </si>
  <si>
    <t>Nate</t>
  </si>
  <si>
    <t>01-Nov-2004</t>
  </si>
  <si>
    <t>28-Nov-1993</t>
  </si>
  <si>
    <t>Jason</t>
  </si>
  <si>
    <t>09-Sep-2003</t>
  </si>
  <si>
    <t>Megan A.</t>
  </si>
  <si>
    <t>22-Jul-1984</t>
  </si>
  <si>
    <t>25-Aug-2002</t>
  </si>
  <si>
    <t>Jacy D</t>
  </si>
  <si>
    <t>18-Jun-1970</t>
  </si>
  <si>
    <t>07-Dec-1985</t>
  </si>
  <si>
    <t>05-Sep-1972</t>
  </si>
  <si>
    <t>28-Nov-2003</t>
  </si>
  <si>
    <t>12-Oct-1990</t>
  </si>
  <si>
    <t>Erin C.</t>
  </si>
  <si>
    <t>15-Jul-1985</t>
  </si>
  <si>
    <t>01-Jul-1962</t>
  </si>
  <si>
    <t>28-Jul-1994</t>
  </si>
  <si>
    <t>10-Jul-1967</t>
  </si>
  <si>
    <t>08-Jul-1995</t>
  </si>
  <si>
    <t>24-Aug-1971</t>
  </si>
  <si>
    <t>James</t>
  </si>
  <si>
    <t>17-Nov-1981</t>
  </si>
  <si>
    <t>04-Dec-1995</t>
  </si>
  <si>
    <t>12-Dec-1980</t>
  </si>
  <si>
    <t>Nathaniel</t>
  </si>
  <si>
    <t>07-Nov-1972</t>
  </si>
  <si>
    <t>Joan</t>
  </si>
  <si>
    <t>09-Jul-1990</t>
  </si>
  <si>
    <t>30-Sep-1990</t>
  </si>
  <si>
    <t>01-Nov-1968</t>
  </si>
  <si>
    <t>08-Oct-2003</t>
  </si>
  <si>
    <t>19-Sep-1976</t>
  </si>
  <si>
    <t>Bradley</t>
  </si>
  <si>
    <t>27-Sep-1981</t>
  </si>
  <si>
    <t>Andrea</t>
  </si>
  <si>
    <t>09-Aug-1976</t>
  </si>
  <si>
    <t>19-Oct-1972</t>
  </si>
  <si>
    <t>02-Dec-1986</t>
  </si>
  <si>
    <t>17-Dec-1975</t>
  </si>
  <si>
    <t>08-Sep-1994</t>
  </si>
  <si>
    <t>11-Sep-1969</t>
  </si>
  <si>
    <t>Rod W</t>
  </si>
  <si>
    <t>10-Nov-1978</t>
  </si>
  <si>
    <t>13-Sep-1993</t>
  </si>
  <si>
    <t>21-Sep-1972</t>
  </si>
  <si>
    <t>25-Sep-1975</t>
  </si>
  <si>
    <t>10-Sep-1984</t>
  </si>
  <si>
    <t>14-Oct-1977</t>
  </si>
  <si>
    <t>Ashley N</t>
  </si>
  <si>
    <t>13-Dec-1960</t>
  </si>
  <si>
    <t>29-Oct-1975</t>
  </si>
  <si>
    <t>08-Oct-1974</t>
  </si>
  <si>
    <t>Kyle</t>
  </si>
  <si>
    <t>27-Sep-1995</t>
  </si>
  <si>
    <t>09-Jul-1968</t>
  </si>
  <si>
    <t>22-Jul-2000</t>
  </si>
  <si>
    <t>Stacey</t>
  </si>
  <si>
    <t>09-Nov-2004</t>
  </si>
  <si>
    <t>09-Sep-1961</t>
  </si>
  <si>
    <t>05-Sep-1988</t>
  </si>
  <si>
    <t>21-Dec-1983</t>
  </si>
  <si>
    <t>21-Sep-1999</t>
  </si>
  <si>
    <t>11-Nov-1970</t>
  </si>
  <si>
    <t>10-Aug-1986</t>
  </si>
  <si>
    <t>03-Sep-1983</t>
  </si>
  <si>
    <t>28-Oct-1998</t>
  </si>
  <si>
    <t>03-Sep-1976</t>
  </si>
  <si>
    <t>30-Jul-1969</t>
  </si>
  <si>
    <t>01-Jun-2004</t>
  </si>
  <si>
    <t>24-Jul-1972</t>
  </si>
  <si>
    <t>15-Sep-1962</t>
  </si>
  <si>
    <t>13-Sep-1963</t>
  </si>
  <si>
    <t>Jason M.</t>
  </si>
  <si>
    <t>11-Aug-1958</t>
  </si>
  <si>
    <t>25-Dec-1971</t>
  </si>
  <si>
    <t>02-Sep-1979</t>
  </si>
  <si>
    <t>Timothy G.</t>
  </si>
  <si>
    <t>16-Jun-1967</t>
  </si>
  <si>
    <t>04-Aug-1981</t>
  </si>
  <si>
    <t>05-Oct-1991</t>
  </si>
  <si>
    <t>12-Jun-1976</t>
  </si>
  <si>
    <t>30-Dec-1988</t>
  </si>
  <si>
    <t>19-Aug-1975</t>
  </si>
  <si>
    <t>30-Dec-1989</t>
  </si>
  <si>
    <t>29-Oct-1982</t>
  </si>
  <si>
    <t>13-Aug-1981</t>
  </si>
  <si>
    <t>20-Jun-1998</t>
  </si>
  <si>
    <t>23-Aug-1973</t>
  </si>
  <si>
    <t>27-Jul-1993</t>
  </si>
  <si>
    <t>03-Nov-1975</t>
  </si>
  <si>
    <t>20-Oct-1959</t>
  </si>
  <si>
    <t>16-Jul-1987</t>
  </si>
  <si>
    <t>Kathryn</t>
  </si>
  <si>
    <t>07-Nov-1985</t>
  </si>
  <si>
    <t>05-Jun-1958</t>
  </si>
  <si>
    <t>21-Jul-1978</t>
  </si>
  <si>
    <t>09-Jul-1969</t>
  </si>
  <si>
    <t>08-Nov-1976</t>
  </si>
  <si>
    <t>Cynthia</t>
  </si>
  <si>
    <t>24-Dec-1961</t>
  </si>
  <si>
    <t>29-Nov-1978</t>
  </si>
  <si>
    <t>Bruce</t>
  </si>
  <si>
    <t>14-Jul-1980</t>
  </si>
  <si>
    <t>Allison</t>
  </si>
  <si>
    <t>07-Jul-1992</t>
  </si>
  <si>
    <t>01-Sep-2003</t>
  </si>
  <si>
    <t>Gabriela</t>
  </si>
  <si>
    <t>05-Dec-1959</t>
  </si>
  <si>
    <t>Sharon</t>
  </si>
  <si>
    <t>25-Jul-1962</t>
  </si>
  <si>
    <t>03-Aug-1961</t>
  </si>
  <si>
    <t>05-Dec-1990</t>
  </si>
  <si>
    <t>27-Sep-1985</t>
  </si>
  <si>
    <t>Joni L</t>
  </si>
  <si>
    <t>11-Dec-1982</t>
  </si>
  <si>
    <t>Colin</t>
  </si>
  <si>
    <t>16-Sep-1974</t>
  </si>
  <si>
    <t>Rachael</t>
  </si>
  <si>
    <t>02-Dec-1977</t>
  </si>
  <si>
    <t>24-Dec-1990</t>
  </si>
  <si>
    <t>25-Nov-1963</t>
  </si>
  <si>
    <t>06-Sep-1999</t>
  </si>
  <si>
    <t>22-Nov-1960</t>
  </si>
  <si>
    <t>29-Nov-1985</t>
  </si>
  <si>
    <t>21-Dec-1999</t>
  </si>
  <si>
    <t>Pierre-Michel</t>
  </si>
  <si>
    <t>28-Jul-1961</t>
  </si>
  <si>
    <t>04-Jun-1991</t>
  </si>
  <si>
    <t>21-Nov-1989</t>
  </si>
  <si>
    <t>04-Dec-1985</t>
  </si>
  <si>
    <t>Caroline</t>
  </si>
  <si>
    <t>06-Jul-1960</t>
  </si>
  <si>
    <t>Drew T.</t>
  </si>
  <si>
    <t>06-Dec-2002</t>
  </si>
  <si>
    <t>03-Jul-1992</t>
  </si>
  <si>
    <t>07-Oct-1997</t>
  </si>
  <si>
    <t>09-Sep-1997</t>
  </si>
  <si>
    <t>11-Jun-1992</t>
  </si>
  <si>
    <t>06-Nov-1985</t>
  </si>
  <si>
    <t>19-Oct-1965</t>
  </si>
  <si>
    <t>03-Oct-1981</t>
  </si>
  <si>
    <t>05-Dec-1985</t>
  </si>
  <si>
    <t>Zachary</t>
  </si>
  <si>
    <t>15-Sep-1988</t>
  </si>
  <si>
    <t>16-Oct-1969</t>
  </si>
  <si>
    <t>Alyssa K.</t>
  </si>
  <si>
    <t>06-Jun-1968</t>
  </si>
  <si>
    <t>02-Dec-1999</t>
  </si>
  <si>
    <t>21-Dec-1965</t>
  </si>
  <si>
    <t>Sara E.</t>
  </si>
  <si>
    <t>02-Oct-1970</t>
  </si>
  <si>
    <t>13-Dec-1990</t>
  </si>
  <si>
    <t>02-Jul-1994</t>
  </si>
  <si>
    <t>30-Jun-1958</t>
  </si>
  <si>
    <t>Andrew D.</t>
  </si>
  <si>
    <t>09-Jul-1960</t>
  </si>
  <si>
    <t>09-Nov-2000</t>
  </si>
  <si>
    <t>Michelle</t>
  </si>
  <si>
    <t>17-Jun-2002</t>
  </si>
  <si>
    <t>Michael J.</t>
  </si>
  <si>
    <t>25-Dec-1958</t>
  </si>
  <si>
    <t>22-Aug-1991</t>
  </si>
  <si>
    <t>22-Jul-1988</t>
  </si>
  <si>
    <t>05-Sep-2004</t>
  </si>
  <si>
    <t>27-Aug-1970</t>
  </si>
  <si>
    <t>Kacee</t>
  </si>
  <si>
    <t>21-Sep-1974</t>
  </si>
  <si>
    <t>Maryanna</t>
  </si>
  <si>
    <t>04-Jun-1975</t>
  </si>
  <si>
    <t>Jessica H.</t>
  </si>
  <si>
    <t>07-Jul-1973</t>
  </si>
  <si>
    <t>11-Oct-2002</t>
  </si>
  <si>
    <t>Peter</t>
  </si>
  <si>
    <t>09-Jul-1966</t>
  </si>
  <si>
    <t>26-Dec-2000</t>
  </si>
  <si>
    <t>Elizabeth M.</t>
  </si>
  <si>
    <t>05-Jun-2001</t>
  </si>
  <si>
    <t>Gregory</t>
  </si>
  <si>
    <t>03-Dec-1970</t>
  </si>
  <si>
    <t>21-Aug-1963</t>
  </si>
  <si>
    <t>Anne Elise</t>
  </si>
  <si>
    <t>17-Jul-1972</t>
  </si>
  <si>
    <t>02-Aug-2001</t>
  </si>
  <si>
    <t>Elliot</t>
  </si>
  <si>
    <t>11-Dec-1968</t>
  </si>
  <si>
    <t>22-Aug-1968</t>
  </si>
  <si>
    <t>Corey</t>
  </si>
  <si>
    <t>26-Sep-1972</t>
  </si>
  <si>
    <t>14-Dec-1975</t>
  </si>
  <si>
    <t>24-Nov-1998</t>
  </si>
  <si>
    <t>Melissa</t>
  </si>
  <si>
    <t>14-Jun-1998</t>
  </si>
  <si>
    <t>Christopher</t>
  </si>
  <si>
    <t>Kendra A</t>
  </si>
  <si>
    <t>14-Jun-1987</t>
  </si>
  <si>
    <t>Jordan</t>
  </si>
  <si>
    <t>23-Jul-1969</t>
  </si>
  <si>
    <t>26-Nov-1970</t>
  </si>
  <si>
    <t>10-Jun-1995</t>
  </si>
  <si>
    <t>09-Sep-1994</t>
  </si>
  <si>
    <t>11-Oct-1992</t>
  </si>
  <si>
    <t>Caitlin O.</t>
  </si>
  <si>
    <t>28-Aug-1996</t>
  </si>
  <si>
    <t>12-Jun-1970</t>
  </si>
  <si>
    <t>Dustin M.</t>
  </si>
  <si>
    <t>12-Oct-1976</t>
  </si>
  <si>
    <t>Jenny</t>
  </si>
  <si>
    <t>13-Jun-1975</t>
  </si>
  <si>
    <t>Emily</t>
  </si>
  <si>
    <t>14-Sep-1972</t>
  </si>
  <si>
    <t>Fabienne</t>
  </si>
  <si>
    <t>21-Oct-1961</t>
  </si>
  <si>
    <t>06-Jul-1968</t>
  </si>
  <si>
    <t>30-Nov-1970</t>
  </si>
  <si>
    <t>07-Oct-1999</t>
  </si>
  <si>
    <t>03-Aug-2004</t>
  </si>
  <si>
    <t>16-Dec-1964</t>
  </si>
  <si>
    <t>10-Sep-1974</t>
  </si>
  <si>
    <t>13-Jun-1973</t>
  </si>
  <si>
    <t>30-Dec-2003</t>
  </si>
  <si>
    <t>10-Jul-1971</t>
  </si>
  <si>
    <t>08-Aug-1970</t>
  </si>
  <si>
    <t>27-Jun-1973</t>
  </si>
  <si>
    <t>02-Jun-1974</t>
  </si>
  <si>
    <t>26-Aug-1983</t>
  </si>
  <si>
    <t>13-Nov-1975</t>
  </si>
  <si>
    <t>22-Oct-1973</t>
  </si>
  <si>
    <t>Nichole</t>
  </si>
  <si>
    <t>03-Oct-1994</t>
  </si>
  <si>
    <t>14-Nov-1969</t>
  </si>
  <si>
    <t>07-Aug-1997</t>
  </si>
  <si>
    <t>14-Dec-2003</t>
  </si>
  <si>
    <t>Katherine</t>
  </si>
  <si>
    <t>09-Sep-1975</t>
  </si>
  <si>
    <t>Lynda</t>
  </si>
  <si>
    <t>09-Nov-1970</t>
  </si>
  <si>
    <t>25-Jul-2003</t>
  </si>
  <si>
    <t>14-Nov-1979</t>
  </si>
  <si>
    <t>18-Aug-1966</t>
  </si>
  <si>
    <t>Lauren</t>
  </si>
  <si>
    <t>26-Aug-1999</t>
  </si>
  <si>
    <t>27-Dec-1982</t>
  </si>
  <si>
    <t>16-Jun-1971</t>
  </si>
  <si>
    <t>Harper L</t>
  </si>
  <si>
    <t>24-Aug-1965</t>
  </si>
  <si>
    <t>12-Sep-1980</t>
  </si>
  <si>
    <t>28-Aug-2001</t>
  </si>
  <si>
    <t>Wilson</t>
  </si>
  <si>
    <t>14-Oct-1989</t>
  </si>
  <si>
    <t>19-Dec-1975</t>
  </si>
  <si>
    <t>28-Sep-2003</t>
  </si>
  <si>
    <t>17-Aug-1979</t>
  </si>
  <si>
    <t>27-Aug-1963</t>
  </si>
  <si>
    <t>Carolyn</t>
  </si>
  <si>
    <t>28-Sep-1979</t>
  </si>
  <si>
    <t>20-Sep-1979</t>
  </si>
  <si>
    <t>18-Jul-1976</t>
  </si>
  <si>
    <t>Jean Luc</t>
  </si>
  <si>
    <t>16-Nov-1962</t>
  </si>
  <si>
    <t>25-Dec-1983</t>
  </si>
  <si>
    <t>Jim</t>
  </si>
  <si>
    <t>12-Jun-1999</t>
  </si>
  <si>
    <t>Matthew T</t>
  </si>
  <si>
    <t>21-Nov-1990</t>
  </si>
  <si>
    <t>04-Sep-1980</t>
  </si>
  <si>
    <t>Corina</t>
  </si>
  <si>
    <t>04-Aug-2004</t>
  </si>
  <si>
    <t>10-Dec-1980</t>
  </si>
  <si>
    <t>Don</t>
  </si>
  <si>
    <t>03-Sep-1974</t>
  </si>
  <si>
    <t>14-Oct-1974</t>
  </si>
  <si>
    <t>26-Aug-1969</t>
  </si>
  <si>
    <t>23-Nov-1977</t>
  </si>
  <si>
    <t>02-Jul-1983</t>
  </si>
  <si>
    <t>J P. II</t>
  </si>
  <si>
    <t>19-Nov-1964</t>
  </si>
  <si>
    <t>Angela M.</t>
  </si>
  <si>
    <t>08-Dec-1975</t>
  </si>
  <si>
    <t>Blake K.</t>
  </si>
  <si>
    <t>08-Sep-1967</t>
  </si>
  <si>
    <t>04-Aug-1986</t>
  </si>
  <si>
    <t>14-Sep-1992</t>
  </si>
  <si>
    <t>01-Aug-1965</t>
  </si>
  <si>
    <t>Malcolm J.</t>
  </si>
  <si>
    <t>17-Dec-1967</t>
  </si>
  <si>
    <t>Margaret B.</t>
  </si>
  <si>
    <t>13-Oct-1969</t>
  </si>
  <si>
    <t>18-Oct-1962</t>
  </si>
  <si>
    <t>12-Jul-1985</t>
  </si>
  <si>
    <t>Tara R</t>
  </si>
  <si>
    <t>02-Jul-1962</t>
  </si>
  <si>
    <t>Kristin</t>
  </si>
  <si>
    <t>17-Sep-1985</t>
  </si>
  <si>
    <t>07-Sep-1993</t>
  </si>
  <si>
    <t>22-Aug-1966</t>
  </si>
  <si>
    <t>17-Oct-1987</t>
  </si>
  <si>
    <t>Lisa</t>
  </si>
  <si>
    <t>08-Jun-1994</t>
  </si>
  <si>
    <t>09-Jul-2002</t>
  </si>
  <si>
    <t>06-Oct-1983</t>
  </si>
  <si>
    <t>25-Jul-1988</t>
  </si>
  <si>
    <t>10-Aug-1966</t>
  </si>
  <si>
    <t>09-Oct-1980</t>
  </si>
  <si>
    <t>18-Oct-1997</t>
  </si>
  <si>
    <t>Karen</t>
  </si>
  <si>
    <t>30-Oct-1979</t>
  </si>
  <si>
    <t>14-Jun-1972</t>
  </si>
  <si>
    <t>08-Aug-1990</t>
  </si>
  <si>
    <t>Kam S.</t>
  </si>
  <si>
    <t>27-Aug-1994</t>
  </si>
  <si>
    <t>24-Sep-1978</t>
  </si>
  <si>
    <t>14-Jul-1963</t>
  </si>
  <si>
    <t>Kara</t>
  </si>
  <si>
    <t>19-Aug-1992</t>
  </si>
  <si>
    <t>08-Nov-1980</t>
  </si>
  <si>
    <t>Brendan</t>
  </si>
  <si>
    <t>30-Nov-1987</t>
  </si>
  <si>
    <t>15-Dec-1982</t>
  </si>
  <si>
    <t>06-Sep-1993</t>
  </si>
  <si>
    <t>30-Jun-1987</t>
  </si>
  <si>
    <t>24-Aug-1991</t>
  </si>
  <si>
    <t>Brady</t>
  </si>
  <si>
    <t>15-Nov-1966</t>
  </si>
  <si>
    <t>Kameko</t>
  </si>
  <si>
    <t>29-Jul-1967</t>
  </si>
  <si>
    <t>Jeremy A</t>
  </si>
  <si>
    <t>28-Dec-1985</t>
  </si>
  <si>
    <t>16-Sep-1991</t>
  </si>
  <si>
    <t>02-Jul-1979</t>
  </si>
  <si>
    <t>28-Sep-1993</t>
  </si>
  <si>
    <t>05-Jun-1989</t>
  </si>
  <si>
    <t>Sabine</t>
  </si>
  <si>
    <t>19-Dec-1983</t>
  </si>
  <si>
    <t>Joseph</t>
  </si>
  <si>
    <t>24-Oct-1988</t>
  </si>
  <si>
    <t>Karolyn A</t>
  </si>
  <si>
    <t>06-Aug-1998</t>
  </si>
  <si>
    <t>20-Oct-1963</t>
  </si>
  <si>
    <t>Laura E.</t>
  </si>
  <si>
    <t>03-Aug-1969</t>
  </si>
  <si>
    <t>Ashley E</t>
  </si>
  <si>
    <t>06-Dec-1963</t>
  </si>
  <si>
    <t>24-Jul-2003</t>
  </si>
  <si>
    <t>18-Dec-1962</t>
  </si>
  <si>
    <t>15-Oct-1979</t>
  </si>
  <si>
    <t>Katie</t>
  </si>
  <si>
    <t>28-Nov-1995</t>
  </si>
  <si>
    <t>19-Nov-1979</t>
  </si>
  <si>
    <t>27-Dec-1992</t>
  </si>
  <si>
    <t>30-Aug-1967</t>
  </si>
  <si>
    <t>Shauna</t>
  </si>
  <si>
    <t>17-Oct-1970</t>
  </si>
  <si>
    <t>23-Sep-1998</t>
  </si>
  <si>
    <t>12-Aug-1986</t>
  </si>
  <si>
    <t>Lindsay</t>
  </si>
  <si>
    <t>26-Sep-1964</t>
  </si>
  <si>
    <t>15-Dec-1999</t>
  </si>
  <si>
    <t>04-Jul-1995</t>
  </si>
  <si>
    <t>25-Dec-1992</t>
  </si>
  <si>
    <t>03-Aug-1995</t>
  </si>
  <si>
    <t>10-Sep-2004</t>
  </si>
  <si>
    <t>15-Jun-1997</t>
  </si>
  <si>
    <t>04-Jul-1963</t>
  </si>
  <si>
    <t>12-Jul-1993</t>
  </si>
  <si>
    <t>24-Oct-1999</t>
  </si>
  <si>
    <t>Ryan A</t>
  </si>
  <si>
    <t>17-Oct-1965</t>
  </si>
  <si>
    <t>Andres Sr.</t>
  </si>
  <si>
    <t>27-Jun-1975</t>
  </si>
  <si>
    <t>Bryan</t>
  </si>
  <si>
    <t>28-Sep-2001</t>
  </si>
  <si>
    <t>Lizette</t>
  </si>
  <si>
    <t>17-Oct-1977</t>
  </si>
  <si>
    <t>04-Dec-1989</t>
  </si>
  <si>
    <t>12-Nov-1979</t>
  </si>
  <si>
    <t>26-Aug-1997</t>
  </si>
  <si>
    <t>12-Dec-1976</t>
  </si>
  <si>
    <t>08-Dec-1963</t>
  </si>
  <si>
    <t>10-Oct-1979</t>
  </si>
  <si>
    <t>21-Jun-1966</t>
  </si>
  <si>
    <t>14-Jul-2003</t>
  </si>
  <si>
    <t>Oz</t>
  </si>
  <si>
    <t>01-Jul-1994</t>
  </si>
  <si>
    <t>Erin M.</t>
  </si>
  <si>
    <t>25-Oct-1990</t>
  </si>
  <si>
    <t>Bobby E.</t>
  </si>
  <si>
    <t>26-Jul-1970</t>
  </si>
  <si>
    <t>Marie E.</t>
  </si>
  <si>
    <t>16-Nov-1963</t>
  </si>
  <si>
    <t>12-Jul-1968</t>
  </si>
  <si>
    <t>Eric D</t>
  </si>
  <si>
    <t>16-Jun-1965</t>
  </si>
  <si>
    <t>Tara</t>
  </si>
  <si>
    <t>29-Dec-1990</t>
  </si>
  <si>
    <t>Haley L</t>
  </si>
  <si>
    <t>08-Jun-1971</t>
  </si>
  <si>
    <t>02-Nov-2003</t>
  </si>
  <si>
    <t>18-Oct-1992</t>
  </si>
  <si>
    <t>Patrick J.</t>
  </si>
  <si>
    <t>01-Nov-2003</t>
  </si>
  <si>
    <t>12-Jul-1963</t>
  </si>
  <si>
    <t>Beth A</t>
  </si>
  <si>
    <t>25-Aug-1975</t>
  </si>
  <si>
    <t>22-Oct-1982</t>
  </si>
  <si>
    <t>18-Aug-2004</t>
  </si>
  <si>
    <t>Adrienne G.</t>
  </si>
  <si>
    <t>07-Jun-1964</t>
  </si>
  <si>
    <t>16-Sep-1965</t>
  </si>
  <si>
    <t>Junyong</t>
  </si>
  <si>
    <t>03-Jun-1998</t>
  </si>
  <si>
    <t>28-Jun-2002</t>
  </si>
  <si>
    <t>26-Dec-2003</t>
  </si>
  <si>
    <t>Jonathan</t>
  </si>
  <si>
    <t>10-Jun-1996</t>
  </si>
  <si>
    <t>22-Aug-1971</t>
  </si>
  <si>
    <t>Benjamina C</t>
  </si>
  <si>
    <t>16-Jul-1980</t>
  </si>
  <si>
    <t>25-Aug-1977</t>
  </si>
  <si>
    <t>Alison B</t>
  </si>
  <si>
    <t>21-Oct-1968</t>
  </si>
  <si>
    <t>10-Sep-2003</t>
  </si>
  <si>
    <t>Alexis N</t>
  </si>
  <si>
    <t>08-Aug-1974</t>
  </si>
  <si>
    <t>Shanda L</t>
  </si>
  <si>
    <t>19-Oct-1995</t>
  </si>
  <si>
    <t>Lacey</t>
  </si>
  <si>
    <t>29-Jul-1962</t>
  </si>
  <si>
    <t>23-Sep-1989</t>
  </si>
  <si>
    <t>28-Aug-1974</t>
  </si>
  <si>
    <t>Mary</t>
  </si>
  <si>
    <t>05-Nov-1993</t>
  </si>
  <si>
    <t>Kati A</t>
  </si>
  <si>
    <t>25-Sep-1977</t>
  </si>
  <si>
    <t>Kelly J</t>
  </si>
  <si>
    <t>24-Jul-1975</t>
  </si>
  <si>
    <t>Greer D</t>
  </si>
  <si>
    <t>10-Jul-1970</t>
  </si>
  <si>
    <t>Brent</t>
  </si>
  <si>
    <t>25-Jun-1963</t>
  </si>
  <si>
    <t>Eugene M</t>
  </si>
  <si>
    <t>25-Jun-2001</t>
  </si>
  <si>
    <t>23-Dec-1995</t>
  </si>
  <si>
    <t>Kamilla</t>
  </si>
  <si>
    <t>10-Oct-1958</t>
  </si>
  <si>
    <t>20-Dec-2003</t>
  </si>
  <si>
    <t>Tracy L</t>
  </si>
  <si>
    <t>28-Sep-1995</t>
  </si>
  <si>
    <t>05-Dec-1965</t>
  </si>
  <si>
    <t>24-Aug-2003</t>
  </si>
  <si>
    <t>Greg D.</t>
  </si>
  <si>
    <t>30-Jul-1972</t>
  </si>
  <si>
    <t>08-Sep-2002</t>
  </si>
  <si>
    <t>Gianfilippo</t>
  </si>
  <si>
    <t>21-Aug-1988</t>
  </si>
  <si>
    <t>Hector</t>
  </si>
  <si>
    <t>06-Aug-1988</t>
  </si>
  <si>
    <t>Mark W.</t>
  </si>
  <si>
    <t>11-Sep-1974</t>
  </si>
  <si>
    <t>Aubri</t>
  </si>
  <si>
    <t>06-Jul-1982</t>
  </si>
  <si>
    <t>Justin</t>
  </si>
  <si>
    <t>12-Dec-1993</t>
  </si>
  <si>
    <t>06-Oct-1987</t>
  </si>
  <si>
    <t>08-Aug-1993</t>
  </si>
  <si>
    <t>Daniel G.</t>
  </si>
  <si>
    <t>27-Aug-1985</t>
  </si>
  <si>
    <t>Devin C.</t>
  </si>
  <si>
    <t>21-Jun-1958</t>
  </si>
  <si>
    <t>Louise A</t>
  </si>
  <si>
    <t>22-Oct-1958</t>
  </si>
  <si>
    <t>16-Sep-1978</t>
  </si>
  <si>
    <t>05-Dec-1988</t>
  </si>
  <si>
    <t>19-Sep-1980</t>
  </si>
  <si>
    <t>Jessica L</t>
  </si>
  <si>
    <t>24-Jul-1982</t>
  </si>
  <si>
    <t>Kristina K</t>
  </si>
  <si>
    <t>12-Oct-1980</t>
  </si>
  <si>
    <t>Brad</t>
  </si>
  <si>
    <t>25-Dec-1962</t>
  </si>
  <si>
    <t>Margaret O</t>
  </si>
  <si>
    <t>11-Nov-1982</t>
  </si>
  <si>
    <t>26-Jun-1984</t>
  </si>
  <si>
    <t>09-Oct-1997</t>
  </si>
  <si>
    <t>Christopher J</t>
  </si>
  <si>
    <t>29-Aug-1974</t>
  </si>
  <si>
    <t>Mario Sr.</t>
  </si>
  <si>
    <t>20-Sep-1976</t>
  </si>
  <si>
    <t>Meghann R.</t>
  </si>
  <si>
    <t>26-Jun-1973</t>
  </si>
  <si>
    <t>Scott M</t>
  </si>
  <si>
    <t>22-Dec-1988</t>
  </si>
  <si>
    <t>Caitlin E.</t>
  </si>
  <si>
    <t>06-Jun-1960</t>
  </si>
  <si>
    <t>Samantha A.</t>
  </si>
  <si>
    <t>28-Oct-1965</t>
  </si>
  <si>
    <t>30-Jul-1974</t>
  </si>
  <si>
    <t>02-Oct-1959</t>
  </si>
  <si>
    <t>Maya</t>
  </si>
  <si>
    <t>28-Jun-1974</t>
  </si>
  <si>
    <t>Zachary T</t>
  </si>
  <si>
    <t>17-Jul-2004</t>
  </si>
  <si>
    <t>Hilda</t>
  </si>
  <si>
    <t>20-Jul-1976</t>
  </si>
  <si>
    <t>04-Sep-1964</t>
  </si>
  <si>
    <t>Bethany N.</t>
  </si>
  <si>
    <t>06-Sep-1962</t>
  </si>
  <si>
    <t>Sandra H</t>
  </si>
  <si>
    <t>18-Jul-1968</t>
  </si>
  <si>
    <t>Takuo</t>
  </si>
  <si>
    <t>14-Jul-2001</t>
  </si>
  <si>
    <t>13-Dec-1963</t>
  </si>
  <si>
    <t>16-Sep-1969</t>
  </si>
  <si>
    <t>25-Jul-1960</t>
  </si>
  <si>
    <t>Jessica A.</t>
  </si>
  <si>
    <t>23-Nov-1978</t>
  </si>
  <si>
    <t>Monica K</t>
  </si>
  <si>
    <t>17-Jun-1962</t>
  </si>
  <si>
    <t>Kevin L</t>
  </si>
  <si>
    <t>03-Dec-1959</t>
  </si>
  <si>
    <t>04-Jun-1959</t>
  </si>
  <si>
    <t>Della</t>
  </si>
  <si>
    <t>25-Oct-1962</t>
  </si>
  <si>
    <t>25-Nov-1971</t>
  </si>
  <si>
    <t>Victoria</t>
  </si>
  <si>
    <t>05-Sep-1978</t>
  </si>
  <si>
    <t>Tasos</t>
  </si>
  <si>
    <t>26-Oct-1975</t>
  </si>
  <si>
    <t>Lukasz</t>
  </si>
  <si>
    <t>12-Jun-1968</t>
  </si>
  <si>
    <t>Matthew A.</t>
  </si>
  <si>
    <t>15-Aug-1971</t>
  </si>
  <si>
    <t>Meta</t>
  </si>
  <si>
    <t>25-Nov-1979</t>
  </si>
  <si>
    <t>Angelica</t>
  </si>
  <si>
    <t>08-Aug-1960</t>
  </si>
  <si>
    <t>Kathleen</t>
  </si>
  <si>
    <t>02-Aug-1995</t>
  </si>
  <si>
    <t>Gabriel D.</t>
  </si>
  <si>
    <t>29-Jul-1958</t>
  </si>
  <si>
    <t>Jeff T</t>
  </si>
  <si>
    <t>29-Nov-1962</t>
  </si>
  <si>
    <t>Neil D</t>
  </si>
  <si>
    <t>08-Nov-1968</t>
  </si>
  <si>
    <t>Katherine L.</t>
  </si>
  <si>
    <t>04-Jul-1981</t>
  </si>
  <si>
    <t>Ariel E</t>
  </si>
  <si>
    <t>17-Oct-1958</t>
  </si>
  <si>
    <t>Christopher P</t>
  </si>
  <si>
    <t>05-Jun-1981</t>
  </si>
  <si>
    <t>18-Oct-1979</t>
  </si>
  <si>
    <t>10-Dec-1975</t>
  </si>
  <si>
    <t>27-Jul-1965</t>
  </si>
  <si>
    <t>Daniel M</t>
  </si>
  <si>
    <t>24-Sep-2002</t>
  </si>
  <si>
    <t>Reina H.</t>
  </si>
  <si>
    <t>04-Sep-1982</t>
  </si>
  <si>
    <t>Kristi</t>
  </si>
  <si>
    <t>23-Jul-1958</t>
  </si>
  <si>
    <t>Meredith L.</t>
  </si>
  <si>
    <t>20-Oct-1969</t>
  </si>
  <si>
    <t>Jocelyn</t>
  </si>
  <si>
    <t>13-Nov-1981</t>
  </si>
  <si>
    <t>Daphne</t>
  </si>
  <si>
    <t>01-Sep-1967</t>
  </si>
  <si>
    <t>Margaret E</t>
  </si>
  <si>
    <t>21-Aug-1991</t>
  </si>
  <si>
    <t>Mario J.</t>
  </si>
  <si>
    <t>08-Nov-1965</t>
  </si>
  <si>
    <t>18-Jul-1967</t>
  </si>
  <si>
    <t>14-Oct-1963</t>
  </si>
  <si>
    <t>Jenny K.</t>
  </si>
  <si>
    <t>03-Dec-1962</t>
  </si>
  <si>
    <t>12-Sep-1998</t>
  </si>
  <si>
    <t>Kimberly D</t>
  </si>
  <si>
    <t>14-Jul-1989</t>
  </si>
  <si>
    <t>Marc-Olivier</t>
  </si>
  <si>
    <t>22-Jul-1989</t>
  </si>
  <si>
    <t>20-Oct-1979</t>
  </si>
  <si>
    <t>Karine</t>
  </si>
  <si>
    <t>20-Nov-1959</t>
  </si>
  <si>
    <t>Cheryl</t>
  </si>
  <si>
    <t>27-Nov-1976</t>
  </si>
  <si>
    <t>Allison M.</t>
  </si>
  <si>
    <t>10-Nov-1996</t>
  </si>
  <si>
    <t>Adriana</t>
  </si>
  <si>
    <t>03-Aug-1959</t>
  </si>
  <si>
    <t>Miranda J</t>
  </si>
  <si>
    <t>29-Jun-1959</t>
  </si>
  <si>
    <t>Roberto</t>
  </si>
  <si>
    <t>04-Nov-1967</t>
  </si>
  <si>
    <t>Rebecca B.</t>
  </si>
  <si>
    <t>15-Aug-1967</t>
  </si>
  <si>
    <t>Tiffany</t>
  </si>
  <si>
    <t>10-Aug-1999</t>
  </si>
  <si>
    <t>Alexander</t>
  </si>
  <si>
    <t>20-Sep-1958</t>
  </si>
  <si>
    <t>Rich M</t>
  </si>
  <si>
    <t>Aaron C</t>
  </si>
  <si>
    <t>14-Sep-1958</t>
  </si>
  <si>
    <t>22-Jun-1965</t>
  </si>
  <si>
    <t>16-Jul-1963</t>
  </si>
  <si>
    <t>Daven W</t>
  </si>
  <si>
    <t>16-Nov-1988</t>
  </si>
  <si>
    <t>Brianne</t>
  </si>
  <si>
    <t>10-Oct-1967</t>
  </si>
  <si>
    <t>Hiroki</t>
  </si>
  <si>
    <t>24-Dec-1959</t>
  </si>
  <si>
    <t>26-Sep-1969</t>
  </si>
  <si>
    <t>10-Jul-1958</t>
  </si>
  <si>
    <t>Candace N</t>
  </si>
  <si>
    <t>15-Oct-1958</t>
  </si>
  <si>
    <t>Bruno F.</t>
  </si>
  <si>
    <t>15-Dec-1968</t>
  </si>
  <si>
    <t>06-Sep-2004</t>
  </si>
  <si>
    <t>13-Jul-1972</t>
  </si>
  <si>
    <t>Sally</t>
  </si>
  <si>
    <t>26-Dec-1974</t>
  </si>
  <si>
    <t>Meaghan J</t>
  </si>
  <si>
    <t>08-Nov-1959</t>
  </si>
  <si>
    <t>Rina</t>
  </si>
  <si>
    <t>10-Oct-1959</t>
  </si>
  <si>
    <t>Kristin P.</t>
  </si>
  <si>
    <t>25-Sep-1961</t>
  </si>
  <si>
    <t>Albert</t>
  </si>
  <si>
    <t>21-Sep-1958</t>
  </si>
  <si>
    <t>17-Nov-1983</t>
  </si>
  <si>
    <t>Shannon L</t>
  </si>
  <si>
    <t>25-Dec-1968</t>
  </si>
  <si>
    <t>Amy B</t>
  </si>
  <si>
    <t>07-Jul-1984</t>
  </si>
  <si>
    <t>A Danielle</t>
  </si>
  <si>
    <t>06-Jul-2004</t>
  </si>
  <si>
    <t>Conrad F</t>
  </si>
  <si>
    <t>14-Jun-1961</t>
  </si>
  <si>
    <t>Josh</t>
  </si>
  <si>
    <t>26-Sep-1976</t>
  </si>
  <si>
    <t>Maxime</t>
  </si>
  <si>
    <t>12-Sep-1991</t>
  </si>
  <si>
    <t>08-Nov-1960</t>
  </si>
  <si>
    <t>08-Jul-1963</t>
  </si>
  <si>
    <t>06-Jul-1963</t>
  </si>
  <si>
    <t>23-Dec-1963</t>
  </si>
  <si>
    <t>William D. Jr.</t>
  </si>
  <si>
    <t>06-Sep-1959</t>
  </si>
  <si>
    <t>29-Aug-1959</t>
  </si>
  <si>
    <t>Adam S</t>
  </si>
  <si>
    <t>18-Jun-1960</t>
  </si>
  <si>
    <t>Armando</t>
  </si>
  <si>
    <t>27-Jul-1962</t>
  </si>
  <si>
    <t>Dana</t>
  </si>
  <si>
    <t>07-Jul-1959</t>
  </si>
  <si>
    <t>29-Dec-1959</t>
  </si>
  <si>
    <t>Benjamin</t>
  </si>
  <si>
    <t>25-Sep-1985</t>
  </si>
  <si>
    <t>Tanya</t>
  </si>
  <si>
    <t>05-Oct-1959</t>
  </si>
  <si>
    <t>Tracy</t>
  </si>
  <si>
    <t>Emily S</t>
  </si>
  <si>
    <t>21-Jul-1960</t>
  </si>
  <si>
    <t>07-Jun-2003</t>
  </si>
  <si>
    <t>10-Dec-1958</t>
  </si>
  <si>
    <t>Bruce A Jr.</t>
  </si>
  <si>
    <t>25-Nov-1958</t>
  </si>
  <si>
    <t>Cary J</t>
  </si>
  <si>
    <t>08-Dec-1986</t>
  </si>
  <si>
    <t>Jill M</t>
  </si>
  <si>
    <t>10-Nov-1966</t>
  </si>
  <si>
    <t>06-Aug-1959</t>
  </si>
  <si>
    <t>16-Jul-2004</t>
  </si>
  <si>
    <t>23-Oct-1969</t>
  </si>
  <si>
    <t>Kathryn E</t>
  </si>
  <si>
    <t>29-Aug-1985</t>
  </si>
  <si>
    <t>Polly</t>
  </si>
  <si>
    <t>02-Aug-1981</t>
  </si>
  <si>
    <t>Mark H.</t>
  </si>
  <si>
    <t>24-Nov-1986</t>
  </si>
  <si>
    <t>Jessie M.</t>
  </si>
  <si>
    <t>14-Sep-1985</t>
  </si>
  <si>
    <t>04-Aug-1963</t>
  </si>
  <si>
    <t>20-Jul-1984</t>
  </si>
  <si>
    <t>26-Jul-1969</t>
  </si>
  <si>
    <t>Caroline S.</t>
  </si>
  <si>
    <t>18-Nov-1961</t>
  </si>
  <si>
    <t>Nuta</t>
  </si>
  <si>
    <t>10-Sep-1964</t>
  </si>
  <si>
    <t>Margie</t>
  </si>
  <si>
    <t>14-Aug-1992</t>
  </si>
  <si>
    <t>Heidi</t>
  </si>
  <si>
    <t>15-Jul-1968</t>
  </si>
  <si>
    <t>Diego J</t>
  </si>
  <si>
    <t>11-Jul-1960</t>
  </si>
  <si>
    <t>30-Aug-1990</t>
  </si>
  <si>
    <t>Filip</t>
  </si>
  <si>
    <t>07-Aug-1975</t>
  </si>
  <si>
    <t>Rosemary E.</t>
  </si>
  <si>
    <t>24-Jul-1960</t>
  </si>
  <si>
    <t>28-Jul-1960</t>
  </si>
  <si>
    <t>19-Aug-1985</t>
  </si>
  <si>
    <t>16-Dec-1960</t>
  </si>
  <si>
    <t>Jennifer R.</t>
  </si>
  <si>
    <t>Lauren E</t>
  </si>
  <si>
    <t>13-Aug-1960</t>
  </si>
  <si>
    <t>Ashley M.</t>
  </si>
  <si>
    <t>29-Jun-1975</t>
  </si>
  <si>
    <t>Alison R.</t>
  </si>
  <si>
    <t>14-Nov-1966</t>
  </si>
  <si>
    <t>Madeleine</t>
  </si>
  <si>
    <t>03-Nov-1961</t>
  </si>
  <si>
    <t>17-Jun-1994</t>
  </si>
  <si>
    <t>Kimberly</t>
  </si>
  <si>
    <t>22-Jul-1961</t>
  </si>
  <si>
    <t>19-Dec-1992</t>
  </si>
  <si>
    <t>20-Dec-1959</t>
  </si>
  <si>
    <t>25-Nov-1959</t>
  </si>
  <si>
    <t>09-Dec-1959</t>
  </si>
  <si>
    <t>Jeremy J</t>
  </si>
  <si>
    <t>06-Jun-1984</t>
  </si>
  <si>
    <t>Amy L.</t>
  </si>
  <si>
    <t>30-Sep-1979</t>
  </si>
  <si>
    <t>Karen L.</t>
  </si>
  <si>
    <t>24-Sep-1964</t>
  </si>
  <si>
    <t>Tennille</t>
  </si>
  <si>
    <t>02-Oct-1990</t>
  </si>
  <si>
    <t>11-Nov-1960</t>
  </si>
  <si>
    <t>23-Aug-1976</t>
  </si>
  <si>
    <t>Justin E</t>
  </si>
  <si>
    <t>Shalane</t>
  </si>
  <si>
    <t>Jessica N.</t>
  </si>
  <si>
    <t>24-Nov-1962</t>
  </si>
  <si>
    <t>Melanie</t>
  </si>
  <si>
    <t>13-Nov-1965</t>
  </si>
  <si>
    <t>Ruth Angelica</t>
  </si>
  <si>
    <t>07-Dec-1962</t>
  </si>
  <si>
    <t>Una M</t>
  </si>
  <si>
    <t>15-Oct-1982</t>
  </si>
  <si>
    <t>Taralyn</t>
  </si>
  <si>
    <t>05-Aug-1962</t>
  </si>
  <si>
    <t>James A</t>
  </si>
  <si>
    <t>06-Dec-1961</t>
  </si>
  <si>
    <t>Ning</t>
  </si>
  <si>
    <t>Joel</t>
  </si>
  <si>
    <t>07-Sep-1961</t>
  </si>
  <si>
    <t>16-Aug-1999</t>
  </si>
  <si>
    <t>14-Sep-1963</t>
  </si>
  <si>
    <t>Sheila</t>
  </si>
  <si>
    <t>12-Aug-1992</t>
  </si>
  <si>
    <t>Koji</t>
  </si>
  <si>
    <t>02-Aug-1962</t>
  </si>
  <si>
    <t>30-Oct-1971</t>
  </si>
  <si>
    <t>Colleen M</t>
  </si>
  <si>
    <t>17-Jul-1978</t>
  </si>
  <si>
    <t>Deedra G.</t>
  </si>
  <si>
    <t>06-Nov-1961</t>
  </si>
  <si>
    <t>Kulwinder</t>
  </si>
  <si>
    <t>26-Oct-1985</t>
  </si>
  <si>
    <t>Ann M.</t>
  </si>
  <si>
    <t>06-Aug-1967</t>
  </si>
  <si>
    <t>Sarah E</t>
  </si>
  <si>
    <t>23-Sep-1969</t>
  </si>
  <si>
    <t>Apryl J.</t>
  </si>
  <si>
    <t>09-Nov-1961</t>
  </si>
  <si>
    <t>Ilana</t>
  </si>
  <si>
    <t>04-Nov-1965</t>
  </si>
  <si>
    <t>23-Sep-1964</t>
  </si>
  <si>
    <t>20-Jul-1962</t>
  </si>
  <si>
    <t>Karl</t>
  </si>
  <si>
    <t>27-Sep-1972</t>
  </si>
  <si>
    <t>13-Dec-1969</t>
  </si>
  <si>
    <t>Will</t>
  </si>
  <si>
    <t>24-Jun-1962</t>
  </si>
  <si>
    <t>Bradley D</t>
  </si>
  <si>
    <t>30-Oct-1981</t>
  </si>
  <si>
    <t>27-Nov-1979</t>
  </si>
  <si>
    <t>Matthew W.</t>
  </si>
  <si>
    <t>28-Nov-1960</t>
  </si>
  <si>
    <t>23-Sep-1960</t>
  </si>
  <si>
    <t>Tom</t>
  </si>
  <si>
    <t>22-Jun-1960</t>
  </si>
  <si>
    <t>04-Nov-1960</t>
  </si>
  <si>
    <t>Wayne A.</t>
  </si>
  <si>
    <t>20-Aug-1961</t>
  </si>
  <si>
    <t>Nobuyori</t>
  </si>
  <si>
    <t>22-Dec-1966</t>
  </si>
  <si>
    <t>14-Aug-1963</t>
  </si>
  <si>
    <t>01-Sep-1963</t>
  </si>
  <si>
    <t>16-Aug-1963</t>
  </si>
  <si>
    <t>Andy</t>
  </si>
  <si>
    <t>09-Jul-2004</t>
  </si>
  <si>
    <t>06-Aug-1984</t>
  </si>
  <si>
    <t>27-Sep-1963</t>
  </si>
  <si>
    <t>Thomas K.</t>
  </si>
  <si>
    <t>22-Sep-1973</t>
  </si>
  <si>
    <t>27-Sep-1993</t>
  </si>
  <si>
    <t>Chris J.</t>
  </si>
  <si>
    <t>25-Sep-1967</t>
  </si>
  <si>
    <t>20-Jul-1963</t>
  </si>
  <si>
    <t>Kelli</t>
  </si>
  <si>
    <t>24-Jul-1978</t>
  </si>
  <si>
    <t>29-Oct-1983</t>
  </si>
  <si>
    <t>05-Dec-1963</t>
  </si>
  <si>
    <t>Ashley K</t>
  </si>
  <si>
    <t>07-Oct-1972</t>
  </si>
  <si>
    <t>Ryan K.</t>
  </si>
  <si>
    <t>01-Oct-1962</t>
  </si>
  <si>
    <t>Matthew J</t>
  </si>
  <si>
    <t>02-Sep-1962</t>
  </si>
  <si>
    <t>17-Jul-1988</t>
  </si>
  <si>
    <t>Antonia G</t>
  </si>
  <si>
    <t>08-Jul-1970</t>
  </si>
  <si>
    <t>Casondra L</t>
  </si>
  <si>
    <t>28-Nov-1964</t>
  </si>
  <si>
    <t>Wendy</t>
  </si>
  <si>
    <t>24-Sep-1974</t>
  </si>
  <si>
    <t>Laura F</t>
  </si>
  <si>
    <t>14-Sep-1965</t>
  </si>
  <si>
    <t>Amelia F.</t>
  </si>
  <si>
    <t>11-Jul-1962</t>
  </si>
  <si>
    <t>17-Dec-1966</t>
  </si>
  <si>
    <t>Katie J</t>
  </si>
  <si>
    <t>22-Jul-1962</t>
  </si>
  <si>
    <t>Mayumi</t>
  </si>
  <si>
    <t>22-Nov-1962</t>
  </si>
  <si>
    <t>Vanessa</t>
  </si>
  <si>
    <t>04-Oct-1965</t>
  </si>
  <si>
    <t>Natali N</t>
  </si>
  <si>
    <t>Beth</t>
  </si>
  <si>
    <t>19-Aug-1963</t>
  </si>
  <si>
    <t>18-Nov-1998</t>
  </si>
  <si>
    <t>11-Aug-1988</t>
  </si>
  <si>
    <t>Andee W.</t>
  </si>
  <si>
    <t>26-Nov-1969</t>
  </si>
  <si>
    <t>28-Nov-1961</t>
  </si>
  <si>
    <t>C Fred</t>
  </si>
  <si>
    <t>16-Oct-1962</t>
  </si>
  <si>
    <t>Patrick Sr.</t>
  </si>
  <si>
    <t>12-Jul-1966</t>
  </si>
  <si>
    <t>Kelly M.</t>
  </si>
  <si>
    <t>03-Dec-1968</t>
  </si>
  <si>
    <t>Keila L</t>
  </si>
  <si>
    <t>12-Nov-1968</t>
  </si>
  <si>
    <t>Zanae E</t>
  </si>
  <si>
    <t>26-Nov-1968</t>
  </si>
  <si>
    <t>09-Aug-1995</t>
  </si>
  <si>
    <t>04-Aug-1964</t>
  </si>
  <si>
    <t>14-Jul-1979</t>
  </si>
  <si>
    <t>Benjamin J.</t>
  </si>
  <si>
    <t>21-Aug-1972</t>
  </si>
  <si>
    <t>29-Dec-1989</t>
  </si>
  <si>
    <t>Erika</t>
  </si>
  <si>
    <t>26-Sep-1962</t>
  </si>
  <si>
    <t>Chad</t>
  </si>
  <si>
    <t>29-Dec-1966</t>
  </si>
  <si>
    <t>22-Sep-1963</t>
  </si>
  <si>
    <t>02-Aug-1963</t>
  </si>
  <si>
    <t>29-Aug-1963</t>
  </si>
  <si>
    <t>28-Oct-1963</t>
  </si>
  <si>
    <t>Shaista S</t>
  </si>
  <si>
    <t>29-Oct-1990</t>
  </si>
  <si>
    <t>16-Nov-1966</t>
  </si>
  <si>
    <t>Julie A.</t>
  </si>
  <si>
    <t>28-Aug-1967</t>
  </si>
  <si>
    <t>Megumi</t>
  </si>
  <si>
    <t>Skylar</t>
  </si>
  <si>
    <t>06-Dec-1966</t>
  </si>
  <si>
    <t>13-Aug-1986</t>
  </si>
  <si>
    <t>Amanda L</t>
  </si>
  <si>
    <t>23-Nov-1989</t>
  </si>
  <si>
    <t>Renee</t>
  </si>
  <si>
    <t>23-Jun-1974</t>
  </si>
  <si>
    <t>17-Jul-1963</t>
  </si>
  <si>
    <t>Tamara</t>
  </si>
  <si>
    <t>29-Jul-1966</t>
  </si>
  <si>
    <t>15-Oct-1964</t>
  </si>
  <si>
    <t>19-Jul-1963</t>
  </si>
  <si>
    <t>Suzanne</t>
  </si>
  <si>
    <t>24-Jun-1964</t>
  </si>
  <si>
    <t>Kristin A.</t>
  </si>
  <si>
    <t>02-Jul-1964</t>
  </si>
  <si>
    <t>Bronwyn</t>
  </si>
  <si>
    <t>20-Jul-1964</t>
  </si>
  <si>
    <t>Taylor J</t>
  </si>
  <si>
    <t>14-Aug-1977</t>
  </si>
  <si>
    <t>Kimberly M.</t>
  </si>
  <si>
    <t>29-Aug-1991</t>
  </si>
  <si>
    <t>Joshua E.</t>
  </si>
  <si>
    <t>05-Oct-1987</t>
  </si>
  <si>
    <t>Andrew R</t>
  </si>
  <si>
    <t>04-Nov-1962</t>
  </si>
  <si>
    <t>Francisco J. Sr.</t>
  </si>
  <si>
    <t>Rhonda</t>
  </si>
  <si>
    <t>06-Nov-1991</t>
  </si>
  <si>
    <t>04-Jun-1963</t>
  </si>
  <si>
    <t>Justyna I.</t>
  </si>
  <si>
    <t>25-Oct-1968</t>
  </si>
  <si>
    <t>Lucille</t>
  </si>
  <si>
    <t>09-Dec-1968</t>
  </si>
  <si>
    <t>April</t>
  </si>
  <si>
    <t>21-Jun-1968</t>
  </si>
  <si>
    <t>02-Sep-1984</t>
  </si>
  <si>
    <t>Alyssa</t>
  </si>
  <si>
    <t>07-Sep-1986</t>
  </si>
  <si>
    <t>Jessica E.</t>
  </si>
  <si>
    <t>24-Nov-1966</t>
  </si>
  <si>
    <t>16-Oct-1979</t>
  </si>
  <si>
    <t>Emilie</t>
  </si>
  <si>
    <t>Caitlin B.</t>
  </si>
  <si>
    <t>09-Jun-1965</t>
  </si>
  <si>
    <t>Joseph W</t>
  </si>
  <si>
    <t>17-Oct-1982</t>
  </si>
  <si>
    <t>04-Jul-1983</t>
  </si>
  <si>
    <t>Wayne L.</t>
  </si>
  <si>
    <t>29-Sep-1964</t>
  </si>
  <si>
    <t>Floris</t>
  </si>
  <si>
    <t>01-Nov-1965</t>
  </si>
  <si>
    <t>Marc</t>
  </si>
  <si>
    <t>25-Dec-1964</t>
  </si>
  <si>
    <t>19-Oct-1991</t>
  </si>
  <si>
    <t>02-Aug-1964</t>
  </si>
  <si>
    <t>Aharon N</t>
  </si>
  <si>
    <t>20-Dec-1964</t>
  </si>
  <si>
    <t>Lawrence D.</t>
  </si>
  <si>
    <t>Malcolm</t>
  </si>
  <si>
    <t>02-Jun-2004</t>
  </si>
  <si>
    <t>Anna E.</t>
  </si>
  <si>
    <t>29-Oct-1967</t>
  </si>
  <si>
    <t>14-Jul-1967</t>
  </si>
  <si>
    <t>24-Aug-1967</t>
  </si>
  <si>
    <t>Chia J.</t>
  </si>
  <si>
    <t>07-Jul-1974</t>
  </si>
  <si>
    <t>Laura A</t>
  </si>
  <si>
    <t>Aditi</t>
  </si>
  <si>
    <t>27-Jun-1964</t>
  </si>
  <si>
    <t>Leah A.</t>
  </si>
  <si>
    <t>10-Nov-1965</t>
  </si>
  <si>
    <t>Marianne</t>
  </si>
  <si>
    <t>11-Jul-1964</t>
  </si>
  <si>
    <t>Carla</t>
  </si>
  <si>
    <t>25-Sep-1965</t>
  </si>
  <si>
    <t>Oksana</t>
  </si>
  <si>
    <t>11-Sep-1964</t>
  </si>
  <si>
    <t>Maria A.</t>
  </si>
  <si>
    <t>03-Oct-1965</t>
  </si>
  <si>
    <t>Lisa M</t>
  </si>
  <si>
    <t>20-Nov-1982</t>
  </si>
  <si>
    <t>Steve Jr.</t>
  </si>
  <si>
    <t>25-Jul-1966</t>
  </si>
  <si>
    <t>06-Nov-1979</t>
  </si>
  <si>
    <t>02-Dec-1964</t>
  </si>
  <si>
    <t>09-Jun-1963</t>
  </si>
  <si>
    <t>12-Nov-1969</t>
  </si>
  <si>
    <t>Robert S</t>
  </si>
  <si>
    <t>09-Nov-1964</t>
  </si>
  <si>
    <t>Ulrike</t>
  </si>
  <si>
    <t>26-Nov-1984</t>
  </si>
  <si>
    <t>12-Oct-1969</t>
  </si>
  <si>
    <t>Morgan B.</t>
  </si>
  <si>
    <t>21-Oct-1982</t>
  </si>
  <si>
    <t>01-Dec-1970</t>
  </si>
  <si>
    <t>Chandler</t>
  </si>
  <si>
    <t>09-Nov-1966</t>
  </si>
  <si>
    <t>Silvana M.</t>
  </si>
  <si>
    <t>23-Aug-1966</t>
  </si>
  <si>
    <t>Natty</t>
  </si>
  <si>
    <t>06-Jul-1966</t>
  </si>
  <si>
    <t>Nicholas T</t>
  </si>
  <si>
    <t>20-Jul-1994</t>
  </si>
  <si>
    <t>04-Oct-1966</t>
  </si>
  <si>
    <t>17-Jul-1986</t>
  </si>
  <si>
    <t>Antony G</t>
  </si>
  <si>
    <t>20-Jun-1964</t>
  </si>
  <si>
    <t>06-Nov-1965</t>
  </si>
  <si>
    <t>25-Dec-1965</t>
  </si>
  <si>
    <t>Cassandra</t>
  </si>
  <si>
    <t>23-Jul-1973</t>
  </si>
  <si>
    <t>Rosemary C</t>
  </si>
  <si>
    <t>01-Dec-1971</t>
  </si>
  <si>
    <t>Carrie A.</t>
  </si>
  <si>
    <t>14-Nov-1968</t>
  </si>
  <si>
    <t>Gerardo Sr.</t>
  </si>
  <si>
    <t>Matthew R.</t>
  </si>
  <si>
    <t>23-Jul-1970</t>
  </si>
  <si>
    <t>Meghan E</t>
  </si>
  <si>
    <t>12-Jun-1988</t>
  </si>
  <si>
    <t>19-Dec-1971</t>
  </si>
  <si>
    <t>Lisa B</t>
  </si>
  <si>
    <t>24-Jun-1968</t>
  </si>
  <si>
    <t>Jane R.</t>
  </si>
  <si>
    <t>06-Oct-1989</t>
  </si>
  <si>
    <t>Allison M</t>
  </si>
  <si>
    <t>11-Aug-1969</t>
  </si>
  <si>
    <t>07-Jun-1983</t>
  </si>
  <si>
    <t>Philip J</t>
  </si>
  <si>
    <t>13-Oct-1970</t>
  </si>
  <si>
    <t>Jillian A.</t>
  </si>
  <si>
    <t>Laura D</t>
  </si>
  <si>
    <t>07-Sep-1966</t>
  </si>
  <si>
    <t>Megan E.</t>
  </si>
  <si>
    <t>23-Jun-1965</t>
  </si>
  <si>
    <t>Shannon J.</t>
  </si>
  <si>
    <t>14-Jun-1966</t>
  </si>
  <si>
    <t>Rachelle M</t>
  </si>
  <si>
    <t>12-Sep-1971</t>
  </si>
  <si>
    <t>17-Jul-1980</t>
  </si>
  <si>
    <t>09-Jun-1985</t>
  </si>
  <si>
    <t>23-Oct-1983</t>
  </si>
  <si>
    <t>07-Oct-1970</t>
  </si>
  <si>
    <t>Danielle N</t>
  </si>
  <si>
    <t>19-Dec-1967</t>
  </si>
  <si>
    <t>28-Jul-1997</t>
  </si>
  <si>
    <t>13-Jun-1964</t>
  </si>
  <si>
    <t>Holli</t>
  </si>
  <si>
    <t>06-Dec-1972</t>
  </si>
  <si>
    <t>07-Jun-1979</t>
  </si>
  <si>
    <t>13-Dec-1964</t>
  </si>
  <si>
    <t>Thomas J</t>
  </si>
  <si>
    <t>03-Jul-1964</t>
  </si>
  <si>
    <t>04-Jul-1964</t>
  </si>
  <si>
    <t>Graham</t>
  </si>
  <si>
    <t>26-Sep-1965</t>
  </si>
  <si>
    <t>Garrett</t>
  </si>
  <si>
    <t>12-Jul-1964</t>
  </si>
  <si>
    <t>Annabelle M</t>
  </si>
  <si>
    <t>02-Nov-1968</t>
  </si>
  <si>
    <t>Daniel T.</t>
  </si>
  <si>
    <t>19-Aug-1989</t>
  </si>
  <si>
    <t>Deanne</t>
  </si>
  <si>
    <t>20-Sep-2002</t>
  </si>
  <si>
    <t>11-Jul-1963</t>
  </si>
  <si>
    <t>10-Dec-1995</t>
  </si>
  <si>
    <t>22-Nov-1963</t>
  </si>
  <si>
    <t>06-Oct-1968</t>
  </si>
  <si>
    <t>Tracie</t>
  </si>
  <si>
    <t>25-Sep-1972</t>
  </si>
  <si>
    <t>Tristan D.</t>
  </si>
  <si>
    <t>14-Nov-1988</t>
  </si>
  <si>
    <t>Peiweng</t>
  </si>
  <si>
    <t>22-Jun-1970</t>
  </si>
  <si>
    <t>Theresa M.</t>
  </si>
  <si>
    <t>14-Jun-1967</t>
  </si>
  <si>
    <t>Daniel J</t>
  </si>
  <si>
    <t>04-Oct-2004</t>
  </si>
  <si>
    <t>Courtney M.</t>
  </si>
  <si>
    <t>26-Dec-1971</t>
  </si>
  <si>
    <t>11-Oct-1969</t>
  </si>
  <si>
    <t>02-Oct-1981</t>
  </si>
  <si>
    <t>20-Aug-1969</t>
  </si>
  <si>
    <t>Stephanie A</t>
  </si>
  <si>
    <t>17-Dec-1989</t>
  </si>
  <si>
    <t>30-Dec-1969</t>
  </si>
  <si>
    <t>Krista</t>
  </si>
  <si>
    <t>28-Jun-1976</t>
  </si>
  <si>
    <t>Jenessa</t>
  </si>
  <si>
    <t>14-Jun-1970</t>
  </si>
  <si>
    <t>Ryan M.</t>
  </si>
  <si>
    <t>03-Sep-1972</t>
  </si>
  <si>
    <t>06-Aug-1966</t>
  </si>
  <si>
    <t>25-Jun-1969</t>
  </si>
  <si>
    <t>30-Nov-1969</t>
  </si>
  <si>
    <t>Dorian</t>
  </si>
  <si>
    <t>20-Aug-1980</t>
  </si>
  <si>
    <t>05-Jul-1966</t>
  </si>
  <si>
    <t>Aberu</t>
  </si>
  <si>
    <t>09-Sep-1966</t>
  </si>
  <si>
    <t>Anna E</t>
  </si>
  <si>
    <t>04-Sep-1967</t>
  </si>
  <si>
    <t>Tania K.</t>
  </si>
  <si>
    <t>20-Nov-1966</t>
  </si>
  <si>
    <t>07-Nov-1966</t>
  </si>
  <si>
    <t>09-Nov-1971</t>
  </si>
  <si>
    <t>Valery L</t>
  </si>
  <si>
    <t>18-Sep-2000</t>
  </si>
  <si>
    <t>Joanna G.</t>
  </si>
  <si>
    <t>17-Dec-2001</t>
  </si>
  <si>
    <t>Stefanie F.</t>
  </si>
  <si>
    <t>30-Aug-1974</t>
  </si>
  <si>
    <t>25-Oct-1989</t>
  </si>
  <si>
    <t>Liza J.</t>
  </si>
  <si>
    <t>10-Dec-1974</t>
  </si>
  <si>
    <t>Ian M.</t>
  </si>
  <si>
    <t>21-Jul-1996</t>
  </si>
  <si>
    <t>Claudia L.</t>
  </si>
  <si>
    <t>26-Jun-1991</t>
  </si>
  <si>
    <t>Jessica M</t>
  </si>
  <si>
    <t>15-Dec-1974</t>
  </si>
  <si>
    <t>Billy Jr.</t>
  </si>
  <si>
    <t>24-Oct-1968</t>
  </si>
  <si>
    <t>17-Sep-2000</t>
  </si>
  <si>
    <t>Tim</t>
  </si>
  <si>
    <t>18-Dec-1965</t>
  </si>
  <si>
    <t>Emma M</t>
  </si>
  <si>
    <t>21-Oct-1973</t>
  </si>
  <si>
    <t>19-Jun-1965</t>
  </si>
  <si>
    <t>14-Aug-1969</t>
  </si>
  <si>
    <t>Gabriel</t>
  </si>
  <si>
    <t>04-Dec-1965</t>
  </si>
  <si>
    <t>10-Nov-1969</t>
  </si>
  <si>
    <t>Abby A.</t>
  </si>
  <si>
    <t>13-Nov-1968</t>
  </si>
  <si>
    <t>Mckendree</t>
  </si>
  <si>
    <t>06-Sep-1994</t>
  </si>
  <si>
    <t>20-Dec-1971</t>
  </si>
  <si>
    <t>28-Jul-1968</t>
  </si>
  <si>
    <t>Joshua P</t>
  </si>
  <si>
    <t>02-Oct-1967</t>
  </si>
  <si>
    <t>Erin C</t>
  </si>
  <si>
    <t>18-Dec-1970</t>
  </si>
  <si>
    <t>Shure</t>
  </si>
  <si>
    <t>23-Oct-1967</t>
  </si>
  <si>
    <t>Brenda</t>
  </si>
  <si>
    <t>24-Dec-1999</t>
  </si>
  <si>
    <t>Joseph M</t>
  </si>
  <si>
    <t>11-Nov-1967</t>
  </si>
  <si>
    <t>Stephen J.</t>
  </si>
  <si>
    <t>25-Nov-1989</t>
  </si>
  <si>
    <t>Kathya</t>
  </si>
  <si>
    <t>29-Aug-1986</t>
  </si>
  <si>
    <t>Wesley</t>
  </si>
  <si>
    <t>09-Dec-1974</t>
  </si>
  <si>
    <t>25-Jun-1992</t>
  </si>
  <si>
    <t>Jamie L.</t>
  </si>
  <si>
    <t>05-Oct-1967</t>
  </si>
  <si>
    <t>Alexandra</t>
  </si>
  <si>
    <t>24-Oct-1972</t>
  </si>
  <si>
    <t>Rebecca J</t>
  </si>
  <si>
    <t>30-Sep-1976</t>
  </si>
  <si>
    <t>Austin T.</t>
  </si>
  <si>
    <t>02-Aug-1977</t>
  </si>
  <si>
    <t>Jamie T</t>
  </si>
  <si>
    <t>07-Sep-1962</t>
  </si>
  <si>
    <t>Matthew T.</t>
  </si>
  <si>
    <t>22-Nov-1976</t>
  </si>
  <si>
    <t>08-Aug-1964</t>
  </si>
  <si>
    <t>Gillian</t>
  </si>
  <si>
    <t>06-Jul-1990</t>
  </si>
  <si>
    <t>Brenn E.</t>
  </si>
  <si>
    <t>23-Jul-1992</t>
  </si>
  <si>
    <t>27-Jun-1965</t>
  </si>
  <si>
    <t>Thomas A.</t>
  </si>
  <si>
    <t>23-Jun-1967</t>
  </si>
  <si>
    <t>Kevin J</t>
  </si>
  <si>
    <t>20-Jul-1966</t>
  </si>
  <si>
    <t>William H. III</t>
  </si>
  <si>
    <t>14-Dec-1972</t>
  </si>
  <si>
    <t>Gal</t>
  </si>
  <si>
    <t>29-Nov-1967</t>
  </si>
  <si>
    <t>Anton</t>
  </si>
  <si>
    <t>03-Nov-1966</t>
  </si>
  <si>
    <t>25-Dec-1969</t>
  </si>
  <si>
    <t>Florian</t>
  </si>
  <si>
    <t>11-Dec-1966</t>
  </si>
  <si>
    <t>17-Jul-1969</t>
  </si>
  <si>
    <t>29-Jun-1971</t>
  </si>
  <si>
    <t>Claire</t>
  </si>
  <si>
    <t>26-Sep-1971</t>
  </si>
  <si>
    <t>Lynn M.</t>
  </si>
  <si>
    <t>25-Oct-1977</t>
  </si>
  <si>
    <t>Candice</t>
  </si>
  <si>
    <t>21-Aug-1978</t>
  </si>
  <si>
    <t>Jennifer D</t>
  </si>
  <si>
    <t>28-Jun-1987</t>
  </si>
  <si>
    <t>22-Sep-1969</t>
  </si>
  <si>
    <t>27-Jul-1964</t>
  </si>
  <si>
    <t>Devon R.</t>
  </si>
  <si>
    <t>03-Aug-1976</t>
  </si>
  <si>
    <t>Elena</t>
  </si>
  <si>
    <t>14-Oct-1964</t>
  </si>
  <si>
    <t>Bert</t>
  </si>
  <si>
    <t>29-Aug-1968</t>
  </si>
  <si>
    <t>John P.</t>
  </si>
  <si>
    <t>23-Aug-1968</t>
  </si>
  <si>
    <t>Daniel P</t>
  </si>
  <si>
    <t>27-Dec-1968</t>
  </si>
  <si>
    <t>Kristine</t>
  </si>
  <si>
    <t>11-Oct-1973</t>
  </si>
  <si>
    <t>Paul A</t>
  </si>
  <si>
    <t>24-Oct-1980</t>
  </si>
  <si>
    <t>07-Jul-1969</t>
  </si>
  <si>
    <t>Milah B</t>
  </si>
  <si>
    <t>19-Sep-1973</t>
  </si>
  <si>
    <t>Annette M.</t>
  </si>
  <si>
    <t>29-Sep-1973</t>
  </si>
  <si>
    <t>Yoko</t>
  </si>
  <si>
    <t>06-Sep-1971</t>
  </si>
  <si>
    <t>Laura</t>
  </si>
  <si>
    <t>17-Jun-1969</t>
  </si>
  <si>
    <t>Tess A.</t>
  </si>
  <si>
    <t>29-Sep-1974</t>
  </si>
  <si>
    <t>William G.</t>
  </si>
  <si>
    <t>08-Aug-1973</t>
  </si>
  <si>
    <t>Paige</t>
  </si>
  <si>
    <t>19-Jul-1968</t>
  </si>
  <si>
    <t>21-Jul-1982</t>
  </si>
  <si>
    <t>Maria</t>
  </si>
  <si>
    <t>Stephanie D</t>
  </si>
  <si>
    <t>17-Nov-1991</t>
  </si>
  <si>
    <t>12-Jul-1962</t>
  </si>
  <si>
    <t>24-Sep-1963</t>
  </si>
  <si>
    <t>Scott A.</t>
  </si>
  <si>
    <t>14-Sep-1988</t>
  </si>
  <si>
    <t>21-Jun-1970</t>
  </si>
  <si>
    <t>27-Nov-1973</t>
  </si>
  <si>
    <t>Brian A.</t>
  </si>
  <si>
    <t>05-Sep-1973</t>
  </si>
  <si>
    <t>Kaitlin R.</t>
  </si>
  <si>
    <t>Mohammad</t>
  </si>
  <si>
    <t>23-Sep-1968</t>
  </si>
  <si>
    <t>26-Sep-1967</t>
  </si>
  <si>
    <t>Kelli M</t>
  </si>
  <si>
    <t>24-Dec-1970</t>
  </si>
  <si>
    <t>Sheridan H</t>
  </si>
  <si>
    <t>16-Oct-1985</t>
  </si>
  <si>
    <t>Sarah M.</t>
  </si>
  <si>
    <t>10-Jul-1972</t>
  </si>
  <si>
    <t>13-Oct-1973</t>
  </si>
  <si>
    <t>Laura J</t>
  </si>
  <si>
    <t>12-Jun-1981</t>
  </si>
  <si>
    <t>30-Dec-1974</t>
  </si>
  <si>
    <t>05-Sep-1997</t>
  </si>
  <si>
    <t>Myra L</t>
  </si>
  <si>
    <t>16-Nov-1972</t>
  </si>
  <si>
    <t>Melissa M.</t>
  </si>
  <si>
    <t>02-Jul-1975</t>
  </si>
  <si>
    <t>Eleanor F.</t>
  </si>
  <si>
    <t>08-Aug-1972</t>
  </si>
  <si>
    <t>Kenneth</t>
  </si>
  <si>
    <t>19-Dec-1976</t>
  </si>
  <si>
    <t>03-Jul-1969</t>
  </si>
  <si>
    <t>27-Oct-1969</t>
  </si>
  <si>
    <t>22-Aug-1969</t>
  </si>
  <si>
    <t>Mallory D.</t>
  </si>
  <si>
    <t>28-Dec-1979</t>
  </si>
  <si>
    <t>Jamie</t>
  </si>
  <si>
    <t>03-Jul-1988</t>
  </si>
  <si>
    <t>Ariell</t>
  </si>
  <si>
    <t>11-Aug-1970</t>
  </si>
  <si>
    <t>06-Oct-1971</t>
  </si>
  <si>
    <t>Thomas B.</t>
  </si>
  <si>
    <t>03-Dec-1983</t>
  </si>
  <si>
    <t>Rachelle L</t>
  </si>
  <si>
    <t>Colleen</t>
  </si>
  <si>
    <t>Gregory A</t>
  </si>
  <si>
    <t>17-Aug-1962</t>
  </si>
  <si>
    <t>08-Jul-1996</t>
  </si>
  <si>
    <t>05-Nov-1966</t>
  </si>
  <si>
    <t>Sara</t>
  </si>
  <si>
    <t>08-Nov-1971</t>
  </si>
  <si>
    <t>Lucie J.</t>
  </si>
  <si>
    <t>03-Oct-1971</t>
  </si>
  <si>
    <t>Elizabeth S.</t>
  </si>
  <si>
    <t>03-Jul-1971</t>
  </si>
  <si>
    <t>Carma S</t>
  </si>
  <si>
    <t>22-Dec-1971</t>
  </si>
  <si>
    <t>06-Jul-1998</t>
  </si>
  <si>
    <t>13-Aug-1969</t>
  </si>
  <si>
    <t>Francesca</t>
  </si>
  <si>
    <t>17-Jul-1971</t>
  </si>
  <si>
    <t>23-Oct-1971</t>
  </si>
  <si>
    <t>Toshiyuki</t>
  </si>
  <si>
    <t>04-Nov-1968</t>
  </si>
  <si>
    <t>Tom L.</t>
  </si>
  <si>
    <t>13-Aug-1992</t>
  </si>
  <si>
    <t>28-Jun-1972</t>
  </si>
  <si>
    <t>Julee</t>
  </si>
  <si>
    <t>17-Sep-1973</t>
  </si>
  <si>
    <t>Christopher M.</t>
  </si>
  <si>
    <t>07-Jun-1977</t>
  </si>
  <si>
    <t>Ciaran</t>
  </si>
  <si>
    <t>08-Aug-1996</t>
  </si>
  <si>
    <t>Makie</t>
  </si>
  <si>
    <t>05-Sep-1965</t>
  </si>
  <si>
    <t>Emily E</t>
  </si>
  <si>
    <t>Cary</t>
  </si>
  <si>
    <t>04-Jul-1970</t>
  </si>
  <si>
    <t>Steven</t>
  </si>
  <si>
    <t>18-Aug-1970</t>
  </si>
  <si>
    <t>Jose Antonio Sr.</t>
  </si>
  <si>
    <t>12-Sep-1970</t>
  </si>
  <si>
    <t>Tatiana</t>
  </si>
  <si>
    <t>Dan T.</t>
  </si>
  <si>
    <t>Liisa A.</t>
  </si>
  <si>
    <t>19-Sep-1977</t>
  </si>
  <si>
    <t>Kathryn E.</t>
  </si>
  <si>
    <t>Maxwell</t>
  </si>
  <si>
    <t>16-Sep-1966</t>
  </si>
  <si>
    <t>Pascale</t>
  </si>
  <si>
    <t>08-Aug-1981</t>
  </si>
  <si>
    <t>Becca</t>
  </si>
  <si>
    <t>08-Jul-1974</t>
  </si>
  <si>
    <t>19-Jul-1971</t>
  </si>
  <si>
    <t>30-Sep-1970</t>
  </si>
  <si>
    <t>Nicole R.</t>
  </si>
  <si>
    <t>22-Jun-1968</t>
  </si>
  <si>
    <t>David W</t>
  </si>
  <si>
    <t>23-Oct-1972</t>
  </si>
  <si>
    <t>19-Dec-1979</t>
  </si>
  <si>
    <t>Sophia</t>
  </si>
  <si>
    <t>23-Jun-1998</t>
  </si>
  <si>
    <t>Christina</t>
  </si>
  <si>
    <t>16-Dec-1970</t>
  </si>
  <si>
    <t>Sam L.</t>
  </si>
  <si>
    <t>Haley R.</t>
  </si>
  <si>
    <t>29-Aug-1982</t>
  </si>
  <si>
    <t>Ethan</t>
  </si>
  <si>
    <t>27-Dec-1972</t>
  </si>
  <si>
    <t>Andrew W</t>
  </si>
  <si>
    <t>15-Dec-1964</t>
  </si>
  <si>
    <t>Mark G</t>
  </si>
  <si>
    <t>18-Oct-1981</t>
  </si>
  <si>
    <t>Kasey E.</t>
  </si>
  <si>
    <t>28-Nov-1973</t>
  </si>
  <si>
    <t>04-Dec-1966</t>
  </si>
  <si>
    <t>01-Dec-1973</t>
  </si>
  <si>
    <t>14-Aug-1974</t>
  </si>
  <si>
    <t>Kristin M</t>
  </si>
  <si>
    <t>22-Sep-1972</t>
  </si>
  <si>
    <t>Mary-Lynn B.</t>
  </si>
  <si>
    <t>Jamie A</t>
  </si>
  <si>
    <t>28-Jul-1975</t>
  </si>
  <si>
    <t>Jeffrey A.</t>
  </si>
  <si>
    <t>21-Dec-1973</t>
  </si>
  <si>
    <t>29-Nov-1971</t>
  </si>
  <si>
    <t>Audrey</t>
  </si>
  <si>
    <t>22-Aug-1992</t>
  </si>
  <si>
    <t>Jacob</t>
  </si>
  <si>
    <t>24-Aug-1969</t>
  </si>
  <si>
    <t>Daniel S</t>
  </si>
  <si>
    <t>04-Jun-1969</t>
  </si>
  <si>
    <t>Mark S</t>
  </si>
  <si>
    <t>17-Jul-1979</t>
  </si>
  <si>
    <t>14-Nov-1987</t>
  </si>
  <si>
    <t>08-Jun-1974</t>
  </si>
  <si>
    <t>27-Nov-1974</t>
  </si>
  <si>
    <t>Dara</t>
  </si>
  <si>
    <t>03-Nov-1976</t>
  </si>
  <si>
    <t>Rachelle R</t>
  </si>
  <si>
    <t>30-Oct-1976</t>
  </si>
  <si>
    <t>Brenda J</t>
  </si>
  <si>
    <t>17-Oct-1976</t>
  </si>
  <si>
    <t>20-Oct-1971</t>
  </si>
  <si>
    <t>Sylvain</t>
  </si>
  <si>
    <t>29-Dec-1971</t>
  </si>
  <si>
    <t>26-Nov-1971</t>
  </si>
  <si>
    <t>24-Nov-1969</t>
  </si>
  <si>
    <t>William R.</t>
  </si>
  <si>
    <t>08-Oct-1971</t>
  </si>
  <si>
    <t>01-Jul-1988</t>
  </si>
  <si>
    <t>Veronica</t>
  </si>
  <si>
    <t>12-Oct-1996</t>
  </si>
  <si>
    <t>Warren</t>
  </si>
  <si>
    <t>09-Jul-1988</t>
  </si>
  <si>
    <t>Daniela</t>
  </si>
  <si>
    <t>12-Oct-1977</t>
  </si>
  <si>
    <t>08-Jun-1963</t>
  </si>
  <si>
    <t>Mathias</t>
  </si>
  <si>
    <t>16-Oct-1973</t>
  </si>
  <si>
    <t>Kurt</t>
  </si>
  <si>
    <t>02-Jul-1971</t>
  </si>
  <si>
    <t>Alex F</t>
  </si>
  <si>
    <t>Alice</t>
  </si>
  <si>
    <t>06-Aug-1971</t>
  </si>
  <si>
    <t>21-Aug-1974</t>
  </si>
  <si>
    <t>Johannes Fiskerstan</t>
  </si>
  <si>
    <t>05-Oct-1980</t>
  </si>
  <si>
    <t>06-Dec-1975</t>
  </si>
  <si>
    <t>Jon M</t>
  </si>
  <si>
    <t>05-Dec-1981</t>
  </si>
  <si>
    <t>Fasil</t>
  </si>
  <si>
    <t>25-Dec-1986</t>
  </si>
  <si>
    <t>Megan C.</t>
  </si>
  <si>
    <t>10-Sep-1976</t>
  </si>
  <si>
    <t>Lisa J.</t>
  </si>
  <si>
    <t>25-Dec-1973</t>
  </si>
  <si>
    <t>Doron P</t>
  </si>
  <si>
    <t>Katharina</t>
  </si>
  <si>
    <t>24-Oct-1970</t>
  </si>
  <si>
    <t>Carl</t>
  </si>
  <si>
    <t>23-Aug-1990</t>
  </si>
  <si>
    <t>Kelsey J.</t>
  </si>
  <si>
    <t>08-Dec-1982</t>
  </si>
  <si>
    <t>Stephen A.</t>
  </si>
  <si>
    <t>18-Oct-1970</t>
  </si>
  <si>
    <t>12-Aug-1970</t>
  </si>
  <si>
    <t>Katie C</t>
  </si>
  <si>
    <t>Melissa K</t>
  </si>
  <si>
    <t>09-Nov-1965</t>
  </si>
  <si>
    <t>Kara H</t>
  </si>
  <si>
    <t>04-Nov-1977</t>
  </si>
  <si>
    <t>Juan Carlos</t>
  </si>
  <si>
    <t>02-Dec-1972</t>
  </si>
  <si>
    <t>John III</t>
  </si>
  <si>
    <t>07-Dec-1972</t>
  </si>
  <si>
    <t>01-Dec-1993</t>
  </si>
  <si>
    <t>16-Dec-1979</t>
  </si>
  <si>
    <t>Casey M.</t>
  </si>
  <si>
    <t>21-Jul-1974</t>
  </si>
  <si>
    <t>Braulio</t>
  </si>
  <si>
    <t>08-Sep-1974</t>
  </si>
  <si>
    <t>Anne-Marie</t>
  </si>
  <si>
    <t>15-Jul-1983</t>
  </si>
  <si>
    <t>Samuel K.</t>
  </si>
  <si>
    <t>17-Aug-1974</t>
  </si>
  <si>
    <t>Yuki</t>
  </si>
  <si>
    <t>27-Sep-1992</t>
  </si>
  <si>
    <t>Rafer</t>
  </si>
  <si>
    <t>25-Dec-1976</t>
  </si>
  <si>
    <t>06-Jun-1972</t>
  </si>
  <si>
    <t>Erynn J.</t>
  </si>
  <si>
    <t>07-Jul-1975</t>
  </si>
  <si>
    <t>Mahesh</t>
  </si>
  <si>
    <t>06-Sep-1967</t>
  </si>
  <si>
    <t>28-Nov-1997</t>
  </si>
  <si>
    <t>16-Dec-1978</t>
  </si>
  <si>
    <t>09-Sep-1973</t>
  </si>
  <si>
    <t>Rachel M</t>
  </si>
  <si>
    <t>18-Jun-1974</t>
  </si>
  <si>
    <t>Fritz</t>
  </si>
  <si>
    <t>22-Nov-1972</t>
  </si>
  <si>
    <t>14-Nov-1972</t>
  </si>
  <si>
    <t>Claire M</t>
  </si>
  <si>
    <t>14-Jul-1976</t>
  </si>
  <si>
    <t>22-Aug-1988</t>
  </si>
  <si>
    <t>Maria S.</t>
  </si>
  <si>
    <t>19-Oct-1976</t>
  </si>
  <si>
    <t>Katherine E</t>
  </si>
  <si>
    <t>14-Jun-1976</t>
  </si>
  <si>
    <t>07-Nov-2001</t>
  </si>
  <si>
    <t>Roxanne</t>
  </si>
  <si>
    <t>29-Aug-1965</t>
  </si>
  <si>
    <t>Israel</t>
  </si>
  <si>
    <t>18-Jun-1971</t>
  </si>
  <si>
    <t>Samalya</t>
  </si>
  <si>
    <t>23-Aug-1971</t>
  </si>
  <si>
    <t>06-Sep-1974</t>
  </si>
  <si>
    <t>09-Sep-1969</t>
  </si>
  <si>
    <t>Sarah K.</t>
  </si>
  <si>
    <t>23-Aug-1999</t>
  </si>
  <si>
    <t>Guomin</t>
  </si>
  <si>
    <t>17-Jun-1976</t>
  </si>
  <si>
    <t>Javier</t>
  </si>
  <si>
    <t>25-Jun-1973</t>
  </si>
  <si>
    <t>28-Oct-1980</t>
  </si>
  <si>
    <t>Thomas S</t>
  </si>
  <si>
    <t>Martha Patricia</t>
  </si>
  <si>
    <t>16-Aug-1974</t>
  </si>
  <si>
    <t>10-Aug-1969</t>
  </si>
  <si>
    <t>Jennifer V.</t>
  </si>
  <si>
    <t>21-Oct-1965</t>
  </si>
  <si>
    <t>Michael W.</t>
  </si>
  <si>
    <t>03-Aug-1975</t>
  </si>
  <si>
    <t>Eddie C</t>
  </si>
  <si>
    <t>02-Sep-1977</t>
  </si>
  <si>
    <t>Mark D</t>
  </si>
  <si>
    <t>15-Oct-1977</t>
  </si>
  <si>
    <t>12-Nov-1977</t>
  </si>
  <si>
    <t>Justin M</t>
  </si>
  <si>
    <t>24-Sep-1977</t>
  </si>
  <si>
    <t>Svetlana V.</t>
  </si>
  <si>
    <t>11-Jul-1973</t>
  </si>
  <si>
    <t>25-Jul-1983</t>
  </si>
  <si>
    <t>30-Dec-1983</t>
  </si>
  <si>
    <t>Torrey C III</t>
  </si>
  <si>
    <t>11-Nov-1987</t>
  </si>
  <si>
    <t>06-Dec-1982</t>
  </si>
  <si>
    <t>Jennifer D.</t>
  </si>
  <si>
    <t>26-Sep-1975</t>
  </si>
  <si>
    <t>21-Sep-1988</t>
  </si>
  <si>
    <t>Lana J</t>
  </si>
  <si>
    <t>21-Aug-1975</t>
  </si>
  <si>
    <t>Rebecca E</t>
  </si>
  <si>
    <t>06-Aug-1975</t>
  </si>
  <si>
    <t>Katie M.</t>
  </si>
  <si>
    <t>12-Dec-1982</t>
  </si>
  <si>
    <t>Elizabeth A.</t>
  </si>
  <si>
    <t>06-Nov-1975</t>
  </si>
  <si>
    <t>27-Dec-1981</t>
  </si>
  <si>
    <t>Annie J.</t>
  </si>
  <si>
    <t>Annie</t>
  </si>
  <si>
    <t>26-Jul-1977</t>
  </si>
  <si>
    <t>13-Aug-1979</t>
  </si>
  <si>
    <t>29-Dec-1977</t>
  </si>
  <si>
    <t>Amy T</t>
  </si>
  <si>
    <t>21-Jun-1977</t>
  </si>
  <si>
    <t>Katarina D</t>
  </si>
  <si>
    <t>26-Dec-1977</t>
  </si>
  <si>
    <t>10-Nov-1993</t>
  </si>
  <si>
    <t>Alison</t>
  </si>
  <si>
    <t>09-Sep-1992</t>
  </si>
  <si>
    <t>Neil K.</t>
  </si>
  <si>
    <t>26-Dec-1972</t>
  </si>
  <si>
    <t>Anne Hunter</t>
  </si>
  <si>
    <t>19-Jun-1984</t>
  </si>
  <si>
    <t>Sandra</t>
  </si>
  <si>
    <t>12-Jun-1966</t>
  </si>
  <si>
    <t>04-Sep-1972</t>
  </si>
  <si>
    <t>Rodney</t>
  </si>
  <si>
    <t>09-Sep-1972</t>
  </si>
  <si>
    <t>Maximilian</t>
  </si>
  <si>
    <t>28-Sep-1975</t>
  </si>
  <si>
    <t>04-Sep-1977</t>
  </si>
  <si>
    <t>11-Jun-1979</t>
  </si>
  <si>
    <t>Eirik</t>
  </si>
  <si>
    <t>18-Sep-1971</t>
  </si>
  <si>
    <t>Rik</t>
  </si>
  <si>
    <t>04-Sep-1971</t>
  </si>
  <si>
    <t>21-Sep-1963</t>
  </si>
  <si>
    <t>Daniel G</t>
  </si>
  <si>
    <t>Yannick</t>
  </si>
  <si>
    <t>07-Jul-1976</t>
  </si>
  <si>
    <t>Sean R</t>
  </si>
  <si>
    <t>12-Jul-1976</t>
  </si>
  <si>
    <t>22-Jun-1993</t>
  </si>
  <si>
    <t>07-Aug-1979</t>
  </si>
  <si>
    <t>Thibaud</t>
  </si>
  <si>
    <t>26-Jun-1978</t>
  </si>
  <si>
    <t>06-Jun-1974</t>
  </si>
  <si>
    <t>Gretchen K.</t>
  </si>
  <si>
    <t>22-Dec-1974</t>
  </si>
  <si>
    <t>Martina</t>
  </si>
  <si>
    <t>26-Sep-1974</t>
  </si>
  <si>
    <t>Dustin J</t>
  </si>
  <si>
    <t>28-Nov-2000</t>
  </si>
  <si>
    <t>05-Aug-1974</t>
  </si>
  <si>
    <t>Daniel V.</t>
  </si>
  <si>
    <t>05-Sep-1964</t>
  </si>
  <si>
    <t>Saeger</t>
  </si>
  <si>
    <t>27-Sep-1982</t>
  </si>
  <si>
    <t>Buzunesh</t>
  </si>
  <si>
    <t>02-Sep-1976</t>
  </si>
  <si>
    <t>Mirte</t>
  </si>
  <si>
    <t>30-Jun-1976</t>
  </si>
  <si>
    <t>Kerry A.</t>
  </si>
  <si>
    <t>30-Jun-1978</t>
  </si>
  <si>
    <t>24-Oct-1978</t>
  </si>
  <si>
    <t>Christopher R.</t>
  </si>
  <si>
    <t>23-Nov-1962</t>
  </si>
  <si>
    <t>Elizabeth A</t>
  </si>
  <si>
    <t>21-Oct-1997</t>
  </si>
  <si>
    <t>08-Jun-1983</t>
  </si>
  <si>
    <t>05-Nov-1963</t>
  </si>
  <si>
    <t>Jonathan P</t>
  </si>
  <si>
    <t>28-Jun-1982</t>
  </si>
  <si>
    <t>Gina</t>
  </si>
  <si>
    <t>21-Jun-1990</t>
  </si>
  <si>
    <t>Dino</t>
  </si>
  <si>
    <t>03-Sep-1973</t>
  </si>
  <si>
    <t>Jan</t>
  </si>
  <si>
    <t>30-Aug-1973</t>
  </si>
  <si>
    <t>Jonathan E.</t>
  </si>
  <si>
    <t>Mark A</t>
  </si>
  <si>
    <t>01-Sep-1978</t>
  </si>
  <si>
    <t>10-Jun-1967</t>
  </si>
  <si>
    <t>Stan J</t>
  </si>
  <si>
    <t>21-Dec-1975</t>
  </si>
  <si>
    <t>Jessica L.</t>
  </si>
  <si>
    <t>12-Oct-1994</t>
  </si>
  <si>
    <t>Krysta</t>
  </si>
  <si>
    <t>07-Nov-1993</t>
  </si>
  <si>
    <t>15-Dec-1975</t>
  </si>
  <si>
    <t>Monica</t>
  </si>
  <si>
    <t>11-Aug-1965</t>
  </si>
  <si>
    <t>28-Jun-1975</t>
  </si>
  <si>
    <t>Kelly C</t>
  </si>
  <si>
    <t>12-Dec-1970</t>
  </si>
  <si>
    <t>James V</t>
  </si>
  <si>
    <t>28-Nov-1985</t>
  </si>
  <si>
    <t>12-Dec-2003</t>
  </si>
  <si>
    <t>06-Nov-1977</t>
  </si>
  <si>
    <t>Sabina</t>
  </si>
  <si>
    <t>20-Dec-1976</t>
  </si>
  <si>
    <t>Amy C</t>
  </si>
  <si>
    <t>Victoria U</t>
  </si>
  <si>
    <t>03-Nov-1989</t>
  </si>
  <si>
    <t>Amelia B</t>
  </si>
  <si>
    <t>Jackie J</t>
  </si>
  <si>
    <t>18-Sep-1995</t>
  </si>
  <si>
    <t>22-Aug-1962</t>
  </si>
  <si>
    <t>20-Aug-1983</t>
  </si>
  <si>
    <t>28-Aug-1983</t>
  </si>
  <si>
    <t>Gennaro</t>
  </si>
  <si>
    <t>23-Nov-1972</t>
  </si>
  <si>
    <t>Terry</t>
  </si>
  <si>
    <t>10-Aug-1975</t>
  </si>
  <si>
    <t>Patrick J</t>
  </si>
  <si>
    <t>19-Jun-1970</t>
  </si>
  <si>
    <t>Keara</t>
  </si>
  <si>
    <t>28-Dec-1981</t>
  </si>
  <si>
    <t>Katena</t>
  </si>
  <si>
    <t>29-Oct-1987</t>
  </si>
  <si>
    <t>Bean K.</t>
  </si>
  <si>
    <t>20-Jul-1977</t>
  </si>
  <si>
    <t>10-Oct-1962</t>
  </si>
  <si>
    <t>Jan-Patrick</t>
  </si>
  <si>
    <t>17-Nov-1994</t>
  </si>
  <si>
    <t>Jesse J</t>
  </si>
  <si>
    <t>05-Oct-2001</t>
  </si>
  <si>
    <t>Lindsey M</t>
  </si>
  <si>
    <t>12-Oct-1989</t>
  </si>
  <si>
    <t>Marguerite K.</t>
  </si>
  <si>
    <t>21-Dec-1991</t>
  </si>
  <si>
    <t>Travis</t>
  </si>
  <si>
    <t>09-Nov-1974</t>
  </si>
  <si>
    <t>02-Dec-1997</t>
  </si>
  <si>
    <t>Colleen L.</t>
  </si>
  <si>
    <t>25-Dec-1999</t>
  </si>
  <si>
    <t>Charlie A</t>
  </si>
  <si>
    <t>21-Dec-1997</t>
  </si>
  <si>
    <t>Lauren C</t>
  </si>
  <si>
    <t>30-Jun-1981</t>
  </si>
  <si>
    <t>04-Sep-1978</t>
  </si>
  <si>
    <t>Erik R</t>
  </si>
  <si>
    <t>18-Jul-1965</t>
  </si>
  <si>
    <t>29-Aug-1977</t>
  </si>
  <si>
    <t>Thomas A</t>
  </si>
  <si>
    <t>04-Dec-1978</t>
  </si>
  <si>
    <t>Jean-Marc</t>
  </si>
  <si>
    <t>10-Sep-1980</t>
  </si>
  <si>
    <t>02-Jun-1979</t>
  </si>
  <si>
    <t>Ulrich</t>
  </si>
  <si>
    <t>Justin P</t>
  </si>
  <si>
    <t>12-Jul-1987</t>
  </si>
  <si>
    <t>Hannah E.</t>
  </si>
  <si>
    <t>18-Dec-1982</t>
  </si>
  <si>
    <t>19-Dec-1981</t>
  </si>
  <si>
    <t>11-Oct-1971</t>
  </si>
  <si>
    <t>Joseph P</t>
  </si>
  <si>
    <t>13-Sep-1995</t>
  </si>
  <si>
    <t>24-Nov-1996</t>
  </si>
  <si>
    <t>Gina M</t>
  </si>
  <si>
    <t>09-Oct-1976</t>
  </si>
  <si>
    <t>Shantel C.</t>
  </si>
  <si>
    <t>27-Dec-1965</t>
  </si>
  <si>
    <t>30-Sep-1998</t>
  </si>
  <si>
    <t>10-Aug-1993</t>
  </si>
  <si>
    <t>Jessica R</t>
  </si>
  <si>
    <t>16-Oct-1980</t>
  </si>
  <si>
    <t>Robyn</t>
  </si>
  <si>
    <t>15-Jun-1999</t>
  </si>
  <si>
    <t>24-Jul-1980</t>
  </si>
  <si>
    <t>20-Jun-1980</t>
  </si>
  <si>
    <t>Jessica F.</t>
  </si>
  <si>
    <t>13-Dec-2001</t>
  </si>
  <si>
    <t>24-Aug-1978</t>
  </si>
  <si>
    <t>Kelly A</t>
  </si>
  <si>
    <t>Brooke E</t>
  </si>
  <si>
    <t>06-Nov-1978</t>
  </si>
  <si>
    <t>Katelyn E.</t>
  </si>
  <si>
    <t>28-Nov-1978</t>
  </si>
  <si>
    <t>17-Sep-1996</t>
  </si>
  <si>
    <t>03-Jul-1968</t>
  </si>
  <si>
    <t>30-Sep-1997</t>
  </si>
  <si>
    <t>17-Jul-1967</t>
  </si>
  <si>
    <t>Eoghan</t>
  </si>
  <si>
    <t>14-Aug-1994</t>
  </si>
  <si>
    <t>Pamela W</t>
  </si>
  <si>
    <t>15-Dec-1988</t>
  </si>
  <si>
    <t>Lindsey M.</t>
  </si>
  <si>
    <t>22-Aug-1984</t>
  </si>
  <si>
    <t>Kassie</t>
  </si>
  <si>
    <t>14-Dec-1978</t>
  </si>
  <si>
    <t>10-Oct-1976</t>
  </si>
  <si>
    <t>Ruben Dario</t>
  </si>
  <si>
    <t>18-Oct-1978</t>
  </si>
  <si>
    <t>10-Jul-1983</t>
  </si>
  <si>
    <t>Lindsay M</t>
  </si>
  <si>
    <t>28-Oct-1997</t>
  </si>
  <si>
    <t>14-Jun-1996</t>
  </si>
  <si>
    <t>Samuel H.</t>
  </si>
  <si>
    <t>04-Aug-1967</t>
  </si>
  <si>
    <t>Jenni</t>
  </si>
  <si>
    <t>01-Jun-2001</t>
  </si>
  <si>
    <t>Estuardo F</t>
  </si>
  <si>
    <t>30-Sep-1977</t>
  </si>
  <si>
    <t>Brett</t>
  </si>
  <si>
    <t>Sharon E.</t>
  </si>
  <si>
    <t>07-Jul-1980</t>
  </si>
  <si>
    <t>01-Sep-1979</t>
  </si>
  <si>
    <t>Brooke S.</t>
  </si>
  <si>
    <t>02-Dec-1978</t>
  </si>
  <si>
    <t>Kaye A.</t>
  </si>
  <si>
    <t>12-Nov-1978</t>
  </si>
  <si>
    <t>19-Sep-1983</t>
  </si>
  <si>
    <t>Daniel C.</t>
  </si>
  <si>
    <t>22-Jul-1993</t>
  </si>
  <si>
    <t>24-Nov-1981</t>
  </si>
  <si>
    <t>Shelby</t>
  </si>
  <si>
    <t>09-Dec-1965</t>
  </si>
  <si>
    <t>16-Jul-1981</t>
  </si>
  <si>
    <t>21-Jun-1983</t>
  </si>
  <si>
    <t>05-Oct-1993</t>
  </si>
  <si>
    <t>01-Dec-1977</t>
  </si>
  <si>
    <t>26-Jun-1979</t>
  </si>
  <si>
    <t>18-Dec-1977</t>
  </si>
  <si>
    <t>Nelly S</t>
  </si>
  <si>
    <t>15-Jun-1986</t>
  </si>
  <si>
    <t>19-Sep-1979</t>
  </si>
  <si>
    <t>25-Jul-1984</t>
  </si>
  <si>
    <t>19-Jun-1979</t>
  </si>
  <si>
    <t>Katherine A</t>
  </si>
  <si>
    <t>15-Nov-2004</t>
  </si>
  <si>
    <t>Steve</t>
  </si>
  <si>
    <t>11-Jul-1965</t>
  </si>
  <si>
    <t>Kate L.</t>
  </si>
  <si>
    <t>11-Aug-1972</t>
  </si>
  <si>
    <t>25-Jun-1965</t>
  </si>
  <si>
    <t>Katharine</t>
  </si>
  <si>
    <t>06-Jun-1965</t>
  </si>
  <si>
    <t>Heather L</t>
  </si>
  <si>
    <t>26-Dec-1966</t>
  </si>
  <si>
    <t>Desiree</t>
  </si>
  <si>
    <t>02-Nov-1985</t>
  </si>
  <si>
    <t>Peter B.</t>
  </si>
  <si>
    <t>18-Dec-1976</t>
  </si>
  <si>
    <t>25-Oct-1973</t>
  </si>
  <si>
    <t>Adam C</t>
  </si>
  <si>
    <t>13-Jun-1981</t>
  </si>
  <si>
    <t>Jon</t>
  </si>
  <si>
    <t>14-Aug-1981</t>
  </si>
  <si>
    <t>Steven J</t>
  </si>
  <si>
    <t>Jessica P.</t>
  </si>
  <si>
    <t>02-Sep-1986</t>
  </si>
  <si>
    <t>13-Jul-1986</t>
  </si>
  <si>
    <t>Arturo H.</t>
  </si>
  <si>
    <t>15-Sep-1977</t>
  </si>
  <si>
    <t>Ketil</t>
  </si>
  <si>
    <t>28-Jun-1991</t>
  </si>
  <si>
    <t>21-Nov-1983</t>
  </si>
  <si>
    <t>11-Aug-1983</t>
  </si>
  <si>
    <t>14-Sep-1982</t>
  </si>
  <si>
    <t>Edivaldo B. Sr.</t>
  </si>
  <si>
    <t>26-Aug-1968</t>
  </si>
  <si>
    <t>Eve</t>
  </si>
  <si>
    <t>19-Jul-1975</t>
  </si>
  <si>
    <t>Devin</t>
  </si>
  <si>
    <t>Shaun R</t>
  </si>
  <si>
    <t>30-Sep-1980</t>
  </si>
  <si>
    <t>Adrian</t>
  </si>
  <si>
    <t>07-Oct-1980</t>
  </si>
  <si>
    <t>22-Jun-1980</t>
  </si>
  <si>
    <t>Mallory</t>
  </si>
  <si>
    <t>17-Jul-1981</t>
  </si>
  <si>
    <t>Shawn E</t>
  </si>
  <si>
    <t>06-Sep-1978</t>
  </si>
  <si>
    <t>29-Jun-1984</t>
  </si>
  <si>
    <t>30-Jul-1978</t>
  </si>
  <si>
    <t>Johann A</t>
  </si>
  <si>
    <t>24-Jun-1976</t>
  </si>
  <si>
    <t>Robin M.</t>
  </si>
  <si>
    <t>21-Nov-1984</t>
  </si>
  <si>
    <t>Kyle K</t>
  </si>
  <si>
    <t>08-Aug-1999</t>
  </si>
  <si>
    <t>01-Aug-1993</t>
  </si>
  <si>
    <t>Byron A</t>
  </si>
  <si>
    <t>29-Jun-1968</t>
  </si>
  <si>
    <t>Carine A</t>
  </si>
  <si>
    <t>11-Aug-1987</t>
  </si>
  <si>
    <t>Lindsay A.</t>
  </si>
  <si>
    <t>06-Oct-1982</t>
  </si>
  <si>
    <t>Justin R</t>
  </si>
  <si>
    <t>24-Jun-1978</t>
  </si>
  <si>
    <t>28-Jun-1980</t>
  </si>
  <si>
    <t>21-Jul-1980</t>
  </si>
  <si>
    <t>Ayako N.</t>
  </si>
  <si>
    <t>22-Oct-1980</t>
  </si>
  <si>
    <t>Emilee</t>
  </si>
  <si>
    <t>26-Jul-1980</t>
  </si>
  <si>
    <t>Stephen M</t>
  </si>
  <si>
    <t>29-Oct-1995</t>
  </si>
  <si>
    <t>Annemarie A</t>
  </si>
  <si>
    <t>02-Jun-1978</t>
  </si>
  <si>
    <t>06-Jul-1969</t>
  </si>
  <si>
    <t>Leslie A</t>
  </si>
  <si>
    <t>01-Sep-1982</t>
  </si>
  <si>
    <t>Mauricio J. Sr.</t>
  </si>
  <si>
    <t>18-Oct-1982</t>
  </si>
  <si>
    <t>Kieran</t>
  </si>
  <si>
    <t>10-Dec-1985</t>
  </si>
  <si>
    <t>03-Jun-1975</t>
  </si>
  <si>
    <t>Zeke M.</t>
  </si>
  <si>
    <t>18-Aug-1980</t>
  </si>
  <si>
    <t>Chip</t>
  </si>
  <si>
    <t>15-Dec-1978</t>
  </si>
  <si>
    <t>Miguel Angel Sr.</t>
  </si>
  <si>
    <t>30-Aug-1980</t>
  </si>
  <si>
    <t>Meghan</t>
  </si>
  <si>
    <t>05-Sep-1984</t>
  </si>
  <si>
    <t>Millicent M</t>
  </si>
  <si>
    <t>21-Dec-1989</t>
  </si>
  <si>
    <t>10-Sep-1985</t>
  </si>
  <si>
    <t>Kimberly K</t>
  </si>
  <si>
    <t>24-Dec-2004</t>
  </si>
  <si>
    <t>Justin C</t>
  </si>
  <si>
    <t>23-Jun-1981</t>
  </si>
  <si>
    <t>Traci A</t>
  </si>
  <si>
    <t>19-Jun-1981</t>
  </si>
  <si>
    <t>15-Jun-1977</t>
  </si>
  <si>
    <t>Tiffany A</t>
  </si>
  <si>
    <t>30-Nov-2000</t>
  </si>
  <si>
    <t>15-Jul-1979</t>
  </si>
  <si>
    <t>Luke</t>
  </si>
  <si>
    <t>08-Jul-1994</t>
  </si>
  <si>
    <t>Leigh</t>
  </si>
  <si>
    <t>17-Aug-1975</t>
  </si>
  <si>
    <t>Yosuke</t>
  </si>
  <si>
    <t>29-Jun-1991</t>
  </si>
  <si>
    <t>24-Dec-1985</t>
  </si>
  <si>
    <t>23-Nov-1980</t>
  </si>
  <si>
    <t>Jodi</t>
  </si>
  <si>
    <t>08-Oct-1981</t>
  </si>
  <si>
    <t>03-Sep-1981</t>
  </si>
  <si>
    <t>Misti C</t>
  </si>
  <si>
    <t>21-Sep-1981</t>
  </si>
  <si>
    <t>Angela J</t>
  </si>
  <si>
    <t>Jonathan D.</t>
  </si>
  <si>
    <t>09-Dec-1966</t>
  </si>
  <si>
    <t>17-Jun-1970</t>
  </si>
  <si>
    <t>Adrian R.</t>
  </si>
  <si>
    <t>05-Jun-1986</t>
  </si>
  <si>
    <t>07-Aug-1986</t>
  </si>
  <si>
    <t>Jason A.</t>
  </si>
  <si>
    <t>Rachel</t>
  </si>
  <si>
    <t>21-Oct-1978</t>
  </si>
  <si>
    <t>Susan</t>
  </si>
  <si>
    <t>13-Jun-1994</t>
  </si>
  <si>
    <t>12-Jun-1983</t>
  </si>
  <si>
    <t>Claudia A.</t>
  </si>
  <si>
    <t>12-Dec-1971</t>
  </si>
  <si>
    <t>13-Jul-1968</t>
  </si>
  <si>
    <t>Nicole M.</t>
  </si>
  <si>
    <t>09-Jul-1985</t>
  </si>
  <si>
    <t>Jack</t>
  </si>
  <si>
    <t>20-Oct-1989</t>
  </si>
  <si>
    <t>17-Sep-1981</t>
  </si>
  <si>
    <t>19-Nov-1989</t>
  </si>
  <si>
    <t>01-Jul-1984</t>
  </si>
  <si>
    <t>Jackie K.</t>
  </si>
  <si>
    <t>08-Nov-1970</t>
  </si>
  <si>
    <t>08-Dec-1984</t>
  </si>
  <si>
    <t>Tyler C</t>
  </si>
  <si>
    <t>06-Jun-1990</t>
  </si>
  <si>
    <t>04-Sep-2003</t>
  </si>
  <si>
    <t>Lauren A</t>
  </si>
  <si>
    <t>29-Aug-1973</t>
  </si>
  <si>
    <t>Mason D.</t>
  </si>
  <si>
    <t>28-Aug-1982</t>
  </si>
  <si>
    <t>07-Nov-1982</t>
  </si>
  <si>
    <t>Arturo</t>
  </si>
  <si>
    <t>29-Dec-1982</t>
  </si>
  <si>
    <t>Jake</t>
  </si>
  <si>
    <t>22-Nov-1982</t>
  </si>
  <si>
    <t>05-Oct-1984</t>
  </si>
  <si>
    <t>Alison L.</t>
  </si>
  <si>
    <t>20-Jul-1981</t>
  </si>
  <si>
    <t>Karen A.</t>
  </si>
  <si>
    <t>20-Sep-1984</t>
  </si>
  <si>
    <t>Thomas R. Jr.</t>
  </si>
  <si>
    <t>06-Aug-1989</t>
  </si>
  <si>
    <t>Ezra</t>
  </si>
  <si>
    <t>18-Dec-1986</t>
  </si>
  <si>
    <t>Ari L.</t>
  </si>
  <si>
    <t>02-Oct-1982</t>
  </si>
  <si>
    <t>Fanny</t>
  </si>
  <si>
    <t>12-Aug-1982</t>
  </si>
  <si>
    <t>23-Oct-1976</t>
  </si>
  <si>
    <t>Peter W. Sr.</t>
  </si>
  <si>
    <t>Catherine A</t>
  </si>
  <si>
    <t>09-Oct-1982</t>
  </si>
  <si>
    <t>Janel N.</t>
  </si>
  <si>
    <t>Yann Kai</t>
  </si>
  <si>
    <t>08-Jun-1980</t>
  </si>
  <si>
    <t>Zachary R.</t>
  </si>
  <si>
    <t>27-Jul-1981</t>
  </si>
  <si>
    <t>Alejandro Sr.</t>
  </si>
  <si>
    <t>01-Nov-1984</t>
  </si>
  <si>
    <t>Nicholas R.</t>
  </si>
  <si>
    <t>26-Aug-1984</t>
  </si>
  <si>
    <t>22-Jul-1985</t>
  </si>
  <si>
    <t>Michael D</t>
  </si>
  <si>
    <t>05-Aug-1975</t>
  </si>
  <si>
    <t>Marina</t>
  </si>
  <si>
    <t>30-Dec-1976</t>
  </si>
  <si>
    <t>04-Sep-1987</t>
  </si>
  <si>
    <t>Ross P</t>
  </si>
  <si>
    <t>Aoife</t>
  </si>
  <si>
    <t>20-Aug-1970</t>
  </si>
  <si>
    <t>09-Sep-1987</t>
  </si>
  <si>
    <t>Barry P.</t>
  </si>
  <si>
    <t>28-Oct-1982</t>
  </si>
  <si>
    <t>16-Aug-1997</t>
  </si>
  <si>
    <t>Jerry D.</t>
  </si>
  <si>
    <t>06-Aug-1982</t>
  </si>
  <si>
    <t>18-Nov-1976</t>
  </si>
  <si>
    <t>Cathi</t>
  </si>
  <si>
    <t>13-Aug-1984</t>
  </si>
  <si>
    <t>Alex M</t>
  </si>
  <si>
    <t>Liang</t>
  </si>
  <si>
    <t>07-Jul-1996</t>
  </si>
  <si>
    <t>Lexy</t>
  </si>
  <si>
    <t>24-Jun-1989</t>
  </si>
  <si>
    <t>30-Oct-1980</t>
  </si>
  <si>
    <t>19-Aug-1983</t>
  </si>
  <si>
    <t>21-Oct-1983</t>
  </si>
  <si>
    <t>Rochelle</t>
  </si>
  <si>
    <t>25-Sep-1986</t>
  </si>
  <si>
    <t>Paula</t>
  </si>
  <si>
    <t>13-Aug-1990</t>
  </si>
  <si>
    <t>Madeline E.</t>
  </si>
  <si>
    <t>15-Dec-1985</t>
  </si>
  <si>
    <t>Maria Isabel</t>
  </si>
  <si>
    <t>19-Nov-1985</t>
  </si>
  <si>
    <t>Arthur M.</t>
  </si>
  <si>
    <t>27-Jul-2004</t>
  </si>
  <si>
    <t>04-Sep-1969</t>
  </si>
  <si>
    <t>Sachiko</t>
  </si>
  <si>
    <t>17-Sep-1974</t>
  </si>
  <si>
    <t>04-Jul-1996</t>
  </si>
  <si>
    <t>26-Aug-1981</t>
  </si>
  <si>
    <t>16-Oct-1993</t>
  </si>
  <si>
    <t>Ruben</t>
  </si>
  <si>
    <t>25-Sep-1984</t>
  </si>
  <si>
    <t>Angela R.</t>
  </si>
  <si>
    <t>Chatham</t>
  </si>
  <si>
    <t>11-Oct-1970</t>
  </si>
  <si>
    <t>Derek</t>
  </si>
  <si>
    <t>08-Sep-1972</t>
  </si>
  <si>
    <t>Kalvin J.</t>
  </si>
  <si>
    <t>11-Nov-1972</t>
  </si>
  <si>
    <t>19-Sep-1978</t>
  </si>
  <si>
    <t>29-Jun-1972</t>
  </si>
  <si>
    <t>Sunny S</t>
  </si>
  <si>
    <t>10-Sep-1999</t>
  </si>
  <si>
    <t>22-Sep-1985</t>
  </si>
  <si>
    <t>Scott M.</t>
  </si>
  <si>
    <t>Marisa A</t>
  </si>
  <si>
    <t>23-Oct-1988</t>
  </si>
  <si>
    <t>01-Oct-1981</t>
  </si>
  <si>
    <t>Amy L</t>
  </si>
  <si>
    <t>Jenna M</t>
  </si>
  <si>
    <t>01-Nov-1988</t>
  </si>
  <si>
    <t>05-Oct-1970</t>
  </si>
  <si>
    <t>Lyazid</t>
  </si>
  <si>
    <t>09-Aug-1985</t>
  </si>
  <si>
    <t>Lindsey A.</t>
  </si>
  <si>
    <t>06-Oct-1984</t>
  </si>
  <si>
    <t>15-Oct-1985</t>
  </si>
  <si>
    <t>Jennifer A</t>
  </si>
  <si>
    <t>06-Nov-1973</t>
  </si>
  <si>
    <t>Leif S.</t>
  </si>
  <si>
    <t>14-Oct-1970</t>
  </si>
  <si>
    <t>Bo</t>
  </si>
  <si>
    <t>09-Nov-1969</t>
  </si>
  <si>
    <t>Kara Lynne</t>
  </si>
  <si>
    <t>18-Aug-1990</t>
  </si>
  <si>
    <t>16-Nov-1983</t>
  </si>
  <si>
    <t>25-Jul-1991</t>
  </si>
  <si>
    <t>21-Jul-1985</t>
  </si>
  <si>
    <t>Allie</t>
  </si>
  <si>
    <t>09-Sep-1995</t>
  </si>
  <si>
    <t>Trasi</t>
  </si>
  <si>
    <t>09-Jun-1970</t>
  </si>
  <si>
    <t>Fernando</t>
  </si>
  <si>
    <t>14-Oct-1984</t>
  </si>
  <si>
    <t>08-Aug-1979</t>
  </si>
  <si>
    <t>21-Sep-1984</t>
  </si>
  <si>
    <t>Drew L.</t>
  </si>
  <si>
    <t>08-Nov-1994</t>
  </si>
  <si>
    <t>28-Jul-1996</t>
  </si>
  <si>
    <t>Alexander G</t>
  </si>
  <si>
    <t>16-Aug-1989</t>
  </si>
  <si>
    <t>Meaghan</t>
  </si>
  <si>
    <t>08-Aug-1980</t>
  </si>
  <si>
    <t>Andrea K.</t>
  </si>
  <si>
    <t>10-Jun-1988</t>
  </si>
  <si>
    <t>Kris</t>
  </si>
  <si>
    <t>11-Oct-1974</t>
  </si>
  <si>
    <t>Alden W</t>
  </si>
  <si>
    <t>10-Oct-1980</t>
  </si>
  <si>
    <t>Suzanne M</t>
  </si>
  <si>
    <t>25-Jun-1970</t>
  </si>
  <si>
    <t>Heidi Z.</t>
  </si>
  <si>
    <t>11-Nov-1984</t>
  </si>
  <si>
    <t>19-Sep-1984</t>
  </si>
  <si>
    <t>Fan</t>
  </si>
  <si>
    <t>05-Aug-1980</t>
  </si>
  <si>
    <t>15-Jul-2004</t>
  </si>
  <si>
    <t>13-Aug-2003</t>
  </si>
  <si>
    <t>14-Jul-1987</t>
  </si>
  <si>
    <t>30-Jul-1994</t>
  </si>
  <si>
    <t>13-Aug-1993</t>
  </si>
  <si>
    <t>Chaiwat</t>
  </si>
  <si>
    <t>29-Jul-1987</t>
  </si>
  <si>
    <t>Kerri</t>
  </si>
  <si>
    <t>21-Dec-1982</t>
  </si>
  <si>
    <t>08-Jul-1982</t>
  </si>
  <si>
    <t>19-Oct-1993</t>
  </si>
  <si>
    <t>Vasilis S</t>
  </si>
  <si>
    <t>22-Nov-1984</t>
  </si>
  <si>
    <t>18-Jun-1985</t>
  </si>
  <si>
    <t>Colleen C.</t>
  </si>
  <si>
    <t>30-Sep-1987</t>
  </si>
  <si>
    <t>Annika</t>
  </si>
  <si>
    <t>20-Aug-1995</t>
  </si>
  <si>
    <t>27-Jul-1987</t>
  </si>
  <si>
    <t>Nicholas C.</t>
  </si>
  <si>
    <t>Kelly K</t>
  </si>
  <si>
    <t>22-Jul-2002</t>
  </si>
  <si>
    <t>02-Nov-1972</t>
  </si>
  <si>
    <t>Hannah</t>
  </si>
  <si>
    <t>18-Sep-1980</t>
  </si>
  <si>
    <t>Patricio Sr.</t>
  </si>
  <si>
    <t>30-Aug-1983</t>
  </si>
  <si>
    <t>10-Jun-1993</t>
  </si>
  <si>
    <t>Eric R.</t>
  </si>
  <si>
    <t>19-Oct-1987</t>
  </si>
  <si>
    <t>18-Dec-1971</t>
  </si>
  <si>
    <t>Bob R</t>
  </si>
  <si>
    <t>30-Aug-1981</t>
  </si>
  <si>
    <t>03-Nov-1993</t>
  </si>
  <si>
    <t>15-Jun-1981</t>
  </si>
  <si>
    <t>06-Jul-1974</t>
  </si>
  <si>
    <t>03-Nov-1992</t>
  </si>
  <si>
    <t>Guillaume</t>
  </si>
  <si>
    <t>28-Oct-1972</t>
  </si>
  <si>
    <t>Kaylee</t>
  </si>
  <si>
    <t>12-Aug-1984</t>
  </si>
  <si>
    <t>Travis G.</t>
  </si>
  <si>
    <t>27-Sep-1978</t>
  </si>
  <si>
    <t>Linda</t>
  </si>
  <si>
    <t>09-Dec-1987</t>
  </si>
  <si>
    <t>Owen R</t>
  </si>
  <si>
    <t>15-Nov-1994</t>
  </si>
  <si>
    <t>11-Sep-1978</t>
  </si>
  <si>
    <t>Jacqueline</t>
  </si>
  <si>
    <t>18-Nov-1988</t>
  </si>
  <si>
    <t>03-Oct-1983</t>
  </si>
  <si>
    <t>21-Nov-1986</t>
  </si>
  <si>
    <t>Ken</t>
  </si>
  <si>
    <t>05-Sep-1985</t>
  </si>
  <si>
    <t>Annie E</t>
  </si>
  <si>
    <t>18-Sep-1974</t>
  </si>
  <si>
    <t>Noel K.</t>
  </si>
  <si>
    <t>22-Sep-1999</t>
  </si>
  <si>
    <t>07-Dec-1980</t>
  </si>
  <si>
    <t>Federica</t>
  </si>
  <si>
    <t>07-Nov-1981</t>
  </si>
  <si>
    <t>Pamela L</t>
  </si>
  <si>
    <t>29-Jul-1988</t>
  </si>
  <si>
    <t>Andrew W.</t>
  </si>
  <si>
    <t>17-Aug-1984</t>
  </si>
  <si>
    <t>Randall</t>
  </si>
  <si>
    <t>30-Sep-1986</t>
  </si>
  <si>
    <t>Azelie</t>
  </si>
  <si>
    <t>12-Jul-1986</t>
  </si>
  <si>
    <t>Monica M.</t>
  </si>
  <si>
    <t>Katarina K.</t>
  </si>
  <si>
    <t>24-Oct-1973</t>
  </si>
  <si>
    <t>25-Aug-1982</t>
  </si>
  <si>
    <t>Stacey L.</t>
  </si>
  <si>
    <t>08-Jun-1978</t>
  </si>
  <si>
    <t>17-Sep-1992</t>
  </si>
  <si>
    <t>06-Jul-1991</t>
  </si>
  <si>
    <t>27-Sep-1975</t>
  </si>
  <si>
    <t>James C.</t>
  </si>
  <si>
    <t>23-Dec-1985</t>
  </si>
  <si>
    <t>Kim</t>
  </si>
  <si>
    <t>01-Aug-1984</t>
  </si>
  <si>
    <t>03-Sep-1984</t>
  </si>
  <si>
    <t>Dariusz</t>
  </si>
  <si>
    <t>06-Nov-1989</t>
  </si>
  <si>
    <t>08-Aug-1988</t>
  </si>
  <si>
    <t>Kristen</t>
  </si>
  <si>
    <t>01-Jun-1984</t>
  </si>
  <si>
    <t>Jose Guadalupe P. S</t>
  </si>
  <si>
    <t>22-Jul-1986</t>
  </si>
  <si>
    <t>18-Nov-1989</t>
  </si>
  <si>
    <t>01-Jun-1986</t>
  </si>
  <si>
    <t>Holly J</t>
  </si>
  <si>
    <t>07-Dec-1994</t>
  </si>
  <si>
    <t>07-Nov-1989</t>
  </si>
  <si>
    <t>15-Dec-1972</t>
  </si>
  <si>
    <t>Tricity M</t>
  </si>
  <si>
    <t>28-Aug-1991</t>
  </si>
  <si>
    <t>Sarah A</t>
  </si>
  <si>
    <t>Lisa M.</t>
  </si>
  <si>
    <t>02-Sep-1974</t>
  </si>
  <si>
    <t>Tracy A.</t>
  </si>
  <si>
    <t>13-Nov-1994</t>
  </si>
  <si>
    <t>09-Sep-2000</t>
  </si>
  <si>
    <t>Trent</t>
  </si>
  <si>
    <t>22-Aug-2004</t>
  </si>
  <si>
    <t>Julie</t>
  </si>
  <si>
    <t>12-Nov-1974</t>
  </si>
  <si>
    <t>Sawomir</t>
  </si>
  <si>
    <t>01-Sep-1987</t>
  </si>
  <si>
    <t>Micah</t>
  </si>
  <si>
    <t>20-Oct-1986</t>
  </si>
  <si>
    <t>Kelly H.</t>
  </si>
  <si>
    <t>20-Sep-1986</t>
  </si>
  <si>
    <t>Lindsay M.</t>
  </si>
  <si>
    <t>25-Oct-1986</t>
  </si>
  <si>
    <t>Austen G</t>
  </si>
  <si>
    <t>19-Jul-1989</t>
  </si>
  <si>
    <t>Tory J.</t>
  </si>
  <si>
    <t>Robert J.</t>
  </si>
  <si>
    <t>Steph</t>
  </si>
  <si>
    <t>05-Jul-1987</t>
  </si>
  <si>
    <t>Kristina</t>
  </si>
  <si>
    <t>26-Dec-1987</t>
  </si>
  <si>
    <t>Flo</t>
  </si>
  <si>
    <t>29-Jun-1987</t>
  </si>
  <si>
    <t>Sarah P.</t>
  </si>
  <si>
    <t>06-Jun-1995</t>
  </si>
  <si>
    <t>Anabel</t>
  </si>
  <si>
    <t>01-Dec-1999</t>
  </si>
  <si>
    <t>17-Jun-1993</t>
  </si>
  <si>
    <t>24-Oct-1983</t>
  </si>
  <si>
    <t>Richard J</t>
  </si>
  <si>
    <t>06-Jun-2004</t>
  </si>
  <si>
    <t>12-Sep-1979</t>
  </si>
  <si>
    <t>Cindy</t>
  </si>
  <si>
    <t>16-Oct-1984</t>
  </si>
  <si>
    <t>Marcia</t>
  </si>
  <si>
    <t>Samantha R.</t>
  </si>
  <si>
    <t>09-Oct-1990</t>
  </si>
  <si>
    <t>22-Aug-1990</t>
  </si>
  <si>
    <t>John P</t>
  </si>
  <si>
    <t>10-Dec-1993</t>
  </si>
  <si>
    <t>Isabelle</t>
  </si>
  <si>
    <t>Neil</t>
  </si>
  <si>
    <t>13-Sep-1987</t>
  </si>
  <si>
    <t>Nathan</t>
  </si>
  <si>
    <t>18-Nov-1987</t>
  </si>
  <si>
    <t>Kelli N</t>
  </si>
  <si>
    <t>19-Jun-1999</t>
  </si>
  <si>
    <t>14-Jul-1997</t>
  </si>
  <si>
    <t>Grant A</t>
  </si>
  <si>
    <t>22-Nov-1978</t>
  </si>
  <si>
    <t>11-Jun-1993</t>
  </si>
  <si>
    <t>Rachael M.</t>
  </si>
  <si>
    <t>07-Sep-1980</t>
  </si>
  <si>
    <t>29-Jul-1997</t>
  </si>
  <si>
    <t>Kyle M</t>
  </si>
  <si>
    <t>16-Oct-2001</t>
  </si>
  <si>
    <t>04-Dec-1997</t>
  </si>
  <si>
    <t>David A.</t>
  </si>
  <si>
    <t>29-Jun-1986</t>
  </si>
  <si>
    <t>Masahiro</t>
  </si>
  <si>
    <t>10-Sep-1991</t>
  </si>
  <si>
    <t>Logan B.</t>
  </si>
  <si>
    <t>Stephanie L.</t>
  </si>
  <si>
    <t>09-Nov-1988</t>
  </si>
  <si>
    <t>Angela H</t>
  </si>
  <si>
    <t>08-Jul-1988</t>
  </si>
  <si>
    <t>Britt K</t>
  </si>
  <si>
    <t>09-Jun-1977</t>
  </si>
  <si>
    <t>Joyce R.</t>
  </si>
  <si>
    <t>04-Sep-1988</t>
  </si>
  <si>
    <t>24-Jun-1988</t>
  </si>
  <si>
    <t>07-Nov-1973</t>
  </si>
  <si>
    <t>30-Aug-1991</t>
  </si>
  <si>
    <t>Michaela L</t>
  </si>
  <si>
    <t>26-Jun-1974</t>
  </si>
  <si>
    <t>Shalaleh</t>
  </si>
  <si>
    <t>27-Nov-1991</t>
  </si>
  <si>
    <t>23-Aug-1991</t>
  </si>
  <si>
    <t>Daniel J.</t>
  </si>
  <si>
    <t>21-Aug-2002</t>
  </si>
  <si>
    <t>10-Jul-1993</t>
  </si>
  <si>
    <t>Matthew M</t>
  </si>
  <si>
    <t>23-Sep-1988</t>
  </si>
  <si>
    <t>Nadine A.</t>
  </si>
  <si>
    <t>28-Nov-1990</t>
  </si>
  <si>
    <t>Peter J. Jr.</t>
  </si>
  <si>
    <t>10-Jul-1989</t>
  </si>
  <si>
    <t>27-Oct-1986</t>
  </si>
  <si>
    <t>23-Dec-1986</t>
  </si>
  <si>
    <t>29-Sep-1997</t>
  </si>
  <si>
    <t>Catherine</t>
  </si>
  <si>
    <t>01-Sep-1989</t>
  </si>
  <si>
    <t>Youngseong</t>
  </si>
  <si>
    <t>07-Jun-2001</t>
  </si>
  <si>
    <t>13-Dec-1979</t>
  </si>
  <si>
    <t>Sean P</t>
  </si>
  <si>
    <t>29-Sep-1995</t>
  </si>
  <si>
    <t>15-Oct-1984</t>
  </si>
  <si>
    <t>Janez</t>
  </si>
  <si>
    <t>10-Sep-1992</t>
  </si>
  <si>
    <t>John I. Jr.</t>
  </si>
  <si>
    <t>11-Dec-2000</t>
  </si>
  <si>
    <t>27-Jun-2002</t>
  </si>
  <si>
    <t>01-Dec-1995</t>
  </si>
  <si>
    <t>03-Jul-1981</t>
  </si>
  <si>
    <t>03-Oct-1978</t>
  </si>
  <si>
    <t>16-Dec-1989</t>
  </si>
  <si>
    <t>Deniz</t>
  </si>
  <si>
    <t>22-Jun-1987</t>
  </si>
  <si>
    <t>Shannon L.</t>
  </si>
  <si>
    <t>09-Dec-1989</t>
  </si>
  <si>
    <t>Kaitlin M.</t>
  </si>
  <si>
    <t>01-Aug-1989</t>
  </si>
  <si>
    <t>Alfredo</t>
  </si>
  <si>
    <t>27-Sep-1987</t>
  </si>
  <si>
    <t>16-Aug-1992</t>
  </si>
  <si>
    <t>22-Nov-1987</t>
  </si>
  <si>
    <t>02-Sep-1987</t>
  </si>
  <si>
    <t>Troy</t>
  </si>
  <si>
    <t>05-Jun-1987</t>
  </si>
  <si>
    <t>Daniel C</t>
  </si>
  <si>
    <t>24-Nov-2004</t>
  </si>
  <si>
    <t>12-Oct-1991</t>
  </si>
  <si>
    <t>Jennefer</t>
  </si>
  <si>
    <t>05-Sep-1986</t>
  </si>
  <si>
    <t>Tracey L.</t>
  </si>
  <si>
    <t>02-Jul-1980</t>
  </si>
  <si>
    <t>12-Aug-1994</t>
  </si>
  <si>
    <t>28-Sep-1992</t>
  </si>
  <si>
    <t>Esther</t>
  </si>
  <si>
    <t>Jackie</t>
  </si>
  <si>
    <t>12-Aug-1981</t>
  </si>
  <si>
    <t>Timothy P.</t>
  </si>
  <si>
    <t>04-Dec-1977</t>
  </si>
  <si>
    <t>22-Jun-2003</t>
  </si>
  <si>
    <t>04-Sep-1990</t>
  </si>
  <si>
    <t>04-Oct-2003</t>
  </si>
  <si>
    <t>26-Sep-1990</t>
  </si>
  <si>
    <t>Rob</t>
  </si>
  <si>
    <t>05-Aug-1990</t>
  </si>
  <si>
    <t>25-Oct-1996</t>
  </si>
  <si>
    <t>Austin D</t>
  </si>
  <si>
    <t>22-Jun-1985</t>
  </si>
  <si>
    <t>Brittany</t>
  </si>
  <si>
    <t>29-Jun-1998</t>
  </si>
  <si>
    <t>02-Jul-2000</t>
  </si>
  <si>
    <t>Becky G.</t>
  </si>
  <si>
    <t>18-Sep-1989</t>
  </si>
  <si>
    <t>Virginie</t>
  </si>
  <si>
    <t>25-Dec-1996</t>
  </si>
  <si>
    <t>Allison A</t>
  </si>
  <si>
    <t>20-Sep-1990</t>
  </si>
  <si>
    <t>22-Dec-2004</t>
  </si>
  <si>
    <t>17-Nov-1990</t>
  </si>
  <si>
    <t>Caleb</t>
  </si>
  <si>
    <t>13-Jun-1988</t>
  </si>
  <si>
    <t>29-Jun-1993</t>
  </si>
  <si>
    <t>Zachariah</t>
  </si>
  <si>
    <t>21-Dec-1988</t>
  </si>
  <si>
    <t>Patricia A</t>
  </si>
  <si>
    <t>05-Dec-1987</t>
  </si>
  <si>
    <t>02-Oct-2003</t>
  </si>
  <si>
    <t>16-Jun-1980</t>
  </si>
  <si>
    <t>Breno</t>
  </si>
  <si>
    <t>13-Oct-1997</t>
  </si>
  <si>
    <t>Thomas IV</t>
  </si>
  <si>
    <t>26-Jun-1988</t>
  </si>
  <si>
    <t>Bradley E</t>
  </si>
  <si>
    <t>12-Jul-1992</t>
  </si>
  <si>
    <t>18-Jul-2004</t>
  </si>
  <si>
    <t>Ruby J</t>
  </si>
  <si>
    <t>20-Nov-1999</t>
  </si>
  <si>
    <t>Bart</t>
  </si>
  <si>
    <t>04-Jul-1991</t>
  </si>
  <si>
    <t>Robert A.</t>
  </si>
  <si>
    <t>15-Jul-1990</t>
  </si>
  <si>
    <t>Yemane Adhane</t>
  </si>
  <si>
    <t>28-Jun-1994</t>
  </si>
  <si>
    <t>Jesse A.</t>
  </si>
  <si>
    <t>03-Sep-1991</t>
  </si>
  <si>
    <t>Bird</t>
  </si>
  <si>
    <t>24-Oct-1994</t>
  </si>
  <si>
    <t>Patrick M.</t>
  </si>
  <si>
    <t>08-Oct-1994</t>
  </si>
  <si>
    <t>23-Dec-1993</t>
  </si>
  <si>
    <t>04-Sep-1993</t>
  </si>
  <si>
    <t>Yuri</t>
  </si>
  <si>
    <t>29-Dec-1994</t>
  </si>
  <si>
    <t>15-Aug-1992</t>
  </si>
  <si>
    <t>Debbie</t>
  </si>
  <si>
    <t>16-Sep-1988</t>
  </si>
  <si>
    <t>11-Aug-1986</t>
  </si>
  <si>
    <t>Daniell L</t>
  </si>
  <si>
    <t>18-Jul-1988</t>
  </si>
  <si>
    <t>Janne</t>
  </si>
  <si>
    <t>29-Jun-1982</t>
  </si>
  <si>
    <t>29-Nov-1997</t>
  </si>
  <si>
    <t>Elizabeth L</t>
  </si>
  <si>
    <t>28-Aug-1990</t>
  </si>
  <si>
    <t>Stephanie C.</t>
  </si>
  <si>
    <t>13-Sep-1991</t>
  </si>
  <si>
    <t>01-Nov-1994</t>
  </si>
  <si>
    <t>Callie</t>
  </si>
  <si>
    <t>01-Jun-1991</t>
  </si>
  <si>
    <t>26-Oct-1994</t>
  </si>
  <si>
    <t>Mary K.</t>
  </si>
  <si>
    <t>02-Nov-1994</t>
  </si>
  <si>
    <t>Samuel M.</t>
  </si>
  <si>
    <t>19-Dec-1988</t>
  </si>
  <si>
    <t>25-Nov-2000</t>
  </si>
  <si>
    <t>08-Jun-2003</t>
  </si>
  <si>
    <t>20-Nov-1983</t>
  </si>
  <si>
    <t>Dougie J</t>
  </si>
  <si>
    <t>14-Oct-1995</t>
  </si>
  <si>
    <t>Jeremiah H</t>
  </si>
  <si>
    <t>16-Jun-1982</t>
  </si>
  <si>
    <t>Ashley J.</t>
  </si>
  <si>
    <t>01-Dec-1991</t>
  </si>
  <si>
    <t>Turner J.</t>
  </si>
  <si>
    <t>03-Nov-1991</t>
  </si>
  <si>
    <t>Roger</t>
  </si>
  <si>
    <t>27-Jun-1992</t>
  </si>
  <si>
    <t>Pamela</t>
  </si>
  <si>
    <t>14-Dec-1998</t>
  </si>
  <si>
    <t>06-Sep-1997</t>
  </si>
  <si>
    <t>Katherine H.</t>
  </si>
  <si>
    <t>03-Oct-1995</t>
  </si>
  <si>
    <t>Robin</t>
  </si>
  <si>
    <t>25-Jun-1989</t>
  </si>
  <si>
    <t>Terri</t>
  </si>
  <si>
    <t>16-Sep-1984</t>
  </si>
  <si>
    <t>Eddie</t>
  </si>
  <si>
    <t>26-Nov-1998</t>
  </si>
  <si>
    <t>Joyce</t>
  </si>
  <si>
    <t>28-Jun-1992</t>
  </si>
  <si>
    <t>Alison W.</t>
  </si>
  <si>
    <t>Tammara C</t>
  </si>
  <si>
    <t>06-Aug-1991</t>
  </si>
  <si>
    <t>Dorota</t>
  </si>
  <si>
    <t>21-Aug-1994</t>
  </si>
  <si>
    <t>Jose Norberto Sr.</t>
  </si>
  <si>
    <t>14-Dec-1990</t>
  </si>
  <si>
    <t>01-Dec-1990</t>
  </si>
  <si>
    <t>Bryant</t>
  </si>
  <si>
    <t>18-Oct-2002</t>
  </si>
  <si>
    <t>16-Sep-1983</t>
  </si>
  <si>
    <t>14-Sep-1995</t>
  </si>
  <si>
    <t>Laura M.</t>
  </si>
  <si>
    <t>30-Nov-1988</t>
  </si>
  <si>
    <t>26-Dec-1993</t>
  </si>
  <si>
    <t>10-Nov-1983</t>
  </si>
  <si>
    <t>Dan C. Jr.</t>
  </si>
  <si>
    <t>Wesley C.</t>
  </si>
  <si>
    <t>13-Sep-2000</t>
  </si>
  <si>
    <t>01-Nov-1990</t>
  </si>
  <si>
    <t>Christin</t>
  </si>
  <si>
    <t>22-Nov-1990</t>
  </si>
  <si>
    <t>08-Sep-1996</t>
  </si>
  <si>
    <t>17-Aug-1996</t>
  </si>
  <si>
    <t>Margaret P.</t>
  </si>
  <si>
    <t>29-Jul-1990</t>
  </si>
  <si>
    <t>Tiffany K</t>
  </si>
  <si>
    <t>11-Jul-1995</t>
  </si>
  <si>
    <t>David M.</t>
  </si>
  <si>
    <t>10-Jul-1999</t>
  </si>
  <si>
    <t>11-Nov-1993</t>
  </si>
  <si>
    <t>29-Sep-1993</t>
  </si>
  <si>
    <t>Rod</t>
  </si>
  <si>
    <t>Joe</t>
  </si>
  <si>
    <t>15-Jun-2002</t>
  </si>
  <si>
    <t>Kayleigh</t>
  </si>
  <si>
    <t>10-Jul-2000</t>
  </si>
  <si>
    <t>Lorcan A.</t>
  </si>
  <si>
    <t>05-Jul-1985</t>
  </si>
  <si>
    <t>24-Nov-1997</t>
  </si>
  <si>
    <t>Paul M.</t>
  </si>
  <si>
    <t>27-Aug-1981</t>
  </si>
  <si>
    <t>14-Sep-1993</t>
  </si>
  <si>
    <t>Jeff H</t>
  </si>
  <si>
    <t>13-Jul-2004</t>
  </si>
  <si>
    <t>23-Oct-1996</t>
  </si>
  <si>
    <t>Bernard</t>
  </si>
  <si>
    <t>24-Jun-1990</t>
  </si>
  <si>
    <t>18-Oct-2001</t>
  </si>
  <si>
    <t>Bryn</t>
  </si>
  <si>
    <t>06-Jun-2001</t>
  </si>
  <si>
    <t>19-Aug-1991</t>
  </si>
  <si>
    <t>Jay</t>
  </si>
  <si>
    <t>29-Sep-1981</t>
  </si>
  <si>
    <t>24-Jun-1999</t>
  </si>
  <si>
    <t>Shelley</t>
  </si>
  <si>
    <t>28-Aug-1988</t>
  </si>
  <si>
    <t>Jekaterina</t>
  </si>
  <si>
    <t>13-Dec-1981</t>
  </si>
  <si>
    <t>24-Oct-1987</t>
  </si>
  <si>
    <t>Pauline</t>
  </si>
  <si>
    <t>21-Nov-1994</t>
  </si>
  <si>
    <t>24-Oct-1991</t>
  </si>
  <si>
    <t>Aleah K</t>
  </si>
  <si>
    <t>25-Aug-1991</t>
  </si>
  <si>
    <t>Mare</t>
  </si>
  <si>
    <t>28-Oct-1991</t>
  </si>
  <si>
    <t>09-Sep-1986</t>
  </si>
  <si>
    <t>Amanda R</t>
  </si>
  <si>
    <t>22-Aug-1994</t>
  </si>
  <si>
    <t>Murray W.</t>
  </si>
  <si>
    <t>01-Dec-1986</t>
  </si>
  <si>
    <t>Meghan P.</t>
  </si>
  <si>
    <t>05-Nov-2004</t>
  </si>
  <si>
    <t>02-Dec-1989</t>
  </si>
  <si>
    <t>Seth</t>
  </si>
  <si>
    <t>18-Aug-1988</t>
  </si>
  <si>
    <t>Michael P.</t>
  </si>
  <si>
    <t>21-Oct-1995</t>
  </si>
  <si>
    <t>Russell M</t>
  </si>
  <si>
    <t>14-Dec-1981</t>
  </si>
  <si>
    <t>10-Jul-2003</t>
  </si>
  <si>
    <t>06-Jul-1984</t>
  </si>
  <si>
    <t>Miles</t>
  </si>
  <si>
    <t>08-Nov-1990</t>
  </si>
  <si>
    <t>17-Nov-1992</t>
  </si>
  <si>
    <t>Brock J</t>
  </si>
  <si>
    <t>14-Jun-1985</t>
  </si>
  <si>
    <t>Stephen F.</t>
  </si>
  <si>
    <t>11-Oct-1990</t>
  </si>
  <si>
    <t>Missy</t>
  </si>
  <si>
    <t>04-Nov-1988</t>
  </si>
  <si>
    <t>12-Aug-1999</t>
  </si>
  <si>
    <t>04-Nov-1997</t>
  </si>
  <si>
    <t>Apolo U.</t>
  </si>
  <si>
    <t>06-Jun-1999</t>
  </si>
  <si>
    <t>Alfons</t>
  </si>
  <si>
    <t>27-Dec-1986</t>
  </si>
  <si>
    <t>Amber</t>
  </si>
  <si>
    <t>11-Nov-2001</t>
  </si>
  <si>
    <t>Leah C.</t>
  </si>
  <si>
    <t>23-Aug-1995</t>
  </si>
  <si>
    <t>Lilia</t>
  </si>
  <si>
    <t>Danny</t>
  </si>
  <si>
    <t>10-Oct-1981</t>
  </si>
  <si>
    <t>16-Jun-1995</t>
  </si>
  <si>
    <t>09-Oct-1995</t>
  </si>
  <si>
    <t>24-Sep-1994</t>
  </si>
  <si>
    <t>Satomi</t>
  </si>
  <si>
    <t>22-Dec-1992</t>
  </si>
  <si>
    <t>15-Oct-1988</t>
  </si>
  <si>
    <t>Manuel</t>
  </si>
  <si>
    <t>16-Sep-1998</t>
  </si>
  <si>
    <t>Kindsey P.</t>
  </si>
  <si>
    <t>Thomas G.</t>
  </si>
  <si>
    <t>18-Sep-1996</t>
  </si>
  <si>
    <t>Kyle S</t>
  </si>
  <si>
    <t>19-Sep-1996</t>
  </si>
  <si>
    <t>Alexander J.</t>
  </si>
  <si>
    <t>26-Jun-2004</t>
  </si>
  <si>
    <t>12-Oct-1993</t>
  </si>
  <si>
    <t>29-Jul-2003</t>
  </si>
  <si>
    <t>Cailtlin</t>
  </si>
  <si>
    <t>14-Sep-1987</t>
  </si>
  <si>
    <t>20-Jun-2000</t>
  </si>
  <si>
    <t>Chuy</t>
  </si>
  <si>
    <t>27-Aug-1986</t>
  </si>
  <si>
    <t>Laurie B</t>
  </si>
  <si>
    <t>26-Dec-2001</t>
  </si>
  <si>
    <t>Rachel B.</t>
  </si>
  <si>
    <t>19-Dec-1996</t>
  </si>
  <si>
    <t>Liza</t>
  </si>
  <si>
    <t>27-Oct-1996</t>
  </si>
  <si>
    <t>Lindsay E.</t>
  </si>
  <si>
    <t>10-Aug-1996</t>
  </si>
  <si>
    <t>Kathleen M.</t>
  </si>
  <si>
    <t>13-Nov-1996</t>
  </si>
  <si>
    <t>Aya</t>
  </si>
  <si>
    <t>14-Dec-1996</t>
  </si>
  <si>
    <t>07-Oct-1993</t>
  </si>
  <si>
    <t>Bethany</t>
  </si>
  <si>
    <t>23-Jun-1995</t>
  </si>
  <si>
    <t>28-Oct-1993</t>
  </si>
  <si>
    <t>Ping</t>
  </si>
  <si>
    <t>01-Sep-1991</t>
  </si>
  <si>
    <t>20-Jun-1997</t>
  </si>
  <si>
    <t>18-Nov-2003</t>
  </si>
  <si>
    <t>05-Dec-2003</t>
  </si>
  <si>
    <t>Emmett</t>
  </si>
  <si>
    <t>17-Nov-1996</t>
  </si>
  <si>
    <t>Christopher L.</t>
  </si>
  <si>
    <t>06-Oct-2001</t>
  </si>
  <si>
    <t>Christopher P.</t>
  </si>
  <si>
    <t>Christopher W</t>
  </si>
  <si>
    <t>02-Dec-1994</t>
  </si>
  <si>
    <t>Norman H.</t>
  </si>
  <si>
    <t>13-Nov-1991</t>
  </si>
  <si>
    <t>02-Sep-1997</t>
  </si>
  <si>
    <t>02-Aug-1997</t>
  </si>
  <si>
    <t>06-Jul-1997</t>
  </si>
  <si>
    <t>22-Dec-1997</t>
  </si>
  <si>
    <t>05-Jul-1997</t>
  </si>
  <si>
    <t>11-Oct-1996</t>
  </si>
  <si>
    <t>Tara D.</t>
  </si>
  <si>
    <t>02-Sep-2001</t>
  </si>
  <si>
    <t>Rasim M</t>
  </si>
  <si>
    <t>23-Sep-2000</t>
  </si>
  <si>
    <t>Dina</t>
  </si>
  <si>
    <t>03-Jul-1996</t>
  </si>
  <si>
    <t>14-Aug-1996</t>
  </si>
  <si>
    <t>Caitrin</t>
  </si>
  <si>
    <t>06-Jul-1994</t>
  </si>
  <si>
    <t>Adriana S</t>
  </si>
  <si>
    <t>25-Oct-1994</t>
  </si>
  <si>
    <t>29-Aug-2001</t>
  </si>
  <si>
    <t>25-Sep-1993</t>
  </si>
  <si>
    <t>Alix</t>
  </si>
  <si>
    <t>10-Jul-1994</t>
  </si>
  <si>
    <t>Kakushin</t>
  </si>
  <si>
    <t>25-Jun-1999</t>
  </si>
  <si>
    <t>Michael J</t>
  </si>
  <si>
    <t>01-Aug-1987</t>
  </si>
  <si>
    <t>13-Oct-2001</t>
  </si>
  <si>
    <t>10-Sep-1995</t>
  </si>
  <si>
    <t>Amanda C.</t>
  </si>
  <si>
    <t>01-Oct-1989</t>
  </si>
  <si>
    <t>Valur</t>
  </si>
  <si>
    <t>26-Sep-1994</t>
  </si>
  <si>
    <t>Erica J</t>
  </si>
  <si>
    <t>21-Jun-2002</t>
  </si>
  <si>
    <t>Lissa</t>
  </si>
  <si>
    <t>09-Aug-1998</t>
  </si>
  <si>
    <t>15-Sep-1998</t>
  </si>
  <si>
    <t>19-Dec-1997</t>
  </si>
  <si>
    <t>Chance B</t>
  </si>
  <si>
    <t>28-Sep-1988</t>
  </si>
  <si>
    <t>15-Dec-2002</t>
  </si>
  <si>
    <t>Therese</t>
  </si>
  <si>
    <t>20-Nov-1991</t>
  </si>
  <si>
    <t>Beau</t>
  </si>
  <si>
    <t>18-Jun-1987</t>
  </si>
  <si>
    <t>Kelsey M</t>
  </si>
  <si>
    <t>24-Sep-1995</t>
  </si>
  <si>
    <t>Gretchen</t>
  </si>
  <si>
    <t>30-Sep-2002</t>
  </si>
  <si>
    <t>Nicholas E.</t>
  </si>
  <si>
    <t>30-Jun-1996</t>
  </si>
  <si>
    <t>05-Jun-2003</t>
  </si>
  <si>
    <t>Chuck W. Jr.</t>
  </si>
  <si>
    <t>13-Jun-1996</t>
  </si>
  <si>
    <t>24-Oct-1996</t>
  </si>
  <si>
    <t>Amany</t>
  </si>
  <si>
    <t>01-Nov-1999</t>
  </si>
  <si>
    <t>Kipling</t>
  </si>
  <si>
    <t>14-Jul-2000</t>
  </si>
  <si>
    <t>Duncan</t>
  </si>
  <si>
    <t>21-Jun-1996</t>
  </si>
  <si>
    <t>12-Aug-1993</t>
  </si>
  <si>
    <t>01-Nov-1993</t>
  </si>
  <si>
    <t>Ildiko M.</t>
  </si>
  <si>
    <t>04-Sep-1998</t>
  </si>
  <si>
    <t>Melinda E.</t>
  </si>
  <si>
    <t>17-Jun-1998</t>
  </si>
  <si>
    <t>Ashley M</t>
  </si>
  <si>
    <t>15-Nov-1998</t>
  </si>
  <si>
    <t>01-Oct-2000</t>
  </si>
  <si>
    <t>23-Sep-2003</t>
  </si>
  <si>
    <t>Emily G</t>
  </si>
  <si>
    <t>Danilo</t>
  </si>
  <si>
    <t>29-Aug-1999</t>
  </si>
  <si>
    <t>Mikko</t>
  </si>
  <si>
    <t>14-Nov-2004</t>
  </si>
  <si>
    <t>10-Aug-1997</t>
  </si>
  <si>
    <t>Kirsten N.</t>
  </si>
  <si>
    <t>11-Oct-2000</t>
  </si>
  <si>
    <t>Christy</t>
  </si>
  <si>
    <t>03-Oct-2000</t>
  </si>
  <si>
    <t>03-Dec-2003</t>
  </si>
  <si>
    <t>06-Oct-1997</t>
  </si>
  <si>
    <t>20-Aug-1988</t>
  </si>
  <si>
    <t>30-Oct-1997</t>
  </si>
  <si>
    <t>06-Aug-2003</t>
  </si>
  <si>
    <t>01-Dec-2003</t>
  </si>
  <si>
    <t>21-Nov-2003</t>
  </si>
  <si>
    <t>17-Jul-2003</t>
  </si>
  <si>
    <t>Jeremy M</t>
  </si>
  <si>
    <t>Megan L.</t>
  </si>
  <si>
    <t>11-Jun-1999</t>
  </si>
  <si>
    <t>02-Oct-1994</t>
  </si>
  <si>
    <t>Marny</t>
  </si>
  <si>
    <t>17-Sep-1994</t>
  </si>
  <si>
    <t>05-Aug-1996</t>
  </si>
  <si>
    <t>Benjamin L</t>
  </si>
  <si>
    <t>09-Dec-2000</t>
  </si>
  <si>
    <t>Rob G</t>
  </si>
  <si>
    <t>24-Jun-2000</t>
  </si>
  <si>
    <t>26-Aug-2001</t>
  </si>
  <si>
    <t>Caroline F.</t>
  </si>
  <si>
    <t>28-Jul-2001</t>
  </si>
  <si>
    <t>Julia J.</t>
  </si>
  <si>
    <t>15-Oct-2001</t>
  </si>
  <si>
    <t>20-Jul-2002</t>
  </si>
  <si>
    <t>Bernat</t>
  </si>
  <si>
    <t>Hicham</t>
  </si>
  <si>
    <t>01-Oct-1990</t>
  </si>
  <si>
    <t>Elisabetta</t>
  </si>
  <si>
    <t>25-Aug-2000</t>
  </si>
  <si>
    <t>02-Nov-1997</t>
  </si>
  <si>
    <t>Nancy</t>
  </si>
  <si>
    <t>05-Aug-1991</t>
  </si>
  <si>
    <t>Allison R.</t>
  </si>
  <si>
    <t>15-Oct-1995</t>
  </si>
  <si>
    <t>09-Jul-1995</t>
  </si>
  <si>
    <t>06-Nov-1995</t>
  </si>
  <si>
    <t>Janae N.</t>
  </si>
  <si>
    <t>02-Jul-1998</t>
  </si>
  <si>
    <t>17-Aug-1998</t>
  </si>
  <si>
    <t>Nicole F</t>
  </si>
  <si>
    <t>11-Jul-2002</t>
  </si>
  <si>
    <t>Krista L</t>
  </si>
  <si>
    <t>19-Nov-1998</t>
  </si>
  <si>
    <t>Denise</t>
  </si>
  <si>
    <t>29-Jul-2002</t>
  </si>
  <si>
    <t>Ariel</t>
  </si>
  <si>
    <t>21-Nov-1999</t>
  </si>
  <si>
    <t>Rosalie</t>
  </si>
  <si>
    <t>03-Jun-2001</t>
  </si>
  <si>
    <t>Vitaliy</t>
  </si>
  <si>
    <t>17-Dec-1999</t>
  </si>
  <si>
    <t>Benjamin W.</t>
  </si>
  <si>
    <t>12-Dec-1988</t>
  </si>
  <si>
    <t>05-Nov-2002</t>
  </si>
  <si>
    <t>21-Oct-1998</t>
  </si>
  <si>
    <t>Massimiliano</t>
  </si>
  <si>
    <t>17-Dec-1996</t>
  </si>
  <si>
    <t>Kiyokatsu</t>
  </si>
  <si>
    <t>28-Nov-1996</t>
  </si>
  <si>
    <t>05-Oct-1989</t>
  </si>
  <si>
    <t>16-Jun-1991</t>
  </si>
  <si>
    <t>Julia M</t>
  </si>
  <si>
    <t>12-Nov-2002</t>
  </si>
  <si>
    <t>Rhea</t>
  </si>
  <si>
    <t>15-Jul-2002</t>
  </si>
  <si>
    <t>Shamus M.</t>
  </si>
  <si>
    <t>30-Jun-2000</t>
  </si>
  <si>
    <t>10-Dec-2003</t>
  </si>
  <si>
    <t>Mary Beth</t>
  </si>
  <si>
    <t>12-Dec-2004</t>
  </si>
  <si>
    <t>Erin</t>
  </si>
  <si>
    <t>25-Sep-2004</t>
  </si>
  <si>
    <t>Hallie</t>
  </si>
  <si>
    <t>13-Jun-2004</t>
  </si>
  <si>
    <t>Paige P</t>
  </si>
  <si>
    <t>Ji</t>
  </si>
  <si>
    <t>Carissa A</t>
  </si>
  <si>
    <t>06-Aug-2004</t>
  </si>
  <si>
    <t>Mona</t>
  </si>
  <si>
    <t>13-Nov-2004</t>
  </si>
  <si>
    <t>Kristin R.</t>
  </si>
  <si>
    <t>28-Oct-2004</t>
  </si>
  <si>
    <t>12-Sep-2004</t>
  </si>
  <si>
    <t>Hilary K.</t>
  </si>
  <si>
    <t>03-Sep-2004</t>
  </si>
  <si>
    <t>Dominique</t>
  </si>
  <si>
    <t>07-Dec-2004</t>
  </si>
  <si>
    <t>Carlos I</t>
  </si>
  <si>
    <t>16-Dec-1991</t>
  </si>
  <si>
    <t>27-Sep-1994</t>
  </si>
  <si>
    <t>23-Aug-2000</t>
  </si>
  <si>
    <t>Sarah S</t>
  </si>
  <si>
    <t>10-Dec-2000</t>
  </si>
  <si>
    <t>Shauna R.</t>
  </si>
  <si>
    <t>29-Nov-2000</t>
  </si>
  <si>
    <t>Lindsay J.</t>
  </si>
  <si>
    <t>22-Oct-2000</t>
  </si>
  <si>
    <t>Danya A.</t>
  </si>
  <si>
    <t>Lorraine</t>
  </si>
  <si>
    <t>19-Aug-2003</t>
  </si>
  <si>
    <t>03-Sep-1997</t>
  </si>
  <si>
    <t>26-Sep-2003</t>
  </si>
  <si>
    <t>22-Dec-2003</t>
  </si>
  <si>
    <t>30-Aug-2003</t>
  </si>
  <si>
    <t>Nathan J</t>
  </si>
  <si>
    <t>04-Nov-2004</t>
  </si>
  <si>
    <t>30-Sep-2003</t>
  </si>
  <si>
    <t>21-Jul-1989</t>
  </si>
  <si>
    <t>Marshall</t>
  </si>
  <si>
    <t>28-Nov-2001</t>
  </si>
  <si>
    <t>Lavar</t>
  </si>
  <si>
    <t>22-Jun-2001</t>
  </si>
  <si>
    <t>Charlie T.</t>
  </si>
  <si>
    <t>14-Aug-2001</t>
  </si>
  <si>
    <t>12-Jun-2004</t>
  </si>
  <si>
    <t>Arthur</t>
  </si>
  <si>
    <t>26-Jul-2000</t>
  </si>
  <si>
    <t>02-Sep-2000</t>
  </si>
  <si>
    <t>04-Aug-2001</t>
  </si>
  <si>
    <t>Tammy</t>
  </si>
  <si>
    <t>06-Sep-2001</t>
  </si>
  <si>
    <t>Lena</t>
  </si>
  <si>
    <t>01-Jul-2001</t>
  </si>
  <si>
    <t>Valentina</t>
  </si>
  <si>
    <t>Russell N.</t>
  </si>
  <si>
    <t>14-Sep-1998</t>
  </si>
  <si>
    <t>Scott R.</t>
  </si>
  <si>
    <t>29-Sep-2002</t>
  </si>
  <si>
    <t>Jose Francisco Sr.</t>
  </si>
  <si>
    <t>29-Dec-1998</t>
  </si>
  <si>
    <t>Paul J</t>
  </si>
  <si>
    <t>16-Jul-2002</t>
  </si>
  <si>
    <t>29-Sep-1998</t>
  </si>
  <si>
    <t>Edward J.</t>
  </si>
  <si>
    <t>05-Oct-1998</t>
  </si>
  <si>
    <t>Patrick A.</t>
  </si>
  <si>
    <t>28-Sep-1998</t>
  </si>
  <si>
    <t>Geraint H</t>
  </si>
  <si>
    <t>Dj</t>
  </si>
  <si>
    <t>07-Sep-2002</t>
  </si>
  <si>
    <t>Zachary A</t>
  </si>
  <si>
    <t>09-Dec-2001</t>
  </si>
  <si>
    <t>Brian W.</t>
  </si>
  <si>
    <t>03-Aug-2001</t>
  </si>
  <si>
    <t>06-Oct-1994</t>
  </si>
  <si>
    <t>10-Aug-2001</t>
  </si>
  <si>
    <t>Ellen L.</t>
  </si>
  <si>
    <t>29-Aug-2002</t>
  </si>
  <si>
    <t>Abigail R.</t>
  </si>
  <si>
    <t>29-Oct-2002</t>
  </si>
  <si>
    <t>22-Sep-2002</t>
  </si>
  <si>
    <t>02-Jul-1996</t>
  </si>
  <si>
    <t>Grace H</t>
  </si>
  <si>
    <t>27-Dec-2004</t>
  </si>
  <si>
    <t>Caitie J.</t>
  </si>
  <si>
    <t>06-Dec-1994</t>
  </si>
  <si>
    <t>20-Jul-2003</t>
  </si>
  <si>
    <t>Ian T</t>
  </si>
  <si>
    <t>12-Dec-1999</t>
  </si>
  <si>
    <t>04-Aug-2003</t>
  </si>
  <si>
    <t>11-Aug-2003</t>
  </si>
  <si>
    <t>Dathan</t>
  </si>
  <si>
    <t>17-Nov-1999</t>
  </si>
  <si>
    <t>19-Aug-2004</t>
  </si>
  <si>
    <t>25-Sep-1999</t>
  </si>
  <si>
    <t>Aaron R</t>
  </si>
  <si>
    <t>13-Dec-2002</t>
  </si>
  <si>
    <t>19-Nov-2003</t>
  </si>
  <si>
    <t>Harald E.</t>
  </si>
  <si>
    <t>07-Oct-1998</t>
  </si>
  <si>
    <t>28-Jul-2003</t>
  </si>
  <si>
    <t>Rachel A.</t>
  </si>
  <si>
    <t>14-Nov-2003</t>
  </si>
  <si>
    <t>09-Nov-2003</t>
  </si>
  <si>
    <t>09-Sep-2004</t>
  </si>
  <si>
    <t>Lelisa</t>
  </si>
  <si>
    <t>21-Oct-2004</t>
  </si>
  <si>
    <t>11-Sep-2004</t>
  </si>
  <si>
    <t>Chris C.</t>
  </si>
  <si>
    <t>10-Jun-2004</t>
  </si>
  <si>
    <t>21-Sep-2004</t>
  </si>
  <si>
    <t>19-Sep-2004</t>
  </si>
  <si>
    <t>Erik C.</t>
  </si>
  <si>
    <t>Shawn C</t>
  </si>
  <si>
    <t>17-Oct-2004</t>
  </si>
  <si>
    <t>Vajin L.</t>
  </si>
  <si>
    <t>06-Dec-2004</t>
  </si>
  <si>
    <t>John K. Jr.</t>
  </si>
  <si>
    <t>14-Dec-2004</t>
  </si>
  <si>
    <t>Kevin J.</t>
  </si>
  <si>
    <t>07-Nov-2004</t>
  </si>
  <si>
    <t>Kirby W.</t>
  </si>
  <si>
    <t>10-Dec-2004</t>
  </si>
  <si>
    <t>J A</t>
  </si>
  <si>
    <t>17-Nov-2004</t>
  </si>
  <si>
    <t>Dustin G.</t>
  </si>
  <si>
    <t>21-Oct-2000</t>
  </si>
  <si>
    <t>Anthony G</t>
  </si>
  <si>
    <t>10-Jun-2000</t>
  </si>
  <si>
    <t>23-Oct-2000</t>
  </si>
  <si>
    <t>21-Aug-2003</t>
  </si>
  <si>
    <t>16-Sep-2003</t>
  </si>
  <si>
    <t>Deborah L.</t>
  </si>
  <si>
    <t>Andrea K</t>
  </si>
  <si>
    <t>08-Aug-2004</t>
  </si>
  <si>
    <t>Elleree</t>
  </si>
  <si>
    <t>13-Dec-2004</t>
  </si>
  <si>
    <t>03-Oct-2003</t>
  </si>
  <si>
    <t>Nina Wavik Sr.</t>
  </si>
  <si>
    <t>Dani</t>
  </si>
  <si>
    <t>04-Dec-2003</t>
  </si>
  <si>
    <t>Kathryn M.</t>
  </si>
  <si>
    <t>25-Jul-2004</t>
  </si>
  <si>
    <t>21-Aug-2004</t>
  </si>
  <si>
    <t>14-Sep-2003</t>
  </si>
  <si>
    <t>Jennifer E</t>
  </si>
  <si>
    <t>05-Aug-1995</t>
  </si>
  <si>
    <t>22-Jul-2004</t>
  </si>
  <si>
    <t>19-Nov-2004</t>
  </si>
  <si>
    <t>Tiffany A.</t>
  </si>
  <si>
    <t>22-Sep-1992</t>
  </si>
  <si>
    <t>05-Dec-2001</t>
  </si>
  <si>
    <t>02-Jun-2001</t>
  </si>
  <si>
    <t>07-Jul-2001</t>
  </si>
  <si>
    <t>25-Aug-2001</t>
  </si>
  <si>
    <t>Pat</t>
  </si>
  <si>
    <t>19-Jun-1998</t>
  </si>
  <si>
    <t>07-Oct-1995</t>
  </si>
  <si>
    <t>09-Jun-1997</t>
  </si>
  <si>
    <t>Rebecca M.</t>
  </si>
  <si>
    <t>07-Dec-1998</t>
  </si>
  <si>
    <t>20-Jun-2003</t>
  </si>
  <si>
    <t>19-Jun-1997</t>
  </si>
  <si>
    <t>Alexandra S</t>
  </si>
  <si>
    <t>01-Sep-2000</t>
  </si>
  <si>
    <t>05-Dec-1997</t>
  </si>
  <si>
    <t>Amy K.</t>
  </si>
  <si>
    <t>23-Aug-2001</t>
  </si>
  <si>
    <t>23-Jun-1996</t>
  </si>
  <si>
    <t>27-Oct-1997</t>
  </si>
  <si>
    <t>Maaikel</t>
  </si>
  <si>
    <t>05-Sep-1998</t>
  </si>
  <si>
    <t>22-Dec-2002</t>
  </si>
  <si>
    <t>Christopher S.</t>
  </si>
  <si>
    <t>14-Nov-2002</t>
  </si>
  <si>
    <t>William R</t>
  </si>
  <si>
    <t>06-Jul-1999</t>
  </si>
  <si>
    <t>Lyndsy</t>
  </si>
  <si>
    <t>15-Aug-2002</t>
  </si>
  <si>
    <t>03-Dec-1998</t>
  </si>
  <si>
    <t>07-Nov-1997</t>
  </si>
  <si>
    <t>30-Jul-1995</t>
  </si>
  <si>
    <t>12-Jul-1998</t>
  </si>
  <si>
    <t>14-Oct-1999</t>
  </si>
  <si>
    <t>13-Oct-2002</t>
  </si>
  <si>
    <t>Eric S</t>
  </si>
  <si>
    <t>10-Dec-2002</t>
  </si>
  <si>
    <t>29-Nov-2001</t>
  </si>
  <si>
    <t>04-Jun-1998</t>
  </si>
  <si>
    <t>26-Jun-2000</t>
  </si>
  <si>
    <t>28-Jul-2004</t>
  </si>
  <si>
    <t>Sonja</t>
  </si>
  <si>
    <t>30-Sep-2004</t>
  </si>
  <si>
    <t>26-Oct-1997</t>
  </si>
  <si>
    <t>Martha L.</t>
  </si>
  <si>
    <t>04-Dec-2002</t>
  </si>
  <si>
    <t>15-Aug-2003</t>
  </si>
  <si>
    <t>30-Oct-2003</t>
  </si>
  <si>
    <t>13-Oct-2003</t>
  </si>
  <si>
    <t>15-Sep-2003</t>
  </si>
  <si>
    <t>08-Sep-2003</t>
  </si>
  <si>
    <t>02-Aug-2003</t>
  </si>
  <si>
    <t>01-Jul-2002</t>
  </si>
  <si>
    <t>11-Oct-1998</t>
  </si>
  <si>
    <t>Christi A.</t>
  </si>
  <si>
    <t>12-Dec-2002</t>
  </si>
  <si>
    <t>Sandra K.</t>
  </si>
  <si>
    <t>13-Jul-1998</t>
  </si>
  <si>
    <t>16-Oct-2004</t>
  </si>
  <si>
    <t>Jerome</t>
  </si>
  <si>
    <t>Julia R</t>
  </si>
  <si>
    <t>04-Nov-1996</t>
  </si>
  <si>
    <t>Sean Henry</t>
  </si>
  <si>
    <t>06-Oct-1992</t>
  </si>
  <si>
    <t>28-Jun-1999</t>
  </si>
  <si>
    <t>26-Aug-2002</t>
  </si>
  <si>
    <t>28-Jun-1997</t>
  </si>
  <si>
    <t>11-Aug-1996</t>
  </si>
  <si>
    <t>Ali</t>
  </si>
  <si>
    <t>12-Nov-2001</t>
  </si>
  <si>
    <t>11-Jun-2002</t>
  </si>
  <si>
    <t>Pierre</t>
  </si>
  <si>
    <t>11-Nov-2004</t>
  </si>
  <si>
    <t>26-Jul-1994</t>
  </si>
  <si>
    <t>12-Jun-2003</t>
  </si>
  <si>
    <t>Alvaro Sr.</t>
  </si>
  <si>
    <t>01-Oct-2002</t>
  </si>
  <si>
    <t>Mark P.</t>
  </si>
  <si>
    <t>25-Oct-2001</t>
  </si>
  <si>
    <t>Mario Jr.</t>
  </si>
  <si>
    <t>27-Nov-2004</t>
  </si>
  <si>
    <t>Lusapho</t>
  </si>
  <si>
    <t>15-Oct-2004</t>
  </si>
  <si>
    <t>11-Aug-2002</t>
  </si>
  <si>
    <t>Alan F</t>
  </si>
  <si>
    <t>28-Nov-2004</t>
  </si>
  <si>
    <t>11-Jun-2004</t>
  </si>
  <si>
    <t>06-Oct-2004</t>
  </si>
  <si>
    <t>19-Jul-2002</t>
  </si>
  <si>
    <t>Jacob J</t>
  </si>
  <si>
    <t>14-Jun-2004</t>
  </si>
  <si>
    <t>Jose Tomas</t>
  </si>
  <si>
    <t>12-Nov-2004</t>
  </si>
  <si>
    <t>Mary Evan</t>
  </si>
  <si>
    <t>13-Aug-2002</t>
  </si>
  <si>
    <t>Justin K.</t>
  </si>
  <si>
    <t>26-Dec-1998</t>
  </si>
  <si>
    <t>13-Aug-1997</t>
  </si>
  <si>
    <t>Roman</t>
  </si>
  <si>
    <t>24-Aug-2004</t>
  </si>
  <si>
    <t>Evelyn L</t>
  </si>
  <si>
    <t>01-Jun-1995</t>
  </si>
  <si>
    <t>Matthew S</t>
  </si>
  <si>
    <t>05-Oct-1995</t>
  </si>
  <si>
    <t>05-Aug-1999</t>
  </si>
  <si>
    <t>09-Oct-2000</t>
  </si>
  <si>
    <t>22-Nov-1994</t>
  </si>
  <si>
    <t>19-Aug-2001</t>
  </si>
  <si>
    <t>28-Oct-1995</t>
  </si>
  <si>
    <t>30-Oct-1994</t>
  </si>
  <si>
    <t>27-Nov-1993</t>
  </si>
  <si>
    <t>Flannery</t>
  </si>
  <si>
    <t>18-Nov-2000</t>
  </si>
  <si>
    <t>John T</t>
  </si>
  <si>
    <t>07-Oct-2004</t>
  </si>
  <si>
    <t>07-Dec-1995</t>
  </si>
  <si>
    <t>Candice M</t>
  </si>
  <si>
    <t>28-Jun-1993</t>
  </si>
  <si>
    <t>Lindy</t>
  </si>
  <si>
    <t>22-Oct-1996</t>
  </si>
  <si>
    <t>09-Aug-1993</t>
  </si>
  <si>
    <t>Holly</t>
  </si>
  <si>
    <t>19-Sep-2002</t>
  </si>
  <si>
    <t>14-Dec-1999</t>
  </si>
  <si>
    <t>Meghan K</t>
  </si>
  <si>
    <t>26-Dec-1999</t>
  </si>
  <si>
    <t>Fred</t>
  </si>
  <si>
    <t>12-Sep-2001</t>
  </si>
  <si>
    <t>09-Nov-1997</t>
  </si>
  <si>
    <t>29-Nov-2002</t>
  </si>
  <si>
    <t>01-Jun-1993</t>
  </si>
  <si>
    <t>Katy</t>
  </si>
  <si>
    <t>20-Nov-2001</t>
  </si>
  <si>
    <t>27-Jul-1998</t>
  </si>
  <si>
    <t>Juan D. Sr.</t>
  </si>
  <si>
    <t>30-Jun-1993</t>
  </si>
  <si>
    <t>Evan P</t>
  </si>
  <si>
    <t>Aaron K</t>
  </si>
  <si>
    <t>09-Jul-1992</t>
  </si>
  <si>
    <t>Details for Count of Customer ID - smoker: No, Cancer history: No</t>
  </si>
  <si>
    <t>tier-1</t>
  </si>
  <si>
    <t>tier-2</t>
  </si>
  <si>
    <t>Overweight</t>
  </si>
  <si>
    <t>Normal Weight</t>
  </si>
  <si>
    <t>Underweight</t>
  </si>
  <si>
    <t>tier-3</t>
  </si>
  <si>
    <t>Total</t>
  </si>
  <si>
    <t>Total_Major_Surgeries</t>
  </si>
  <si>
    <t>Average_HBA1C</t>
  </si>
  <si>
    <t>Patient_Count</t>
  </si>
  <si>
    <t>Weight Status Derived</t>
  </si>
  <si>
    <t>Comparison</t>
  </si>
  <si>
    <t>Pearson Correlation</t>
  </si>
  <si>
    <t>Age vs BMI</t>
  </si>
  <si>
    <t>Age vs HBA1C</t>
  </si>
  <si>
    <t>Age vs Charges</t>
  </si>
  <si>
    <t>Avarage Charges StateTier</t>
  </si>
  <si>
    <t>Transplants Surgery HBA1C</t>
  </si>
  <si>
    <t>Cancer  Smoker</t>
  </si>
  <si>
    <t>Charges  Weight  Diabetes</t>
  </si>
  <si>
    <t xml:space="preserve">Co-relations </t>
  </si>
  <si>
    <t>Age_Group</t>
  </si>
  <si>
    <t>Average_Charges</t>
  </si>
  <si>
    <t>0-20</t>
  </si>
  <si>
    <t>21-30</t>
  </si>
  <si>
    <t>31-40</t>
  </si>
  <si>
    <t>41-50</t>
  </si>
  <si>
    <t>51-60</t>
  </si>
  <si>
    <t>61-70</t>
  </si>
  <si>
    <t>71+</t>
  </si>
  <si>
    <t>Age 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</si>
</sst>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,\ yyyy"/>
    <numFmt numFmtId="165" formatCode="[$$-C09]#,##0.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632D09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2" xfId="0" applyBorder="1"/>
    <xf numFmtId="0" fontId="1" fillId="0" borderId="2" xfId="1" applyBorder="1"/>
    <xf numFmtId="0" fontId="0" fillId="5" borderId="2" xfId="0" applyFill="1" applyBorder="1"/>
    <xf numFmtId="0" fontId="0" fillId="5" borderId="0" xfId="0" applyFill="1"/>
    <xf numFmtId="0" fontId="0" fillId="0" borderId="0" xfId="0" applyAlignment="1">
      <alignment wrapText="1"/>
    </xf>
    <xf numFmtId="0" fontId="0" fillId="0" borderId="1" xfId="0" applyBorder="1"/>
    <xf numFmtId="0" fontId="0" fillId="0" borderId="12" xfId="0" applyBorder="1"/>
    <xf numFmtId="0" fontId="0" fillId="6" borderId="0" xfId="0" applyFill="1" applyAlignment="1">
      <alignment wrapText="1"/>
    </xf>
    <xf numFmtId="0" fontId="0" fillId="6" borderId="0" xfId="0" applyFill="1"/>
    <xf numFmtId="0" fontId="1" fillId="0" borderId="0" xfId="1"/>
    <xf numFmtId="0" fontId="0" fillId="0" borderId="1" xfId="0" applyBorder="1" applyAlignment="1">
      <alignment wrapText="1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5" fontId="0" fillId="0" borderId="2" xfId="0" applyNumberFormat="1" applyBorder="1"/>
    <xf numFmtId="165" fontId="0" fillId="0" borderId="0" xfId="0" applyNumberFormat="1"/>
    <xf numFmtId="165" fontId="2" fillId="5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9" fillId="7" borderId="2" xfId="0" applyFont="1" applyFill="1" applyBorder="1" applyAlignment="1">
      <alignment horizontal="center"/>
    </xf>
    <xf numFmtId="15" fontId="0" fillId="0" borderId="0" xfId="0" applyNumberFormat="1"/>
    <xf numFmtId="0" fontId="8" fillId="7" borderId="8" xfId="0" applyFont="1" applyFill="1" applyBorder="1" applyAlignment="1">
      <alignment horizontal="center"/>
    </xf>
    <xf numFmtId="0" fontId="0" fillId="0" borderId="13" xfId="0" applyBorder="1"/>
    <xf numFmtId="0" fontId="9" fillId="7" borderId="1" xfId="0" applyFont="1" applyFill="1" applyBorder="1" applyAlignment="1">
      <alignment horizontal="center"/>
    </xf>
    <xf numFmtId="0" fontId="0" fillId="0" borderId="6" xfId="0" applyBorder="1"/>
    <xf numFmtId="0" fontId="9" fillId="0" borderId="2" xfId="0" applyFont="1" applyBorder="1" applyAlignment="1">
      <alignment horizontal="center" vertical="top"/>
    </xf>
    <xf numFmtId="0" fontId="0" fillId="0" borderId="14" xfId="0" applyBorder="1"/>
    <xf numFmtId="0" fontId="9" fillId="7" borderId="8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0" fillId="0" borderId="5" xfId="0" applyBorder="1"/>
    <xf numFmtId="0" fontId="9" fillId="0" borderId="13" xfId="0" applyFont="1" applyBorder="1" applyAlignment="1">
      <alignment horizontal="center" vertical="top"/>
    </xf>
    <xf numFmtId="0" fontId="9" fillId="0" borderId="6" xfId="0" applyFont="1" applyBorder="1" applyAlignment="1">
      <alignment horizontal="center" vertical="top"/>
    </xf>
    <xf numFmtId="0" fontId="8" fillId="7" borderId="2" xfId="0" applyFont="1" applyFill="1" applyBorder="1" applyAlignment="1">
      <alignment horizontal="center"/>
    </xf>
    <xf numFmtId="0" fontId="0" fillId="9" borderId="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5" fillId="2" borderId="0" xfId="0" applyFont="1" applyFill="1" applyAlignment="1">
      <alignment horizontal="center" wrapText="1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3" borderId="11" xfId="0" quotePrefix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3" xfId="0" quotePrefix="1" applyFill="1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/>
    </xf>
    <xf numFmtId="0" fontId="0" fillId="5" borderId="10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quotePrefix="1" applyFill="1" applyBorder="1" applyAlignment="1">
      <alignment horizontal="center" wrapText="1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1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8" borderId="9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13" fillId="8" borderId="0" xfId="0" applyFont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70"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$-C09]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632D09"/>
        <name val="Calibri"/>
        <family val="2"/>
        <scheme val="minor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000000"/>
      <color rgb="FF632D0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Cancer  Smoker</a:t>
            </a:r>
          </a:p>
        </c:rich>
      </c:tx>
      <c:layout>
        <c:manualLayout>
          <c:xMode val="edge"/>
          <c:yMode val="edge"/>
          <c:x val="3.3131256822985619E-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tables'!$B$2</c:f>
              <c:strCache>
                <c:ptCount val="1"/>
                <c:pt idx="0">
                  <c:v>No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0A-49CC-81D3-1239DDF1935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0A-49CC-81D3-1239DDF19353}"/>
              </c:ext>
            </c:extLst>
          </c:dPt>
          <c:dLbls>
            <c:delete val="1"/>
          </c:dLbls>
          <c:cat>
            <c:strRef>
              <c:f>'pivot tables'!$A$3:$A$4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tables'!$B$3:$B$4</c:f>
              <c:numCache>
                <c:formatCode>General</c:formatCode>
                <c:ptCount val="2"/>
                <c:pt idx="0">
                  <c:v>1540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0A-49CC-81D3-1239DDF19353}"/>
            </c:ext>
          </c:extLst>
        </c:ser>
        <c:ser>
          <c:idx val="1"/>
          <c:order val="1"/>
          <c:tx>
            <c:strRef>
              <c:f>'pivot tables'!$C$2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90A-49CC-81D3-1239DDF1935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90A-49CC-81D3-1239DDF19353}"/>
              </c:ext>
            </c:extLst>
          </c:dPt>
          <c:dLbls>
            <c:delete val="1"/>
          </c:dLbls>
          <c:cat>
            <c:strRef>
              <c:f>'pivot tables'!$A$3:$A$4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tables'!$C$3:$C$4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90A-49CC-81D3-1239DDF19353}"/>
            </c:ext>
          </c:extLst>
        </c:ser>
        <c:ser>
          <c:idx val="2"/>
          <c:order val="2"/>
          <c:tx>
            <c:strRef>
              <c:f>'pivot tables'!$D$2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90A-49CC-81D3-1239DDF1935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90A-49CC-81D3-1239DDF19353}"/>
              </c:ext>
            </c:extLst>
          </c:dPt>
          <c:dLbls>
            <c:dLbl>
              <c:idx val="0"/>
              <c:layout>
                <c:manualLayout>
                  <c:x val="0.18584070796460178"/>
                  <c:y val="-8.10313075506445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66394908601028"/>
                      <c:h val="0.161952407882716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890A-49CC-81D3-1239DDF19353}"/>
                </c:ext>
              </c:extLst>
            </c:dLbl>
            <c:dLbl>
              <c:idx val="1"/>
              <c:layout>
                <c:manualLayout>
                  <c:x val="-6.4896755162241887E-2"/>
                  <c:y val="-6.629834254143646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90A-49CC-81D3-1239DDF193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tables'!$A$3:$A$4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tables'!$D$3:$D$4</c:f>
              <c:numCache>
                <c:formatCode>General</c:formatCode>
                <c:ptCount val="2"/>
                <c:pt idx="0">
                  <c:v>1847</c:v>
                </c:pt>
                <c:pt idx="1">
                  <c:v>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90A-49CC-81D3-1239DDF1935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Surgery HBA1C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623080485979979"/>
          <c:y val="0.23845562782913002"/>
          <c:w val="0.41547155021911852"/>
          <c:h val="0.44357107535471108"/>
        </c:manualLayout>
      </c:layout>
      <c:doughnutChart>
        <c:varyColors val="1"/>
        <c:ser>
          <c:idx val="0"/>
          <c:order val="0"/>
          <c:tx>
            <c:strRef>
              <c:f>'pivot tables'!$B$8</c:f>
              <c:strCache>
                <c:ptCount val="1"/>
                <c:pt idx="0">
                  <c:v>Total_Major_Surgeries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85C-4FA2-8F09-229C8429C9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85C-4FA2-8F09-229C8429C9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tables'!$A$9:$A$10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tables'!$B$9:$B$10</c:f>
              <c:numCache>
                <c:formatCode>General</c:formatCode>
                <c:ptCount val="2"/>
                <c:pt idx="0">
                  <c:v>1417</c:v>
                </c:pt>
                <c:pt idx="1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5C-4FA2-8F09-229C8429C9A3}"/>
            </c:ext>
          </c:extLst>
        </c:ser>
        <c:ser>
          <c:idx val="1"/>
          <c:order val="1"/>
          <c:tx>
            <c:strRef>
              <c:f>'pivot tables'!$C$8</c:f>
              <c:strCache>
                <c:ptCount val="1"/>
                <c:pt idx="0">
                  <c:v>Average_HBA1C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85C-4FA2-8F09-229C8429C9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85C-4FA2-8F09-229C8429C9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tables'!$A$9:$A$10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tables'!$C$9:$C$10</c:f>
              <c:numCache>
                <c:formatCode>General</c:formatCode>
                <c:ptCount val="2"/>
                <c:pt idx="0">
                  <c:v>6.6704427202190786</c:v>
                </c:pt>
                <c:pt idx="1">
                  <c:v>5.1876388888888876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85C-4FA2-8F09-229C8429C9A3}"/>
            </c:ext>
          </c:extLst>
        </c:ser>
        <c:ser>
          <c:idx val="2"/>
          <c:order val="2"/>
          <c:tx>
            <c:strRef>
              <c:f>'pivot tables'!$D$8</c:f>
              <c:strCache>
                <c:ptCount val="1"/>
                <c:pt idx="0">
                  <c:v>Patient_Count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85C-4FA2-8F09-229C8429C9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85C-4FA2-8F09-229C8429C9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tables'!$A$9:$A$10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tables'!$D$9:$D$10</c:f>
              <c:numCache>
                <c:formatCode>General</c:formatCode>
                <c:ptCount val="2"/>
                <c:pt idx="0">
                  <c:v>2191</c:v>
                </c:pt>
                <c:pt idx="1">
                  <c:v>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85C-4FA2-8F09-229C8429C9A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000"/>
              <a:t> Smokers and Non-Smokers</a:t>
            </a:r>
          </a:p>
        </c:rich>
      </c:tx>
      <c:layout>
        <c:manualLayout>
          <c:xMode val="edge"/>
          <c:yMode val="edge"/>
          <c:x val="5.2382639207792049E-2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820740740740746E-2"/>
          <c:y val="0.15933851851851852"/>
          <c:w val="0.84456814814814818"/>
          <c:h val="0.7315437037037037"/>
        </c:manualLayout>
      </c:layout>
      <c:pieChart>
        <c:varyColors val="1"/>
        <c:ser>
          <c:idx val="0"/>
          <c:order val="0"/>
          <c:tx>
            <c:strRef>
              <c:f>[1]Cancer_Smoker!$B$1</c:f>
              <c:strCache>
                <c:ptCount val="1"/>
                <c:pt idx="0">
                  <c:v>No</c:v>
                </c:pt>
              </c:strCache>
            </c:strRef>
          </c:tx>
          <c:spPr>
            <a:effectLst>
              <a:glow rad="228600">
                <a:schemeClr val="accent3">
                  <a:satMod val="175000"/>
                  <a:alpha val="40000"/>
                </a:schemeClr>
              </a:glo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228600">
                  <a:schemeClr val="accent3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2F06-467A-BDD4-B961FD5F956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228600">
                  <a:schemeClr val="accent3">
                    <a:satMod val="17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2F06-467A-BDD4-B961FD5F9569}"/>
              </c:ext>
            </c:extLst>
          </c:dPt>
          <c:cat>
            <c:strRef>
              <c:f>[1]Cancer_Smoker!$A$2:$A$3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[1]Cancer_Smoker!$B$2:$B$3</c:f>
              <c:numCache>
                <c:formatCode>General</c:formatCode>
                <c:ptCount val="2"/>
                <c:pt idx="0">
                  <c:v>1540</c:v>
                </c:pt>
                <c:pt idx="1">
                  <c:v>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3-4CD2-B6B6-23C2ADADEF5A}"/>
            </c:ext>
          </c:extLst>
        </c:ser>
        <c:ser>
          <c:idx val="1"/>
          <c:order val="1"/>
          <c:tx>
            <c:strRef>
              <c:f>[1]Cancer_Smoker!$C$1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06-467A-BDD4-B961FD5F956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F06-467A-BDD4-B961FD5F9569}"/>
              </c:ext>
            </c:extLst>
          </c:dPt>
          <c:cat>
            <c:strRef>
              <c:f>[1]Cancer_Smoker!$A$2:$A$3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[1]Cancer_Smoker!$C$2:$C$3</c:f>
              <c:numCache>
                <c:formatCode>General</c:formatCode>
                <c:ptCount val="2"/>
                <c:pt idx="0">
                  <c:v>307</c:v>
                </c:pt>
                <c:pt idx="1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3-4CD2-B6B6-23C2ADADE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9443013295620992"/>
          <c:y val="0.63450177863841151"/>
          <c:w val="0.218546988839113"/>
          <c:h val="0.31871456690737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Charges  Weight  Diabetes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tables'!$B$11:$B$13</c:f>
              <c:strCache>
                <c:ptCount val="3"/>
                <c:pt idx="0">
                  <c:v>Charges  Weight  Diabetes</c:v>
                </c:pt>
                <c:pt idx="2">
                  <c:v>Diabetes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tables'!$A$14:$A$17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'pivot tables'!$B$14:$B$17</c:f>
              <c:numCache>
                <c:formatCode>General</c:formatCode>
                <c:ptCount val="4"/>
                <c:pt idx="0">
                  <c:v>7442.9649230769237</c:v>
                </c:pt>
                <c:pt idx="1">
                  <c:v>12447.61287769784</c:v>
                </c:pt>
                <c:pt idx="2">
                  <c:v>14269.014012738849</c:v>
                </c:pt>
                <c:pt idx="3">
                  <c:v>19347.65735224586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1-4109-B355-8F22E00FB488}"/>
            </c:ext>
          </c:extLst>
        </c:ser>
        <c:ser>
          <c:idx val="1"/>
          <c:order val="1"/>
          <c:tx>
            <c:strRef>
              <c:f>'pivot tables'!$C$11:$C$13</c:f>
              <c:strCache>
                <c:ptCount val="3"/>
                <c:pt idx="0">
                  <c:v>Charges  Weight  Diabetes</c:v>
                </c:pt>
                <c:pt idx="2">
                  <c:v>Normal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tables'!$A$14:$A$17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'pivot tables'!$C$14:$C$17</c:f>
              <c:numCache>
                <c:formatCode>General</c:formatCode>
                <c:ptCount val="4"/>
                <c:pt idx="0">
                  <c:v>6911.0056097560973</c:v>
                </c:pt>
                <c:pt idx="1">
                  <c:v>7938.5057407407403</c:v>
                </c:pt>
                <c:pt idx="2">
                  <c:v>10327.156906779661</c:v>
                </c:pt>
                <c:pt idx="3">
                  <c:v>15188.43659536542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1-4109-B355-8F22E00FB488}"/>
            </c:ext>
          </c:extLst>
        </c:ser>
        <c:ser>
          <c:idx val="2"/>
          <c:order val="2"/>
          <c:tx>
            <c:strRef>
              <c:f>'pivot tables'!$D$11:$D$13</c:f>
              <c:strCache>
                <c:ptCount val="3"/>
                <c:pt idx="0">
                  <c:v>Charges  Weight  Diabetes</c:v>
                </c:pt>
                <c:pt idx="2">
                  <c:v>Prediabetes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tables'!$A$14:$A$17</c:f>
              <c:strCache>
                <c:ptCount val="4"/>
                <c:pt idx="0">
                  <c:v>Underweight</c:v>
                </c:pt>
                <c:pt idx="1">
                  <c:v>Normal Weight</c:v>
                </c:pt>
                <c:pt idx="2">
                  <c:v>Overweight</c:v>
                </c:pt>
                <c:pt idx="3">
                  <c:v>Obesity</c:v>
                </c:pt>
              </c:strCache>
            </c:strRef>
          </c:cat>
          <c:val>
            <c:numRef>
              <c:f>'pivot tables'!$D$14:$D$17</c:f>
              <c:numCache>
                <c:formatCode>General</c:formatCode>
                <c:ptCount val="4"/>
                <c:pt idx="0">
                  <c:v>5647.748275862069</c:v>
                </c:pt>
                <c:pt idx="1">
                  <c:v>10492.130609756099</c:v>
                </c:pt>
                <c:pt idx="2">
                  <c:v>9737.9401851851853</c:v>
                </c:pt>
                <c:pt idx="3">
                  <c:v>15353.90223628692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1-4109-B355-8F22E00FB4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00498608"/>
        <c:axId val="1534983071"/>
      </c:barChart>
      <c:catAx>
        <c:axId val="100498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983071"/>
        <c:crosses val="autoZero"/>
        <c:auto val="1"/>
        <c:lblAlgn val="ctr"/>
        <c:lblOffset val="100"/>
        <c:noMultiLvlLbl val="0"/>
      </c:catAx>
      <c:valAx>
        <c:axId val="153498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Avarage Charges StateTier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tables'!$M$2</c:f>
              <c:strCache>
                <c:ptCount val="1"/>
                <c:pt idx="0">
                  <c:v>tier-1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tables'!$L$3:$L$19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tables'!$M$3:$M$19</c:f>
              <c:numCache>
                <c:formatCode>General</c:formatCode>
                <c:ptCount val="17"/>
                <c:pt idx="0">
                  <c:v>33081.373793103448</c:v>
                </c:pt>
                <c:pt idx="1">
                  <c:v>26111.457936507941</c:v>
                </c:pt>
                <c:pt idx="2">
                  <c:v>31328.102238805968</c:v>
                </c:pt>
                <c:pt idx="3">
                  <c:v>13891.86</c:v>
                </c:pt>
                <c:pt idx="4">
                  <c:v>21523.52</c:v>
                </c:pt>
                <c:pt idx="5">
                  <c:v>39868.616249999999</c:v>
                </c:pt>
                <c:pt idx="6">
                  <c:v>34070.595714285722</c:v>
                </c:pt>
                <c:pt idx="7">
                  <c:v>33475.82</c:v>
                </c:pt>
                <c:pt idx="8">
                  <c:v>27621.61</c:v>
                </c:pt>
                <c:pt idx="12">
                  <c:v>18261.7575</c:v>
                </c:pt>
                <c:pt idx="13">
                  <c:v>32732.187142857139</c:v>
                </c:pt>
                <c:pt idx="15">
                  <c:v>18709.797999999999</c:v>
                </c:pt>
                <c:pt idx="16">
                  <c:v>20996.53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4C-4866-A215-3A51E020A1CF}"/>
            </c:ext>
          </c:extLst>
        </c:ser>
        <c:ser>
          <c:idx val="1"/>
          <c:order val="1"/>
          <c:tx>
            <c:strRef>
              <c:f>'pivot tables'!$N$2</c:f>
              <c:strCache>
                <c:ptCount val="1"/>
                <c:pt idx="0">
                  <c:v>tier-2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tables'!$L$3:$L$19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tables'!$N$3:$N$19</c:f>
              <c:numCache>
                <c:formatCode>General</c:formatCode>
                <c:ptCount val="17"/>
                <c:pt idx="0">
                  <c:v>18997.2806918239</c:v>
                </c:pt>
                <c:pt idx="1">
                  <c:v>10334.279321533921</c:v>
                </c:pt>
                <c:pt idx="2">
                  <c:v>8439.2844000000005</c:v>
                </c:pt>
                <c:pt idx="3">
                  <c:v>2395.17</c:v>
                </c:pt>
                <c:pt idx="4">
                  <c:v>15675.543333333329</c:v>
                </c:pt>
                <c:pt idx="5">
                  <c:v>16075.96333333333</c:v>
                </c:pt>
                <c:pt idx="6">
                  <c:v>11365.621875000001</c:v>
                </c:pt>
                <c:pt idx="7">
                  <c:v>10139.55333333333</c:v>
                </c:pt>
                <c:pt idx="8">
                  <c:v>8116.72</c:v>
                </c:pt>
                <c:pt idx="9">
                  <c:v>6760.543333333334</c:v>
                </c:pt>
                <c:pt idx="10">
                  <c:v>7668.1787234042558</c:v>
                </c:pt>
                <c:pt idx="11">
                  <c:v>10102.02666666667</c:v>
                </c:pt>
                <c:pt idx="12">
                  <c:v>13457.09458333333</c:v>
                </c:pt>
                <c:pt idx="13">
                  <c:v>10174.346</c:v>
                </c:pt>
                <c:pt idx="14">
                  <c:v>6886.0368421052626</c:v>
                </c:pt>
                <c:pt idx="15">
                  <c:v>11919.607857142861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4C-4866-A215-3A51E020A1CF}"/>
            </c:ext>
          </c:extLst>
        </c:ser>
        <c:ser>
          <c:idx val="2"/>
          <c:order val="2"/>
          <c:tx>
            <c:strRef>
              <c:f>'pivot tables'!$O$2</c:f>
              <c:strCache>
                <c:ptCount val="1"/>
                <c:pt idx="0">
                  <c:v>tier-3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tables'!$L$3:$L$19</c:f>
              <c:strCache>
                <c:ptCount val="17"/>
                <c:pt idx="0">
                  <c:v>R1011</c:v>
                </c:pt>
                <c:pt idx="1">
                  <c:v>R1012</c:v>
                </c:pt>
                <c:pt idx="2">
                  <c:v>R1013</c:v>
                </c:pt>
                <c:pt idx="3">
                  <c:v>R1014</c:v>
                </c:pt>
                <c:pt idx="4">
                  <c:v>R1015</c:v>
                </c:pt>
                <c:pt idx="5">
                  <c:v>R1016</c:v>
                </c:pt>
                <c:pt idx="6">
                  <c:v>R1017</c:v>
                </c:pt>
                <c:pt idx="7">
                  <c:v>R1018</c:v>
                </c:pt>
                <c:pt idx="8">
                  <c:v>R1019</c:v>
                </c:pt>
                <c:pt idx="9">
                  <c:v>R1020</c:v>
                </c:pt>
                <c:pt idx="10">
                  <c:v>R1021</c:v>
                </c:pt>
                <c:pt idx="11">
                  <c:v>R1022</c:v>
                </c:pt>
                <c:pt idx="12">
                  <c:v>R1023</c:v>
                </c:pt>
                <c:pt idx="13">
                  <c:v>R1024</c:v>
                </c:pt>
                <c:pt idx="14">
                  <c:v>R1025</c:v>
                </c:pt>
                <c:pt idx="15">
                  <c:v>R1026</c:v>
                </c:pt>
                <c:pt idx="16">
                  <c:v>Unknown</c:v>
                </c:pt>
              </c:strCache>
            </c:strRef>
          </c:cat>
          <c:val>
            <c:numRef>
              <c:f>'pivot tables'!$O$3:$O$19</c:f>
              <c:numCache>
                <c:formatCode>General</c:formatCode>
                <c:ptCount val="17"/>
                <c:pt idx="0">
                  <c:v>9250.3617857142854</c:v>
                </c:pt>
                <c:pt idx="1">
                  <c:v>10179.941965317919</c:v>
                </c:pt>
                <c:pt idx="2">
                  <c:v>6890.7568235294111</c:v>
                </c:pt>
                <c:pt idx="3">
                  <c:v>16950.485000000001</c:v>
                </c:pt>
                <c:pt idx="4">
                  <c:v>7570.7550000000001</c:v>
                </c:pt>
                <c:pt idx="5">
                  <c:v>8133.0084090909086</c:v>
                </c:pt>
                <c:pt idx="6">
                  <c:v>8667.3661538461529</c:v>
                </c:pt>
                <c:pt idx="7">
                  <c:v>12570.97</c:v>
                </c:pt>
                <c:pt idx="8">
                  <c:v>12706.976000000001</c:v>
                </c:pt>
                <c:pt idx="9">
                  <c:v>11716.453333333329</c:v>
                </c:pt>
                <c:pt idx="10">
                  <c:v>11518.78565217391</c:v>
                </c:pt>
                <c:pt idx="11">
                  <c:v>11637.812</c:v>
                </c:pt>
                <c:pt idx="12">
                  <c:v>12785.637000000001</c:v>
                </c:pt>
                <c:pt idx="13">
                  <c:v>13360.978888888891</c:v>
                </c:pt>
                <c:pt idx="14">
                  <c:v>10510.31380952381</c:v>
                </c:pt>
                <c:pt idx="15">
                  <c:v>12296.779729729729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4C-4866-A215-3A51E020A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13836464"/>
        <c:axId val="1331193887"/>
      </c:barChart>
      <c:catAx>
        <c:axId val="213836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93887"/>
        <c:crosses val="autoZero"/>
        <c:auto val="1"/>
        <c:lblAlgn val="ctr"/>
        <c:lblOffset val="100"/>
        <c:noMultiLvlLbl val="0"/>
      </c:catAx>
      <c:valAx>
        <c:axId val="133119388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3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Co-relations</a:t>
            </a:r>
          </a:p>
        </c:rich>
      </c:tx>
      <c:layout>
        <c:manualLayout>
          <c:xMode val="edge"/>
          <c:yMode val="edge"/>
          <c:x val="0.44567279090113737"/>
          <c:y val="1.50659133709981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'pivot tables'!$B$19</c:f>
              <c:strCache>
                <c:ptCount val="1"/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strRef>
              <c:f>'pivot tables'!$A$20:$A$24</c:f>
              <c:strCache>
                <c:ptCount val="5"/>
                <c:pt idx="1">
                  <c:v>Comparison</c:v>
                </c:pt>
                <c:pt idx="2">
                  <c:v>Age vs BMI</c:v>
                </c:pt>
                <c:pt idx="3">
                  <c:v>Age vs HBA1C</c:v>
                </c:pt>
                <c:pt idx="4">
                  <c:v>Age vs Charges</c:v>
                </c:pt>
              </c:strCache>
            </c:strRef>
          </c:cat>
          <c:val>
            <c:numRef>
              <c:f>'pivot tables'!$B$20:$B$24</c:f>
              <c:numCache>
                <c:formatCode>General</c:formatCode>
                <c:ptCount val="5"/>
                <c:pt idx="1">
                  <c:v>0</c:v>
                </c:pt>
                <c:pt idx="2">
                  <c:v>5.1838955111821912E-2</c:v>
                </c:pt>
                <c:pt idx="3">
                  <c:v>0.46049977604870429</c:v>
                </c:pt>
                <c:pt idx="4">
                  <c:v>0.3046739090398643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97-4E52-9315-53B877D73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79264"/>
        <c:axId val="1331178527"/>
      </c:lineChart>
      <c:catAx>
        <c:axId val="82079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178527"/>
        <c:crosses val="autoZero"/>
        <c:auto val="1"/>
        <c:lblAlgn val="ctr"/>
        <c:lblOffset val="100"/>
        <c:noMultiLvlLbl val="0"/>
      </c:catAx>
      <c:valAx>
        <c:axId val="133117852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7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 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'pivot tables'!$L$21:$L$30</c:f>
              <c:strCache>
                <c:ptCount val="10"/>
                <c:pt idx="0">
                  <c:v>Age  Group</c:v>
                </c:pt>
                <c:pt idx="2">
                  <c:v>Age_Group</c:v>
                </c:pt>
                <c:pt idx="3">
                  <c:v>0-20</c:v>
                </c:pt>
                <c:pt idx="4">
                  <c:v>21-30</c:v>
                </c:pt>
                <c:pt idx="5">
                  <c:v>31-40</c:v>
                </c:pt>
                <c:pt idx="6">
                  <c:v>41-50</c:v>
                </c:pt>
                <c:pt idx="7">
                  <c:v>51-60</c:v>
                </c:pt>
                <c:pt idx="8">
                  <c:v>61-70</c:v>
                </c:pt>
                <c:pt idx="9">
                  <c:v>71+</c:v>
                </c:pt>
              </c:strCache>
            </c:strRef>
          </c:xVal>
          <c:yVal>
            <c:numRef>
              <c:f>'pivot tables'!$M$21:$M$30</c:f>
              <c:numCache>
                <c:formatCode>General</c:formatCode>
                <c:ptCount val="10"/>
                <c:pt idx="2">
                  <c:v>0</c:v>
                </c:pt>
                <c:pt idx="3">
                  <c:v>7914.140168067227</c:v>
                </c:pt>
                <c:pt idx="4">
                  <c:v>9724.6614960629922</c:v>
                </c:pt>
                <c:pt idx="5">
                  <c:v>12646.715386221291</c:v>
                </c:pt>
                <c:pt idx="6">
                  <c:v>15705.33870155039</c:v>
                </c:pt>
                <c:pt idx="7">
                  <c:v>17276.711530815111</c:v>
                </c:pt>
                <c:pt idx="8">
                  <c:v>21063.163406593409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4-4DF4-BD51-85E002482504}"/>
            </c:ext>
          </c:extLst>
        </c:ser>
        <c:ser>
          <c:idx val="1"/>
          <c:order val="1"/>
          <c:spPr>
            <a:ln w="25400" cap="rnd">
              <a:noFill/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'pivot tables'!$L$21:$L$30</c:f>
              <c:strCache>
                <c:ptCount val="10"/>
                <c:pt idx="0">
                  <c:v>Age  Group</c:v>
                </c:pt>
                <c:pt idx="2">
                  <c:v>Age_Group</c:v>
                </c:pt>
                <c:pt idx="3">
                  <c:v>0-20</c:v>
                </c:pt>
                <c:pt idx="4">
                  <c:v>21-30</c:v>
                </c:pt>
                <c:pt idx="5">
                  <c:v>31-40</c:v>
                </c:pt>
                <c:pt idx="6">
                  <c:v>41-50</c:v>
                </c:pt>
                <c:pt idx="7">
                  <c:v>51-60</c:v>
                </c:pt>
                <c:pt idx="8">
                  <c:v>61-70</c:v>
                </c:pt>
                <c:pt idx="9">
                  <c:v>71+</c:v>
                </c:pt>
              </c:strCache>
            </c:strRef>
          </c:xVal>
          <c:yVal>
            <c:numRef>
              <c:f>'pivot tables'!$N$21:$N$30</c:f>
              <c:numCache>
                <c:formatCode>General</c:formatCode>
                <c:ptCount val="10"/>
                <c:pt idx="2">
                  <c:v>0</c:v>
                </c:pt>
                <c:pt idx="3">
                  <c:v>238</c:v>
                </c:pt>
                <c:pt idx="4">
                  <c:v>508</c:v>
                </c:pt>
                <c:pt idx="5">
                  <c:v>479</c:v>
                </c:pt>
                <c:pt idx="6">
                  <c:v>516</c:v>
                </c:pt>
                <c:pt idx="7">
                  <c:v>503</c:v>
                </c:pt>
                <c:pt idx="8">
                  <c:v>91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4-4DF4-BD51-85E002482504}"/>
            </c:ext>
          </c:extLst>
        </c:ser>
        <c:ser>
          <c:idx val="2"/>
          <c:order val="2"/>
          <c:spPr>
            <a:ln w="25400" cap="rnd">
              <a:noFill/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strRef>
              <c:f>'pivot tables'!$L$21:$L$30</c:f>
              <c:strCache>
                <c:ptCount val="10"/>
                <c:pt idx="0">
                  <c:v>Age  Group</c:v>
                </c:pt>
                <c:pt idx="2">
                  <c:v>Age_Group</c:v>
                </c:pt>
                <c:pt idx="3">
                  <c:v>0-20</c:v>
                </c:pt>
                <c:pt idx="4">
                  <c:v>21-30</c:v>
                </c:pt>
                <c:pt idx="5">
                  <c:v>31-40</c:v>
                </c:pt>
                <c:pt idx="6">
                  <c:v>41-50</c:v>
                </c:pt>
                <c:pt idx="7">
                  <c:v>51-60</c:v>
                </c:pt>
                <c:pt idx="8">
                  <c:v>61-70</c:v>
                </c:pt>
                <c:pt idx="9">
                  <c:v>71+</c:v>
                </c:pt>
              </c:strCache>
            </c:strRef>
          </c:xVal>
          <c:yVal>
            <c:numRef>
              <c:f>'pivot tables'!$O$21:$O$30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4-4DF4-BD51-85E002482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00896"/>
        <c:axId val="1534985471"/>
      </c:scatterChart>
      <c:valAx>
        <c:axId val="9110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985471"/>
        <c:crosses val="autoZero"/>
        <c:crossBetween val="midCat"/>
      </c:valAx>
      <c:valAx>
        <c:axId val="15349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0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emf"/><Relationship Id="rId7" Type="http://schemas.openxmlformats.org/officeDocument/2006/relationships/chart" Target="../charts/chart4.xml"/><Relationship Id="rId12" Type="http://schemas.openxmlformats.org/officeDocument/2006/relationships/image" Target="../media/image5.png"/><Relationship Id="rId2" Type="http://schemas.openxmlformats.org/officeDocument/2006/relationships/image" Target="../media/image2.emf"/><Relationship Id="rId1" Type="http://schemas.openxmlformats.org/officeDocument/2006/relationships/image" Target="../media/image1.jpg"/><Relationship Id="rId6" Type="http://schemas.openxmlformats.org/officeDocument/2006/relationships/chart" Target="../charts/chart3.xml"/><Relationship Id="rId11" Type="http://schemas.openxmlformats.org/officeDocument/2006/relationships/image" Target="../media/image4.png"/><Relationship Id="rId5" Type="http://schemas.openxmlformats.org/officeDocument/2006/relationships/chart" Target="../charts/chart2.xml"/><Relationship Id="rId10" Type="http://schemas.openxmlformats.org/officeDocument/2006/relationships/chart" Target="../charts/chart7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1049360</xdr:colOff>
      <xdr:row>38</xdr:row>
      <xdr:rowOff>12520</xdr:rowOff>
    </xdr:from>
    <xdr:to>
      <xdr:col>15</xdr:col>
      <xdr:colOff>499440</xdr:colOff>
      <xdr:row>43</xdr:row>
      <xdr:rowOff>56930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AFE0E98-7CCF-38B9-2448-56637083AFFF}"/>
                </a:ext>
              </a:extLst>
            </xdr14:cNvPr>
            <xdr14:cNvContentPartPr/>
          </xdr14:nvContentPartPr>
          <xdr14:nvPr macro=""/>
          <xdr14:xfrm>
            <a:off x="8974160" y="7067370"/>
            <a:ext cx="2675880" cy="9651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AFE0E98-7CCF-38B9-2448-56637083AFF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911512" y="7004730"/>
              <a:ext cx="2801537" cy="1090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66675</xdr:rowOff>
    </xdr:from>
    <xdr:to>
      <xdr:col>21</xdr:col>
      <xdr:colOff>180976</xdr:colOff>
      <xdr:row>34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6FCE4D-B3D5-DE2F-2014-A77BEB71C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66675"/>
          <a:ext cx="12763502" cy="654367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161925</xdr:rowOff>
    </xdr:from>
    <xdr:to>
      <xdr:col>21</xdr:col>
      <xdr:colOff>200025</xdr:colOff>
      <xdr:row>4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BA0935-729C-7B27-AC0C-E36679D66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61925"/>
          <a:ext cx="12744450" cy="771525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9525</xdr:rowOff>
    </xdr:from>
    <xdr:to>
      <xdr:col>21</xdr:col>
      <xdr:colOff>152400</xdr:colOff>
      <xdr:row>4</xdr:row>
      <xdr:rowOff>114301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25982D-0343-D86C-5238-50D0379B9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00025"/>
          <a:ext cx="12639675" cy="676276"/>
        </a:xfrm>
        <a:prstGeom prst="rect">
          <a:avLst/>
        </a:prstGeom>
        <a:noFill/>
        <a:ln>
          <a:solidFill>
            <a:schemeClr val="tx2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342900</xdr:colOff>
      <xdr:row>5</xdr:row>
      <xdr:rowOff>76200</xdr:rowOff>
    </xdr:from>
    <xdr:to>
      <xdr:col>4</xdr:col>
      <xdr:colOff>9525</xdr:colOff>
      <xdr:row>14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39DA4D-CBB9-4ED7-92DF-E42FFEAA5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457200</xdr:colOff>
      <xdr:row>5</xdr:row>
      <xdr:rowOff>47626</xdr:rowOff>
    </xdr:from>
    <xdr:to>
      <xdr:col>12</xdr:col>
      <xdr:colOff>371475</xdr:colOff>
      <xdr:row>14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1BACD69-F728-471E-94DF-C48758BC0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4</xdr:col>
      <xdr:colOff>180976</xdr:colOff>
      <xdr:row>5</xdr:row>
      <xdr:rowOff>104775</xdr:rowOff>
    </xdr:from>
    <xdr:ext cx="2571749" cy="1628774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87E8A4-F8D8-41C7-948F-9190B2255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twoCellAnchor>
    <xdr:from>
      <xdr:col>0</xdr:col>
      <xdr:colOff>238123</xdr:colOff>
      <xdr:row>16</xdr:row>
      <xdr:rowOff>85725</xdr:rowOff>
    </xdr:from>
    <xdr:to>
      <xdr:col>8</xdr:col>
      <xdr:colOff>104775</xdr:colOff>
      <xdr:row>33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008B6F-4C13-4698-A73D-45EC763B1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180974</xdr:colOff>
      <xdr:row>16</xdr:row>
      <xdr:rowOff>133350</xdr:rowOff>
    </xdr:from>
    <xdr:to>
      <xdr:col>15</xdr:col>
      <xdr:colOff>590550</xdr:colOff>
      <xdr:row>33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F914FAB-79DF-4CAD-B884-B0E8D5CA8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466725</xdr:colOff>
      <xdr:row>5</xdr:row>
      <xdr:rowOff>47625</xdr:rowOff>
    </xdr:from>
    <xdr:to>
      <xdr:col>21</xdr:col>
      <xdr:colOff>123825</xdr:colOff>
      <xdr:row>14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ED2F3A5-C91A-4FC9-9131-A21CD614E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123825</xdr:colOff>
      <xdr:row>17</xdr:row>
      <xdr:rowOff>47625</xdr:rowOff>
    </xdr:from>
    <xdr:to>
      <xdr:col>21</xdr:col>
      <xdr:colOff>19050</xdr:colOff>
      <xdr:row>33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1DB56E7-0E2B-4B84-8DC8-8F07F0C4F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16</xdr:col>
      <xdr:colOff>1</xdr:colOff>
      <xdr:row>1</xdr:row>
      <xdr:rowOff>38100</xdr:rowOff>
    </xdr:from>
    <xdr:to>
      <xdr:col>21</xdr:col>
      <xdr:colOff>142875</xdr:colOff>
      <xdr:row>4</xdr:row>
      <xdr:rowOff>95249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9672F14-3D5F-C328-F9E4-FFE80E44F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753601" y="228600"/>
          <a:ext cx="3190874" cy="628649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oneCell">
    <xdr:from>
      <xdr:col>0</xdr:col>
      <xdr:colOff>314326</xdr:colOff>
      <xdr:row>1</xdr:row>
      <xdr:rowOff>9524</xdr:rowOff>
    </xdr:from>
    <xdr:to>
      <xdr:col>5</xdr:col>
      <xdr:colOff>495300</xdr:colOff>
      <xdr:row>4</xdr:row>
      <xdr:rowOff>129947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C2F1ACB-05E2-D7AB-C73C-921863839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4326" y="200024"/>
          <a:ext cx="3228974" cy="6919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inod\Downloads\Healthcare_Complete_Analysis.xlsx" TargetMode="External"/><Relationship Id="rId1" Type="http://schemas.openxmlformats.org/officeDocument/2006/relationships/externalLinkPath" Target="Healthcare_Complete_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althcare"/>
      <sheetName val="Cancer_Smoker"/>
      <sheetName val="Transplants_Surgery_HBA1C"/>
      <sheetName val="Charges_Weight_Diabetes"/>
      <sheetName val="Avg_Charges_State_Tier"/>
      <sheetName val="Correlations"/>
      <sheetName val="Age_Group_x0009_Average_Charges_x0009_Patie"/>
      <sheetName val="Dashboard"/>
    </sheetNames>
    <sheetDataSet>
      <sheetData sheetId="0"/>
      <sheetData sheetId="1">
        <row r="1">
          <cell r="B1" t="str">
            <v>No</v>
          </cell>
          <cell r="C1" t="str">
            <v>Yes</v>
          </cell>
        </row>
        <row r="2">
          <cell r="A2" t="str">
            <v>No</v>
          </cell>
          <cell r="B2">
            <v>1540</v>
          </cell>
          <cell r="C2">
            <v>307</v>
          </cell>
        </row>
        <row r="3">
          <cell r="A3" t="str">
            <v>Yes</v>
          </cell>
          <cell r="B3">
            <v>404</v>
          </cell>
          <cell r="C3">
            <v>84</v>
          </cell>
        </row>
      </sheetData>
      <sheetData sheetId="2">
        <row r="1">
          <cell r="B1" t="str">
            <v>Total_Major_Surgeries</v>
          </cell>
        </row>
      </sheetData>
      <sheetData sheetId="3"/>
      <sheetData sheetId="4"/>
      <sheetData sheetId="5"/>
      <sheetData sheetId="6">
        <row r="1">
          <cell r="B1" t="str">
            <v>Average_Charges</v>
          </cell>
        </row>
      </sheetData>
      <sheetData sheetId="7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30T08:14:06.767"/>
    </inkml:context>
    <inkml:brush xml:id="br0">
      <inkml:brushProperty name="width" value="0.35" units="cm"/>
      <inkml:brushProperty name="height" value="0.35" units="cm"/>
      <inkml:brushProperty name="color" value="#AE198D"/>
      <inkml:brushProperty name="inkEffects" value="galaxy"/>
      <inkml:brushProperty name="anchorX" value="0"/>
      <inkml:brushProperty name="anchorY" value="0"/>
      <inkml:brushProperty name="scaleFactor" value="0.5"/>
    </inkml:brush>
    <inkml:brush xml:id="br1">
      <inkml:brushProperty name="width" value="0.35" units="cm"/>
      <inkml:brushProperty name="height" value="0.35" units="cm"/>
      <inkml:brushProperty name="color" value="#AE198D"/>
      <inkml:brushProperty name="inkEffects" value="galaxy"/>
      <inkml:brushProperty name="anchorX" value="-1060.21094"/>
      <inkml:brushProperty name="anchorY" value="-3526.33887"/>
      <inkml:brushProperty name="scaleFactor" value="0.5"/>
    </inkml:brush>
    <inkml:brush xml:id="br2">
      <inkml:brushProperty name="width" value="0.35" units="cm"/>
      <inkml:brushProperty name="height" value="0.35" units="cm"/>
      <inkml:brushProperty name="color" value="#AE198D"/>
      <inkml:brushProperty name="inkEffects" value="galaxy"/>
      <inkml:brushProperty name="anchorX" value="-8249.47949"/>
      <inkml:brushProperty name="anchorY" value="-4040.1875"/>
      <inkml:brushProperty name="scaleFactor" value="0.5"/>
    </inkml:brush>
    <inkml:brush xml:id="br3">
      <inkml:brushProperty name="width" value="0.35" units="cm"/>
      <inkml:brushProperty name="height" value="0.35" units="cm"/>
      <inkml:brushProperty name="color" value="#AE198D"/>
      <inkml:brushProperty name="inkEffects" value="galaxy"/>
      <inkml:brushProperty name="anchorX" value="-9096.14648"/>
      <inkml:brushProperty name="anchorY" value="-4879.70313"/>
      <inkml:brushProperty name="scaleFactor" value="0.5"/>
    </inkml:brush>
    <inkml:brush xml:id="br4">
      <inkml:brushProperty name="width" value="0.35" units="cm"/>
      <inkml:brushProperty name="height" value="0.35" units="cm"/>
      <inkml:brushProperty name="color" value="#AE198D"/>
      <inkml:brushProperty name="inkEffects" value="galaxy"/>
      <inkml:brushProperty name="anchorX" value="-9942.8125"/>
      <inkml:brushProperty name="anchorY" value="-5726.37012"/>
      <inkml:brushProperty name="scaleFactor" value="0.5"/>
    </inkml:brush>
    <inkml:brush xml:id="br5">
      <inkml:brushProperty name="width" value="0.35" units="cm"/>
      <inkml:brushProperty name="height" value="0.35" units="cm"/>
      <inkml:brushProperty name="color" value="#AE198D"/>
      <inkml:brushProperty name="inkEffects" value="galaxy"/>
      <inkml:brushProperty name="anchorX" value="-10789.48047"/>
      <inkml:brushProperty name="anchorY" value="-6573.03662"/>
      <inkml:brushProperty name="scaleFactor" value="0.5"/>
    </inkml:brush>
  </inkml:definitions>
  <inkml:trace contextRef="#ctx0" brushRef="#br0">2518 1 24575,'0'0'0,"-3"0"0,-5 0 0,-3 0 0,-6 0 0,-9 0 0,-13 0 0,-4 3 0,-5 11 0,-6 8 0,-2 6 0,-2 11 0,-5 4 0,-4 1 0,-3 2 0,-1-1 0,-4-2 0,-4 2 0,-11 4 0,-9 6 0,-3 2 0,1 4 0,2 0 0,3-1 0,3 2 0,2-6 0,2-1 0,0 2 0,2 3 0,-1-4 0,0-2 0,4 0 0,7-5 0,3 0 0,7-7 0,9-7 0,10-9 0,11-6 0,12-4 0,6-1 0,7 0 0,2-3 0,4 0 0,9-3 0,9-3 0,8-1 0,8-3 0,0-1 0,0-1 0,1 0 0,2 0 0,1-1 0,4 1 0,9-1 0,4 5 0,8-1 0,8 8 0,7 10 0,8 6 0,4 9 0,10 10 0,10 5 0,0 4 0,6 8 0,4-2 0,4 5 0,2-5 0,-1-2 0,1-2 0,1 1 0,0-1 0,-6 3 0,-14-4 0,-17-9 0,-20-8 0,-14-8 0,-10-6 0,-6-2 0,-2-1 0,2-2 0,1-1 0,-6-1 0,-1 0 0,-2-1 0,-3-3 0,-3-4 0,-1-3 0,0-3 0,-5 1 0,-4 2 0,-4 4 0,-3-2 0</inkml:trace>
  <inkml:trace contextRef="#ctx0" brushRef="#br1" timeOffset="1760.27">1089 1394 24575,'0'0'0,"0"-3"0,0-5 0,4 1 0,3 0 0,7 2 0,7 2 0,6 1 0,4 1 0,2 0 0,0 1 0,-1 1 0,-2-1 0,0 0 0,4 0 0,1 1 0,1-1 0,4 0 0,8 0 0,-4 0 0,9 0 0,1 0 0,3 0 0,6 0 0,4 0 0,9 0 0,10 0 0,11 0 0,-1 0 0,3 0 0,0 0 0,0 0 0,3 0 0,0 0 0,-5 0 0,0 0 0,-2 0 0,1 0 0,2 0 0,10 0 0,2 0 0,4 0 0,8 0 0,6 0 0,5 0 0,-2 0 0,-9 0 0,-13 0 0,-8 0 0,-11 0 0,-5 0 0,-6 0 0,-7 0 0,-3 0 0,-1 0 0,2 0 0,1 0 0,8 0 0,4-4 0,7-6 0,8-5 0,6-2 0,-1-2 0,-5 3 0,0-3 0,-3 3 0,1 1 0,1 2 0,0 5 0,2 2 0,-6 3 0,-2-1 0,-5 0 0,-2 1 0,-7-3 0,0-3 0,-6-2 0,2-7 0,-1 2 0,3 2 0,0 1 0,-3 2 0,-9 4 0,-8 3 0,-11 1 0,-13-1 0,-8 0 0,-5 1 0,-6 0 0</inkml:trace>
  <inkml:trace contextRef="#ctx0" brushRef="#br2" timeOffset="3479.14">895 1271 24575,'0'0'0,"0"-3"0,0-2 0</inkml:trace>
  <inkml:trace contextRef="#ctx0" brushRef="#br3" timeOffset="3788.18">895 1253 24575,'0'0'0</inkml:trace>
  <inkml:trace contextRef="#ctx0" brushRef="#br4" timeOffset="5052.76">1177 882 24575,'0'0'0</inkml:trace>
  <inkml:trace contextRef="#ctx0" brushRef="#br5" timeOffset="5917.08">1001 1323 24575,'0'0'0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EF85C0-D1BD-4586-ACA3-E396AB3D4542}" name="Table2" displayName="Table2" ref="A1:E2336" totalsRowShown="0" headerRowBorderDxfId="69" tableBorderDxfId="68" dataCellStyle="Normal 2">
  <autoFilter ref="A1:E2336" xr:uid="{98EF85C0-D1BD-4586-ACA3-E396AB3D4542}"/>
  <tableColumns count="5">
    <tableColumn id="1" xr3:uid="{83652CA7-0215-4211-AD87-941A40CAF521}" name="Customer ID" dataDxfId="67" dataCellStyle="Normal 2"/>
    <tableColumn id="2" xr3:uid="{DC9DF4C3-E0BC-4020-B8A6-2509A5B1E35B}" name="name" dataDxfId="66" dataCellStyle="Normal 2"/>
    <tableColumn id="4" xr3:uid="{9BAFEF45-7653-4DD3-84A8-569790828FC0}" name="Title" dataDxfId="65" dataCellStyle="Normal 2">
      <calculatedColumnFormula>TRIM(MID(B2,FIND(",",B2)+1,4))</calculatedColumnFormula>
    </tableColumn>
    <tableColumn id="5" xr3:uid="{EE053469-5AA1-4C4C-A5F4-21DC1C18BD9C}" name="First Name" dataDxfId="64" dataCellStyle="Normal 2">
      <calculatedColumnFormula>TRIM(MID(B2,FIND(" ",B2,FIND(",",B2)+2)+1,20))</calculatedColumnFormula>
    </tableColumn>
    <tableColumn id="6" xr3:uid="{0E2AF0F3-A905-4F6A-AB55-8831087C3A45}" name="Last Name" dataDxfId="63" dataCellStyle="Normal 2">
      <calculatedColumnFormula>LEFT(B2,FIND(",",B2)-1)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93ACDD-3F8D-4625-BAD7-C7D080598625}" name="Table3" displayName="Table3" ref="A1:L2336" totalsRowShown="0" headerRowDxfId="62" headerRowBorderDxfId="61">
  <autoFilter ref="A1:L2336" xr:uid="{5693ACDD-3F8D-4625-BAD7-C7D080598625}"/>
  <tableColumns count="12">
    <tableColumn id="1" xr3:uid="{E4A8CF1E-5C11-47CC-BC98-93104C54720D}" name="Customer ID" dataDxfId="60"/>
    <tableColumn id="2" xr3:uid="{43094B2B-2F1E-4002-8083-AC1AF235F085}" name="BMI" dataDxfId="59"/>
    <tableColumn id="10" xr3:uid="{46BDD4A0-79D1-43E2-9828-73477976B52C}" name="Weight Status" dataDxfId="58" dataCellStyle="Normal">
      <calculatedColumnFormula>IF(B2&lt;18.5,"Underweight",IF(B2&lt;25,"Normal Weight",IF(B2&lt;30,"Overweight","Obesity")))</calculatedColumnFormula>
    </tableColumn>
    <tableColumn id="3" xr3:uid="{5C44EE91-24D6-44A0-85AF-F23CF23256B0}" name="HBA1C" dataDxfId="57"/>
    <tableColumn id="13" xr3:uid="{ADF74068-5EC5-4C36-8D5D-5AAAC07BEFE9}" name="Diabetes Status" dataDxfId="56">
      <calculatedColumnFormula>IF(D2&lt;5.7,"Normal",IF(D2&lt;6.5,"Prediabetes","Diabetes"))</calculatedColumnFormula>
    </tableColumn>
    <tableColumn id="12" xr3:uid="{D83E21C7-7089-4BBD-BDC5-0F41056ADD94}" name="Heart Issues PROPER CASE" dataDxfId="55">
      <calculatedColumnFormula>PROPER($G2)</calculatedColumnFormula>
    </tableColumn>
    <tableColumn id="4" xr3:uid="{38BA700C-79C6-427A-83C5-26BB3B5EF47F}" name="Heart Issues" dataDxfId="54"/>
    <tableColumn id="5" xr3:uid="{76A34A20-C77D-42C8-8DF0-A48986BED5FA}" name="Any Transplants" dataDxfId="53"/>
    <tableColumn id="6" xr3:uid="{6D193588-070E-4405-A068-BF0E4530C72A}" name="Cancer history" dataDxfId="52"/>
    <tableColumn id="7" xr3:uid="{F7EB6864-D243-49C9-BBFA-93D16419973F}" name="NumberOfMajorSurgeries" dataDxfId="51"/>
    <tableColumn id="8" xr3:uid="{35F1D520-806F-40E9-8671-FE35DAB42731}" name="smoker" dataDxfId="50"/>
    <tableColumn id="9" xr3:uid="{CCCA6E30-90A6-4758-8275-3D7D44C792B5}" name="smoker PROPER CASE" dataDxfId="49">
      <calculatedColumnFormula>PROPER(K2)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163460-B3E8-4DE4-AA25-1D0299D4D31A}" name="Table1" displayName="Table1" ref="A1:L2344" totalsRowShown="0" headerRowDxfId="48" headerRowBorderDxfId="47" tableBorderDxfId="46">
  <autoFilter ref="A1:L2344" xr:uid="{01163460-B3E8-4DE4-AA25-1D0299D4D31A}"/>
  <tableColumns count="12">
    <tableColumn id="1" xr3:uid="{0274AB31-CAC9-4370-A13B-D2DD0DD2FE21}" name="Customer ID" dataDxfId="45"/>
    <tableColumn id="2" xr3:uid="{0E799839-D7D2-4D54-A39A-0E72A83E0735}" name="year" dataDxfId="44"/>
    <tableColumn id="3" xr3:uid="{7611E415-D190-45EE-BC27-AB9C7C16AE74}" name="month" dataDxfId="43"/>
    <tableColumn id="4" xr3:uid="{3678BDFA-A66F-41F6-A7D6-CF5AE0526384}" name="date" dataDxfId="42"/>
    <tableColumn id="13" xr3:uid="{5FB2CC58-2C69-495C-AF6B-F56AFB54E046}" name="Date of Birth" dataDxfId="41">
      <calculatedColumnFormula>TEXT(DATE(Table1[[#This Row],[year]],MONTH(1&amp;Table1[[#This Row],[month]]),Table1[[#This Row],[date]]),"DD-MMM-YYYY")</calculatedColumnFormula>
    </tableColumn>
    <tableColumn id="14" xr3:uid="{9C2A0B8C-9387-4E7E-B084-572DFABA0F4F}" name="AGE " dataDxfId="40">
      <calculatedColumnFormula>DATEDIF(E2,DATE(2023,6,8),"Y")</calculatedColumnFormula>
    </tableColumn>
    <tableColumn id="5" xr3:uid="{74A35761-B9BF-4B1E-9B9C-37A1F128BC41}" name="children" dataDxfId="39"/>
    <tableColumn id="6" xr3:uid="{E1F0E9BF-3F76-44D5-B3EE-18700E72497E}" name="charges" dataDxfId="38"/>
    <tableColumn id="7" xr3:uid="{D83BE0A2-0135-4CF1-B8B8-BCEB9E83C95A}" name="Hospital tier" dataDxfId="37"/>
    <tableColumn id="8" xr3:uid="{425AF952-75F3-4D71-A1C9-0F352A5FB3C9}" name="City tier" dataDxfId="36"/>
    <tableColumn id="9" xr3:uid="{A7C33B1E-D6A8-4432-8186-B4FD920C44E3}" name="State ID" dataDxfId="35"/>
    <tableColumn id="10" xr3:uid="{00FFBD4F-869C-4FBF-AD9C-66D40B77F946}" name="State ID2" dataDxfId="34">
      <calculatedColumnFormula>IF(K2="","Unknown",K2)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F38F97-7679-4205-B6F6-1CBD4C9D8991}" name="Table4" displayName="Table4" ref="B1:Q2336" totalsRowShown="0" headerRowDxfId="33" headerRowBorderDxfId="32" tableBorderDxfId="31">
  <autoFilter ref="B1:Q2336" xr:uid="{62F38F97-7679-4205-B6F6-1CBD4C9D8991}"/>
  <tableColumns count="16">
    <tableColumn id="1" xr3:uid="{A11B2B98-5CEF-4892-9D49-A425AD751B8A}" name="Customer ID"/>
    <tableColumn id="2" xr3:uid="{45527B27-643B-4CC9-ACA9-72C65734C646}" name="BMI"/>
    <tableColumn id="3" xr3:uid="{630FBD16-D7FF-4CA6-98A0-AF2702D9D11C}" name="Weight Status"/>
    <tableColumn id="4" xr3:uid="{2B055644-3DD1-4DC4-9A8D-0B65C51EE518}" name="HBA1C"/>
    <tableColumn id="5" xr3:uid="{26628B81-4C97-49EF-87B8-45370BA20717}" name="Diabetes Status"/>
    <tableColumn id="6" xr3:uid="{19288336-4D0C-4BCA-A60F-84B351452D28}" name="Heart Issues"/>
    <tableColumn id="7" xr3:uid="{76FF6262-DBCF-43F8-BE55-CEFCB9B21F54}" name="Any Transplants"/>
    <tableColumn id="8" xr3:uid="{810DC721-2E91-4BCE-B83E-38264F3CE875}" name="Cancer history"/>
    <tableColumn id="9" xr3:uid="{3B01DF35-EB70-4435-8CF2-E2A65B0C33BC}" name="NumberOfMajorSurgeries"/>
    <tableColumn id="10" xr3:uid="{918D39FA-D9A7-45C6-89FF-BBA2C54049E9}" name="smoker"/>
    <tableColumn id="11" xr3:uid="{29C436A0-7412-4F6F-9EC7-D6A7D1370067}" name="Date of Birth"/>
    <tableColumn id="12" xr3:uid="{5850D97B-70C0-46FB-91D9-2DF91447AEE3}" name="charges"/>
    <tableColumn id="13" xr3:uid="{952F4D91-8DBE-4FA5-9175-852B54EA20F1}" name="Hospital tier"/>
    <tableColumn id="14" xr3:uid="{1A48EFD5-3283-46F7-B4EC-3B44ED25ADB4}" name="City tier"/>
    <tableColumn id="15" xr3:uid="{129A39BC-BE24-4E98-8A43-2BC598B25279}" name="State ID"/>
    <tableColumn id="16" xr3:uid="{5A45175A-892A-4B62-8ED5-61F29CAF418C}" name="Age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B70E31-3BAF-4920-B875-BB689402E827}" name="Table5" displayName="Table5" ref="A21:B24" totalsRowShown="0" headerRowDxfId="30" headerRowBorderDxfId="29" tableBorderDxfId="28" totalsRowBorderDxfId="27">
  <autoFilter ref="A21:B24" xr:uid="{1FB70E31-3BAF-4920-B875-BB689402E827}"/>
  <tableColumns count="2">
    <tableColumn id="1" xr3:uid="{A208C039-7AE6-45A3-8149-D90FFFDD5D0F}" name="Comparison" dataDxfId="26"/>
    <tableColumn id="2" xr3:uid="{395F5E1C-10AC-40AE-A15F-0AAC6A539A2E}" name="Pearson Correlation" dataDxfId="2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8150C1-A634-4515-8609-27E12F237A39}" name="Table6" displayName="Table6" ref="L2:O19" totalsRowShown="0" headerRowDxfId="24" headerRowBorderDxfId="23" tableBorderDxfId="22" totalsRowBorderDxfId="21">
  <autoFilter ref="L2:O19" xr:uid="{448150C1-A634-4515-8609-27E12F237A39}"/>
  <tableColumns count="4">
    <tableColumn id="1" xr3:uid="{210D2A63-FD79-47AA-A4E5-3E84D96FD8EE}" name="State ID" dataDxfId="20"/>
    <tableColumn id="2" xr3:uid="{3AD27C7F-2D46-4296-B064-47171ADD82D9}" name="tier-1" dataDxfId="19"/>
    <tableColumn id="3" xr3:uid="{21596AF4-2DA2-4344-A775-751AF1A5FC67}" name="tier-2" dataDxfId="18"/>
    <tableColumn id="4" xr3:uid="{63BD1FE2-36A1-42AA-9178-953723498111}" name="tier-3" dataDxfId="1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72D4CA-3053-4260-9760-C9EE554E2F01}" name="Table7" displayName="Table7" ref="A2:D4" totalsRowShown="0" headerRowDxfId="16" headerRowBorderDxfId="15" tableBorderDxfId="14" totalsRowBorderDxfId="13">
  <autoFilter ref="A2:D4" xr:uid="{B772D4CA-3053-4260-9760-C9EE554E2F01}"/>
  <tableColumns count="4">
    <tableColumn id="1" xr3:uid="{18991865-F4B5-4346-9C12-4E33E8168FEB}" name="smoker" dataDxfId="12"/>
    <tableColumn id="2" xr3:uid="{10772F8F-0AE8-42C2-A650-B8B6C0E65741}" name="No" dataDxfId="11"/>
    <tableColumn id="3" xr3:uid="{6A5AA691-58A1-4936-BCC1-75102AE70093}" name="Yes" dataDxfId="10"/>
    <tableColumn id="4" xr3:uid="{D6DC72E5-F7AE-4A26-AB68-258ADE965E1C}" name="Total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D378EA-911B-464E-A900-BD50045B04A6}" name="Table8" displayName="Table8" ref="A8:D10" totalsRowShown="0" headerRowDxfId="8" headerRowBorderDxfId="7" tableBorderDxfId="6" totalsRowBorderDxfId="5">
  <autoFilter ref="A8:D10" xr:uid="{2DD378EA-911B-464E-A900-BD50045B04A6}"/>
  <tableColumns count="4">
    <tableColumn id="1" xr3:uid="{EDE9EC59-51D8-4347-8772-3F96ACF5C15C}" name="Any Transplants" dataDxfId="4"/>
    <tableColumn id="2" xr3:uid="{94E2B063-BA15-4EFD-A68C-CE9BB128D0A8}" name="Total_Major_Surgeries" dataDxfId="3"/>
    <tableColumn id="3" xr3:uid="{249C50CF-47E6-439E-A11D-835C53AB93AC}" name="Average_HBA1C" dataDxfId="2"/>
    <tableColumn id="4" xr3:uid="{05FE83E2-E667-4B0A-9CB7-95065C01E47E}" name="Patient_Count" dataDxfId="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66C473-B0B7-43F4-AF06-558F40DD03FD}" name="Table9" displayName="Table9" ref="A3:Q1543" totalsRowShown="0">
  <autoFilter ref="A3:Q1543" xr:uid="{FB66C473-B0B7-43F4-AF06-558F40DD03FD}"/>
  <tableColumns count="17">
    <tableColumn id="1" xr3:uid="{8DD1C207-CE93-4A97-8D7B-FFFE92CD4437}" name="Customer ID"/>
    <tableColumn id="2" xr3:uid="{A6C0E402-F5C3-4136-AE35-7887F58FD87A}" name="First Name"/>
    <tableColumn id="3" xr3:uid="{8611D7A3-26A3-4B67-9F6C-5C935E744203}" name="BMI"/>
    <tableColumn id="4" xr3:uid="{AD86701F-6B4C-47CF-A05A-6EA884592F38}" name="HBA1C"/>
    <tableColumn id="5" xr3:uid="{466D40F1-47AD-4336-AC97-BF8B5823EF68}" name="Heart Issues"/>
    <tableColumn id="6" xr3:uid="{361B0CA3-05F4-498C-968B-06444F2515D6}" name="Any Transplants"/>
    <tableColumn id="7" xr3:uid="{1DF081A1-2CA0-41BA-A830-76B01A91D441}" name="Cancer history"/>
    <tableColumn id="8" xr3:uid="{56A10CD3-8A57-4B75-94B0-47D08D27E23B}" name="NumberOfMajorSurgeries"/>
    <tableColumn id="9" xr3:uid="{31081985-D8B0-4215-BEF3-C2589C11E1ED}" name="smoker"/>
    <tableColumn id="10" xr3:uid="{157B3C6E-DA9C-446A-900E-81D8AEA861C6}" name="Weight Status"/>
    <tableColumn id="11" xr3:uid="{6F7C3B59-8916-41E7-9668-5598EB21D643}" name="Diabetes Status"/>
    <tableColumn id="12" xr3:uid="{F5095D97-ACDC-4CCF-BB81-323D3F78D453}" name="Date of Birth"/>
    <tableColumn id="13" xr3:uid="{77150E8B-A3D2-4262-ABAD-D4FE6E4714F7}" name="charges"/>
    <tableColumn id="14" xr3:uid="{A15B48B8-57A6-4649-B914-11104B65FBF1}" name="Hospital tier"/>
    <tableColumn id="15" xr3:uid="{FDE4A892-4AF2-4DF3-9742-94ADD7AC1933}" name="City tier"/>
    <tableColumn id="16" xr3:uid="{E604A92D-81BC-4640-B5DC-C79CE65C36A7}" name="State ID"/>
    <tableColumn id="17" xr3:uid="{9086B7E1-93DF-4F76-B46D-2A0A7906E84B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6"/>
  <sheetViews>
    <sheetView workbookViewId="0">
      <selection activeCell="I7" sqref="I7"/>
    </sheetView>
  </sheetViews>
  <sheetFormatPr defaultRowHeight="15" x14ac:dyDescent="0.25"/>
  <cols>
    <col min="1" max="1" width="15.5703125" customWidth="1"/>
    <col min="2" max="2" width="37.42578125" bestFit="1" customWidth="1"/>
    <col min="4" max="4" width="18.85546875" bestFit="1" customWidth="1"/>
    <col min="5" max="5" width="18.42578125" bestFit="1" customWidth="1"/>
  </cols>
  <sheetData>
    <row r="1" spans="1:5" s="1" customFormat="1" ht="18.95" customHeight="1" x14ac:dyDescent="0.25">
      <c r="A1" s="4" t="s">
        <v>0</v>
      </c>
      <c r="B1" s="5" t="s">
        <v>2383</v>
      </c>
      <c r="C1" s="37" t="s">
        <v>4739</v>
      </c>
      <c r="D1" s="37" t="s">
        <v>4740</v>
      </c>
      <c r="E1" s="37" t="s">
        <v>4741</v>
      </c>
    </row>
    <row r="2" spans="1:5" ht="15.75" x14ac:dyDescent="0.25">
      <c r="A2" s="7" t="s">
        <v>2372</v>
      </c>
      <c r="B2" s="7" t="s">
        <v>2384</v>
      </c>
      <c r="C2" s="15" t="str">
        <f t="shared" ref="C2:C65" si="0">TRIM(MID(B2,FIND(",",B2)+1,4))</f>
        <v>Ms.</v>
      </c>
      <c r="D2" s="15" t="str">
        <f t="shared" ref="D2:D65" si="1">TRIM(MID(B2,FIND(" ",B2,FIND(",",B2)+2)+1,20))</f>
        <v>Kelly</v>
      </c>
      <c r="E2" s="15" t="str">
        <f t="shared" ref="E2:E65" si="2">LEFT(B2,FIND(",",B2)-1)</f>
        <v>Hawks</v>
      </c>
    </row>
    <row r="3" spans="1:5" ht="15.75" x14ac:dyDescent="0.25">
      <c r="A3" s="7" t="s">
        <v>2371</v>
      </c>
      <c r="B3" s="7" t="s">
        <v>2385</v>
      </c>
      <c r="C3" s="15" t="str">
        <f t="shared" si="0"/>
        <v>Mr.</v>
      </c>
      <c r="D3" s="15" t="str">
        <f t="shared" si="1"/>
        <v>Matthew D</v>
      </c>
      <c r="E3" s="15" t="str">
        <f t="shared" si="2"/>
        <v>Lehner</v>
      </c>
    </row>
    <row r="4" spans="1:5" ht="15.75" x14ac:dyDescent="0.25">
      <c r="A4" s="7" t="s">
        <v>2370</v>
      </c>
      <c r="B4" s="7" t="s">
        <v>2386</v>
      </c>
      <c r="C4" s="15" t="str">
        <f t="shared" si="0"/>
        <v>Mr.</v>
      </c>
      <c r="D4" s="15" t="str">
        <f t="shared" si="1"/>
        <v>Phil</v>
      </c>
      <c r="E4" s="15" t="str">
        <f t="shared" si="2"/>
        <v>Lu</v>
      </c>
    </row>
    <row r="5" spans="1:5" ht="15.75" x14ac:dyDescent="0.25">
      <c r="A5" s="7" t="s">
        <v>2369</v>
      </c>
      <c r="B5" s="7" t="s">
        <v>2387</v>
      </c>
      <c r="C5" s="15" t="str">
        <f t="shared" si="0"/>
        <v>Ms.</v>
      </c>
      <c r="D5" s="15" t="str">
        <f t="shared" si="1"/>
        <v>Kelsey</v>
      </c>
      <c r="E5" s="15" t="str">
        <f t="shared" si="2"/>
        <v>Osborne</v>
      </c>
    </row>
    <row r="6" spans="1:5" ht="15.75" x14ac:dyDescent="0.25">
      <c r="A6" s="7" t="s">
        <v>2368</v>
      </c>
      <c r="B6" s="7" t="s">
        <v>2388</v>
      </c>
      <c r="C6" s="15" t="str">
        <f t="shared" si="0"/>
        <v>Ms.</v>
      </c>
      <c r="D6" s="15" t="str">
        <f t="shared" si="1"/>
        <v>Kristyn</v>
      </c>
      <c r="E6" s="15" t="str">
        <f t="shared" si="2"/>
        <v>Kadala</v>
      </c>
    </row>
    <row r="7" spans="1:5" ht="15.75" x14ac:dyDescent="0.25">
      <c r="A7" s="7" t="s">
        <v>2367</v>
      </c>
      <c r="B7" s="7" t="s">
        <v>2389</v>
      </c>
      <c r="C7" s="15" t="str">
        <f t="shared" si="0"/>
        <v>Mr.</v>
      </c>
      <c r="D7" s="15" t="str">
        <f t="shared" si="1"/>
        <v>Russell B.</v>
      </c>
      <c r="E7" s="15" t="str">
        <f t="shared" si="2"/>
        <v>Baker</v>
      </c>
    </row>
    <row r="8" spans="1:5" ht="15.75" x14ac:dyDescent="0.25">
      <c r="A8" s="7" t="s">
        <v>2366</v>
      </c>
      <c r="B8" s="7" t="s">
        <v>2390</v>
      </c>
      <c r="C8" s="15" t="str">
        <f t="shared" si="0"/>
        <v>Mr.</v>
      </c>
      <c r="D8" s="15" t="str">
        <f t="shared" si="1"/>
        <v>Scott</v>
      </c>
      <c r="E8" s="15" t="str">
        <f t="shared" si="2"/>
        <v>Macpherson</v>
      </c>
    </row>
    <row r="9" spans="1:5" ht="15.75" x14ac:dyDescent="0.25">
      <c r="A9" s="7" t="s">
        <v>2365</v>
      </c>
      <c r="B9" s="7" t="s">
        <v>2391</v>
      </c>
      <c r="C9" s="15" t="str">
        <f t="shared" si="0"/>
        <v>Mr.</v>
      </c>
      <c r="D9" s="15" t="str">
        <f t="shared" si="1"/>
        <v>Stephen</v>
      </c>
      <c r="E9" s="15" t="str">
        <f t="shared" si="2"/>
        <v>Hallman</v>
      </c>
    </row>
    <row r="10" spans="1:5" ht="15.75" x14ac:dyDescent="0.25">
      <c r="A10" s="7" t="s">
        <v>2364</v>
      </c>
      <c r="B10" s="7" t="s">
        <v>2392</v>
      </c>
      <c r="C10" s="15" t="str">
        <f t="shared" si="0"/>
        <v>Mr.</v>
      </c>
      <c r="D10" s="15" t="str">
        <f t="shared" si="1"/>
        <v>Patrick R.</v>
      </c>
      <c r="E10" s="15" t="str">
        <f t="shared" si="2"/>
        <v>Moran</v>
      </c>
    </row>
    <row r="11" spans="1:5" ht="15.75" x14ac:dyDescent="0.25">
      <c r="A11" s="7" t="s">
        <v>2363</v>
      </c>
      <c r="B11" s="7" t="s">
        <v>2393</v>
      </c>
      <c r="C11" s="15" t="str">
        <f t="shared" si="0"/>
        <v>Ms.</v>
      </c>
      <c r="D11" s="15" t="str">
        <f t="shared" si="1"/>
        <v>Brooke N.</v>
      </c>
      <c r="E11" s="15" t="str">
        <f t="shared" si="2"/>
        <v>Benner</v>
      </c>
    </row>
    <row r="12" spans="1:5" ht="15.75" x14ac:dyDescent="0.25">
      <c r="A12" s="7" t="s">
        <v>2362</v>
      </c>
      <c r="B12" s="7" t="s">
        <v>2394</v>
      </c>
      <c r="C12" s="15" t="str">
        <f t="shared" si="0"/>
        <v>Ms.</v>
      </c>
      <c r="D12" s="15" t="str">
        <f t="shared" si="1"/>
        <v>Paola Andrea</v>
      </c>
      <c r="E12" s="15" t="str">
        <f t="shared" si="2"/>
        <v>Fierro Vargas</v>
      </c>
    </row>
    <row r="13" spans="1:5" ht="15.75" x14ac:dyDescent="0.25">
      <c r="A13" s="7" t="s">
        <v>2361</v>
      </c>
      <c r="B13" s="7" t="s">
        <v>2395</v>
      </c>
      <c r="C13" s="15" t="str">
        <f t="shared" si="0"/>
        <v>Mr.</v>
      </c>
      <c r="D13" s="15" t="str">
        <f t="shared" si="1"/>
        <v>David</v>
      </c>
      <c r="E13" s="15" t="str">
        <f t="shared" si="2"/>
        <v>Franz</v>
      </c>
    </row>
    <row r="14" spans="1:5" ht="15.75" x14ac:dyDescent="0.25">
      <c r="A14" s="7" t="s">
        <v>2360</v>
      </c>
      <c r="B14" s="7" t="s">
        <v>2396</v>
      </c>
      <c r="C14" s="15" t="str">
        <f t="shared" si="0"/>
        <v>Mr.</v>
      </c>
      <c r="D14" s="15" t="str">
        <f t="shared" si="1"/>
        <v>Wade</v>
      </c>
      <c r="E14" s="15" t="str">
        <f t="shared" si="2"/>
        <v>Foster</v>
      </c>
    </row>
    <row r="15" spans="1:5" ht="15.75" x14ac:dyDescent="0.25">
      <c r="A15" s="7" t="s">
        <v>2359</v>
      </c>
      <c r="B15" s="7" t="s">
        <v>2397</v>
      </c>
      <c r="C15" s="15" t="str">
        <f t="shared" si="0"/>
        <v>Mr.</v>
      </c>
      <c r="D15" s="15" t="str">
        <f t="shared" si="1"/>
        <v>Franklin</v>
      </c>
      <c r="E15" s="15" t="str">
        <f t="shared" si="2"/>
        <v>Tenorio</v>
      </c>
    </row>
    <row r="16" spans="1:5" ht="15.75" x14ac:dyDescent="0.25">
      <c r="A16" s="7" t="s">
        <v>2358</v>
      </c>
      <c r="B16" s="7" t="s">
        <v>2398</v>
      </c>
      <c r="C16" s="15" t="str">
        <f t="shared" si="0"/>
        <v>Ms.</v>
      </c>
      <c r="D16" s="15" t="str">
        <f t="shared" si="1"/>
        <v>Leilani M.</v>
      </c>
      <c r="E16" s="15" t="str">
        <f t="shared" si="2"/>
        <v>Rios</v>
      </c>
    </row>
    <row r="17" spans="1:5" ht="15.75" x14ac:dyDescent="0.25">
      <c r="A17" s="7" t="s">
        <v>2357</v>
      </c>
      <c r="B17" s="7" t="s">
        <v>2399</v>
      </c>
      <c r="C17" s="15" t="str">
        <f t="shared" si="0"/>
        <v>Mr.</v>
      </c>
      <c r="D17" s="15" t="str">
        <f t="shared" si="1"/>
        <v>Philippe</v>
      </c>
      <c r="E17" s="15" t="str">
        <f t="shared" si="2"/>
        <v>Viau-Dupuis</v>
      </c>
    </row>
    <row r="18" spans="1:5" ht="15.75" x14ac:dyDescent="0.25">
      <c r="A18" s="7" t="s">
        <v>2356</v>
      </c>
      <c r="B18" s="7" t="s">
        <v>2400</v>
      </c>
      <c r="C18" s="15" t="str">
        <f t="shared" si="0"/>
        <v>Ms.</v>
      </c>
      <c r="D18" s="15" t="str">
        <f t="shared" si="1"/>
        <v>Jennifer A.</v>
      </c>
      <c r="E18" s="15" t="str">
        <f t="shared" si="2"/>
        <v>Cronin</v>
      </c>
    </row>
    <row r="19" spans="1:5" ht="15.75" x14ac:dyDescent="0.25">
      <c r="A19" s="7" t="s">
        <v>2355</v>
      </c>
      <c r="B19" s="7" t="s">
        <v>2401</v>
      </c>
      <c r="C19" s="15" t="str">
        <f t="shared" si="0"/>
        <v>Ms.</v>
      </c>
      <c r="D19" s="15" t="str">
        <f t="shared" si="1"/>
        <v>Christina M.</v>
      </c>
      <c r="E19" s="15" t="str">
        <f t="shared" si="2"/>
        <v>Noordstar</v>
      </c>
    </row>
    <row r="20" spans="1:5" ht="15.75" x14ac:dyDescent="0.25">
      <c r="A20" s="7" t="s">
        <v>2354</v>
      </c>
      <c r="B20" s="7" t="s">
        <v>2402</v>
      </c>
      <c r="C20" s="15" t="str">
        <f t="shared" si="0"/>
        <v>Mr.</v>
      </c>
      <c r="D20" s="15" t="str">
        <f t="shared" si="1"/>
        <v>Said Sr.</v>
      </c>
      <c r="E20" s="15" t="str">
        <f t="shared" si="2"/>
        <v>Boudalia</v>
      </c>
    </row>
    <row r="21" spans="1:5" ht="15.75" x14ac:dyDescent="0.25">
      <c r="A21" s="7" t="s">
        <v>2353</v>
      </c>
      <c r="B21" s="7" t="s">
        <v>2403</v>
      </c>
      <c r="C21" s="15" t="str">
        <f t="shared" si="0"/>
        <v>Mr.</v>
      </c>
      <c r="D21" s="15" t="str">
        <f t="shared" si="1"/>
        <v>John</v>
      </c>
      <c r="E21" s="15" t="str">
        <f t="shared" si="2"/>
        <v>Flor</v>
      </c>
    </row>
    <row r="22" spans="1:5" ht="15.75" x14ac:dyDescent="0.25">
      <c r="A22" s="7" t="s">
        <v>2352</v>
      </c>
      <c r="B22" s="7" t="s">
        <v>2404</v>
      </c>
      <c r="C22" s="15" t="str">
        <f t="shared" si="0"/>
        <v>Mr.</v>
      </c>
      <c r="D22" s="15" t="str">
        <f t="shared" si="1"/>
        <v>Myles</v>
      </c>
      <c r="E22" s="15" t="str">
        <f t="shared" si="2"/>
        <v>Fennon</v>
      </c>
    </row>
    <row r="23" spans="1:5" ht="15.75" x14ac:dyDescent="0.25">
      <c r="A23" s="7" t="s">
        <v>2351</v>
      </c>
      <c r="B23" s="7" t="s">
        <v>2405</v>
      </c>
      <c r="C23" s="15" t="str">
        <f t="shared" si="0"/>
        <v>Ms.</v>
      </c>
      <c r="D23" s="15" t="str">
        <f t="shared" si="1"/>
        <v>Madelyn C</v>
      </c>
      <c r="E23" s="15" t="str">
        <f t="shared" si="2"/>
        <v>Hribar</v>
      </c>
    </row>
    <row r="24" spans="1:5" ht="15.75" x14ac:dyDescent="0.25">
      <c r="A24" s="7" t="s">
        <v>2350</v>
      </c>
      <c r="B24" s="7" t="s">
        <v>2406</v>
      </c>
      <c r="C24" s="15" t="str">
        <f t="shared" si="0"/>
        <v>Ms.</v>
      </c>
      <c r="D24" s="15" t="str">
        <f t="shared" si="1"/>
        <v>Nicole</v>
      </c>
      <c r="E24" s="15" t="str">
        <f t="shared" si="2"/>
        <v>Tassello</v>
      </c>
    </row>
    <row r="25" spans="1:5" ht="15.75" x14ac:dyDescent="0.25">
      <c r="A25" s="7" t="s">
        <v>2349</v>
      </c>
      <c r="B25" s="7" t="s">
        <v>2407</v>
      </c>
      <c r="C25" s="15" t="str">
        <f t="shared" si="0"/>
        <v>Mr.</v>
      </c>
      <c r="D25" s="15" t="str">
        <f t="shared" si="1"/>
        <v>Eric A.</v>
      </c>
      <c r="E25" s="15" t="str">
        <f t="shared" si="2"/>
        <v>Mauricette</v>
      </c>
    </row>
    <row r="26" spans="1:5" ht="15.75" x14ac:dyDescent="0.25">
      <c r="A26" s="7" t="s">
        <v>2348</v>
      </c>
      <c r="B26" s="7" t="s">
        <v>2408</v>
      </c>
      <c r="C26" s="15" t="str">
        <f t="shared" si="0"/>
        <v>Mr.</v>
      </c>
      <c r="D26" s="15" t="str">
        <f t="shared" si="1"/>
        <v>Emiliano I.</v>
      </c>
      <c r="E26" s="15" t="str">
        <f t="shared" si="2"/>
        <v>Garcia</v>
      </c>
    </row>
    <row r="27" spans="1:5" ht="15.75" x14ac:dyDescent="0.25">
      <c r="A27" s="7" t="s">
        <v>2347</v>
      </c>
      <c r="B27" s="7" t="s">
        <v>2409</v>
      </c>
      <c r="C27" s="15" t="str">
        <f t="shared" si="0"/>
        <v>Mr.</v>
      </c>
      <c r="D27" s="15" t="str">
        <f t="shared" si="1"/>
        <v>Adam</v>
      </c>
      <c r="E27" s="15" t="str">
        <f t="shared" si="2"/>
        <v>Airoldi</v>
      </c>
    </row>
    <row r="28" spans="1:5" ht="15.75" x14ac:dyDescent="0.25">
      <c r="A28" s="7" t="s">
        <v>2346</v>
      </c>
      <c r="B28" s="7" t="s">
        <v>2410</v>
      </c>
      <c r="C28" s="15" t="str">
        <f t="shared" si="0"/>
        <v>Mr.</v>
      </c>
      <c r="D28" s="15" t="str">
        <f t="shared" si="1"/>
        <v>Zach</v>
      </c>
      <c r="E28" s="15" t="str">
        <f t="shared" si="2"/>
        <v>Cater-Cyker</v>
      </c>
    </row>
    <row r="29" spans="1:5" ht="15.75" x14ac:dyDescent="0.25">
      <c r="A29" s="7" t="s">
        <v>2345</v>
      </c>
      <c r="B29" s="7" t="s">
        <v>2411</v>
      </c>
      <c r="C29" s="15" t="str">
        <f t="shared" si="0"/>
        <v>Ms.</v>
      </c>
      <c r="D29" s="15" t="str">
        <f t="shared" si="1"/>
        <v>Stephanie W.</v>
      </c>
      <c r="E29" s="15" t="str">
        <f t="shared" si="2"/>
        <v>Hamm</v>
      </c>
    </row>
    <row r="30" spans="1:5" ht="15.75" x14ac:dyDescent="0.25">
      <c r="A30" s="7" t="s">
        <v>2344</v>
      </c>
      <c r="B30" s="7" t="s">
        <v>2412</v>
      </c>
      <c r="C30" s="15" t="str">
        <f t="shared" si="0"/>
        <v>Mr.</v>
      </c>
      <c r="D30" s="15" t="str">
        <f t="shared" si="1"/>
        <v>Stephen</v>
      </c>
      <c r="E30" s="15" t="str">
        <f t="shared" si="2"/>
        <v>Cox</v>
      </c>
    </row>
    <row r="31" spans="1:5" ht="15.75" x14ac:dyDescent="0.25">
      <c r="A31" s="7" t="s">
        <v>2343</v>
      </c>
      <c r="B31" s="7" t="s">
        <v>2413</v>
      </c>
      <c r="C31" s="15" t="str">
        <f t="shared" si="0"/>
        <v>Ms.</v>
      </c>
      <c r="D31" s="15" t="str">
        <f t="shared" si="1"/>
        <v>Natalie</v>
      </c>
      <c r="E31" s="15" t="str">
        <f t="shared" si="2"/>
        <v>Sachrajda</v>
      </c>
    </row>
    <row r="32" spans="1:5" ht="15.75" x14ac:dyDescent="0.25">
      <c r="A32" s="7" t="s">
        <v>2342</v>
      </c>
      <c r="B32" s="7" t="s">
        <v>2414</v>
      </c>
      <c r="C32" s="15" t="str">
        <f t="shared" si="0"/>
        <v>Ms.</v>
      </c>
      <c r="D32" s="15" t="str">
        <f t="shared" si="1"/>
        <v>Nicole J.</v>
      </c>
      <c r="E32" s="15" t="str">
        <f t="shared" si="2"/>
        <v>Gareri</v>
      </c>
    </row>
    <row r="33" spans="1:5" ht="15.75" x14ac:dyDescent="0.25">
      <c r="A33" s="7" t="s">
        <v>2341</v>
      </c>
      <c r="B33" s="7" t="s">
        <v>2415</v>
      </c>
      <c r="C33" s="15" t="str">
        <f t="shared" si="0"/>
        <v>Mr.</v>
      </c>
      <c r="D33" s="15" t="str">
        <f t="shared" si="1"/>
        <v>Jefferson D</v>
      </c>
      <c r="E33" s="15" t="str">
        <f t="shared" si="2"/>
        <v>Welch</v>
      </c>
    </row>
    <row r="34" spans="1:5" ht="15.75" x14ac:dyDescent="0.25">
      <c r="A34" s="7" t="s">
        <v>2340</v>
      </c>
      <c r="B34" s="7" t="s">
        <v>2416</v>
      </c>
      <c r="C34" s="15" t="str">
        <f t="shared" si="0"/>
        <v>Mr.</v>
      </c>
      <c r="D34" s="15" t="str">
        <f t="shared" si="1"/>
        <v>Brendan D.</v>
      </c>
      <c r="E34" s="15" t="str">
        <f t="shared" si="2"/>
        <v>Prindiville</v>
      </c>
    </row>
    <row r="35" spans="1:5" ht="15.75" x14ac:dyDescent="0.25">
      <c r="A35" s="7" t="s">
        <v>2339</v>
      </c>
      <c r="B35" s="7" t="s">
        <v>2417</v>
      </c>
      <c r="C35" s="15" t="str">
        <f t="shared" si="0"/>
        <v>Ms.</v>
      </c>
      <c r="D35" s="15" t="str">
        <f t="shared" si="1"/>
        <v>Courtney</v>
      </c>
      <c r="E35" s="15" t="str">
        <f t="shared" si="2"/>
        <v>Kincaid</v>
      </c>
    </row>
    <row r="36" spans="1:5" ht="15.75" x14ac:dyDescent="0.25">
      <c r="A36" s="7" t="s">
        <v>2338</v>
      </c>
      <c r="B36" s="7" t="s">
        <v>2418</v>
      </c>
      <c r="C36" s="15" t="str">
        <f t="shared" si="0"/>
        <v>Ms.</v>
      </c>
      <c r="D36" s="15" t="str">
        <f t="shared" si="1"/>
        <v>Sydney L.</v>
      </c>
      <c r="E36" s="15" t="str">
        <f t="shared" si="2"/>
        <v>Bruestle</v>
      </c>
    </row>
    <row r="37" spans="1:5" ht="15.75" x14ac:dyDescent="0.25">
      <c r="A37" s="7" t="s">
        <v>2337</v>
      </c>
      <c r="B37" s="7" t="s">
        <v>2419</v>
      </c>
      <c r="C37" s="15" t="str">
        <f t="shared" si="0"/>
        <v>Mr.</v>
      </c>
      <c r="D37" s="15" t="str">
        <f t="shared" si="1"/>
        <v>Julien</v>
      </c>
      <c r="E37" s="15" t="str">
        <f t="shared" si="2"/>
        <v>Lachance</v>
      </c>
    </row>
    <row r="38" spans="1:5" ht="15.75" x14ac:dyDescent="0.25">
      <c r="A38" s="7" t="s">
        <v>2336</v>
      </c>
      <c r="B38" s="7" t="s">
        <v>2420</v>
      </c>
      <c r="C38" s="15" t="str">
        <f t="shared" si="0"/>
        <v>Mr.</v>
      </c>
      <c r="D38" s="15" t="str">
        <f t="shared" si="1"/>
        <v>Ryan M</v>
      </c>
      <c r="E38" s="15" t="str">
        <f t="shared" si="2"/>
        <v>Eason</v>
      </c>
    </row>
    <row r="39" spans="1:5" ht="15.75" x14ac:dyDescent="0.25">
      <c r="A39" s="7" t="s">
        <v>2335</v>
      </c>
      <c r="B39" s="7" t="s">
        <v>2421</v>
      </c>
      <c r="C39" s="15" t="str">
        <f t="shared" si="0"/>
        <v>Ms.</v>
      </c>
      <c r="D39" s="15" t="str">
        <f t="shared" si="1"/>
        <v>Anna H.</v>
      </c>
      <c r="E39" s="15" t="str">
        <f t="shared" si="2"/>
        <v>Grummon</v>
      </c>
    </row>
    <row r="40" spans="1:5" ht="15.75" x14ac:dyDescent="0.25">
      <c r="A40" s="7" t="s">
        <v>2334</v>
      </c>
      <c r="B40" s="7" t="s">
        <v>2422</v>
      </c>
      <c r="C40" s="15" t="str">
        <f t="shared" si="0"/>
        <v>Ms.</v>
      </c>
      <c r="D40" s="15" t="str">
        <f t="shared" si="1"/>
        <v>Samantha</v>
      </c>
      <c r="E40" s="15" t="str">
        <f t="shared" si="2"/>
        <v>Vanwechel</v>
      </c>
    </row>
    <row r="41" spans="1:5" ht="15.75" x14ac:dyDescent="0.25">
      <c r="A41" s="7" t="s">
        <v>2333</v>
      </c>
      <c r="B41" s="7" t="s">
        <v>2423</v>
      </c>
      <c r="C41" s="15" t="str">
        <f t="shared" si="0"/>
        <v>Mr.</v>
      </c>
      <c r="D41" s="15" t="str">
        <f t="shared" si="1"/>
        <v>Robert</v>
      </c>
      <c r="E41" s="15" t="str">
        <f t="shared" si="2"/>
        <v>Fisher</v>
      </c>
    </row>
    <row r="42" spans="1:5" ht="15.75" x14ac:dyDescent="0.25">
      <c r="A42" s="7" t="s">
        <v>2332</v>
      </c>
      <c r="B42" s="7" t="s">
        <v>2424</v>
      </c>
      <c r="C42" s="15" t="str">
        <f t="shared" si="0"/>
        <v>Mr.</v>
      </c>
      <c r="D42" s="15" t="str">
        <f t="shared" si="1"/>
        <v>James R.</v>
      </c>
      <c r="E42" s="15" t="str">
        <f t="shared" si="2"/>
        <v>Jenkins</v>
      </c>
    </row>
    <row r="43" spans="1:5" ht="15.75" x14ac:dyDescent="0.25">
      <c r="A43" s="7" t="s">
        <v>2331</v>
      </c>
      <c r="B43" s="7" t="s">
        <v>2425</v>
      </c>
      <c r="C43" s="15" t="str">
        <f t="shared" si="0"/>
        <v>Ms.</v>
      </c>
      <c r="D43" s="15" t="str">
        <f t="shared" si="1"/>
        <v>Roseann</v>
      </c>
      <c r="E43" s="15" t="str">
        <f t="shared" si="2"/>
        <v>Peters</v>
      </c>
    </row>
    <row r="44" spans="1:5" ht="15.75" x14ac:dyDescent="0.25">
      <c r="A44" s="7" t="s">
        <v>2330</v>
      </c>
      <c r="B44" s="7" t="s">
        <v>2426</v>
      </c>
      <c r="C44" s="15" t="str">
        <f t="shared" si="0"/>
        <v>Ms.</v>
      </c>
      <c r="D44" s="15" t="str">
        <f t="shared" si="1"/>
        <v>Nicole</v>
      </c>
      <c r="E44" s="15" t="str">
        <f t="shared" si="2"/>
        <v>Aha</v>
      </c>
    </row>
    <row r="45" spans="1:5" ht="15.75" x14ac:dyDescent="0.25">
      <c r="A45" s="7" t="s">
        <v>2329</v>
      </c>
      <c r="B45" s="7" t="s">
        <v>2427</v>
      </c>
      <c r="C45" s="15" t="str">
        <f t="shared" si="0"/>
        <v>Mr.</v>
      </c>
      <c r="D45" s="15" t="str">
        <f t="shared" si="1"/>
        <v>Spencer</v>
      </c>
      <c r="E45" s="15" t="str">
        <f t="shared" si="2"/>
        <v>McElwain</v>
      </c>
    </row>
    <row r="46" spans="1:5" ht="15.75" x14ac:dyDescent="0.25">
      <c r="A46" s="7" t="s">
        <v>2328</v>
      </c>
      <c r="B46" s="7" t="s">
        <v>2428</v>
      </c>
      <c r="C46" s="15" t="str">
        <f t="shared" si="0"/>
        <v>Mr.</v>
      </c>
      <c r="D46" s="15" t="str">
        <f t="shared" si="1"/>
        <v>Eric W</v>
      </c>
      <c r="E46" s="15" t="str">
        <f t="shared" si="2"/>
        <v>Januszewski</v>
      </c>
    </row>
    <row r="47" spans="1:5" ht="15.75" x14ac:dyDescent="0.25">
      <c r="A47" s="7" t="s">
        <v>2327</v>
      </c>
      <c r="B47" s="7" t="s">
        <v>2429</v>
      </c>
      <c r="C47" s="15" t="str">
        <f t="shared" si="0"/>
        <v>Ms.</v>
      </c>
      <c r="D47" s="15" t="str">
        <f t="shared" si="1"/>
        <v>Brianna L</v>
      </c>
      <c r="E47" s="15" t="str">
        <f t="shared" si="2"/>
        <v>Rohne</v>
      </c>
    </row>
    <row r="48" spans="1:5" ht="15.75" x14ac:dyDescent="0.25">
      <c r="A48" s="7" t="s">
        <v>2326</v>
      </c>
      <c r="B48" s="7" t="s">
        <v>2430</v>
      </c>
      <c r="C48" s="15" t="str">
        <f t="shared" si="0"/>
        <v>Mr.</v>
      </c>
      <c r="D48" s="15" t="str">
        <f t="shared" si="1"/>
        <v>Thomas J.</v>
      </c>
      <c r="E48" s="15" t="str">
        <f t="shared" si="2"/>
        <v>O'Grady</v>
      </c>
    </row>
    <row r="49" spans="1:5" ht="15.75" x14ac:dyDescent="0.25">
      <c r="A49" s="7" t="s">
        <v>2325</v>
      </c>
      <c r="B49" s="7" t="s">
        <v>2431</v>
      </c>
      <c r="C49" s="15" t="str">
        <f t="shared" si="0"/>
        <v>Ms.</v>
      </c>
      <c r="D49" s="15" t="str">
        <f t="shared" si="1"/>
        <v>Melissa L</v>
      </c>
      <c r="E49" s="15" t="str">
        <f t="shared" si="2"/>
        <v>Peters</v>
      </c>
    </row>
    <row r="50" spans="1:5" ht="15.75" x14ac:dyDescent="0.25">
      <c r="A50" s="7" t="s">
        <v>2324</v>
      </c>
      <c r="B50" s="7" t="s">
        <v>2432</v>
      </c>
      <c r="C50" s="15" t="str">
        <f t="shared" si="0"/>
        <v>Mr.</v>
      </c>
      <c r="D50" s="15" t="str">
        <f t="shared" si="1"/>
        <v>Flavio</v>
      </c>
      <c r="E50" s="15" t="str">
        <f t="shared" si="2"/>
        <v>De Simone</v>
      </c>
    </row>
    <row r="51" spans="1:5" ht="15.75" x14ac:dyDescent="0.25">
      <c r="A51" s="7" t="s">
        <v>2323</v>
      </c>
      <c r="B51" s="7" t="s">
        <v>2433</v>
      </c>
      <c r="C51" s="15" t="str">
        <f t="shared" si="0"/>
        <v>Mr.</v>
      </c>
      <c r="D51" s="15" t="str">
        <f t="shared" si="1"/>
        <v>Ryan</v>
      </c>
      <c r="E51" s="15" t="str">
        <f t="shared" si="2"/>
        <v>Beckett</v>
      </c>
    </row>
    <row r="52" spans="1:5" ht="15.75" x14ac:dyDescent="0.25">
      <c r="A52" s="7" t="s">
        <v>2322</v>
      </c>
      <c r="B52" s="7" t="s">
        <v>2434</v>
      </c>
      <c r="C52" s="15" t="str">
        <f t="shared" si="0"/>
        <v>Mr.</v>
      </c>
      <c r="D52" s="15" t="str">
        <f t="shared" si="1"/>
        <v>Anthony J.</v>
      </c>
      <c r="E52" s="15" t="str">
        <f t="shared" si="2"/>
        <v>Sobrilsky</v>
      </c>
    </row>
    <row r="53" spans="1:5" ht="15.75" x14ac:dyDescent="0.25">
      <c r="A53" s="7" t="s">
        <v>2321</v>
      </c>
      <c r="B53" s="7" t="s">
        <v>2435</v>
      </c>
      <c r="C53" s="15" t="str">
        <f t="shared" si="0"/>
        <v>Ms.</v>
      </c>
      <c r="D53" s="15" t="str">
        <f t="shared" si="1"/>
        <v>Alex</v>
      </c>
      <c r="E53" s="15" t="str">
        <f t="shared" si="2"/>
        <v>Wang</v>
      </c>
    </row>
    <row r="54" spans="1:5" ht="15.75" x14ac:dyDescent="0.25">
      <c r="A54" s="7" t="s">
        <v>2320</v>
      </c>
      <c r="B54" s="7" t="s">
        <v>2436</v>
      </c>
      <c r="C54" s="15" t="str">
        <f t="shared" si="0"/>
        <v>Mr.</v>
      </c>
      <c r="D54" s="15" t="str">
        <f t="shared" si="1"/>
        <v>David</v>
      </c>
      <c r="E54" s="15" t="str">
        <f t="shared" si="2"/>
        <v>Campa</v>
      </c>
    </row>
    <row r="55" spans="1:5" ht="15.75" x14ac:dyDescent="0.25">
      <c r="A55" s="7" t="s">
        <v>2319</v>
      </c>
      <c r="B55" s="7" t="s">
        <v>2437</v>
      </c>
      <c r="C55" s="15" t="str">
        <f t="shared" si="0"/>
        <v>Mr.</v>
      </c>
      <c r="D55" s="15" t="str">
        <f t="shared" si="1"/>
        <v>Andrew B</v>
      </c>
      <c r="E55" s="15" t="str">
        <f t="shared" si="2"/>
        <v>Clifford</v>
      </c>
    </row>
    <row r="56" spans="1:5" ht="15.75" x14ac:dyDescent="0.25">
      <c r="A56" s="7" t="s">
        <v>2318</v>
      </c>
      <c r="B56" s="7" t="s">
        <v>2438</v>
      </c>
      <c r="C56" s="15" t="str">
        <f t="shared" si="0"/>
        <v>Ms.</v>
      </c>
      <c r="D56" s="15" t="str">
        <f t="shared" si="1"/>
        <v>Dara E</v>
      </c>
      <c r="E56" s="15" t="str">
        <f t="shared" si="2"/>
        <v>Dalmata</v>
      </c>
    </row>
    <row r="57" spans="1:5" ht="15.75" x14ac:dyDescent="0.25">
      <c r="A57" s="7" t="s">
        <v>2317</v>
      </c>
      <c r="B57" s="7" t="s">
        <v>2439</v>
      </c>
      <c r="C57" s="15" t="str">
        <f t="shared" si="0"/>
        <v>Ms.</v>
      </c>
      <c r="D57" s="15" t="str">
        <f t="shared" si="1"/>
        <v>Inna</v>
      </c>
      <c r="E57" s="15" t="str">
        <f t="shared" si="2"/>
        <v>Vishik</v>
      </c>
    </row>
    <row r="58" spans="1:5" ht="15.75" x14ac:dyDescent="0.25">
      <c r="A58" s="7" t="s">
        <v>2316</v>
      </c>
      <c r="B58" s="7" t="s">
        <v>2440</v>
      </c>
      <c r="C58" s="15" t="str">
        <f t="shared" si="0"/>
        <v>Mr.</v>
      </c>
      <c r="D58" s="15" t="str">
        <f t="shared" si="1"/>
        <v>Ari</v>
      </c>
      <c r="E58" s="15" t="str">
        <f t="shared" si="2"/>
        <v>Schorr</v>
      </c>
    </row>
    <row r="59" spans="1:5" ht="15.75" x14ac:dyDescent="0.25">
      <c r="A59" s="7" t="s">
        <v>2315</v>
      </c>
      <c r="B59" s="7" t="s">
        <v>2441</v>
      </c>
      <c r="C59" s="15" t="str">
        <f t="shared" si="0"/>
        <v>Ms.</v>
      </c>
      <c r="D59" s="15" t="str">
        <f t="shared" si="1"/>
        <v>Lindsey</v>
      </c>
      <c r="E59" s="15" t="str">
        <f t="shared" si="2"/>
        <v>Lusardi</v>
      </c>
    </row>
    <row r="60" spans="1:5" ht="15.75" x14ac:dyDescent="0.25">
      <c r="A60" s="7" t="s">
        <v>2314</v>
      </c>
      <c r="B60" s="7" t="s">
        <v>2442</v>
      </c>
      <c r="C60" s="15" t="str">
        <f t="shared" si="0"/>
        <v>Mr.</v>
      </c>
      <c r="D60" s="15" t="str">
        <f t="shared" si="1"/>
        <v>Kenny</v>
      </c>
      <c r="E60" s="15" t="str">
        <f t="shared" si="2"/>
        <v>Rayner</v>
      </c>
    </row>
    <row r="61" spans="1:5" ht="15.75" x14ac:dyDescent="0.25">
      <c r="A61" s="7" t="s">
        <v>2313</v>
      </c>
      <c r="B61" s="7" t="s">
        <v>2443</v>
      </c>
      <c r="C61" s="15" t="str">
        <f t="shared" si="0"/>
        <v>Ms.</v>
      </c>
      <c r="D61" s="15" t="str">
        <f t="shared" si="1"/>
        <v>Louise</v>
      </c>
      <c r="E61" s="15" t="str">
        <f t="shared" si="2"/>
        <v>Voghel</v>
      </c>
    </row>
    <row r="62" spans="1:5" ht="15.75" x14ac:dyDescent="0.25">
      <c r="A62" s="7" t="s">
        <v>2312</v>
      </c>
      <c r="B62" s="7" t="s">
        <v>2444</v>
      </c>
      <c r="C62" s="15" t="str">
        <f t="shared" si="0"/>
        <v>Mr.</v>
      </c>
      <c r="D62" s="15" t="str">
        <f t="shared" si="1"/>
        <v>Cameron</v>
      </c>
      <c r="E62" s="15" t="str">
        <f t="shared" si="2"/>
        <v>Rieth</v>
      </c>
    </row>
    <row r="63" spans="1:5" ht="15.75" x14ac:dyDescent="0.25">
      <c r="A63" s="7" t="s">
        <v>2311</v>
      </c>
      <c r="B63" s="7" t="s">
        <v>2445</v>
      </c>
      <c r="C63" s="15" t="str">
        <f t="shared" si="0"/>
        <v>Ms.</v>
      </c>
      <c r="D63" s="15" t="str">
        <f t="shared" si="1"/>
        <v>Katie T.</v>
      </c>
      <c r="E63" s="15" t="str">
        <f t="shared" si="2"/>
        <v>Gollotto</v>
      </c>
    </row>
    <row r="64" spans="1:5" ht="15.75" x14ac:dyDescent="0.25">
      <c r="A64" s="7" t="s">
        <v>2310</v>
      </c>
      <c r="B64" s="7" t="s">
        <v>2446</v>
      </c>
      <c r="C64" s="15" t="str">
        <f t="shared" si="0"/>
        <v>Ms.</v>
      </c>
      <c r="D64" s="15" t="str">
        <f t="shared" si="1"/>
        <v>Casey</v>
      </c>
      <c r="E64" s="15" t="str">
        <f t="shared" si="2"/>
        <v>Dunn</v>
      </c>
    </row>
    <row r="65" spans="1:5" ht="15.75" x14ac:dyDescent="0.25">
      <c r="A65" s="7" t="s">
        <v>2309</v>
      </c>
      <c r="B65" s="7" t="s">
        <v>2447</v>
      </c>
      <c r="C65" s="15" t="str">
        <f t="shared" si="0"/>
        <v>Mr.</v>
      </c>
      <c r="D65" s="15" t="str">
        <f t="shared" si="1"/>
        <v>David</v>
      </c>
      <c r="E65" s="15" t="str">
        <f t="shared" si="2"/>
        <v>Blitzer</v>
      </c>
    </row>
    <row r="66" spans="1:5" ht="15.75" x14ac:dyDescent="0.25">
      <c r="A66" s="7" t="s">
        <v>2308</v>
      </c>
      <c r="B66" s="7" t="s">
        <v>2448</v>
      </c>
      <c r="C66" s="15" t="str">
        <f t="shared" ref="C66:C129" si="3">TRIM(MID(B66,FIND(",",B66)+1,4))</f>
        <v>Mr.</v>
      </c>
      <c r="D66" s="15" t="str">
        <f t="shared" ref="D66:D129" si="4">TRIM(MID(B66,FIND(" ",B66,FIND(",",B66)+2)+1,20))</f>
        <v>Bryson C.</v>
      </c>
      <c r="E66" s="15" t="str">
        <f t="shared" ref="E66:E129" si="5">LEFT(B66,FIND(",",B66)-1)</f>
        <v>Smith</v>
      </c>
    </row>
    <row r="67" spans="1:5" ht="15.75" x14ac:dyDescent="0.25">
      <c r="A67" s="7" t="s">
        <v>2307</v>
      </c>
      <c r="B67" s="7" t="s">
        <v>2449</v>
      </c>
      <c r="C67" s="15" t="str">
        <f t="shared" si="3"/>
        <v>Ms.</v>
      </c>
      <c r="D67" s="15" t="str">
        <f t="shared" si="4"/>
        <v>Megan</v>
      </c>
      <c r="E67" s="15" t="str">
        <f t="shared" si="5"/>
        <v>Hyland</v>
      </c>
    </row>
    <row r="68" spans="1:5" ht="15.75" x14ac:dyDescent="0.25">
      <c r="A68" s="7" t="s">
        <v>2306</v>
      </c>
      <c r="B68" s="7" t="s">
        <v>2450</v>
      </c>
      <c r="C68" s="15" t="str">
        <f t="shared" si="3"/>
        <v>Mr.</v>
      </c>
      <c r="D68" s="15" t="str">
        <f t="shared" si="4"/>
        <v>Daniel</v>
      </c>
      <c r="E68" s="15" t="str">
        <f t="shared" si="5"/>
        <v>Ducharme</v>
      </c>
    </row>
    <row r="69" spans="1:5" ht="15.75" x14ac:dyDescent="0.25">
      <c r="A69" s="7" t="s">
        <v>2305</v>
      </c>
      <c r="B69" s="7" t="s">
        <v>2451</v>
      </c>
      <c r="C69" s="15" t="str">
        <f t="shared" si="3"/>
        <v>Mr.</v>
      </c>
      <c r="D69" s="15" t="str">
        <f t="shared" si="4"/>
        <v>Steven M.</v>
      </c>
      <c r="E69" s="15" t="str">
        <f t="shared" si="5"/>
        <v>Johnson</v>
      </c>
    </row>
    <row r="70" spans="1:5" ht="15.75" x14ac:dyDescent="0.25">
      <c r="A70" s="7" t="s">
        <v>2304</v>
      </c>
      <c r="B70" s="7" t="s">
        <v>2452</v>
      </c>
      <c r="C70" s="15" t="str">
        <f t="shared" si="3"/>
        <v>Ms.</v>
      </c>
      <c r="D70" s="15" t="str">
        <f t="shared" si="4"/>
        <v>Jenna L.</v>
      </c>
      <c r="E70" s="15" t="str">
        <f t="shared" si="5"/>
        <v>Mutz</v>
      </c>
    </row>
    <row r="71" spans="1:5" ht="15.75" x14ac:dyDescent="0.25">
      <c r="A71" s="7" t="s">
        <v>2303</v>
      </c>
      <c r="B71" s="7" t="s">
        <v>2453</v>
      </c>
      <c r="C71" s="15" t="str">
        <f t="shared" si="3"/>
        <v>Mr.</v>
      </c>
      <c r="D71" s="15" t="str">
        <f t="shared" si="4"/>
        <v>Freeman</v>
      </c>
      <c r="E71" s="15" t="str">
        <f t="shared" si="5"/>
        <v>Lee</v>
      </c>
    </row>
    <row r="72" spans="1:5" ht="15.75" x14ac:dyDescent="0.25">
      <c r="A72" s="7" t="s">
        <v>2302</v>
      </c>
      <c r="B72" s="7" t="s">
        <v>2454</v>
      </c>
      <c r="C72" s="15" t="str">
        <f t="shared" si="3"/>
        <v>Mr.</v>
      </c>
      <c r="D72" s="15" t="str">
        <f t="shared" si="4"/>
        <v>Jeff</v>
      </c>
      <c r="E72" s="15" t="str">
        <f t="shared" si="5"/>
        <v>Turner</v>
      </c>
    </row>
    <row r="73" spans="1:5" ht="15.75" x14ac:dyDescent="0.25">
      <c r="A73" s="7" t="s">
        <v>2301</v>
      </c>
      <c r="B73" s="7" t="s">
        <v>2455</v>
      </c>
      <c r="C73" s="15" t="str">
        <f t="shared" si="3"/>
        <v>Mr.</v>
      </c>
      <c r="D73" s="15" t="str">
        <f t="shared" si="4"/>
        <v>Elenilton V. Sr.</v>
      </c>
      <c r="E73" s="15" t="str">
        <f t="shared" si="5"/>
        <v>Rangel</v>
      </c>
    </row>
    <row r="74" spans="1:5" ht="15.75" x14ac:dyDescent="0.25">
      <c r="A74" s="7" t="s">
        <v>2300</v>
      </c>
      <c r="B74" s="7" t="s">
        <v>2456</v>
      </c>
      <c r="C74" s="15" t="str">
        <f t="shared" si="3"/>
        <v>Ms.</v>
      </c>
      <c r="D74" s="15" t="str">
        <f t="shared" si="4"/>
        <v>Maurya</v>
      </c>
      <c r="E74" s="15" t="str">
        <f t="shared" si="5"/>
        <v>Lacey</v>
      </c>
    </row>
    <row r="75" spans="1:5" ht="15.75" x14ac:dyDescent="0.25">
      <c r="A75" s="7" t="s">
        <v>2299</v>
      </c>
      <c r="B75" s="7" t="s">
        <v>2457</v>
      </c>
      <c r="C75" s="15" t="str">
        <f t="shared" si="3"/>
        <v>Ms.</v>
      </c>
      <c r="D75" s="15" t="str">
        <f t="shared" si="4"/>
        <v>Samantha C</v>
      </c>
      <c r="E75" s="15" t="str">
        <f t="shared" si="5"/>
        <v>Stiger</v>
      </c>
    </row>
    <row r="76" spans="1:5" ht="15.75" x14ac:dyDescent="0.25">
      <c r="A76" s="7" t="s">
        <v>2298</v>
      </c>
      <c r="B76" s="7" t="s">
        <v>2458</v>
      </c>
      <c r="C76" s="15" t="str">
        <f t="shared" si="3"/>
        <v>Ms.</v>
      </c>
      <c r="D76" s="15" t="str">
        <f t="shared" si="4"/>
        <v>Bethany A</v>
      </c>
      <c r="E76" s="15" t="str">
        <f t="shared" si="5"/>
        <v>Caldwell</v>
      </c>
    </row>
    <row r="77" spans="1:5" ht="15.75" x14ac:dyDescent="0.25">
      <c r="A77" s="7" t="s">
        <v>2297</v>
      </c>
      <c r="B77" s="7" t="s">
        <v>2459</v>
      </c>
      <c r="C77" s="15" t="str">
        <f t="shared" si="3"/>
        <v>Mr.</v>
      </c>
      <c r="D77" s="15" t="str">
        <f t="shared" si="4"/>
        <v>Yves</v>
      </c>
      <c r="E77" s="15" t="str">
        <f t="shared" si="5"/>
        <v>Marmillod</v>
      </c>
    </row>
    <row r="78" spans="1:5" ht="15.75" x14ac:dyDescent="0.25">
      <c r="A78" s="7" t="s">
        <v>2296</v>
      </c>
      <c r="B78" s="7" t="s">
        <v>2460</v>
      </c>
      <c r="C78" s="15" t="str">
        <f t="shared" si="3"/>
        <v>Ms.</v>
      </c>
      <c r="D78" s="15" t="str">
        <f t="shared" si="4"/>
        <v>Danielle</v>
      </c>
      <c r="E78" s="15" t="str">
        <f t="shared" si="5"/>
        <v>Cloutier-Simons</v>
      </c>
    </row>
    <row r="79" spans="1:5" ht="15.75" x14ac:dyDescent="0.25">
      <c r="A79" s="7" t="s">
        <v>2295</v>
      </c>
      <c r="B79" s="7" t="s">
        <v>2461</v>
      </c>
      <c r="C79" s="15" t="str">
        <f t="shared" si="3"/>
        <v>Ms.</v>
      </c>
      <c r="D79" s="15" t="str">
        <f t="shared" si="4"/>
        <v>Julia</v>
      </c>
      <c r="E79" s="15" t="str">
        <f t="shared" si="5"/>
        <v>Vegas</v>
      </c>
    </row>
    <row r="80" spans="1:5" ht="15.75" x14ac:dyDescent="0.25">
      <c r="A80" s="7" t="s">
        <v>2294</v>
      </c>
      <c r="B80" s="7" t="s">
        <v>2462</v>
      </c>
      <c r="C80" s="15" t="str">
        <f t="shared" si="3"/>
        <v>Mr.</v>
      </c>
      <c r="D80" s="15" t="str">
        <f t="shared" si="4"/>
        <v>Joshua</v>
      </c>
      <c r="E80" s="15" t="str">
        <f t="shared" si="5"/>
        <v>Cochran</v>
      </c>
    </row>
    <row r="81" spans="1:5" ht="15.75" x14ac:dyDescent="0.25">
      <c r="A81" s="7" t="s">
        <v>2293</v>
      </c>
      <c r="B81" s="7" t="s">
        <v>2463</v>
      </c>
      <c r="C81" s="15" t="str">
        <f t="shared" si="3"/>
        <v>Ms.</v>
      </c>
      <c r="D81" s="15" t="str">
        <f t="shared" si="4"/>
        <v>Jennifer</v>
      </c>
      <c r="E81" s="15" t="str">
        <f t="shared" si="5"/>
        <v>Holtzapple</v>
      </c>
    </row>
    <row r="82" spans="1:5" ht="15.75" x14ac:dyDescent="0.25">
      <c r="A82" s="7" t="s">
        <v>2292</v>
      </c>
      <c r="B82" s="7" t="s">
        <v>2464</v>
      </c>
      <c r="C82" s="15" t="str">
        <f t="shared" si="3"/>
        <v>Ms.</v>
      </c>
      <c r="D82" s="15" t="str">
        <f t="shared" si="4"/>
        <v>Gwen M.</v>
      </c>
      <c r="E82" s="15" t="str">
        <f t="shared" si="5"/>
        <v>Meyer</v>
      </c>
    </row>
    <row r="83" spans="1:5" ht="15.75" x14ac:dyDescent="0.25">
      <c r="A83" s="7" t="s">
        <v>2291</v>
      </c>
      <c r="B83" s="7" t="s">
        <v>2465</v>
      </c>
      <c r="C83" s="15" t="str">
        <f t="shared" si="3"/>
        <v>Mr.</v>
      </c>
      <c r="D83" s="15" t="str">
        <f t="shared" si="4"/>
        <v>Patrick</v>
      </c>
      <c r="E83" s="15" t="str">
        <f t="shared" si="5"/>
        <v>Brickley</v>
      </c>
    </row>
    <row r="84" spans="1:5" ht="15.75" x14ac:dyDescent="0.25">
      <c r="A84" s="7" t="s">
        <v>2290</v>
      </c>
      <c r="B84" s="7" t="s">
        <v>2466</v>
      </c>
      <c r="C84" s="15" t="str">
        <f t="shared" si="3"/>
        <v>Ms.</v>
      </c>
      <c r="D84" s="15" t="str">
        <f t="shared" si="4"/>
        <v>Kate</v>
      </c>
      <c r="E84" s="15" t="str">
        <f t="shared" si="5"/>
        <v>Magee</v>
      </c>
    </row>
    <row r="85" spans="1:5" ht="15.75" x14ac:dyDescent="0.25">
      <c r="A85" s="7" t="s">
        <v>2289</v>
      </c>
      <c r="B85" s="7" t="s">
        <v>2467</v>
      </c>
      <c r="C85" s="15" t="str">
        <f t="shared" si="3"/>
        <v>Mr.</v>
      </c>
      <c r="D85" s="15" t="str">
        <f t="shared" si="4"/>
        <v>Kevin</v>
      </c>
      <c r="E85" s="15" t="str">
        <f t="shared" si="5"/>
        <v>Thoma</v>
      </c>
    </row>
    <row r="86" spans="1:5" ht="15.75" x14ac:dyDescent="0.25">
      <c r="A86" s="7" t="s">
        <v>2288</v>
      </c>
      <c r="B86" s="7" t="s">
        <v>2468</v>
      </c>
      <c r="C86" s="15" t="str">
        <f t="shared" si="3"/>
        <v>Mr.</v>
      </c>
      <c r="D86" s="15" t="str">
        <f t="shared" si="4"/>
        <v>Stephen II</v>
      </c>
      <c r="E86" s="15" t="str">
        <f t="shared" si="5"/>
        <v>Heagy</v>
      </c>
    </row>
    <row r="87" spans="1:5" ht="15.75" x14ac:dyDescent="0.25">
      <c r="A87" s="7" t="s">
        <v>2287</v>
      </c>
      <c r="B87" s="7" t="s">
        <v>2469</v>
      </c>
      <c r="C87" s="15" t="str">
        <f t="shared" si="3"/>
        <v>Mr.</v>
      </c>
      <c r="D87" s="15" t="str">
        <f t="shared" si="4"/>
        <v>Philip</v>
      </c>
      <c r="E87" s="15" t="str">
        <f t="shared" si="5"/>
        <v>Regnier</v>
      </c>
    </row>
    <row r="88" spans="1:5" ht="15.75" x14ac:dyDescent="0.25">
      <c r="A88" s="7" t="s">
        <v>2286</v>
      </c>
      <c r="B88" s="7" t="s">
        <v>2470</v>
      </c>
      <c r="C88" s="15" t="str">
        <f t="shared" si="3"/>
        <v>Mr.</v>
      </c>
      <c r="D88" s="15" t="str">
        <f t="shared" si="4"/>
        <v>Brett A</v>
      </c>
      <c r="E88" s="15" t="str">
        <f t="shared" si="5"/>
        <v>Parendo</v>
      </c>
    </row>
    <row r="89" spans="1:5" ht="15.75" x14ac:dyDescent="0.25">
      <c r="A89" s="7" t="s">
        <v>2285</v>
      </c>
      <c r="B89" s="7" t="s">
        <v>2471</v>
      </c>
      <c r="C89" s="15" t="str">
        <f t="shared" si="3"/>
        <v>Ms.</v>
      </c>
      <c r="D89" s="15" t="str">
        <f t="shared" si="4"/>
        <v>Rebecca</v>
      </c>
      <c r="E89" s="15" t="str">
        <f t="shared" si="5"/>
        <v>Schell</v>
      </c>
    </row>
    <row r="90" spans="1:5" ht="15.75" x14ac:dyDescent="0.25">
      <c r="A90" s="7" t="s">
        <v>2284</v>
      </c>
      <c r="B90" s="7" t="s">
        <v>2472</v>
      </c>
      <c r="C90" s="15" t="str">
        <f t="shared" si="3"/>
        <v>Ms.</v>
      </c>
      <c r="D90" s="15" t="str">
        <f t="shared" si="4"/>
        <v>Kelley</v>
      </c>
      <c r="E90" s="15" t="str">
        <f t="shared" si="5"/>
        <v>Driscoll</v>
      </c>
    </row>
    <row r="91" spans="1:5" ht="15.75" x14ac:dyDescent="0.25">
      <c r="A91" s="7" t="s">
        <v>2283</v>
      </c>
      <c r="B91" s="7" t="s">
        <v>2473</v>
      </c>
      <c r="C91" s="15" t="str">
        <f t="shared" si="3"/>
        <v>Ms.</v>
      </c>
      <c r="D91" s="15" t="str">
        <f t="shared" si="4"/>
        <v>Abigail K</v>
      </c>
      <c r="E91" s="15" t="str">
        <f t="shared" si="5"/>
        <v>Mitchell</v>
      </c>
    </row>
    <row r="92" spans="1:5" ht="15.75" x14ac:dyDescent="0.25">
      <c r="A92" s="7" t="s">
        <v>2282</v>
      </c>
      <c r="B92" s="7" t="s">
        <v>2474</v>
      </c>
      <c r="C92" s="15" t="str">
        <f t="shared" si="3"/>
        <v>Ms.</v>
      </c>
      <c r="D92" s="15" t="str">
        <f t="shared" si="4"/>
        <v>Hope</v>
      </c>
      <c r="E92" s="15" t="str">
        <f t="shared" si="5"/>
        <v>Cutler</v>
      </c>
    </row>
    <row r="93" spans="1:5" ht="15.75" x14ac:dyDescent="0.25">
      <c r="A93" s="7" t="s">
        <v>2281</v>
      </c>
      <c r="B93" s="7" t="s">
        <v>2475</v>
      </c>
      <c r="C93" s="15" t="str">
        <f t="shared" si="3"/>
        <v>Ms.</v>
      </c>
      <c r="D93" s="15" t="str">
        <f t="shared" si="4"/>
        <v>Elyse M.</v>
      </c>
      <c r="E93" s="15" t="str">
        <f t="shared" si="5"/>
        <v>Derian</v>
      </c>
    </row>
    <row r="94" spans="1:5" ht="15.75" x14ac:dyDescent="0.25">
      <c r="A94" s="7" t="s">
        <v>2280</v>
      </c>
      <c r="B94" s="7" t="s">
        <v>2476</v>
      </c>
      <c r="C94" s="15" t="str">
        <f t="shared" si="3"/>
        <v>Mr.</v>
      </c>
      <c r="D94" s="15" t="str">
        <f t="shared" si="4"/>
        <v>Nicholas</v>
      </c>
      <c r="E94" s="15" t="str">
        <f t="shared" si="5"/>
        <v>Farina</v>
      </c>
    </row>
    <row r="95" spans="1:5" ht="15.75" x14ac:dyDescent="0.25">
      <c r="A95" s="7" t="s">
        <v>2279</v>
      </c>
      <c r="B95" s="7" t="s">
        <v>2477</v>
      </c>
      <c r="C95" s="15" t="str">
        <f t="shared" si="3"/>
        <v>Mr.</v>
      </c>
      <c r="D95" s="15" t="str">
        <f t="shared" si="4"/>
        <v>David</v>
      </c>
      <c r="E95" s="15" t="str">
        <f t="shared" si="5"/>
        <v>Saunders</v>
      </c>
    </row>
    <row r="96" spans="1:5" ht="15.75" x14ac:dyDescent="0.25">
      <c r="A96" s="7" t="s">
        <v>2278</v>
      </c>
      <c r="B96" s="7" t="s">
        <v>2478</v>
      </c>
      <c r="C96" s="15" t="str">
        <f t="shared" si="3"/>
        <v>Ms.</v>
      </c>
      <c r="D96" s="15" t="str">
        <f t="shared" si="4"/>
        <v>Natalie</v>
      </c>
      <c r="E96" s="15" t="str">
        <f t="shared" si="5"/>
        <v>Kratz</v>
      </c>
    </row>
    <row r="97" spans="1:5" ht="15.75" x14ac:dyDescent="0.25">
      <c r="A97" s="7" t="s">
        <v>2277</v>
      </c>
      <c r="B97" s="7" t="s">
        <v>2479</v>
      </c>
      <c r="C97" s="15" t="str">
        <f t="shared" si="3"/>
        <v>Mr.</v>
      </c>
      <c r="D97" s="15" t="str">
        <f t="shared" si="4"/>
        <v>Thomas</v>
      </c>
      <c r="E97" s="15" t="str">
        <f t="shared" si="5"/>
        <v>Boland</v>
      </c>
    </row>
    <row r="98" spans="1:5" ht="15.75" x14ac:dyDescent="0.25">
      <c r="A98" s="7" t="s">
        <v>2276</v>
      </c>
      <c r="B98" s="7" t="s">
        <v>2480</v>
      </c>
      <c r="C98" s="15" t="str">
        <f t="shared" si="3"/>
        <v>Ms.</v>
      </c>
      <c r="D98" s="15" t="str">
        <f t="shared" si="4"/>
        <v>Pamela J.</v>
      </c>
      <c r="E98" s="15" t="str">
        <f t="shared" si="5"/>
        <v>Van Hout</v>
      </c>
    </row>
    <row r="99" spans="1:5" ht="15.75" x14ac:dyDescent="0.25">
      <c r="A99" s="7" t="s">
        <v>2275</v>
      </c>
      <c r="B99" s="7" t="s">
        <v>2481</v>
      </c>
      <c r="C99" s="15" t="str">
        <f t="shared" si="3"/>
        <v>Ms.</v>
      </c>
      <c r="D99" s="15" t="str">
        <f t="shared" si="4"/>
        <v>Jessica</v>
      </c>
      <c r="E99" s="15" t="str">
        <f t="shared" si="5"/>
        <v>Ramsey</v>
      </c>
    </row>
    <row r="100" spans="1:5" ht="15.75" x14ac:dyDescent="0.25">
      <c r="A100" s="7" t="s">
        <v>2274</v>
      </c>
      <c r="B100" s="7" t="s">
        <v>2482</v>
      </c>
      <c r="C100" s="15" t="str">
        <f t="shared" si="3"/>
        <v>Mr.</v>
      </c>
      <c r="D100" s="15" t="str">
        <f t="shared" si="4"/>
        <v>Ron N</v>
      </c>
      <c r="E100" s="15" t="str">
        <f t="shared" si="5"/>
        <v>Gage</v>
      </c>
    </row>
    <row r="101" spans="1:5" ht="15.75" x14ac:dyDescent="0.25">
      <c r="A101" s="7" t="s">
        <v>2273</v>
      </c>
      <c r="B101" s="7" t="s">
        <v>2483</v>
      </c>
      <c r="C101" s="15" t="str">
        <f t="shared" si="3"/>
        <v>Mr.</v>
      </c>
      <c r="D101" s="15" t="str">
        <f t="shared" si="4"/>
        <v>Daniel</v>
      </c>
      <c r="E101" s="15" t="str">
        <f t="shared" si="5"/>
        <v>Gollins</v>
      </c>
    </row>
    <row r="102" spans="1:5" ht="15.75" x14ac:dyDescent="0.25">
      <c r="A102" s="7" t="s">
        <v>2272</v>
      </c>
      <c r="B102" s="7" t="s">
        <v>2484</v>
      </c>
      <c r="C102" s="15" t="str">
        <f t="shared" si="3"/>
        <v>Mr.</v>
      </c>
      <c r="D102" s="15" t="str">
        <f t="shared" si="4"/>
        <v>Brian</v>
      </c>
      <c r="E102" s="15" t="str">
        <f t="shared" si="5"/>
        <v>Benestad</v>
      </c>
    </row>
    <row r="103" spans="1:5" ht="15.75" x14ac:dyDescent="0.25">
      <c r="A103" s="7" t="s">
        <v>2271</v>
      </c>
      <c r="B103" s="7" t="s">
        <v>2485</v>
      </c>
      <c r="C103" s="15" t="str">
        <f t="shared" si="3"/>
        <v>Ms.</v>
      </c>
      <c r="D103" s="15" t="str">
        <f t="shared" si="4"/>
        <v>Sari</v>
      </c>
      <c r="E103" s="15" t="str">
        <f t="shared" si="5"/>
        <v>Aviv</v>
      </c>
    </row>
    <row r="104" spans="1:5" ht="15.75" x14ac:dyDescent="0.25">
      <c r="A104" s="7" t="s">
        <v>2270</v>
      </c>
      <c r="B104" s="7" t="s">
        <v>2486</v>
      </c>
      <c r="C104" s="15" t="str">
        <f t="shared" si="3"/>
        <v>Mr.</v>
      </c>
      <c r="D104" s="15" t="str">
        <f t="shared" si="4"/>
        <v>Robert M.</v>
      </c>
      <c r="E104" s="15" t="str">
        <f t="shared" si="5"/>
        <v>Burns</v>
      </c>
    </row>
    <row r="105" spans="1:5" ht="15.75" x14ac:dyDescent="0.25">
      <c r="A105" s="7" t="s">
        <v>2269</v>
      </c>
      <c r="B105" s="7" t="s">
        <v>2487</v>
      </c>
      <c r="C105" s="15" t="str">
        <f t="shared" si="3"/>
        <v>Mr.</v>
      </c>
      <c r="D105" s="15" t="str">
        <f t="shared" si="4"/>
        <v>Ricardo</v>
      </c>
      <c r="E105" s="15" t="str">
        <f t="shared" si="5"/>
        <v>Maldonado</v>
      </c>
    </row>
    <row r="106" spans="1:5" ht="15.75" x14ac:dyDescent="0.25">
      <c r="A106" s="7" t="s">
        <v>2268</v>
      </c>
      <c r="B106" s="7" t="s">
        <v>2488</v>
      </c>
      <c r="C106" s="15" t="str">
        <f t="shared" si="3"/>
        <v>Mr.</v>
      </c>
      <c r="D106" s="15" t="str">
        <f t="shared" si="4"/>
        <v>Gedion</v>
      </c>
      <c r="E106" s="15" t="str">
        <f t="shared" si="5"/>
        <v>Yitref</v>
      </c>
    </row>
    <row r="107" spans="1:5" ht="15.75" x14ac:dyDescent="0.25">
      <c r="A107" s="7" t="s">
        <v>2267</v>
      </c>
      <c r="B107" s="7" t="s">
        <v>2489</v>
      </c>
      <c r="C107" s="15" t="str">
        <f t="shared" si="3"/>
        <v>Mr.</v>
      </c>
      <c r="D107" s="15" t="str">
        <f t="shared" si="4"/>
        <v>Mark</v>
      </c>
      <c r="E107" s="15" t="str">
        <f t="shared" si="5"/>
        <v>Loudon-Brown</v>
      </c>
    </row>
    <row r="108" spans="1:5" ht="15.75" x14ac:dyDescent="0.25">
      <c r="A108" s="7" t="s">
        <v>2266</v>
      </c>
      <c r="B108" s="7" t="s">
        <v>2490</v>
      </c>
      <c r="C108" s="15" t="str">
        <f t="shared" si="3"/>
        <v>Mr.</v>
      </c>
      <c r="D108" s="15" t="str">
        <f t="shared" si="4"/>
        <v>Gamini P.</v>
      </c>
      <c r="E108" s="15" t="str">
        <f t="shared" si="5"/>
        <v>Sugathadasa</v>
      </c>
    </row>
    <row r="109" spans="1:5" ht="15.75" x14ac:dyDescent="0.25">
      <c r="A109" s="7" t="s">
        <v>2265</v>
      </c>
      <c r="B109" s="7" t="s">
        <v>2491</v>
      </c>
      <c r="C109" s="15" t="str">
        <f t="shared" si="3"/>
        <v>Ms.</v>
      </c>
      <c r="D109" s="15" t="str">
        <f t="shared" si="4"/>
        <v>Emily J</v>
      </c>
      <c r="E109" s="15" t="str">
        <f t="shared" si="5"/>
        <v>Ganley</v>
      </c>
    </row>
    <row r="110" spans="1:5" ht="15.75" x14ac:dyDescent="0.25">
      <c r="A110" s="7" t="s">
        <v>2264</v>
      </c>
      <c r="B110" s="7" t="s">
        <v>2492</v>
      </c>
      <c r="C110" s="15" t="str">
        <f t="shared" si="3"/>
        <v>Ms.</v>
      </c>
      <c r="D110" s="15" t="str">
        <f t="shared" si="4"/>
        <v>Amanda</v>
      </c>
      <c r="E110" s="15" t="str">
        <f t="shared" si="5"/>
        <v>Potter</v>
      </c>
    </row>
    <row r="111" spans="1:5" ht="15.75" x14ac:dyDescent="0.25">
      <c r="A111" s="7" t="s">
        <v>2263</v>
      </c>
      <c r="B111" s="7" t="s">
        <v>2493</v>
      </c>
      <c r="C111" s="15" t="str">
        <f t="shared" si="3"/>
        <v>Mr.</v>
      </c>
      <c r="D111" s="15" t="str">
        <f t="shared" si="4"/>
        <v>Nicholas</v>
      </c>
      <c r="E111" s="15" t="str">
        <f t="shared" si="5"/>
        <v>Rasmussen</v>
      </c>
    </row>
    <row r="112" spans="1:5" ht="15.75" x14ac:dyDescent="0.25">
      <c r="A112" s="7" t="s">
        <v>2262</v>
      </c>
      <c r="B112" s="7" t="s">
        <v>2494</v>
      </c>
      <c r="C112" s="15" t="str">
        <f t="shared" si="3"/>
        <v>Mr.</v>
      </c>
      <c r="D112" s="15" t="str">
        <f t="shared" si="4"/>
        <v>Knox</v>
      </c>
      <c r="E112" s="15" t="str">
        <f t="shared" si="5"/>
        <v>Robinson</v>
      </c>
    </row>
    <row r="113" spans="1:5" ht="15.75" x14ac:dyDescent="0.25">
      <c r="A113" s="7" t="s">
        <v>2261</v>
      </c>
      <c r="B113" s="7" t="s">
        <v>2495</v>
      </c>
      <c r="C113" s="15" t="str">
        <f t="shared" si="3"/>
        <v>Ms.</v>
      </c>
      <c r="D113" s="15" t="str">
        <f t="shared" si="4"/>
        <v>Yianna</v>
      </c>
      <c r="E113" s="15" t="str">
        <f t="shared" si="5"/>
        <v>Antonopoulos</v>
      </c>
    </row>
    <row r="114" spans="1:5" ht="15.75" x14ac:dyDescent="0.25">
      <c r="A114" s="7" t="s">
        <v>2260</v>
      </c>
      <c r="B114" s="7" t="s">
        <v>2496</v>
      </c>
      <c r="C114" s="15" t="str">
        <f t="shared" si="3"/>
        <v>Ms.</v>
      </c>
      <c r="D114" s="15" t="str">
        <f t="shared" si="4"/>
        <v>Roberta</v>
      </c>
      <c r="E114" s="15" t="str">
        <f t="shared" si="5"/>
        <v>Groner</v>
      </c>
    </row>
    <row r="115" spans="1:5" ht="15.75" x14ac:dyDescent="0.25">
      <c r="A115" s="7" t="s">
        <v>2259</v>
      </c>
      <c r="B115" s="7" t="s">
        <v>2497</v>
      </c>
      <c r="C115" s="15" t="str">
        <f t="shared" si="3"/>
        <v>Mr.</v>
      </c>
      <c r="D115" s="15" t="str">
        <f t="shared" si="4"/>
        <v>Benjamin P.</v>
      </c>
      <c r="E115" s="15" t="str">
        <f t="shared" si="5"/>
        <v>Zywicki</v>
      </c>
    </row>
    <row r="116" spans="1:5" ht="15.75" x14ac:dyDescent="0.25">
      <c r="A116" s="7" t="s">
        <v>2258</v>
      </c>
      <c r="B116" s="7" t="s">
        <v>2498</v>
      </c>
      <c r="C116" s="15" t="str">
        <f t="shared" si="3"/>
        <v>Mr.</v>
      </c>
      <c r="D116" s="15" t="str">
        <f t="shared" si="4"/>
        <v>Craig</v>
      </c>
      <c r="E116" s="15" t="str">
        <f t="shared" si="5"/>
        <v>Cardinal</v>
      </c>
    </row>
    <row r="117" spans="1:5" ht="15.75" x14ac:dyDescent="0.25">
      <c r="A117" s="7" t="s">
        <v>2257</v>
      </c>
      <c r="B117" s="7" t="s">
        <v>2499</v>
      </c>
      <c r="C117" s="15" t="str">
        <f t="shared" si="3"/>
        <v>Ms.</v>
      </c>
      <c r="D117" s="15" t="str">
        <f t="shared" si="4"/>
        <v>Ann</v>
      </c>
      <c r="E117" s="15" t="str">
        <f t="shared" si="5"/>
        <v>Alleman</v>
      </c>
    </row>
    <row r="118" spans="1:5" ht="15.75" x14ac:dyDescent="0.25">
      <c r="A118" s="7" t="s">
        <v>2256</v>
      </c>
      <c r="B118" s="7" t="s">
        <v>2500</v>
      </c>
      <c r="C118" s="15" t="str">
        <f t="shared" si="3"/>
        <v>Mr.</v>
      </c>
      <c r="D118" s="15" t="str">
        <f t="shared" si="4"/>
        <v>Jamie P</v>
      </c>
      <c r="E118" s="15" t="str">
        <f t="shared" si="5"/>
        <v>Stroffolino</v>
      </c>
    </row>
    <row r="119" spans="1:5" ht="15.75" x14ac:dyDescent="0.25">
      <c r="A119" s="7" t="s">
        <v>2255</v>
      </c>
      <c r="B119" s="7" t="s">
        <v>2501</v>
      </c>
      <c r="C119" s="15" t="str">
        <f t="shared" si="3"/>
        <v>Mr.</v>
      </c>
      <c r="D119" s="15" t="str">
        <f t="shared" si="4"/>
        <v>John</v>
      </c>
      <c r="E119" s="15" t="str">
        <f t="shared" si="5"/>
        <v>Clubb</v>
      </c>
    </row>
    <row r="120" spans="1:5" ht="15.75" x14ac:dyDescent="0.25">
      <c r="A120" s="7" t="s">
        <v>2254</v>
      </c>
      <c r="B120" s="7" t="s">
        <v>2502</v>
      </c>
      <c r="C120" s="15" t="str">
        <f t="shared" si="3"/>
        <v>Mr.</v>
      </c>
      <c r="D120" s="15" t="str">
        <f t="shared" si="4"/>
        <v>Charlie</v>
      </c>
      <c r="E120" s="15" t="str">
        <f t="shared" si="5"/>
        <v>McGoogan</v>
      </c>
    </row>
    <row r="121" spans="1:5" ht="15.75" x14ac:dyDescent="0.25">
      <c r="A121" s="7" t="s">
        <v>2253</v>
      </c>
      <c r="B121" s="7" t="s">
        <v>2503</v>
      </c>
      <c r="C121" s="15" t="str">
        <f t="shared" si="3"/>
        <v>Mr.</v>
      </c>
      <c r="D121" s="15" t="str">
        <f t="shared" si="4"/>
        <v>Meb</v>
      </c>
      <c r="E121" s="15" t="str">
        <f t="shared" si="5"/>
        <v>Keflezighi</v>
      </c>
    </row>
    <row r="122" spans="1:5" ht="15.75" x14ac:dyDescent="0.25">
      <c r="A122" s="7" t="s">
        <v>2252</v>
      </c>
      <c r="B122" s="7" t="s">
        <v>2504</v>
      </c>
      <c r="C122" s="15" t="str">
        <f t="shared" si="3"/>
        <v>Mr.</v>
      </c>
      <c r="D122" s="15" t="str">
        <f t="shared" si="4"/>
        <v>Aaqib L.</v>
      </c>
      <c r="E122" s="15" t="str">
        <f t="shared" si="5"/>
        <v>Syed</v>
      </c>
    </row>
    <row r="123" spans="1:5" ht="15.75" x14ac:dyDescent="0.25">
      <c r="A123" s="7" t="s">
        <v>2251</v>
      </c>
      <c r="B123" s="7" t="s">
        <v>2505</v>
      </c>
      <c r="C123" s="15" t="str">
        <f t="shared" si="3"/>
        <v>Mr.</v>
      </c>
      <c r="D123" s="15" t="str">
        <f t="shared" si="4"/>
        <v>Craig A.</v>
      </c>
      <c r="E123" s="15" t="str">
        <f t="shared" si="5"/>
        <v>Segal</v>
      </c>
    </row>
    <row r="124" spans="1:5" ht="15.75" x14ac:dyDescent="0.25">
      <c r="A124" s="7" t="s">
        <v>2250</v>
      </c>
      <c r="B124" s="7" t="s">
        <v>2506</v>
      </c>
      <c r="C124" s="15" t="str">
        <f t="shared" si="3"/>
        <v>Ms.</v>
      </c>
      <c r="D124" s="15" t="str">
        <f t="shared" si="4"/>
        <v>Meredith</v>
      </c>
      <c r="E124" s="15" t="str">
        <f t="shared" si="5"/>
        <v>Defranco</v>
      </c>
    </row>
    <row r="125" spans="1:5" ht="15.75" x14ac:dyDescent="0.25">
      <c r="A125" s="7" t="s">
        <v>2249</v>
      </c>
      <c r="B125" s="7" t="s">
        <v>2507</v>
      </c>
      <c r="C125" s="15" t="str">
        <f t="shared" si="3"/>
        <v>Mr.</v>
      </c>
      <c r="D125" s="15" t="str">
        <f t="shared" si="4"/>
        <v>Doug</v>
      </c>
      <c r="E125" s="15" t="str">
        <f t="shared" si="5"/>
        <v>Kells</v>
      </c>
    </row>
    <row r="126" spans="1:5" ht="15.75" x14ac:dyDescent="0.25">
      <c r="A126" s="7" t="s">
        <v>2248</v>
      </c>
      <c r="B126" s="7" t="s">
        <v>2508</v>
      </c>
      <c r="C126" s="15" t="str">
        <f t="shared" si="3"/>
        <v>Ms.</v>
      </c>
      <c r="D126" s="15" t="str">
        <f t="shared" si="4"/>
        <v>Elizabeth J.</v>
      </c>
      <c r="E126" s="15" t="str">
        <f t="shared" si="5"/>
        <v>Lawton</v>
      </c>
    </row>
    <row r="127" spans="1:5" ht="15.75" x14ac:dyDescent="0.25">
      <c r="A127" s="7" t="s">
        <v>2247</v>
      </c>
      <c r="B127" s="7" t="s">
        <v>2509</v>
      </c>
      <c r="C127" s="15" t="str">
        <f t="shared" si="3"/>
        <v>Mr.</v>
      </c>
      <c r="D127" s="15" t="str">
        <f t="shared" si="4"/>
        <v>Matthew P</v>
      </c>
      <c r="E127" s="15" t="str">
        <f t="shared" si="5"/>
        <v>Bejar</v>
      </c>
    </row>
    <row r="128" spans="1:5" ht="15.75" x14ac:dyDescent="0.25">
      <c r="A128" s="7" t="s">
        <v>2246</v>
      </c>
      <c r="B128" s="7" t="s">
        <v>2510</v>
      </c>
      <c r="C128" s="15" t="str">
        <f t="shared" si="3"/>
        <v>Mr.</v>
      </c>
      <c r="D128" s="15" t="str">
        <f t="shared" si="4"/>
        <v>Guillermo Sr.</v>
      </c>
      <c r="E128" s="15" t="str">
        <f t="shared" si="5"/>
        <v>Navarro Castro</v>
      </c>
    </row>
    <row r="129" spans="1:5" ht="15.75" x14ac:dyDescent="0.25">
      <c r="A129" s="7" t="s">
        <v>2245</v>
      </c>
      <c r="B129" s="7" t="s">
        <v>2511</v>
      </c>
      <c r="C129" s="15" t="str">
        <f t="shared" si="3"/>
        <v>Mr.</v>
      </c>
      <c r="D129" s="15" t="str">
        <f t="shared" si="4"/>
        <v>Ryan C</v>
      </c>
      <c r="E129" s="15" t="str">
        <f t="shared" si="5"/>
        <v>Tice</v>
      </c>
    </row>
    <row r="130" spans="1:5" ht="15.75" x14ac:dyDescent="0.25">
      <c r="A130" s="7" t="s">
        <v>2244</v>
      </c>
      <c r="B130" s="7" t="s">
        <v>2512</v>
      </c>
      <c r="C130" s="15" t="str">
        <f t="shared" ref="C130:C193" si="6">TRIM(MID(B130,FIND(",",B130)+1,4))</f>
        <v>Mr.</v>
      </c>
      <c r="D130" s="15" t="str">
        <f t="shared" ref="D130:D193" si="7">TRIM(MID(B130,FIND(" ",B130,FIND(",",B130)+2)+1,20))</f>
        <v>Dane</v>
      </c>
      <c r="E130" s="15" t="str">
        <f t="shared" ref="E130:E193" si="8">LEFT(B130,FIND(",",B130)-1)</f>
        <v>Wolf</v>
      </c>
    </row>
    <row r="131" spans="1:5" ht="15.75" x14ac:dyDescent="0.25">
      <c r="A131" s="7" t="s">
        <v>2243</v>
      </c>
      <c r="B131" s="7" t="s">
        <v>2513</v>
      </c>
      <c r="C131" s="15" t="str">
        <f t="shared" si="6"/>
        <v>Mr.</v>
      </c>
      <c r="D131" s="15" t="str">
        <f t="shared" si="7"/>
        <v>Jonas</v>
      </c>
      <c r="E131" s="15" t="str">
        <f t="shared" si="8"/>
        <v>Oppedal</v>
      </c>
    </row>
    <row r="132" spans="1:5" ht="15.75" x14ac:dyDescent="0.25">
      <c r="A132" s="7" t="s">
        <v>2242</v>
      </c>
      <c r="B132" s="7" t="s">
        <v>2514</v>
      </c>
      <c r="C132" s="15" t="str">
        <f t="shared" si="6"/>
        <v>Mr.</v>
      </c>
      <c r="D132" s="15" t="str">
        <f t="shared" si="7"/>
        <v>George E</v>
      </c>
      <c r="E132" s="15" t="str">
        <f t="shared" si="8"/>
        <v>Wright</v>
      </c>
    </row>
    <row r="133" spans="1:5" ht="15.75" x14ac:dyDescent="0.25">
      <c r="A133" s="7" t="s">
        <v>2241</v>
      </c>
      <c r="B133" s="7" t="s">
        <v>2515</v>
      </c>
      <c r="C133" s="15" t="str">
        <f t="shared" si="6"/>
        <v>Ms.</v>
      </c>
      <c r="D133" s="15" t="str">
        <f t="shared" si="7"/>
        <v>Sara S</v>
      </c>
      <c r="E133" s="15" t="str">
        <f t="shared" si="8"/>
        <v>Ellis</v>
      </c>
    </row>
    <row r="134" spans="1:5" ht="15.75" x14ac:dyDescent="0.25">
      <c r="A134" s="7" t="s">
        <v>2240</v>
      </c>
      <c r="B134" s="7" t="s">
        <v>2516</v>
      </c>
      <c r="C134" s="15" t="str">
        <f t="shared" si="6"/>
        <v>Mr.</v>
      </c>
      <c r="D134" s="15" t="str">
        <f t="shared" si="7"/>
        <v>Nick</v>
      </c>
      <c r="E134" s="15" t="str">
        <f t="shared" si="8"/>
        <v>Taormina</v>
      </c>
    </row>
    <row r="135" spans="1:5" ht="15.75" x14ac:dyDescent="0.25">
      <c r="A135" s="7" t="s">
        <v>2239</v>
      </c>
      <c r="B135" s="7" t="s">
        <v>2517</v>
      </c>
      <c r="C135" s="15" t="str">
        <f t="shared" si="6"/>
        <v>Mr.</v>
      </c>
      <c r="D135" s="15" t="str">
        <f t="shared" si="7"/>
        <v>Timothy</v>
      </c>
      <c r="E135" s="15" t="str">
        <f t="shared" si="8"/>
        <v>Lynch</v>
      </c>
    </row>
    <row r="136" spans="1:5" ht="15.75" x14ac:dyDescent="0.25">
      <c r="A136" s="7" t="s">
        <v>2238</v>
      </c>
      <c r="B136" s="7" t="s">
        <v>2518</v>
      </c>
      <c r="C136" s="15" t="str">
        <f t="shared" si="6"/>
        <v>Ms.</v>
      </c>
      <c r="D136" s="15" t="str">
        <f t="shared" si="7"/>
        <v>Becky L</v>
      </c>
      <c r="E136" s="15" t="str">
        <f t="shared" si="8"/>
        <v>Tavella</v>
      </c>
    </row>
    <row r="137" spans="1:5" ht="15.75" x14ac:dyDescent="0.25">
      <c r="A137" s="7" t="s">
        <v>2237</v>
      </c>
      <c r="B137" s="7" t="s">
        <v>2519</v>
      </c>
      <c r="C137" s="15" t="str">
        <f t="shared" si="6"/>
        <v>Ms.</v>
      </c>
      <c r="D137" s="15" t="str">
        <f t="shared" si="7"/>
        <v>Steph K.</v>
      </c>
      <c r="E137" s="15" t="str">
        <f t="shared" si="8"/>
        <v>Neufeld</v>
      </c>
    </row>
    <row r="138" spans="1:5" ht="15.75" x14ac:dyDescent="0.25">
      <c r="A138" s="7" t="s">
        <v>2236</v>
      </c>
      <c r="B138" s="7" t="s">
        <v>2520</v>
      </c>
      <c r="C138" s="15" t="str">
        <f t="shared" si="6"/>
        <v>Ms.</v>
      </c>
      <c r="D138" s="15" t="str">
        <f t="shared" si="7"/>
        <v>Kristine B.</v>
      </c>
      <c r="E138" s="15" t="str">
        <f t="shared" si="8"/>
        <v>Walhovd</v>
      </c>
    </row>
    <row r="139" spans="1:5" ht="15.75" x14ac:dyDescent="0.25">
      <c r="A139" s="7" t="s">
        <v>2235</v>
      </c>
      <c r="B139" s="7" t="s">
        <v>2521</v>
      </c>
      <c r="C139" s="15" t="str">
        <f t="shared" si="6"/>
        <v>Mr.</v>
      </c>
      <c r="D139" s="15" t="str">
        <f t="shared" si="7"/>
        <v>Taylor B</v>
      </c>
      <c r="E139" s="15" t="str">
        <f t="shared" si="8"/>
        <v>Washburn</v>
      </c>
    </row>
    <row r="140" spans="1:5" ht="15.75" x14ac:dyDescent="0.25">
      <c r="A140" s="7" t="s">
        <v>2234</v>
      </c>
      <c r="B140" s="7" t="s">
        <v>2522</v>
      </c>
      <c r="C140" s="15" t="str">
        <f t="shared" si="6"/>
        <v>Mr.</v>
      </c>
      <c r="D140" s="15" t="str">
        <f t="shared" si="7"/>
        <v>William</v>
      </c>
      <c r="E140" s="15" t="str">
        <f t="shared" si="8"/>
        <v>Mroz</v>
      </c>
    </row>
    <row r="141" spans="1:5" ht="15.75" x14ac:dyDescent="0.25">
      <c r="A141" s="7" t="s">
        <v>2233</v>
      </c>
      <c r="B141" s="7" t="s">
        <v>2523</v>
      </c>
      <c r="C141" s="15" t="str">
        <f t="shared" si="6"/>
        <v>Mr.</v>
      </c>
      <c r="D141" s="15" t="str">
        <f t="shared" si="7"/>
        <v>Sage</v>
      </c>
      <c r="E141" s="15" t="str">
        <f t="shared" si="8"/>
        <v>Canaday</v>
      </c>
    </row>
    <row r="142" spans="1:5" ht="15.75" x14ac:dyDescent="0.25">
      <c r="A142" s="7" t="s">
        <v>2232</v>
      </c>
      <c r="B142" s="7" t="s">
        <v>2524</v>
      </c>
      <c r="C142" s="15" t="str">
        <f t="shared" si="6"/>
        <v>Mr.</v>
      </c>
      <c r="D142" s="15" t="str">
        <f t="shared" si="7"/>
        <v>Cole</v>
      </c>
      <c r="E142" s="15" t="str">
        <f t="shared" si="8"/>
        <v>Atkins</v>
      </c>
    </row>
    <row r="143" spans="1:5" ht="15.75" x14ac:dyDescent="0.25">
      <c r="A143" s="7" t="s">
        <v>2231</v>
      </c>
      <c r="B143" s="7" t="s">
        <v>2525</v>
      </c>
      <c r="C143" s="15" t="str">
        <f t="shared" si="6"/>
        <v>Mr.</v>
      </c>
      <c r="D143" s="15" t="str">
        <f t="shared" si="7"/>
        <v>Jesse</v>
      </c>
      <c r="E143" s="15" t="str">
        <f t="shared" si="8"/>
        <v>Kropelnicki</v>
      </c>
    </row>
    <row r="144" spans="1:5" ht="15.75" x14ac:dyDescent="0.25">
      <c r="A144" s="7" t="s">
        <v>2230</v>
      </c>
      <c r="B144" s="7" t="s">
        <v>2526</v>
      </c>
      <c r="C144" s="15" t="str">
        <f t="shared" si="6"/>
        <v>Ms.</v>
      </c>
      <c r="D144" s="15" t="str">
        <f t="shared" si="7"/>
        <v>Tammi J.</v>
      </c>
      <c r="E144" s="15" t="str">
        <f t="shared" si="8"/>
        <v>Braund</v>
      </c>
    </row>
    <row r="145" spans="1:5" ht="15.75" x14ac:dyDescent="0.25">
      <c r="A145" s="7" t="s">
        <v>2229</v>
      </c>
      <c r="B145" s="7" t="s">
        <v>2527</v>
      </c>
      <c r="C145" s="15" t="str">
        <f t="shared" si="6"/>
        <v>Mr.</v>
      </c>
      <c r="D145" s="15" t="str">
        <f t="shared" si="7"/>
        <v>Matthew S.</v>
      </c>
      <c r="E145" s="15" t="str">
        <f t="shared" si="8"/>
        <v>Anderson</v>
      </c>
    </row>
    <row r="146" spans="1:5" ht="15.75" x14ac:dyDescent="0.25">
      <c r="A146" s="7" t="s">
        <v>2228</v>
      </c>
      <c r="B146" s="7" t="s">
        <v>2528</v>
      </c>
      <c r="C146" s="15" t="str">
        <f t="shared" si="6"/>
        <v>Mr.</v>
      </c>
      <c r="D146" s="15" t="str">
        <f t="shared" si="7"/>
        <v>Eric</v>
      </c>
      <c r="E146" s="15" t="str">
        <f t="shared" si="8"/>
        <v>Bilbrey</v>
      </c>
    </row>
    <row r="147" spans="1:5" ht="15.75" x14ac:dyDescent="0.25">
      <c r="A147" s="7" t="s">
        <v>2227</v>
      </c>
      <c r="B147" s="7" t="s">
        <v>2529</v>
      </c>
      <c r="C147" s="15" t="str">
        <f t="shared" si="6"/>
        <v>Ms.</v>
      </c>
      <c r="D147" s="15" t="str">
        <f t="shared" si="7"/>
        <v>Valeria R</v>
      </c>
      <c r="E147" s="15" t="str">
        <f t="shared" si="8"/>
        <v>Curtis</v>
      </c>
    </row>
    <row r="148" spans="1:5" ht="15.75" x14ac:dyDescent="0.25">
      <c r="A148" s="7" t="s">
        <v>2226</v>
      </c>
      <c r="B148" s="7" t="s">
        <v>2530</v>
      </c>
      <c r="C148" s="15" t="str">
        <f t="shared" si="6"/>
        <v>Mr.</v>
      </c>
      <c r="D148" s="15" t="str">
        <f t="shared" si="7"/>
        <v>Michael P</v>
      </c>
      <c r="E148" s="15" t="str">
        <f t="shared" si="8"/>
        <v>Meyer</v>
      </c>
    </row>
    <row r="149" spans="1:5" ht="15.75" x14ac:dyDescent="0.25">
      <c r="A149" s="7" t="s">
        <v>2225</v>
      </c>
      <c r="B149" s="7" t="s">
        <v>2531</v>
      </c>
      <c r="C149" s="15" t="str">
        <f t="shared" si="6"/>
        <v>Mr.</v>
      </c>
      <c r="D149" s="15" t="str">
        <f t="shared" si="7"/>
        <v>Rami</v>
      </c>
      <c r="E149" s="15" t="str">
        <f t="shared" si="8"/>
        <v>Bardeesy</v>
      </c>
    </row>
    <row r="150" spans="1:5" ht="15.75" x14ac:dyDescent="0.25">
      <c r="A150" s="7" t="s">
        <v>2224</v>
      </c>
      <c r="B150" s="7" t="s">
        <v>2532</v>
      </c>
      <c r="C150" s="15" t="str">
        <f t="shared" si="6"/>
        <v>Mr.</v>
      </c>
      <c r="D150" s="15" t="str">
        <f t="shared" si="7"/>
        <v>Denis</v>
      </c>
      <c r="E150" s="15" t="str">
        <f t="shared" si="8"/>
        <v>Shanahan</v>
      </c>
    </row>
    <row r="151" spans="1:5" ht="15.75" x14ac:dyDescent="0.25">
      <c r="A151" s="7" t="s">
        <v>2223</v>
      </c>
      <c r="B151" s="7" t="s">
        <v>2533</v>
      </c>
      <c r="C151" s="15" t="str">
        <f t="shared" si="6"/>
        <v>Mr.</v>
      </c>
      <c r="D151" s="15" t="str">
        <f t="shared" si="7"/>
        <v>Brian E</v>
      </c>
      <c r="E151" s="15" t="str">
        <f t="shared" si="8"/>
        <v>Sutter</v>
      </c>
    </row>
    <row r="152" spans="1:5" ht="15.75" x14ac:dyDescent="0.25">
      <c r="A152" s="7" t="s">
        <v>2222</v>
      </c>
      <c r="B152" s="7" t="s">
        <v>2534</v>
      </c>
      <c r="C152" s="15" t="str">
        <f t="shared" si="6"/>
        <v>Ms.</v>
      </c>
      <c r="D152" s="15" t="str">
        <f t="shared" si="7"/>
        <v>Bonnie</v>
      </c>
      <c r="E152" s="15" t="str">
        <f t="shared" si="8"/>
        <v>Yesian</v>
      </c>
    </row>
    <row r="153" spans="1:5" ht="15.75" x14ac:dyDescent="0.25">
      <c r="A153" s="7" t="s">
        <v>2221</v>
      </c>
      <c r="B153" s="7" t="s">
        <v>2535</v>
      </c>
      <c r="C153" s="15" t="str">
        <f t="shared" si="6"/>
        <v>Mr.</v>
      </c>
      <c r="D153" s="15" t="str">
        <f t="shared" si="7"/>
        <v>Michael P</v>
      </c>
      <c r="E153" s="15" t="str">
        <f t="shared" si="8"/>
        <v>Meers</v>
      </c>
    </row>
    <row r="154" spans="1:5" ht="15.75" x14ac:dyDescent="0.25">
      <c r="A154" s="7" t="s">
        <v>2220</v>
      </c>
      <c r="B154" s="7" t="s">
        <v>2536</v>
      </c>
      <c r="C154" s="15" t="str">
        <f t="shared" si="6"/>
        <v>Mr.</v>
      </c>
      <c r="D154" s="15" t="str">
        <f t="shared" si="7"/>
        <v>Paul</v>
      </c>
      <c r="E154" s="15" t="str">
        <f t="shared" si="8"/>
        <v>Conlon</v>
      </c>
    </row>
    <row r="155" spans="1:5" ht="15.75" x14ac:dyDescent="0.25">
      <c r="A155" s="7" t="s">
        <v>2219</v>
      </c>
      <c r="B155" s="7" t="s">
        <v>2537</v>
      </c>
      <c r="C155" s="15" t="str">
        <f t="shared" si="6"/>
        <v>Mr.</v>
      </c>
      <c r="D155" s="15" t="str">
        <f t="shared" si="7"/>
        <v>Michael</v>
      </c>
      <c r="E155" s="15" t="str">
        <f t="shared" si="8"/>
        <v>Arnstein</v>
      </c>
    </row>
    <row r="156" spans="1:5" ht="15.75" x14ac:dyDescent="0.25">
      <c r="A156" s="7" t="s">
        <v>2218</v>
      </c>
      <c r="B156" s="7" t="s">
        <v>2538</v>
      </c>
      <c r="C156" s="15" t="str">
        <f t="shared" si="6"/>
        <v>Mr.</v>
      </c>
      <c r="D156" s="15" t="str">
        <f t="shared" si="7"/>
        <v>Samuel</v>
      </c>
      <c r="E156" s="15" t="str">
        <f t="shared" si="8"/>
        <v>Jurek</v>
      </c>
    </row>
    <row r="157" spans="1:5" ht="15.75" x14ac:dyDescent="0.25">
      <c r="A157" s="7" t="s">
        <v>2217</v>
      </c>
      <c r="B157" s="7" t="s">
        <v>2539</v>
      </c>
      <c r="C157" s="15" t="str">
        <f t="shared" si="6"/>
        <v>Mr.</v>
      </c>
      <c r="D157" s="15" t="str">
        <f t="shared" si="7"/>
        <v>Matthew</v>
      </c>
      <c r="E157" s="15" t="str">
        <f t="shared" si="8"/>
        <v>Thill</v>
      </c>
    </row>
    <row r="158" spans="1:5" ht="15.75" x14ac:dyDescent="0.25">
      <c r="A158" s="7" t="s">
        <v>2216</v>
      </c>
      <c r="B158" s="7" t="s">
        <v>2540</v>
      </c>
      <c r="C158" s="15" t="str">
        <f t="shared" si="6"/>
        <v>Mr.</v>
      </c>
      <c r="D158" s="15" t="str">
        <f t="shared" si="7"/>
        <v>Daniel</v>
      </c>
      <c r="E158" s="15" t="str">
        <f t="shared" si="8"/>
        <v>Glaz</v>
      </c>
    </row>
    <row r="159" spans="1:5" ht="15.75" x14ac:dyDescent="0.25">
      <c r="A159" s="7" t="s">
        <v>2215</v>
      </c>
      <c r="B159" s="7" t="s">
        <v>2541</v>
      </c>
      <c r="C159" s="15" t="str">
        <f t="shared" si="6"/>
        <v>Ms.</v>
      </c>
      <c r="D159" s="15" t="str">
        <f t="shared" si="7"/>
        <v>Syndy</v>
      </c>
      <c r="E159" s="15" t="str">
        <f t="shared" si="8"/>
        <v>Sampson</v>
      </c>
    </row>
    <row r="160" spans="1:5" ht="15.75" x14ac:dyDescent="0.25">
      <c r="A160" s="7" t="s">
        <v>2214</v>
      </c>
      <c r="B160" s="7" t="s">
        <v>2542</v>
      </c>
      <c r="C160" s="15" t="str">
        <f t="shared" si="6"/>
        <v>Ms.</v>
      </c>
      <c r="D160" s="15" t="str">
        <f t="shared" si="7"/>
        <v>Aleksandra</v>
      </c>
      <c r="E160" s="15" t="str">
        <f t="shared" si="8"/>
        <v>Duliba</v>
      </c>
    </row>
    <row r="161" spans="1:5" ht="15.75" x14ac:dyDescent="0.25">
      <c r="A161" s="7" t="s">
        <v>2213</v>
      </c>
      <c r="B161" s="7" t="s">
        <v>2543</v>
      </c>
      <c r="C161" s="15" t="str">
        <f t="shared" si="6"/>
        <v>Mr.</v>
      </c>
      <c r="D161" s="15" t="str">
        <f t="shared" si="7"/>
        <v>Steeve T Sr.</v>
      </c>
      <c r="E161" s="15" t="str">
        <f t="shared" si="8"/>
        <v>Tanguay</v>
      </c>
    </row>
    <row r="162" spans="1:5" ht="15.75" x14ac:dyDescent="0.25">
      <c r="A162" s="7" t="s">
        <v>2212</v>
      </c>
      <c r="B162" s="7" t="s">
        <v>2544</v>
      </c>
      <c r="C162" s="15" t="str">
        <f t="shared" si="6"/>
        <v>Mr.</v>
      </c>
      <c r="D162" s="15" t="str">
        <f t="shared" si="7"/>
        <v>Richard</v>
      </c>
      <c r="E162" s="15" t="str">
        <f t="shared" si="8"/>
        <v>McClelland</v>
      </c>
    </row>
    <row r="163" spans="1:5" ht="15.75" x14ac:dyDescent="0.25">
      <c r="A163" s="7" t="s">
        <v>2211</v>
      </c>
      <c r="B163" s="7" t="s">
        <v>2545</v>
      </c>
      <c r="C163" s="15" t="str">
        <f t="shared" si="6"/>
        <v>Mr.</v>
      </c>
      <c r="D163" s="15" t="str">
        <f t="shared" si="7"/>
        <v>Aaron T</v>
      </c>
      <c r="E163" s="15" t="str">
        <f t="shared" si="8"/>
        <v>Gorman</v>
      </c>
    </row>
    <row r="164" spans="1:5" ht="15.75" x14ac:dyDescent="0.25">
      <c r="A164" s="7" t="s">
        <v>2210</v>
      </c>
      <c r="B164" s="7" t="s">
        <v>2546</v>
      </c>
      <c r="C164" s="15" t="str">
        <f t="shared" si="6"/>
        <v>Mr.</v>
      </c>
      <c r="D164" s="15" t="str">
        <f t="shared" si="7"/>
        <v>Akira</v>
      </c>
      <c r="E164" s="15" t="str">
        <f t="shared" si="8"/>
        <v>Nishimura</v>
      </c>
    </row>
    <row r="165" spans="1:5" ht="15.75" x14ac:dyDescent="0.25">
      <c r="A165" s="7" t="s">
        <v>2209</v>
      </c>
      <c r="B165" s="7" t="s">
        <v>2547</v>
      </c>
      <c r="C165" s="15" t="str">
        <f t="shared" si="6"/>
        <v>Mr.</v>
      </c>
      <c r="D165" s="15" t="str">
        <f t="shared" si="7"/>
        <v>Ben</v>
      </c>
      <c r="E165" s="15" t="str">
        <f t="shared" si="8"/>
        <v>Brimble</v>
      </c>
    </row>
    <row r="166" spans="1:5" ht="15.75" x14ac:dyDescent="0.25">
      <c r="A166" s="7" t="s">
        <v>2208</v>
      </c>
      <c r="B166" s="7" t="s">
        <v>2548</v>
      </c>
      <c r="C166" s="15" t="str">
        <f t="shared" si="6"/>
        <v>Ms.</v>
      </c>
      <c r="D166" s="15" t="str">
        <f t="shared" si="7"/>
        <v>Jana</v>
      </c>
      <c r="E166" s="15" t="str">
        <f t="shared" si="8"/>
        <v>Trenk</v>
      </c>
    </row>
    <row r="167" spans="1:5" ht="15.75" x14ac:dyDescent="0.25">
      <c r="A167" s="7" t="s">
        <v>2207</v>
      </c>
      <c r="B167" s="7" t="s">
        <v>2549</v>
      </c>
      <c r="C167" s="15" t="str">
        <f t="shared" si="6"/>
        <v>Mr.</v>
      </c>
      <c r="D167" s="15" t="str">
        <f t="shared" si="7"/>
        <v>Jay T.</v>
      </c>
      <c r="E167" s="15" t="str">
        <f t="shared" si="8"/>
        <v>Wittmann</v>
      </c>
    </row>
    <row r="168" spans="1:5" ht="15.75" x14ac:dyDescent="0.25">
      <c r="A168" s="7" t="s">
        <v>2206</v>
      </c>
      <c r="B168" s="7" t="s">
        <v>2550</v>
      </c>
      <c r="C168" s="15" t="str">
        <f t="shared" si="6"/>
        <v>Ms.</v>
      </c>
      <c r="D168" s="15" t="str">
        <f t="shared" si="7"/>
        <v>Marie-Helene</v>
      </c>
      <c r="E168" s="15" t="str">
        <f t="shared" si="8"/>
        <v>Tremblay</v>
      </c>
    </row>
    <row r="169" spans="1:5" ht="15.75" x14ac:dyDescent="0.25">
      <c r="A169" s="7" t="s">
        <v>2205</v>
      </c>
      <c r="B169" s="7" t="s">
        <v>2551</v>
      </c>
      <c r="C169" s="15" t="str">
        <f t="shared" si="6"/>
        <v>Ms.</v>
      </c>
      <c r="D169" s="15" t="str">
        <f t="shared" si="7"/>
        <v>Bret R</v>
      </c>
      <c r="E169" s="15" t="str">
        <f t="shared" si="8"/>
        <v>Scofield</v>
      </c>
    </row>
    <row r="170" spans="1:5" ht="15.75" x14ac:dyDescent="0.25">
      <c r="A170" s="7" t="s">
        <v>2204</v>
      </c>
      <c r="B170" s="7" t="s">
        <v>2552</v>
      </c>
      <c r="C170" s="15" t="str">
        <f t="shared" si="6"/>
        <v>Mr.</v>
      </c>
      <c r="D170" s="15" t="str">
        <f t="shared" si="7"/>
        <v>Gardner L</v>
      </c>
      <c r="E170" s="15" t="str">
        <f t="shared" si="8"/>
        <v>Yost</v>
      </c>
    </row>
    <row r="171" spans="1:5" ht="15.75" x14ac:dyDescent="0.25">
      <c r="A171" s="7" t="s">
        <v>2203</v>
      </c>
      <c r="B171" s="7" t="s">
        <v>2553</v>
      </c>
      <c r="C171" s="15" t="str">
        <f t="shared" si="6"/>
        <v>Mr.</v>
      </c>
      <c r="D171" s="15" t="str">
        <f t="shared" si="7"/>
        <v>Bobby</v>
      </c>
      <c r="E171" s="15" t="str">
        <f t="shared" si="8"/>
        <v>Torphy</v>
      </c>
    </row>
    <row r="172" spans="1:5" ht="15.75" x14ac:dyDescent="0.25">
      <c r="A172" s="7" t="s">
        <v>2202</v>
      </c>
      <c r="B172" s="7" t="s">
        <v>2554</v>
      </c>
      <c r="C172" s="15" t="str">
        <f t="shared" si="6"/>
        <v>Ms.</v>
      </c>
      <c r="D172" s="15" t="str">
        <f t="shared" si="7"/>
        <v>Natalie</v>
      </c>
      <c r="E172" s="15" t="str">
        <f t="shared" si="8"/>
        <v>Busby</v>
      </c>
    </row>
    <row r="173" spans="1:5" ht="15.75" x14ac:dyDescent="0.25">
      <c r="A173" s="7" t="s">
        <v>2201</v>
      </c>
      <c r="B173" s="7" t="s">
        <v>2555</v>
      </c>
      <c r="C173" s="15" t="str">
        <f t="shared" si="6"/>
        <v>Ms.</v>
      </c>
      <c r="D173" s="15" t="str">
        <f t="shared" si="7"/>
        <v>Lina</v>
      </c>
      <c r="E173" s="15" t="str">
        <f t="shared" si="8"/>
        <v>Nguyen</v>
      </c>
    </row>
    <row r="174" spans="1:5" ht="15.75" x14ac:dyDescent="0.25">
      <c r="A174" s="7" t="s">
        <v>2200</v>
      </c>
      <c r="B174" s="7" t="s">
        <v>2556</v>
      </c>
      <c r="C174" s="15" t="str">
        <f t="shared" si="6"/>
        <v>Mr.</v>
      </c>
      <c r="D174" s="15" t="str">
        <f t="shared" si="7"/>
        <v>Zebulon</v>
      </c>
      <c r="E174" s="15" t="str">
        <f t="shared" si="8"/>
        <v>Hanley</v>
      </c>
    </row>
    <row r="175" spans="1:5" ht="15.75" x14ac:dyDescent="0.25">
      <c r="A175" s="7" t="s">
        <v>2199</v>
      </c>
      <c r="B175" s="7" t="s">
        <v>2557</v>
      </c>
      <c r="C175" s="15" t="str">
        <f t="shared" si="6"/>
        <v>Ms.</v>
      </c>
      <c r="D175" s="15" t="str">
        <f t="shared" si="7"/>
        <v>Amanda</v>
      </c>
      <c r="E175" s="15" t="str">
        <f t="shared" si="8"/>
        <v>Scheer</v>
      </c>
    </row>
    <row r="176" spans="1:5" ht="15.75" x14ac:dyDescent="0.25">
      <c r="A176" s="7" t="s">
        <v>2198</v>
      </c>
      <c r="B176" s="7" t="s">
        <v>2558</v>
      </c>
      <c r="C176" s="15" t="str">
        <f t="shared" si="6"/>
        <v>Mr.</v>
      </c>
      <c r="D176" s="15" t="str">
        <f t="shared" si="7"/>
        <v>Greg</v>
      </c>
      <c r="E176" s="15" t="str">
        <f t="shared" si="8"/>
        <v>Rankin</v>
      </c>
    </row>
    <row r="177" spans="1:5" ht="15.75" x14ac:dyDescent="0.25">
      <c r="A177" s="7" t="s">
        <v>2197</v>
      </c>
      <c r="B177" s="7" t="s">
        <v>2559</v>
      </c>
      <c r="C177" s="15" t="str">
        <f t="shared" si="6"/>
        <v>Mr.</v>
      </c>
      <c r="D177" s="15" t="str">
        <f t="shared" si="7"/>
        <v>John</v>
      </c>
      <c r="E177" s="15" t="str">
        <f t="shared" si="8"/>
        <v>Ricardi</v>
      </c>
    </row>
    <row r="178" spans="1:5" ht="15.75" x14ac:dyDescent="0.25">
      <c r="A178" s="7" t="s">
        <v>2196</v>
      </c>
      <c r="B178" s="7" t="s">
        <v>2560</v>
      </c>
      <c r="C178" s="15" t="str">
        <f t="shared" si="6"/>
        <v>Ms.</v>
      </c>
      <c r="D178" s="15" t="str">
        <f t="shared" si="7"/>
        <v>Kelsey A.</v>
      </c>
      <c r="E178" s="15" t="str">
        <f t="shared" si="8"/>
        <v>Karkos</v>
      </c>
    </row>
    <row r="179" spans="1:5" ht="15.75" x14ac:dyDescent="0.25">
      <c r="A179" s="7" t="s">
        <v>2195</v>
      </c>
      <c r="B179" s="7" t="s">
        <v>2561</v>
      </c>
      <c r="C179" s="15" t="str">
        <f t="shared" si="6"/>
        <v>Ms.</v>
      </c>
      <c r="D179" s="15" t="str">
        <f t="shared" si="7"/>
        <v>Bronwen L</v>
      </c>
      <c r="E179" s="15" t="str">
        <f t="shared" si="8"/>
        <v>Price-Dierksen</v>
      </c>
    </row>
    <row r="180" spans="1:5" ht="15.75" x14ac:dyDescent="0.25">
      <c r="A180" s="7" t="s">
        <v>2194</v>
      </c>
      <c r="B180" s="7" t="s">
        <v>2562</v>
      </c>
      <c r="C180" s="15" t="str">
        <f t="shared" si="6"/>
        <v>Ms.</v>
      </c>
      <c r="D180" s="15" t="str">
        <f t="shared" si="7"/>
        <v>Manuela</v>
      </c>
      <c r="E180" s="15" t="str">
        <f t="shared" si="8"/>
        <v>Knispel</v>
      </c>
    </row>
    <row r="181" spans="1:5" ht="15.75" x14ac:dyDescent="0.25">
      <c r="A181" s="7" t="s">
        <v>2193</v>
      </c>
      <c r="B181" s="7" t="s">
        <v>2563</v>
      </c>
      <c r="C181" s="15" t="str">
        <f t="shared" si="6"/>
        <v>Ms.</v>
      </c>
      <c r="D181" s="15" t="str">
        <f t="shared" si="7"/>
        <v>Jennifer L</v>
      </c>
      <c r="E181" s="15" t="str">
        <f t="shared" si="8"/>
        <v>King</v>
      </c>
    </row>
    <row r="182" spans="1:5" ht="15.75" x14ac:dyDescent="0.25">
      <c r="A182" s="7" t="s">
        <v>2192</v>
      </c>
      <c r="B182" s="7" t="s">
        <v>2564</v>
      </c>
      <c r="C182" s="15" t="str">
        <f t="shared" si="6"/>
        <v>Ms.</v>
      </c>
      <c r="D182" s="15" t="str">
        <f t="shared" si="7"/>
        <v>Abby W.</v>
      </c>
      <c r="E182" s="15" t="str">
        <f t="shared" si="8"/>
        <v>Samuelson</v>
      </c>
    </row>
    <row r="183" spans="1:5" ht="15.75" x14ac:dyDescent="0.25">
      <c r="A183" s="7" t="s">
        <v>2191</v>
      </c>
      <c r="B183" s="7" t="s">
        <v>2565</v>
      </c>
      <c r="C183" s="15" t="str">
        <f t="shared" si="6"/>
        <v>Mr.</v>
      </c>
      <c r="D183" s="15" t="str">
        <f t="shared" si="7"/>
        <v>Tyler</v>
      </c>
      <c r="E183" s="15" t="str">
        <f t="shared" si="8"/>
        <v>Fredsall</v>
      </c>
    </row>
    <row r="184" spans="1:5" ht="15.75" x14ac:dyDescent="0.25">
      <c r="A184" s="7" t="s">
        <v>2190</v>
      </c>
      <c r="B184" s="7" t="s">
        <v>2566</v>
      </c>
      <c r="C184" s="15" t="str">
        <f t="shared" si="6"/>
        <v>Mr.</v>
      </c>
      <c r="D184" s="15" t="str">
        <f t="shared" si="7"/>
        <v>Jeffrey</v>
      </c>
      <c r="E184" s="15" t="str">
        <f t="shared" si="8"/>
        <v>Eggleston</v>
      </c>
    </row>
    <row r="185" spans="1:5" ht="15.75" x14ac:dyDescent="0.25">
      <c r="A185" s="7" t="s">
        <v>2189</v>
      </c>
      <c r="B185" s="7" t="s">
        <v>2567</v>
      </c>
      <c r="C185" s="15" t="str">
        <f t="shared" si="6"/>
        <v>Mr.</v>
      </c>
      <c r="D185" s="15" t="str">
        <f t="shared" si="7"/>
        <v>Matthew F</v>
      </c>
      <c r="E185" s="15" t="str">
        <f t="shared" si="8"/>
        <v>Palombaro</v>
      </c>
    </row>
    <row r="186" spans="1:5" ht="15.75" x14ac:dyDescent="0.25">
      <c r="A186" s="7" t="s">
        <v>2188</v>
      </c>
      <c r="B186" s="7" t="s">
        <v>2568</v>
      </c>
      <c r="C186" s="15" t="str">
        <f t="shared" si="6"/>
        <v>Mr.</v>
      </c>
      <c r="D186" s="15" t="str">
        <f t="shared" si="7"/>
        <v>Ryan J.</v>
      </c>
      <c r="E186" s="15" t="str">
        <f t="shared" si="8"/>
        <v>Silva</v>
      </c>
    </row>
    <row r="187" spans="1:5" ht="15.75" x14ac:dyDescent="0.25">
      <c r="A187" s="7" t="s">
        <v>2187</v>
      </c>
      <c r="B187" s="7" t="s">
        <v>2569</v>
      </c>
      <c r="C187" s="15" t="str">
        <f t="shared" si="6"/>
        <v>Ms.</v>
      </c>
      <c r="D187" s="15" t="str">
        <f t="shared" si="7"/>
        <v>Amy</v>
      </c>
      <c r="E187" s="15" t="str">
        <f t="shared" si="8"/>
        <v>Bugala</v>
      </c>
    </row>
    <row r="188" spans="1:5" ht="15.75" x14ac:dyDescent="0.25">
      <c r="A188" s="7" t="s">
        <v>2186</v>
      </c>
      <c r="B188" s="7" t="s">
        <v>2570</v>
      </c>
      <c r="C188" s="15" t="str">
        <f t="shared" si="6"/>
        <v>Mr.</v>
      </c>
      <c r="D188" s="15" t="str">
        <f t="shared" si="7"/>
        <v>Andrew P</v>
      </c>
      <c r="E188" s="15" t="str">
        <f t="shared" si="8"/>
        <v>Dublin</v>
      </c>
    </row>
    <row r="189" spans="1:5" ht="15.75" x14ac:dyDescent="0.25">
      <c r="A189" s="7" t="s">
        <v>2185</v>
      </c>
      <c r="B189" s="7" t="s">
        <v>2571</v>
      </c>
      <c r="C189" s="15" t="str">
        <f t="shared" si="6"/>
        <v>Mr.</v>
      </c>
      <c r="D189" s="15" t="str">
        <f t="shared" si="7"/>
        <v>George M. V</v>
      </c>
      <c r="E189" s="15" t="str">
        <f t="shared" si="8"/>
        <v>Cleland</v>
      </c>
    </row>
    <row r="190" spans="1:5" ht="15.75" x14ac:dyDescent="0.25">
      <c r="A190" s="7" t="s">
        <v>2184</v>
      </c>
      <c r="B190" s="7" t="s">
        <v>2572</v>
      </c>
      <c r="C190" s="15" t="str">
        <f t="shared" si="6"/>
        <v>Ms.</v>
      </c>
      <c r="D190" s="15" t="str">
        <f t="shared" si="7"/>
        <v>Sarah</v>
      </c>
      <c r="E190" s="15" t="str">
        <f t="shared" si="8"/>
        <v>Evans</v>
      </c>
    </row>
    <row r="191" spans="1:5" ht="15.75" x14ac:dyDescent="0.25">
      <c r="A191" s="7" t="s">
        <v>2183</v>
      </c>
      <c r="B191" s="7" t="s">
        <v>2573</v>
      </c>
      <c r="C191" s="15" t="str">
        <f t="shared" si="6"/>
        <v>Ms.</v>
      </c>
      <c r="D191" s="15" t="str">
        <f t="shared" si="7"/>
        <v>Lara</v>
      </c>
      <c r="E191" s="15" t="str">
        <f t="shared" si="8"/>
        <v>Boyd</v>
      </c>
    </row>
    <row r="192" spans="1:5" ht="15.75" x14ac:dyDescent="0.25">
      <c r="A192" s="7" t="s">
        <v>2182</v>
      </c>
      <c r="B192" s="7" t="s">
        <v>2574</v>
      </c>
      <c r="C192" s="15" t="str">
        <f t="shared" si="6"/>
        <v>Mr.</v>
      </c>
      <c r="D192" s="15" t="str">
        <f t="shared" si="7"/>
        <v>Sebastien</v>
      </c>
      <c r="E192" s="15" t="str">
        <f t="shared" si="8"/>
        <v>Roulier</v>
      </c>
    </row>
    <row r="193" spans="1:5" ht="15.75" x14ac:dyDescent="0.25">
      <c r="A193" s="7" t="s">
        <v>2181</v>
      </c>
      <c r="B193" s="7" t="s">
        <v>2575</v>
      </c>
      <c r="C193" s="15" t="str">
        <f t="shared" si="6"/>
        <v>Mr.</v>
      </c>
      <c r="D193" s="15" t="str">
        <f t="shared" si="7"/>
        <v>Padraig</v>
      </c>
      <c r="E193" s="15" t="str">
        <f t="shared" si="8"/>
        <v>Mullins</v>
      </c>
    </row>
    <row r="194" spans="1:5" ht="15.75" x14ac:dyDescent="0.25">
      <c r="A194" s="7" t="s">
        <v>2180</v>
      </c>
      <c r="B194" s="7" t="s">
        <v>2576</v>
      </c>
      <c r="C194" s="15" t="str">
        <f t="shared" ref="C194:C257" si="9">TRIM(MID(B194,FIND(",",B194)+1,4))</f>
        <v>Ms.</v>
      </c>
      <c r="D194" s="15" t="str">
        <f t="shared" ref="D194:D257" si="10">TRIM(MID(B194,FIND(" ",B194,FIND(",",B194)+2)+1,20))</f>
        <v>Heather</v>
      </c>
      <c r="E194" s="15" t="str">
        <f t="shared" ref="E194:E257" si="11">LEFT(B194,FIND(",",B194)-1)</f>
        <v>Hofmann</v>
      </c>
    </row>
    <row r="195" spans="1:5" ht="15.75" x14ac:dyDescent="0.25">
      <c r="A195" s="7" t="s">
        <v>2179</v>
      </c>
      <c r="B195" s="7" t="s">
        <v>2577</v>
      </c>
      <c r="C195" s="15" t="str">
        <f t="shared" si="9"/>
        <v>Mr.</v>
      </c>
      <c r="D195" s="15" t="str">
        <f t="shared" si="10"/>
        <v>Jorge</v>
      </c>
      <c r="E195" s="15" t="str">
        <f t="shared" si="11"/>
        <v>Garcia Garcia</v>
      </c>
    </row>
    <row r="196" spans="1:5" ht="15.75" x14ac:dyDescent="0.25">
      <c r="A196" s="7" t="s">
        <v>2178</v>
      </c>
      <c r="B196" s="7" t="s">
        <v>2578</v>
      </c>
      <c r="C196" s="15" t="str">
        <f t="shared" si="9"/>
        <v>Mr.</v>
      </c>
      <c r="D196" s="15" t="str">
        <f t="shared" si="10"/>
        <v>Jack R</v>
      </c>
      <c r="E196" s="15" t="str">
        <f t="shared" si="11"/>
        <v>Klecker</v>
      </c>
    </row>
    <row r="197" spans="1:5" ht="15.75" x14ac:dyDescent="0.25">
      <c r="A197" s="7" t="s">
        <v>2177</v>
      </c>
      <c r="B197" s="7" t="s">
        <v>2579</v>
      </c>
      <c r="C197" s="15" t="str">
        <f t="shared" si="9"/>
        <v>Mr.</v>
      </c>
      <c r="D197" s="15" t="str">
        <f t="shared" si="10"/>
        <v>Felix</v>
      </c>
      <c r="E197" s="15" t="str">
        <f t="shared" si="11"/>
        <v>Cancre</v>
      </c>
    </row>
    <row r="198" spans="1:5" ht="15.75" x14ac:dyDescent="0.25">
      <c r="A198" s="7" t="s">
        <v>2176</v>
      </c>
      <c r="B198" s="7" t="s">
        <v>2580</v>
      </c>
      <c r="C198" s="15" t="str">
        <f t="shared" si="9"/>
        <v>Mr.</v>
      </c>
      <c r="D198" s="15" t="str">
        <f t="shared" si="10"/>
        <v>Christopher C</v>
      </c>
      <c r="E198" s="15" t="str">
        <f t="shared" si="11"/>
        <v>Denucci</v>
      </c>
    </row>
    <row r="199" spans="1:5" ht="15.75" x14ac:dyDescent="0.25">
      <c r="A199" s="7" t="s">
        <v>2175</v>
      </c>
      <c r="B199" s="7" t="s">
        <v>2581</v>
      </c>
      <c r="C199" s="15" t="str">
        <f t="shared" si="9"/>
        <v>Mr.</v>
      </c>
      <c r="D199" s="15" t="str">
        <f t="shared" si="10"/>
        <v>Jesse</v>
      </c>
      <c r="E199" s="15" t="str">
        <f t="shared" si="11"/>
        <v>Saldana</v>
      </c>
    </row>
    <row r="200" spans="1:5" ht="15.75" x14ac:dyDescent="0.25">
      <c r="A200" s="7" t="s">
        <v>2174</v>
      </c>
      <c r="B200" s="7" t="s">
        <v>2582</v>
      </c>
      <c r="C200" s="15" t="str">
        <f t="shared" si="9"/>
        <v>Ms.</v>
      </c>
      <c r="D200" s="15" t="str">
        <f t="shared" si="10"/>
        <v>Jill</v>
      </c>
      <c r="E200" s="15" t="str">
        <f t="shared" si="11"/>
        <v>Weinberg</v>
      </c>
    </row>
    <row r="201" spans="1:5" ht="15.75" x14ac:dyDescent="0.25">
      <c r="A201" s="7" t="s">
        <v>2173</v>
      </c>
      <c r="B201" s="7" t="s">
        <v>2583</v>
      </c>
      <c r="C201" s="15" t="str">
        <f t="shared" si="9"/>
        <v>Mr.</v>
      </c>
      <c r="D201" s="15" t="str">
        <f t="shared" si="10"/>
        <v>William</v>
      </c>
      <c r="E201" s="15" t="str">
        <f t="shared" si="11"/>
        <v>Walsh</v>
      </c>
    </row>
    <row r="202" spans="1:5" ht="15.75" x14ac:dyDescent="0.25">
      <c r="A202" s="7" t="s">
        <v>2172</v>
      </c>
      <c r="B202" s="7" t="s">
        <v>2584</v>
      </c>
      <c r="C202" s="15" t="str">
        <f t="shared" si="9"/>
        <v>Mr.</v>
      </c>
      <c r="D202" s="15" t="str">
        <f t="shared" si="10"/>
        <v>Alejandro</v>
      </c>
      <c r="E202" s="15" t="str">
        <f t="shared" si="11"/>
        <v>Pasten</v>
      </c>
    </row>
    <row r="203" spans="1:5" ht="15.75" x14ac:dyDescent="0.25">
      <c r="A203" s="7" t="s">
        <v>2171</v>
      </c>
      <c r="B203" s="7" t="s">
        <v>2585</v>
      </c>
      <c r="C203" s="15" t="str">
        <f t="shared" si="9"/>
        <v>Mr.</v>
      </c>
      <c r="D203" s="15" t="str">
        <f t="shared" si="10"/>
        <v>Ian E.</v>
      </c>
      <c r="E203" s="15" t="str">
        <f t="shared" si="11"/>
        <v>LaBelle</v>
      </c>
    </row>
    <row r="204" spans="1:5" ht="15.75" x14ac:dyDescent="0.25">
      <c r="A204" s="7" t="s">
        <v>2170</v>
      </c>
      <c r="B204" s="7" t="s">
        <v>2586</v>
      </c>
      <c r="C204" s="15" t="str">
        <f t="shared" si="9"/>
        <v>Mr.</v>
      </c>
      <c r="D204" s="15" t="str">
        <f t="shared" si="10"/>
        <v>Hector Sr.</v>
      </c>
      <c r="E204" s="15" t="str">
        <f t="shared" si="11"/>
        <v>Guzman</v>
      </c>
    </row>
    <row r="205" spans="1:5" ht="15.75" x14ac:dyDescent="0.25">
      <c r="A205" s="7" t="s">
        <v>2169</v>
      </c>
      <c r="B205" s="7" t="s">
        <v>2587</v>
      </c>
      <c r="C205" s="15" t="str">
        <f t="shared" si="9"/>
        <v>Ms.</v>
      </c>
      <c r="D205" s="15" t="str">
        <f t="shared" si="10"/>
        <v>Rebecca</v>
      </c>
      <c r="E205" s="15" t="str">
        <f t="shared" si="11"/>
        <v>Turnbull</v>
      </c>
    </row>
    <row r="206" spans="1:5" ht="15.75" x14ac:dyDescent="0.25">
      <c r="A206" s="7" t="s">
        <v>2168</v>
      </c>
      <c r="B206" s="7" t="s">
        <v>2588</v>
      </c>
      <c r="C206" s="15" t="str">
        <f t="shared" si="9"/>
        <v>Mr.</v>
      </c>
      <c r="D206" s="15" t="str">
        <f t="shared" si="10"/>
        <v>Matt</v>
      </c>
      <c r="E206" s="15" t="str">
        <f t="shared" si="11"/>
        <v>Aguero</v>
      </c>
    </row>
    <row r="207" spans="1:5" ht="15.75" x14ac:dyDescent="0.25">
      <c r="A207" s="7" t="s">
        <v>2167</v>
      </c>
      <c r="B207" s="7" t="s">
        <v>2589</v>
      </c>
      <c r="C207" s="15" t="str">
        <f t="shared" si="9"/>
        <v>Ms.</v>
      </c>
      <c r="D207" s="15" t="str">
        <f t="shared" si="10"/>
        <v>Elizabeth H</v>
      </c>
      <c r="E207" s="15" t="str">
        <f t="shared" si="11"/>
        <v>Woodward</v>
      </c>
    </row>
    <row r="208" spans="1:5" ht="15.75" x14ac:dyDescent="0.25">
      <c r="A208" s="7" t="s">
        <v>2166</v>
      </c>
      <c r="B208" s="7" t="s">
        <v>2590</v>
      </c>
      <c r="C208" s="15" t="str">
        <f t="shared" si="9"/>
        <v>Ms.</v>
      </c>
      <c r="D208" s="15" t="str">
        <f t="shared" si="10"/>
        <v>Grace</v>
      </c>
      <c r="E208" s="15" t="str">
        <f t="shared" si="11"/>
        <v>McElroy</v>
      </c>
    </row>
    <row r="209" spans="1:5" ht="15.75" x14ac:dyDescent="0.25">
      <c r="A209" s="7" t="s">
        <v>2165</v>
      </c>
      <c r="B209" s="7" t="s">
        <v>2591</v>
      </c>
      <c r="C209" s="15" t="str">
        <f t="shared" si="9"/>
        <v>Mr.</v>
      </c>
      <c r="D209" s="15" t="str">
        <f t="shared" si="10"/>
        <v>Jaime</v>
      </c>
      <c r="E209" s="15" t="str">
        <f t="shared" si="11"/>
        <v>Lopez</v>
      </c>
    </row>
    <row r="210" spans="1:5" ht="15.75" x14ac:dyDescent="0.25">
      <c r="A210" s="7" t="s">
        <v>2164</v>
      </c>
      <c r="B210" s="7" t="s">
        <v>2592</v>
      </c>
      <c r="C210" s="15" t="str">
        <f t="shared" si="9"/>
        <v>Ms.</v>
      </c>
      <c r="D210" s="15" t="str">
        <f t="shared" si="10"/>
        <v>Calesse</v>
      </c>
      <c r="E210" s="15" t="str">
        <f t="shared" si="11"/>
        <v>Cardosi</v>
      </c>
    </row>
    <row r="211" spans="1:5" ht="15.75" x14ac:dyDescent="0.25">
      <c r="A211" s="7" t="s">
        <v>2163</v>
      </c>
      <c r="B211" s="7" t="s">
        <v>2593</v>
      </c>
      <c r="C211" s="15" t="str">
        <f t="shared" si="9"/>
        <v>Ms.</v>
      </c>
      <c r="D211" s="15" t="str">
        <f t="shared" si="10"/>
        <v>Kate L</v>
      </c>
      <c r="E211" s="15" t="str">
        <f t="shared" si="11"/>
        <v>Looney</v>
      </c>
    </row>
    <row r="212" spans="1:5" ht="15.75" x14ac:dyDescent="0.25">
      <c r="A212" s="7" t="s">
        <v>2162</v>
      </c>
      <c r="B212" s="7" t="s">
        <v>2594</v>
      </c>
      <c r="C212" s="15" t="str">
        <f t="shared" si="9"/>
        <v>Mr.</v>
      </c>
      <c r="D212" s="15" t="str">
        <f t="shared" si="10"/>
        <v>Sergey</v>
      </c>
      <c r="E212" s="15" t="str">
        <f t="shared" si="11"/>
        <v>Zyryanov</v>
      </c>
    </row>
    <row r="213" spans="1:5" ht="15.75" x14ac:dyDescent="0.25">
      <c r="A213" s="7" t="s">
        <v>2161</v>
      </c>
      <c r="B213" s="7" t="s">
        <v>2595</v>
      </c>
      <c r="C213" s="15" t="str">
        <f t="shared" si="9"/>
        <v>Mr.</v>
      </c>
      <c r="D213" s="15" t="str">
        <f t="shared" si="10"/>
        <v>Timothy V</v>
      </c>
      <c r="E213" s="15" t="str">
        <f t="shared" si="11"/>
        <v>Gavin</v>
      </c>
    </row>
    <row r="214" spans="1:5" ht="15.75" x14ac:dyDescent="0.25">
      <c r="A214" s="7" t="s">
        <v>2160</v>
      </c>
      <c r="B214" s="7" t="s">
        <v>2596</v>
      </c>
      <c r="C214" s="15" t="str">
        <f t="shared" si="9"/>
        <v>Mr.</v>
      </c>
      <c r="D214" s="15" t="str">
        <f t="shared" si="10"/>
        <v>Andrew S</v>
      </c>
      <c r="E214" s="15" t="str">
        <f t="shared" si="11"/>
        <v>Littlefield</v>
      </c>
    </row>
    <row r="215" spans="1:5" ht="15.75" x14ac:dyDescent="0.25">
      <c r="A215" s="7" t="s">
        <v>2159</v>
      </c>
      <c r="B215" s="7" t="s">
        <v>2597</v>
      </c>
      <c r="C215" s="15" t="str">
        <f t="shared" si="9"/>
        <v>Mr.</v>
      </c>
      <c r="D215" s="15" t="str">
        <f t="shared" si="10"/>
        <v>Matthew D</v>
      </c>
      <c r="E215" s="15" t="str">
        <f t="shared" si="11"/>
        <v>Shearer</v>
      </c>
    </row>
    <row r="216" spans="1:5" ht="15.75" x14ac:dyDescent="0.25">
      <c r="A216" s="7" t="s">
        <v>2158</v>
      </c>
      <c r="B216" s="7" t="s">
        <v>2598</v>
      </c>
      <c r="C216" s="15" t="str">
        <f t="shared" si="9"/>
        <v>Ms.</v>
      </c>
      <c r="D216" s="15" t="str">
        <f t="shared" si="10"/>
        <v>Jessica</v>
      </c>
      <c r="E216" s="15" t="str">
        <f t="shared" si="11"/>
        <v>Armstrong</v>
      </c>
    </row>
    <row r="217" spans="1:5" ht="15.75" x14ac:dyDescent="0.25">
      <c r="A217" s="7" t="s">
        <v>2157</v>
      </c>
      <c r="B217" s="7" t="s">
        <v>2599</v>
      </c>
      <c r="C217" s="15" t="str">
        <f t="shared" si="9"/>
        <v>Mr.</v>
      </c>
      <c r="D217" s="15" t="str">
        <f t="shared" si="10"/>
        <v>Lawrence</v>
      </c>
      <c r="E217" s="15" t="str">
        <f t="shared" si="11"/>
        <v>Warriner</v>
      </c>
    </row>
    <row r="218" spans="1:5" ht="15.75" x14ac:dyDescent="0.25">
      <c r="A218" s="7" t="s">
        <v>2156</v>
      </c>
      <c r="B218" s="7" t="s">
        <v>2600</v>
      </c>
      <c r="C218" s="15" t="str">
        <f t="shared" si="9"/>
        <v>Mr.</v>
      </c>
      <c r="D218" s="15" t="str">
        <f t="shared" si="10"/>
        <v>Alex</v>
      </c>
      <c r="E218" s="15" t="str">
        <f t="shared" si="11"/>
        <v>White</v>
      </c>
    </row>
    <row r="219" spans="1:5" ht="15.75" x14ac:dyDescent="0.25">
      <c r="A219" s="7" t="s">
        <v>2155</v>
      </c>
      <c r="B219" s="7" t="s">
        <v>2601</v>
      </c>
      <c r="C219" s="15" t="str">
        <f t="shared" si="9"/>
        <v>Mr.</v>
      </c>
      <c r="D219" s="15" t="str">
        <f t="shared" si="10"/>
        <v>Kevin</v>
      </c>
      <c r="E219" s="15" t="str">
        <f t="shared" si="11"/>
        <v>Cordaro</v>
      </c>
    </row>
    <row r="220" spans="1:5" ht="15.75" x14ac:dyDescent="0.25">
      <c r="A220" s="7" t="s">
        <v>2154</v>
      </c>
      <c r="B220" s="7" t="s">
        <v>2602</v>
      </c>
      <c r="C220" s="15" t="str">
        <f t="shared" si="9"/>
        <v>Mr.</v>
      </c>
      <c r="D220" s="15" t="str">
        <f t="shared" si="10"/>
        <v>Gavin M.</v>
      </c>
      <c r="E220" s="15" t="str">
        <f t="shared" si="11"/>
        <v>Hamilton</v>
      </c>
    </row>
    <row r="221" spans="1:5" ht="15.75" x14ac:dyDescent="0.25">
      <c r="A221" s="7" t="s">
        <v>2153</v>
      </c>
      <c r="B221" s="7" t="s">
        <v>2603</v>
      </c>
      <c r="C221" s="15" t="str">
        <f t="shared" si="9"/>
        <v>Mr.</v>
      </c>
      <c r="D221" s="15" t="str">
        <f t="shared" si="10"/>
        <v>Rick E</v>
      </c>
      <c r="E221" s="15" t="str">
        <f t="shared" si="11"/>
        <v>Meyer</v>
      </c>
    </row>
    <row r="222" spans="1:5" ht="15.75" x14ac:dyDescent="0.25">
      <c r="A222" s="7" t="s">
        <v>2152</v>
      </c>
      <c r="B222" s="7" t="s">
        <v>2604</v>
      </c>
      <c r="C222" s="15" t="str">
        <f t="shared" si="9"/>
        <v>Ms.</v>
      </c>
      <c r="D222" s="15" t="str">
        <f t="shared" si="10"/>
        <v>Andrea H.</v>
      </c>
      <c r="E222" s="15" t="str">
        <f t="shared" si="11"/>
        <v>Duke</v>
      </c>
    </row>
    <row r="223" spans="1:5" ht="15.75" x14ac:dyDescent="0.25">
      <c r="A223" s="7" t="s">
        <v>2151</v>
      </c>
      <c r="B223" s="7" t="s">
        <v>2605</v>
      </c>
      <c r="C223" s="15" t="str">
        <f t="shared" si="9"/>
        <v>Mr.</v>
      </c>
      <c r="D223" s="15" t="str">
        <f t="shared" si="10"/>
        <v>Anthony S</v>
      </c>
      <c r="E223" s="15" t="str">
        <f t="shared" si="11"/>
        <v>Malatesta</v>
      </c>
    </row>
    <row r="224" spans="1:5" ht="15.75" x14ac:dyDescent="0.25">
      <c r="A224" s="7" t="s">
        <v>2150</v>
      </c>
      <c r="B224" s="7" t="s">
        <v>2606</v>
      </c>
      <c r="C224" s="15" t="str">
        <f t="shared" si="9"/>
        <v>Mr.</v>
      </c>
      <c r="D224" s="15" t="str">
        <f t="shared" si="10"/>
        <v>Erik</v>
      </c>
      <c r="E224" s="15" t="str">
        <f t="shared" si="11"/>
        <v>Hinrichsen</v>
      </c>
    </row>
    <row r="225" spans="1:5" ht="15.75" x14ac:dyDescent="0.25">
      <c r="A225" s="7" t="s">
        <v>2149</v>
      </c>
      <c r="B225" s="7" t="s">
        <v>2607</v>
      </c>
      <c r="C225" s="15" t="str">
        <f t="shared" si="9"/>
        <v>Ms.</v>
      </c>
      <c r="D225" s="15" t="str">
        <f t="shared" si="10"/>
        <v>Kiley D</v>
      </c>
      <c r="E225" s="15" t="str">
        <f t="shared" si="11"/>
        <v>Lucan</v>
      </c>
    </row>
    <row r="226" spans="1:5" ht="15.75" x14ac:dyDescent="0.25">
      <c r="A226" s="7" t="s">
        <v>2148</v>
      </c>
      <c r="B226" s="7" t="s">
        <v>2608</v>
      </c>
      <c r="C226" s="15" t="str">
        <f t="shared" si="9"/>
        <v>Ms.</v>
      </c>
      <c r="D226" s="15" t="str">
        <f t="shared" si="10"/>
        <v>Jennifer</v>
      </c>
      <c r="E226" s="15" t="str">
        <f t="shared" si="11"/>
        <v>Koch</v>
      </c>
    </row>
    <row r="227" spans="1:5" ht="15.75" x14ac:dyDescent="0.25">
      <c r="A227" s="7" t="s">
        <v>2147</v>
      </c>
      <c r="B227" s="7" t="s">
        <v>2609</v>
      </c>
      <c r="C227" s="15" t="str">
        <f t="shared" si="9"/>
        <v>Mr.</v>
      </c>
      <c r="D227" s="15" t="str">
        <f t="shared" si="10"/>
        <v>Chris</v>
      </c>
      <c r="E227" s="15" t="str">
        <f t="shared" si="11"/>
        <v>Smith</v>
      </c>
    </row>
    <row r="228" spans="1:5" ht="15.75" x14ac:dyDescent="0.25">
      <c r="A228" s="7" t="s">
        <v>2146</v>
      </c>
      <c r="B228" s="7" t="s">
        <v>2610</v>
      </c>
      <c r="C228" s="15" t="str">
        <f t="shared" si="9"/>
        <v>Ms.</v>
      </c>
      <c r="D228" s="15" t="str">
        <f t="shared" si="10"/>
        <v>Marian M.</v>
      </c>
      <c r="E228" s="15" t="str">
        <f t="shared" si="11"/>
        <v>O'Connor</v>
      </c>
    </row>
    <row r="229" spans="1:5" ht="15.75" x14ac:dyDescent="0.25">
      <c r="A229" s="7" t="s">
        <v>2145</v>
      </c>
      <c r="B229" s="7" t="s">
        <v>2611</v>
      </c>
      <c r="C229" s="15" t="str">
        <f t="shared" si="9"/>
        <v>Mr.</v>
      </c>
      <c r="D229" s="15" t="str">
        <f t="shared" si="10"/>
        <v>Jeremy</v>
      </c>
      <c r="E229" s="15" t="str">
        <f t="shared" si="11"/>
        <v>Kampwerth</v>
      </c>
    </row>
    <row r="230" spans="1:5" ht="15.75" x14ac:dyDescent="0.25">
      <c r="A230" s="7" t="s">
        <v>2144</v>
      </c>
      <c r="B230" s="7" t="s">
        <v>2612</v>
      </c>
      <c r="C230" s="15" t="str">
        <f t="shared" si="9"/>
        <v>Ms.</v>
      </c>
      <c r="D230" s="15" t="str">
        <f t="shared" si="10"/>
        <v>Allison H</v>
      </c>
      <c r="E230" s="15" t="str">
        <f t="shared" si="11"/>
        <v>Federoff</v>
      </c>
    </row>
    <row r="231" spans="1:5" ht="15.75" x14ac:dyDescent="0.25">
      <c r="A231" s="7" t="s">
        <v>2143</v>
      </c>
      <c r="B231" s="7" t="s">
        <v>2613</v>
      </c>
      <c r="C231" s="15" t="str">
        <f t="shared" si="9"/>
        <v>Ms.</v>
      </c>
      <c r="D231" s="15" t="str">
        <f t="shared" si="10"/>
        <v>Elizabeth</v>
      </c>
      <c r="E231" s="15" t="str">
        <f t="shared" si="11"/>
        <v>Goya</v>
      </c>
    </row>
    <row r="232" spans="1:5" ht="15.75" x14ac:dyDescent="0.25">
      <c r="A232" s="7" t="s">
        <v>2142</v>
      </c>
      <c r="B232" s="7" t="s">
        <v>2614</v>
      </c>
      <c r="C232" s="15" t="str">
        <f t="shared" si="9"/>
        <v>Mr.</v>
      </c>
      <c r="D232" s="15" t="str">
        <f t="shared" si="10"/>
        <v>Andrew</v>
      </c>
      <c r="E232" s="15" t="str">
        <f t="shared" si="11"/>
        <v>Hodges</v>
      </c>
    </row>
    <row r="233" spans="1:5" ht="15.75" x14ac:dyDescent="0.25">
      <c r="A233" s="7" t="s">
        <v>2141</v>
      </c>
      <c r="B233" s="7" t="s">
        <v>2615</v>
      </c>
      <c r="C233" s="15" t="str">
        <f t="shared" si="9"/>
        <v>Mr.</v>
      </c>
      <c r="D233" s="15" t="str">
        <f t="shared" si="10"/>
        <v>Anders J</v>
      </c>
      <c r="E233" s="15" t="str">
        <f t="shared" si="11"/>
        <v>Erickson</v>
      </c>
    </row>
    <row r="234" spans="1:5" ht="15.75" x14ac:dyDescent="0.25">
      <c r="A234" s="7" t="s">
        <v>2140</v>
      </c>
      <c r="B234" s="7" t="s">
        <v>2616</v>
      </c>
      <c r="C234" s="15" t="str">
        <f t="shared" si="9"/>
        <v>Mr.</v>
      </c>
      <c r="D234" s="15" t="str">
        <f t="shared" si="10"/>
        <v>Sean</v>
      </c>
      <c r="E234" s="15" t="str">
        <f t="shared" si="11"/>
        <v>Welleck</v>
      </c>
    </row>
    <row r="235" spans="1:5" ht="15.75" x14ac:dyDescent="0.25">
      <c r="A235" s="7" t="s">
        <v>2139</v>
      </c>
      <c r="B235" s="7" t="s">
        <v>2617</v>
      </c>
      <c r="C235" s="15" t="str">
        <f t="shared" si="9"/>
        <v>Mr.</v>
      </c>
      <c r="D235" s="15" t="str">
        <f t="shared" si="10"/>
        <v>Brian M.</v>
      </c>
      <c r="E235" s="15" t="str">
        <f t="shared" si="11"/>
        <v>Polen</v>
      </c>
    </row>
    <row r="236" spans="1:5" ht="15.75" x14ac:dyDescent="0.25">
      <c r="A236" s="7" t="s">
        <v>2138</v>
      </c>
      <c r="B236" s="7" t="s">
        <v>2618</v>
      </c>
      <c r="C236" s="15" t="str">
        <f t="shared" si="9"/>
        <v>Mr.</v>
      </c>
      <c r="D236" s="15" t="str">
        <f t="shared" si="10"/>
        <v>Jeremy</v>
      </c>
      <c r="E236" s="15" t="str">
        <f t="shared" si="11"/>
        <v>Lynch</v>
      </c>
    </row>
    <row r="237" spans="1:5" ht="15.75" x14ac:dyDescent="0.25">
      <c r="A237" s="7" t="s">
        <v>2137</v>
      </c>
      <c r="B237" s="7" t="s">
        <v>2619</v>
      </c>
      <c r="C237" s="15" t="str">
        <f t="shared" si="9"/>
        <v>Ms.</v>
      </c>
      <c r="D237" s="15" t="str">
        <f t="shared" si="10"/>
        <v>Susannah</v>
      </c>
      <c r="E237" s="15" t="str">
        <f t="shared" si="11"/>
        <v>Hufstader</v>
      </c>
    </row>
    <row r="238" spans="1:5" ht="15.75" x14ac:dyDescent="0.25">
      <c r="A238" s="7" t="s">
        <v>2136</v>
      </c>
      <c r="B238" s="7" t="s">
        <v>2620</v>
      </c>
      <c r="C238" s="15" t="str">
        <f t="shared" si="9"/>
        <v>Mr.</v>
      </c>
      <c r="D238" s="15" t="str">
        <f t="shared" si="10"/>
        <v>Randy</v>
      </c>
      <c r="E238" s="15" t="str">
        <f t="shared" si="11"/>
        <v>Doak</v>
      </c>
    </row>
    <row r="239" spans="1:5" ht="15.75" x14ac:dyDescent="0.25">
      <c r="A239" s="7" t="s">
        <v>2135</v>
      </c>
      <c r="B239" s="7" t="s">
        <v>2621</v>
      </c>
      <c r="C239" s="15" t="str">
        <f t="shared" si="9"/>
        <v>Mr.</v>
      </c>
      <c r="D239" s="15" t="str">
        <f t="shared" si="10"/>
        <v>Leslie</v>
      </c>
      <c r="E239" s="15" t="str">
        <f t="shared" si="11"/>
        <v>Noya</v>
      </c>
    </row>
    <row r="240" spans="1:5" ht="15.75" x14ac:dyDescent="0.25">
      <c r="A240" s="7" t="s">
        <v>2134</v>
      </c>
      <c r="B240" s="7" t="s">
        <v>2622</v>
      </c>
      <c r="C240" s="15" t="str">
        <f t="shared" si="9"/>
        <v>Ms.</v>
      </c>
      <c r="D240" s="15" t="str">
        <f t="shared" si="10"/>
        <v>Brittany L.</v>
      </c>
      <c r="E240" s="15" t="str">
        <f t="shared" si="11"/>
        <v>Heninger</v>
      </c>
    </row>
    <row r="241" spans="1:5" ht="15.75" x14ac:dyDescent="0.25">
      <c r="A241" s="7" t="s">
        <v>2133</v>
      </c>
      <c r="B241" s="7" t="s">
        <v>2623</v>
      </c>
      <c r="C241" s="15" t="str">
        <f t="shared" si="9"/>
        <v>Ms.</v>
      </c>
      <c r="D241" s="15" t="str">
        <f t="shared" si="10"/>
        <v>Cassie J.</v>
      </c>
      <c r="E241" s="15" t="str">
        <f t="shared" si="11"/>
        <v>Richardson</v>
      </c>
    </row>
    <row r="242" spans="1:5" ht="15.75" x14ac:dyDescent="0.25">
      <c r="A242" s="7" t="s">
        <v>2132</v>
      </c>
      <c r="B242" s="7" t="s">
        <v>2624</v>
      </c>
      <c r="C242" s="15" t="str">
        <f t="shared" si="9"/>
        <v>Mr.</v>
      </c>
      <c r="D242" s="15" t="str">
        <f t="shared" si="10"/>
        <v>Peter W</v>
      </c>
      <c r="E242" s="15" t="str">
        <f t="shared" si="11"/>
        <v>Deucher</v>
      </c>
    </row>
    <row r="243" spans="1:5" ht="15.75" x14ac:dyDescent="0.25">
      <c r="A243" s="7" t="s">
        <v>2130</v>
      </c>
      <c r="B243" s="7" t="s">
        <v>2625</v>
      </c>
      <c r="C243" s="15" t="str">
        <f t="shared" si="9"/>
        <v>Mr.</v>
      </c>
      <c r="D243" s="15" t="str">
        <f t="shared" si="10"/>
        <v>Douglas</v>
      </c>
      <c r="E243" s="15" t="str">
        <f t="shared" si="11"/>
        <v>Wilson</v>
      </c>
    </row>
    <row r="244" spans="1:5" ht="15.75" x14ac:dyDescent="0.25">
      <c r="A244" s="7" t="s">
        <v>2129</v>
      </c>
      <c r="B244" s="7" t="s">
        <v>2626</v>
      </c>
      <c r="C244" s="15" t="str">
        <f t="shared" si="9"/>
        <v>Mr.</v>
      </c>
      <c r="D244" s="15" t="str">
        <f t="shared" si="10"/>
        <v>Dan</v>
      </c>
      <c r="E244" s="15" t="str">
        <f t="shared" si="11"/>
        <v>Hall</v>
      </c>
    </row>
    <row r="245" spans="1:5" ht="15.75" x14ac:dyDescent="0.25">
      <c r="A245" s="7" t="s">
        <v>2128</v>
      </c>
      <c r="B245" s="7" t="s">
        <v>2627</v>
      </c>
      <c r="C245" s="15" t="str">
        <f t="shared" si="9"/>
        <v>Mr.</v>
      </c>
      <c r="D245" s="15" t="str">
        <f t="shared" si="10"/>
        <v>Dan M.</v>
      </c>
      <c r="E245" s="15" t="str">
        <f t="shared" si="11"/>
        <v>Reed</v>
      </c>
    </row>
    <row r="246" spans="1:5" ht="15.75" x14ac:dyDescent="0.25">
      <c r="A246" s="7" t="s">
        <v>2127</v>
      </c>
      <c r="B246" s="7" t="s">
        <v>2628</v>
      </c>
      <c r="C246" s="15" t="str">
        <f t="shared" si="9"/>
        <v>Mr.</v>
      </c>
      <c r="D246" s="15" t="str">
        <f t="shared" si="10"/>
        <v>Eric L.</v>
      </c>
      <c r="E246" s="15" t="str">
        <f t="shared" si="11"/>
        <v>Frome</v>
      </c>
    </row>
    <row r="247" spans="1:5" ht="15.75" x14ac:dyDescent="0.25">
      <c r="A247" s="7" t="s">
        <v>2126</v>
      </c>
      <c r="B247" s="7" t="s">
        <v>2629</v>
      </c>
      <c r="C247" s="15" t="str">
        <f t="shared" si="9"/>
        <v>Mr.</v>
      </c>
      <c r="D247" s="15" t="str">
        <f t="shared" si="10"/>
        <v>Les J</v>
      </c>
      <c r="E247" s="15" t="str">
        <f t="shared" si="11"/>
        <v>Creasy</v>
      </c>
    </row>
    <row r="248" spans="1:5" ht="15.75" x14ac:dyDescent="0.25">
      <c r="A248" s="7" t="s">
        <v>2125</v>
      </c>
      <c r="B248" s="7" t="s">
        <v>2630</v>
      </c>
      <c r="C248" s="15" t="str">
        <f t="shared" si="9"/>
        <v>Ms.</v>
      </c>
      <c r="D248" s="15" t="str">
        <f t="shared" si="10"/>
        <v>Stephanie</v>
      </c>
      <c r="E248" s="15" t="str">
        <f t="shared" si="11"/>
        <v>Latimer</v>
      </c>
    </row>
    <row r="249" spans="1:5" ht="15.75" x14ac:dyDescent="0.25">
      <c r="A249" s="7" t="s">
        <v>2124</v>
      </c>
      <c r="B249" s="7" t="s">
        <v>2631</v>
      </c>
      <c r="C249" s="15" t="str">
        <f t="shared" si="9"/>
        <v>Ms.</v>
      </c>
      <c r="D249" s="15" t="str">
        <f t="shared" si="10"/>
        <v>Melissa Y</v>
      </c>
      <c r="E249" s="15" t="str">
        <f t="shared" si="11"/>
        <v>Wei</v>
      </c>
    </row>
    <row r="250" spans="1:5" ht="15.75" x14ac:dyDescent="0.25">
      <c r="A250" s="7" t="s">
        <v>2123</v>
      </c>
      <c r="B250" s="7" t="s">
        <v>2632</v>
      </c>
      <c r="C250" s="15" t="str">
        <f t="shared" si="9"/>
        <v>Ms.</v>
      </c>
      <c r="D250" s="15" t="str">
        <f t="shared" si="10"/>
        <v>Ashley</v>
      </c>
      <c r="E250" s="15" t="str">
        <f t="shared" si="11"/>
        <v>Hayes</v>
      </c>
    </row>
    <row r="251" spans="1:5" ht="15.75" x14ac:dyDescent="0.25">
      <c r="A251" s="7" t="s">
        <v>2122</v>
      </c>
      <c r="B251" s="7" t="s">
        <v>2633</v>
      </c>
      <c r="C251" s="15" t="str">
        <f t="shared" si="9"/>
        <v>Ms.</v>
      </c>
      <c r="D251" s="15" t="str">
        <f t="shared" si="10"/>
        <v>Stephanie M.</v>
      </c>
      <c r="E251" s="15" t="str">
        <f t="shared" si="11"/>
        <v>Velardo</v>
      </c>
    </row>
    <row r="252" spans="1:5" ht="15.75" x14ac:dyDescent="0.25">
      <c r="A252" s="7" t="s">
        <v>2121</v>
      </c>
      <c r="B252" s="7" t="s">
        <v>2634</v>
      </c>
      <c r="C252" s="15" t="str">
        <f t="shared" si="9"/>
        <v>Ms.</v>
      </c>
      <c r="D252" s="15" t="str">
        <f t="shared" si="10"/>
        <v>Kylie</v>
      </c>
      <c r="E252" s="15" t="str">
        <f t="shared" si="11"/>
        <v>Kastes</v>
      </c>
    </row>
    <row r="253" spans="1:5" ht="15.75" x14ac:dyDescent="0.25">
      <c r="A253" s="7" t="s">
        <v>2120</v>
      </c>
      <c r="B253" s="7" t="s">
        <v>2635</v>
      </c>
      <c r="C253" s="15" t="str">
        <f t="shared" si="9"/>
        <v>Ms.</v>
      </c>
      <c r="D253" s="15" t="str">
        <f t="shared" si="10"/>
        <v>Kelly</v>
      </c>
      <c r="E253" s="15" t="str">
        <f t="shared" si="11"/>
        <v>Escorcia</v>
      </c>
    </row>
    <row r="254" spans="1:5" ht="15.75" x14ac:dyDescent="0.25">
      <c r="A254" s="7" t="s">
        <v>2119</v>
      </c>
      <c r="B254" s="7" t="s">
        <v>2636</v>
      </c>
      <c r="C254" s="15" t="str">
        <f t="shared" si="9"/>
        <v>Ms.</v>
      </c>
      <c r="D254" s="15" t="str">
        <f t="shared" si="10"/>
        <v>Carrie</v>
      </c>
      <c r="E254" s="15" t="str">
        <f t="shared" si="11"/>
        <v>Larscheid</v>
      </c>
    </row>
    <row r="255" spans="1:5" ht="15.75" x14ac:dyDescent="0.25">
      <c r="A255" s="7" t="s">
        <v>2118</v>
      </c>
      <c r="B255" s="7" t="s">
        <v>2637</v>
      </c>
      <c r="C255" s="15" t="str">
        <f t="shared" si="9"/>
        <v>Mr.</v>
      </c>
      <c r="D255" s="15" t="str">
        <f t="shared" si="10"/>
        <v>Alex</v>
      </c>
      <c r="E255" s="15" t="str">
        <f t="shared" si="11"/>
        <v>O'Bannon</v>
      </c>
    </row>
    <row r="256" spans="1:5" ht="15.75" x14ac:dyDescent="0.25">
      <c r="A256" s="7" t="s">
        <v>2117</v>
      </c>
      <c r="B256" s="7" t="s">
        <v>2638</v>
      </c>
      <c r="C256" s="15" t="str">
        <f t="shared" si="9"/>
        <v>Mr.</v>
      </c>
      <c r="D256" s="15" t="str">
        <f t="shared" si="10"/>
        <v>Zach S</v>
      </c>
      <c r="E256" s="15" t="str">
        <f t="shared" si="11"/>
        <v>Ridgway</v>
      </c>
    </row>
    <row r="257" spans="1:5" ht="15.75" x14ac:dyDescent="0.25">
      <c r="A257" s="7" t="s">
        <v>2116</v>
      </c>
      <c r="B257" s="7" t="s">
        <v>2639</v>
      </c>
      <c r="C257" s="15" t="str">
        <f t="shared" si="9"/>
        <v>Mr.</v>
      </c>
      <c r="D257" s="15" t="str">
        <f t="shared" si="10"/>
        <v>Alan</v>
      </c>
      <c r="E257" s="15" t="str">
        <f t="shared" si="11"/>
        <v>Black</v>
      </c>
    </row>
    <row r="258" spans="1:5" ht="15.75" x14ac:dyDescent="0.25">
      <c r="A258" s="7" t="s">
        <v>2115</v>
      </c>
      <c r="B258" s="7" t="s">
        <v>2640</v>
      </c>
      <c r="C258" s="15" t="str">
        <f t="shared" ref="C258:C321" si="12">TRIM(MID(B258,FIND(",",B258)+1,4))</f>
        <v>Mr.</v>
      </c>
      <c r="D258" s="15" t="str">
        <f t="shared" ref="D258:D321" si="13">TRIM(MID(B258,FIND(" ",B258,FIND(",",B258)+2)+1,20))</f>
        <v>Nate</v>
      </c>
      <c r="E258" s="15" t="str">
        <f t="shared" ref="E258:E321" si="14">LEFT(B258,FIND(",",B258)-1)</f>
        <v>Canton</v>
      </c>
    </row>
    <row r="259" spans="1:5" ht="15.75" x14ac:dyDescent="0.25">
      <c r="A259" s="7" t="s">
        <v>2114</v>
      </c>
      <c r="B259" s="7" t="s">
        <v>2641</v>
      </c>
      <c r="C259" s="15" t="str">
        <f t="shared" si="12"/>
        <v>Mr.</v>
      </c>
      <c r="D259" s="15" t="str">
        <f t="shared" si="13"/>
        <v>Jesse G.</v>
      </c>
      <c r="E259" s="15" t="str">
        <f t="shared" si="14"/>
        <v>Fine</v>
      </c>
    </row>
    <row r="260" spans="1:5" ht="15.75" x14ac:dyDescent="0.25">
      <c r="A260" s="7" t="s">
        <v>2113</v>
      </c>
      <c r="B260" s="7" t="s">
        <v>2642</v>
      </c>
      <c r="C260" s="15" t="str">
        <f t="shared" si="12"/>
        <v>Mr.</v>
      </c>
      <c r="D260" s="15" t="str">
        <f t="shared" si="13"/>
        <v>Jason</v>
      </c>
      <c r="E260" s="15" t="str">
        <f t="shared" si="14"/>
        <v>Bui</v>
      </c>
    </row>
    <row r="261" spans="1:5" ht="15.75" x14ac:dyDescent="0.25">
      <c r="A261" s="7" t="s">
        <v>2112</v>
      </c>
      <c r="B261" s="7" t="s">
        <v>2643</v>
      </c>
      <c r="C261" s="15" t="str">
        <f t="shared" si="12"/>
        <v>Ms.</v>
      </c>
      <c r="D261" s="15" t="str">
        <f t="shared" si="13"/>
        <v>Megan A.</v>
      </c>
      <c r="E261" s="15" t="str">
        <f t="shared" si="14"/>
        <v>Riepma</v>
      </c>
    </row>
    <row r="262" spans="1:5" ht="15.75" x14ac:dyDescent="0.25">
      <c r="A262" s="7" t="s">
        <v>2111</v>
      </c>
      <c r="B262" s="7" t="s">
        <v>2644</v>
      </c>
      <c r="C262" s="15" t="str">
        <f t="shared" si="12"/>
        <v>Mr.</v>
      </c>
      <c r="D262" s="15" t="str">
        <f t="shared" si="13"/>
        <v>Luke M</v>
      </c>
      <c r="E262" s="15" t="str">
        <f t="shared" si="14"/>
        <v>Inman</v>
      </c>
    </row>
    <row r="263" spans="1:5" ht="15.75" x14ac:dyDescent="0.25">
      <c r="A263" s="7" t="s">
        <v>2110</v>
      </c>
      <c r="B263" s="7" t="s">
        <v>2645</v>
      </c>
      <c r="C263" s="15" t="str">
        <f t="shared" si="12"/>
        <v>Ms.</v>
      </c>
      <c r="D263" s="15" t="str">
        <f t="shared" si="13"/>
        <v>Jacy D</v>
      </c>
      <c r="E263" s="15" t="str">
        <f t="shared" si="14"/>
        <v>Kruzel</v>
      </c>
    </row>
    <row r="264" spans="1:5" ht="15.75" x14ac:dyDescent="0.25">
      <c r="A264" s="7" t="s">
        <v>2109</v>
      </c>
      <c r="B264" s="7" t="s">
        <v>2646</v>
      </c>
      <c r="C264" s="15" t="str">
        <f t="shared" si="12"/>
        <v>Mr.</v>
      </c>
      <c r="D264" s="15" t="str">
        <f t="shared" si="13"/>
        <v>Simon G.</v>
      </c>
      <c r="E264" s="15" t="str">
        <f t="shared" si="14"/>
        <v>Lindsay</v>
      </c>
    </row>
    <row r="265" spans="1:5" ht="15.75" x14ac:dyDescent="0.25">
      <c r="A265" s="7" t="s">
        <v>2108</v>
      </c>
      <c r="B265" s="7" t="s">
        <v>2647</v>
      </c>
      <c r="C265" s="15" t="str">
        <f t="shared" si="12"/>
        <v>Ms.</v>
      </c>
      <c r="D265" s="15" t="str">
        <f t="shared" si="13"/>
        <v>Ainsley E.</v>
      </c>
      <c r="E265" s="15" t="str">
        <f t="shared" si="14"/>
        <v>Land</v>
      </c>
    </row>
    <row r="266" spans="1:5" ht="15.75" x14ac:dyDescent="0.25">
      <c r="A266" s="7" t="s">
        <v>2107</v>
      </c>
      <c r="B266" s="7" t="s">
        <v>2648</v>
      </c>
      <c r="C266" s="15" t="str">
        <f t="shared" si="12"/>
        <v>Ms.</v>
      </c>
      <c r="D266" s="15" t="str">
        <f t="shared" si="13"/>
        <v>Erica A.</v>
      </c>
      <c r="E266" s="15" t="str">
        <f t="shared" si="14"/>
        <v>Brecher</v>
      </c>
    </row>
    <row r="267" spans="1:5" ht="15.75" x14ac:dyDescent="0.25">
      <c r="A267" s="7" t="s">
        <v>2106</v>
      </c>
      <c r="B267" s="7" t="s">
        <v>2649</v>
      </c>
      <c r="C267" s="15" t="str">
        <f t="shared" si="12"/>
        <v>Mr.</v>
      </c>
      <c r="D267" s="15" t="str">
        <f t="shared" si="13"/>
        <v>Erik</v>
      </c>
      <c r="E267" s="15" t="str">
        <f t="shared" si="14"/>
        <v>Debolt</v>
      </c>
    </row>
    <row r="268" spans="1:5" ht="15.75" x14ac:dyDescent="0.25">
      <c r="A268" s="7" t="s">
        <v>2105</v>
      </c>
      <c r="B268" s="7" t="s">
        <v>2650</v>
      </c>
      <c r="C268" s="15" t="str">
        <f t="shared" si="12"/>
        <v>Ms.</v>
      </c>
      <c r="D268" s="15" t="str">
        <f t="shared" si="13"/>
        <v>Erin C.</v>
      </c>
      <c r="E268" s="15" t="str">
        <f t="shared" si="14"/>
        <v>Oswalt</v>
      </c>
    </row>
    <row r="269" spans="1:5" ht="15.75" x14ac:dyDescent="0.25">
      <c r="A269" s="7" t="s">
        <v>2104</v>
      </c>
      <c r="B269" s="7" t="s">
        <v>2651</v>
      </c>
      <c r="C269" s="15" t="str">
        <f t="shared" si="12"/>
        <v>Ms.</v>
      </c>
      <c r="D269" s="15" t="str">
        <f t="shared" si="13"/>
        <v>Adrienne</v>
      </c>
      <c r="E269" s="15" t="str">
        <f t="shared" si="14"/>
        <v>Boyd</v>
      </c>
    </row>
    <row r="270" spans="1:5" ht="15.75" x14ac:dyDescent="0.25">
      <c r="A270" s="7" t="s">
        <v>2103</v>
      </c>
      <c r="B270" s="7" t="s">
        <v>2652</v>
      </c>
      <c r="C270" s="15" t="str">
        <f t="shared" si="12"/>
        <v>Mr.</v>
      </c>
      <c r="D270" s="15" t="str">
        <f t="shared" si="13"/>
        <v>Adam</v>
      </c>
      <c r="E270" s="15" t="str">
        <f t="shared" si="14"/>
        <v>Bulewich</v>
      </c>
    </row>
    <row r="271" spans="1:5" ht="15.75" x14ac:dyDescent="0.25">
      <c r="A271" s="7" t="s">
        <v>2102</v>
      </c>
      <c r="B271" s="7" t="s">
        <v>2653</v>
      </c>
      <c r="C271" s="15" t="str">
        <f t="shared" si="12"/>
        <v>Mr.</v>
      </c>
      <c r="D271" s="15" t="str">
        <f t="shared" si="13"/>
        <v>Yutaka</v>
      </c>
      <c r="E271" s="15" t="str">
        <f t="shared" si="14"/>
        <v>Fukuda</v>
      </c>
    </row>
    <row r="272" spans="1:5" ht="15.75" x14ac:dyDescent="0.25">
      <c r="A272" s="7" t="s">
        <v>2101</v>
      </c>
      <c r="B272" s="7" t="s">
        <v>2654</v>
      </c>
      <c r="C272" s="15" t="str">
        <f t="shared" si="12"/>
        <v>Mr.</v>
      </c>
      <c r="D272" s="15" t="str">
        <f t="shared" si="13"/>
        <v>Tyler M</v>
      </c>
      <c r="E272" s="15" t="str">
        <f t="shared" si="14"/>
        <v>Phillips</v>
      </c>
    </row>
    <row r="273" spans="1:5" ht="15.75" x14ac:dyDescent="0.25">
      <c r="A273" s="7" t="s">
        <v>2100</v>
      </c>
      <c r="B273" s="7" t="s">
        <v>2655</v>
      </c>
      <c r="C273" s="15" t="str">
        <f t="shared" si="12"/>
        <v>Mr.</v>
      </c>
      <c r="D273" s="15" t="str">
        <f t="shared" si="13"/>
        <v>Stephen</v>
      </c>
      <c r="E273" s="15" t="str">
        <f t="shared" si="14"/>
        <v>Maddison</v>
      </c>
    </row>
    <row r="274" spans="1:5" ht="15.75" x14ac:dyDescent="0.25">
      <c r="A274" s="7" t="s">
        <v>2099</v>
      </c>
      <c r="B274" s="7" t="s">
        <v>2656</v>
      </c>
      <c r="C274" s="15" t="str">
        <f t="shared" si="12"/>
        <v>Mr.</v>
      </c>
      <c r="D274" s="15" t="str">
        <f t="shared" si="13"/>
        <v>Andrew B.</v>
      </c>
      <c r="E274" s="15" t="str">
        <f t="shared" si="14"/>
        <v>Lockwood</v>
      </c>
    </row>
    <row r="275" spans="1:5" ht="15.75" x14ac:dyDescent="0.25">
      <c r="A275" s="7" t="s">
        <v>2098</v>
      </c>
      <c r="B275" s="7" t="s">
        <v>2657</v>
      </c>
      <c r="C275" s="15" t="str">
        <f t="shared" si="12"/>
        <v>Mr.</v>
      </c>
      <c r="D275" s="15" t="str">
        <f t="shared" si="13"/>
        <v>James</v>
      </c>
      <c r="E275" s="15" t="str">
        <f t="shared" si="14"/>
        <v>Defilippi</v>
      </c>
    </row>
    <row r="276" spans="1:5" ht="15.75" x14ac:dyDescent="0.25">
      <c r="A276" s="7" t="s">
        <v>2097</v>
      </c>
      <c r="B276" s="7" t="s">
        <v>2658</v>
      </c>
      <c r="C276" s="15" t="str">
        <f t="shared" si="12"/>
        <v>Mr.</v>
      </c>
      <c r="D276" s="15" t="str">
        <f t="shared" si="13"/>
        <v>Shawn P.</v>
      </c>
      <c r="E276" s="15" t="str">
        <f t="shared" si="14"/>
        <v>Jackson</v>
      </c>
    </row>
    <row r="277" spans="1:5" ht="15.75" x14ac:dyDescent="0.25">
      <c r="A277" s="7" t="s">
        <v>2096</v>
      </c>
      <c r="B277" s="7" t="s">
        <v>2659</v>
      </c>
      <c r="C277" s="15" t="str">
        <f t="shared" si="12"/>
        <v>Mr.</v>
      </c>
      <c r="D277" s="15" t="str">
        <f t="shared" si="13"/>
        <v>Matt</v>
      </c>
      <c r="E277" s="15" t="str">
        <f t="shared" si="14"/>
        <v>Ozahowski</v>
      </c>
    </row>
    <row r="278" spans="1:5" ht="15.75" x14ac:dyDescent="0.25">
      <c r="A278" s="7" t="s">
        <v>2095</v>
      </c>
      <c r="B278" s="7" t="s">
        <v>2660</v>
      </c>
      <c r="C278" s="15" t="str">
        <f t="shared" si="12"/>
        <v>Mr.</v>
      </c>
      <c r="D278" s="15" t="str">
        <f t="shared" si="13"/>
        <v>Nathaniel</v>
      </c>
      <c r="E278" s="15" t="str">
        <f t="shared" si="14"/>
        <v>Guthals</v>
      </c>
    </row>
    <row r="279" spans="1:5" ht="15.75" x14ac:dyDescent="0.25">
      <c r="A279" s="7" t="s">
        <v>2094</v>
      </c>
      <c r="B279" s="7" t="s">
        <v>2661</v>
      </c>
      <c r="C279" s="15" t="str">
        <f t="shared" si="12"/>
        <v>Mr.</v>
      </c>
      <c r="D279" s="15" t="str">
        <f t="shared" si="13"/>
        <v>Kevin D.</v>
      </c>
      <c r="E279" s="15" t="str">
        <f t="shared" si="14"/>
        <v>Yates</v>
      </c>
    </row>
    <row r="280" spans="1:5" ht="15.75" x14ac:dyDescent="0.25">
      <c r="A280" s="7" t="s">
        <v>2093</v>
      </c>
      <c r="B280" s="7" t="s">
        <v>2662</v>
      </c>
      <c r="C280" s="15" t="str">
        <f t="shared" si="12"/>
        <v>Ms.</v>
      </c>
      <c r="D280" s="15" t="str">
        <f t="shared" si="13"/>
        <v>Joan</v>
      </c>
      <c r="E280" s="15" t="str">
        <f t="shared" si="14"/>
        <v>Samuelson</v>
      </c>
    </row>
    <row r="281" spans="1:5" ht="15.75" x14ac:dyDescent="0.25">
      <c r="A281" s="7" t="s">
        <v>2092</v>
      </c>
      <c r="B281" s="7" t="s">
        <v>2663</v>
      </c>
      <c r="C281" s="15" t="str">
        <f t="shared" si="12"/>
        <v>Mr.</v>
      </c>
      <c r="D281" s="15" t="str">
        <f t="shared" si="13"/>
        <v>Christopher A</v>
      </c>
      <c r="E281" s="15" t="str">
        <f t="shared" si="14"/>
        <v>Lemos</v>
      </c>
    </row>
    <row r="282" spans="1:5" ht="15.75" x14ac:dyDescent="0.25">
      <c r="A282" s="7" t="s">
        <v>2091</v>
      </c>
      <c r="B282" s="7" t="s">
        <v>2664</v>
      </c>
      <c r="C282" s="15" t="str">
        <f t="shared" si="12"/>
        <v>Ms.</v>
      </c>
      <c r="D282" s="15" t="str">
        <f t="shared" si="13"/>
        <v>Kacy L.</v>
      </c>
      <c r="E282" s="15" t="str">
        <f t="shared" si="14"/>
        <v>Seynders</v>
      </c>
    </row>
    <row r="283" spans="1:5" ht="15.75" x14ac:dyDescent="0.25">
      <c r="A283" s="7" t="s">
        <v>2090</v>
      </c>
      <c r="B283" s="7" t="s">
        <v>2665</v>
      </c>
      <c r="C283" s="15" t="str">
        <f t="shared" si="12"/>
        <v>Mr.</v>
      </c>
      <c r="D283" s="15" t="str">
        <f t="shared" si="13"/>
        <v>Benjamin H.</v>
      </c>
      <c r="E283" s="15" t="str">
        <f t="shared" si="14"/>
        <v>Saunders</v>
      </c>
    </row>
    <row r="284" spans="1:5" ht="15.75" x14ac:dyDescent="0.25">
      <c r="A284" s="7" t="s">
        <v>2089</v>
      </c>
      <c r="B284" s="7" t="s">
        <v>2666</v>
      </c>
      <c r="C284" s="15" t="str">
        <f t="shared" si="12"/>
        <v>Mr.</v>
      </c>
      <c r="D284" s="15" t="str">
        <f t="shared" si="13"/>
        <v>Xaviour J.</v>
      </c>
      <c r="E284" s="15" t="str">
        <f t="shared" si="14"/>
        <v>Walker</v>
      </c>
    </row>
    <row r="285" spans="1:5" ht="15.75" x14ac:dyDescent="0.25">
      <c r="A285" s="7" t="s">
        <v>2088</v>
      </c>
      <c r="B285" s="7" t="s">
        <v>2667</v>
      </c>
      <c r="C285" s="15" t="str">
        <f t="shared" si="12"/>
        <v>Mr.</v>
      </c>
      <c r="D285" s="15" t="str">
        <f t="shared" si="13"/>
        <v>Michael T.</v>
      </c>
      <c r="E285" s="15" t="str">
        <f t="shared" si="14"/>
        <v>Lam</v>
      </c>
    </row>
    <row r="286" spans="1:5" ht="15.75" x14ac:dyDescent="0.25">
      <c r="A286" s="7" t="s">
        <v>2087</v>
      </c>
      <c r="B286" s="7" t="s">
        <v>2668</v>
      </c>
      <c r="C286" s="15" t="str">
        <f t="shared" si="12"/>
        <v>Mr.</v>
      </c>
      <c r="D286" s="15" t="str">
        <f t="shared" si="13"/>
        <v>Bradley</v>
      </c>
      <c r="E286" s="15" t="str">
        <f t="shared" si="14"/>
        <v>Sweigart</v>
      </c>
    </row>
    <row r="287" spans="1:5" ht="15.75" x14ac:dyDescent="0.25">
      <c r="A287" s="7" t="s">
        <v>2086</v>
      </c>
      <c r="B287" s="7" t="s">
        <v>2669</v>
      </c>
      <c r="C287" s="15" t="str">
        <f t="shared" si="12"/>
        <v>Ms.</v>
      </c>
      <c r="D287" s="15" t="str">
        <f t="shared" si="13"/>
        <v>Andrea</v>
      </c>
      <c r="E287" s="15" t="str">
        <f t="shared" si="14"/>
        <v>Sieczkowski</v>
      </c>
    </row>
    <row r="288" spans="1:5" ht="15.75" x14ac:dyDescent="0.25">
      <c r="A288" s="7" t="s">
        <v>2085</v>
      </c>
      <c r="B288" s="7" t="s">
        <v>2670</v>
      </c>
      <c r="C288" s="15" t="str">
        <f t="shared" si="12"/>
        <v>Ms.</v>
      </c>
      <c r="D288" s="15" t="str">
        <f t="shared" si="13"/>
        <v>Nancy M</v>
      </c>
      <c r="E288" s="15" t="str">
        <f t="shared" si="14"/>
        <v>Jurgens</v>
      </c>
    </row>
    <row r="289" spans="1:5" ht="15.75" x14ac:dyDescent="0.25">
      <c r="A289" s="7" t="s">
        <v>2084</v>
      </c>
      <c r="B289" s="7" t="s">
        <v>2671</v>
      </c>
      <c r="C289" s="15" t="str">
        <f t="shared" si="12"/>
        <v>Mr.</v>
      </c>
      <c r="D289" s="15" t="str">
        <f t="shared" si="13"/>
        <v>Matt</v>
      </c>
      <c r="E289" s="15" t="str">
        <f t="shared" si="14"/>
        <v>Hackman</v>
      </c>
    </row>
    <row r="290" spans="1:5" ht="15.75" x14ac:dyDescent="0.25">
      <c r="A290" s="7" t="s">
        <v>2083</v>
      </c>
      <c r="B290" s="7" t="s">
        <v>2672</v>
      </c>
      <c r="C290" s="15" t="str">
        <f t="shared" si="12"/>
        <v>Mr.</v>
      </c>
      <c r="D290" s="15" t="str">
        <f t="shared" si="13"/>
        <v>Lee</v>
      </c>
      <c r="E290" s="15" t="str">
        <f t="shared" si="14"/>
        <v>Klarich</v>
      </c>
    </row>
    <row r="291" spans="1:5" ht="15.75" x14ac:dyDescent="0.25">
      <c r="A291" s="7" t="s">
        <v>2082</v>
      </c>
      <c r="B291" s="7" t="s">
        <v>2673</v>
      </c>
      <c r="C291" s="15" t="str">
        <f t="shared" si="12"/>
        <v>Mr.</v>
      </c>
      <c r="D291" s="15" t="str">
        <f t="shared" si="13"/>
        <v>Chris</v>
      </c>
      <c r="E291" s="15" t="str">
        <f t="shared" si="14"/>
        <v>Schulten</v>
      </c>
    </row>
    <row r="292" spans="1:5" ht="15.75" x14ac:dyDescent="0.25">
      <c r="A292" s="7" t="s">
        <v>2081</v>
      </c>
      <c r="B292" s="7" t="s">
        <v>2674</v>
      </c>
      <c r="C292" s="15" t="str">
        <f t="shared" si="12"/>
        <v>Mr.</v>
      </c>
      <c r="D292" s="15" t="str">
        <f t="shared" si="13"/>
        <v>Erik T.</v>
      </c>
      <c r="E292" s="15" t="str">
        <f t="shared" si="14"/>
        <v>Fagerstrom</v>
      </c>
    </row>
    <row r="293" spans="1:5" ht="15.75" x14ac:dyDescent="0.25">
      <c r="A293" s="7" t="s">
        <v>2080</v>
      </c>
      <c r="B293" s="7" t="s">
        <v>2675</v>
      </c>
      <c r="C293" s="15" t="str">
        <f t="shared" si="12"/>
        <v>Mr.</v>
      </c>
      <c r="D293" s="15" t="str">
        <f t="shared" si="13"/>
        <v>Rod W</v>
      </c>
      <c r="E293" s="15" t="str">
        <f t="shared" si="14"/>
        <v>Bien</v>
      </c>
    </row>
    <row r="294" spans="1:5" ht="15.75" x14ac:dyDescent="0.25">
      <c r="A294" s="7" t="s">
        <v>2079</v>
      </c>
      <c r="B294" s="7" t="s">
        <v>2676</v>
      </c>
      <c r="C294" s="15" t="str">
        <f t="shared" si="12"/>
        <v>Mr.</v>
      </c>
      <c r="D294" s="15" t="str">
        <f t="shared" si="13"/>
        <v>Joey</v>
      </c>
      <c r="E294" s="15" t="str">
        <f t="shared" si="14"/>
        <v>Hess</v>
      </c>
    </row>
    <row r="295" spans="1:5" ht="15.75" x14ac:dyDescent="0.25">
      <c r="A295" s="7" t="s">
        <v>2078</v>
      </c>
      <c r="B295" s="7" t="s">
        <v>2677</v>
      </c>
      <c r="C295" s="15" t="str">
        <f t="shared" si="12"/>
        <v>Ms.</v>
      </c>
      <c r="D295" s="15" t="str">
        <f t="shared" si="13"/>
        <v>Hillary L.</v>
      </c>
      <c r="E295" s="15" t="str">
        <f t="shared" si="14"/>
        <v>Shaw</v>
      </c>
    </row>
    <row r="296" spans="1:5" ht="15.75" x14ac:dyDescent="0.25">
      <c r="A296" s="7" t="s">
        <v>2077</v>
      </c>
      <c r="B296" s="7" t="s">
        <v>2678</v>
      </c>
      <c r="C296" s="15" t="str">
        <f t="shared" si="12"/>
        <v>Mr.</v>
      </c>
      <c r="D296" s="15" t="str">
        <f t="shared" si="13"/>
        <v>Eric J</v>
      </c>
      <c r="E296" s="15" t="str">
        <f t="shared" si="14"/>
        <v>Williams</v>
      </c>
    </row>
    <row r="297" spans="1:5" ht="15.75" x14ac:dyDescent="0.25">
      <c r="A297" s="7" t="s">
        <v>2076</v>
      </c>
      <c r="B297" s="7" t="s">
        <v>2679</v>
      </c>
      <c r="C297" s="15" t="str">
        <f t="shared" si="12"/>
        <v>Mr.</v>
      </c>
      <c r="D297" s="15" t="str">
        <f t="shared" si="13"/>
        <v>Nicolas</v>
      </c>
      <c r="E297" s="15" t="str">
        <f t="shared" si="14"/>
        <v>Menzies</v>
      </c>
    </row>
    <row r="298" spans="1:5" ht="15.75" x14ac:dyDescent="0.25">
      <c r="A298" s="7" t="s">
        <v>2075</v>
      </c>
      <c r="B298" s="7" t="s">
        <v>2680</v>
      </c>
      <c r="C298" s="15" t="str">
        <f t="shared" si="12"/>
        <v>Mr.</v>
      </c>
      <c r="D298" s="15" t="str">
        <f t="shared" si="13"/>
        <v>Marcel</v>
      </c>
      <c r="E298" s="15" t="str">
        <f t="shared" si="14"/>
        <v>Buehler</v>
      </c>
    </row>
    <row r="299" spans="1:5" ht="15.75" x14ac:dyDescent="0.25">
      <c r="A299" s="7" t="s">
        <v>2074</v>
      </c>
      <c r="B299" s="7" t="s">
        <v>2681</v>
      </c>
      <c r="C299" s="15" t="str">
        <f t="shared" si="12"/>
        <v>Ms.</v>
      </c>
      <c r="D299" s="15" t="str">
        <f t="shared" si="13"/>
        <v>Ashley N</v>
      </c>
      <c r="E299" s="15" t="str">
        <f t="shared" si="14"/>
        <v>Degen</v>
      </c>
    </row>
    <row r="300" spans="1:5" ht="15.75" x14ac:dyDescent="0.25">
      <c r="A300" s="7" t="s">
        <v>2073</v>
      </c>
      <c r="B300" s="7" t="s">
        <v>2682</v>
      </c>
      <c r="C300" s="15" t="str">
        <f t="shared" si="12"/>
        <v>Mr.</v>
      </c>
      <c r="D300" s="15" t="str">
        <f t="shared" si="13"/>
        <v>Evan D</v>
      </c>
      <c r="E300" s="15" t="str">
        <f t="shared" si="14"/>
        <v>Arsenault</v>
      </c>
    </row>
    <row r="301" spans="1:5" ht="15.75" x14ac:dyDescent="0.25">
      <c r="A301" s="7" t="s">
        <v>2072</v>
      </c>
      <c r="B301" s="7" t="s">
        <v>2683</v>
      </c>
      <c r="C301" s="15" t="str">
        <f t="shared" si="12"/>
        <v>Ms.</v>
      </c>
      <c r="D301" s="15" t="str">
        <f t="shared" si="13"/>
        <v>Krisana</v>
      </c>
      <c r="E301" s="15" t="str">
        <f t="shared" si="14"/>
        <v>Hoff</v>
      </c>
    </row>
    <row r="302" spans="1:5" ht="15.75" x14ac:dyDescent="0.25">
      <c r="A302" s="7" t="s">
        <v>2071</v>
      </c>
      <c r="B302" s="7" t="s">
        <v>2684</v>
      </c>
      <c r="C302" s="15" t="str">
        <f t="shared" si="12"/>
        <v>Mr.</v>
      </c>
      <c r="D302" s="15" t="str">
        <f t="shared" si="13"/>
        <v>Kyle</v>
      </c>
      <c r="E302" s="15" t="str">
        <f t="shared" si="14"/>
        <v>Hall</v>
      </c>
    </row>
    <row r="303" spans="1:5" ht="15.75" x14ac:dyDescent="0.25">
      <c r="A303" s="7" t="s">
        <v>2070</v>
      </c>
      <c r="B303" s="7" t="s">
        <v>2685</v>
      </c>
      <c r="C303" s="15" t="str">
        <f t="shared" si="12"/>
        <v>Ms.</v>
      </c>
      <c r="D303" s="15" t="str">
        <f t="shared" si="13"/>
        <v>Kate</v>
      </c>
      <c r="E303" s="15" t="str">
        <f t="shared" si="14"/>
        <v>Ashley</v>
      </c>
    </row>
    <row r="304" spans="1:5" ht="15.75" x14ac:dyDescent="0.25">
      <c r="A304" s="7" t="s">
        <v>2069</v>
      </c>
      <c r="B304" s="7" t="s">
        <v>2686</v>
      </c>
      <c r="C304" s="15" t="str">
        <f t="shared" si="12"/>
        <v>Mr.</v>
      </c>
      <c r="D304" s="15" t="str">
        <f t="shared" si="13"/>
        <v>Martin A.</v>
      </c>
      <c r="E304" s="15" t="str">
        <f t="shared" si="14"/>
        <v>Rindahl</v>
      </c>
    </row>
    <row r="305" spans="1:5" ht="15.75" x14ac:dyDescent="0.25">
      <c r="A305" s="7" t="s">
        <v>2068</v>
      </c>
      <c r="B305" s="7" t="s">
        <v>2687</v>
      </c>
      <c r="C305" s="15" t="str">
        <f t="shared" si="12"/>
        <v>Ms.</v>
      </c>
      <c r="D305" s="15" t="str">
        <f t="shared" si="13"/>
        <v>Stacey</v>
      </c>
      <c r="E305" s="15" t="str">
        <f t="shared" si="14"/>
        <v>Clark</v>
      </c>
    </row>
    <row r="306" spans="1:5" ht="15.75" x14ac:dyDescent="0.25">
      <c r="A306" s="7" t="s">
        <v>2067</v>
      </c>
      <c r="B306" s="7" t="s">
        <v>2688</v>
      </c>
      <c r="C306" s="15" t="str">
        <f t="shared" si="12"/>
        <v>Ms.</v>
      </c>
      <c r="D306" s="15" t="str">
        <f t="shared" si="13"/>
        <v>Christine</v>
      </c>
      <c r="E306" s="15" t="str">
        <f t="shared" si="14"/>
        <v>Irish</v>
      </c>
    </row>
    <row r="307" spans="1:5" ht="15.75" x14ac:dyDescent="0.25">
      <c r="A307" s="7" t="s">
        <v>2066</v>
      </c>
      <c r="B307" s="7" t="s">
        <v>2689</v>
      </c>
      <c r="C307" s="15" t="str">
        <f t="shared" si="12"/>
        <v>Ms.</v>
      </c>
      <c r="D307" s="15" t="str">
        <f t="shared" si="13"/>
        <v>Sarah C.</v>
      </c>
      <c r="E307" s="15" t="str">
        <f t="shared" si="14"/>
        <v>Richardson</v>
      </c>
    </row>
    <row r="308" spans="1:5" ht="15.75" x14ac:dyDescent="0.25">
      <c r="A308" s="7" t="s">
        <v>2065</v>
      </c>
      <c r="B308" s="7" t="s">
        <v>2690</v>
      </c>
      <c r="C308" s="15" t="str">
        <f t="shared" si="12"/>
        <v>Ms.</v>
      </c>
      <c r="D308" s="15" t="str">
        <f t="shared" si="13"/>
        <v>Megan</v>
      </c>
      <c r="E308" s="15" t="str">
        <f t="shared" si="14"/>
        <v>Dewitt</v>
      </c>
    </row>
    <row r="309" spans="1:5" ht="15.75" x14ac:dyDescent="0.25">
      <c r="A309" s="7" t="s">
        <v>2064</v>
      </c>
      <c r="B309" s="7" t="s">
        <v>2691</v>
      </c>
      <c r="C309" s="15" t="str">
        <f t="shared" si="12"/>
        <v>Mr.</v>
      </c>
      <c r="D309" s="15" t="str">
        <f t="shared" si="13"/>
        <v>Jason W</v>
      </c>
      <c r="E309" s="15" t="str">
        <f t="shared" si="14"/>
        <v>Hickman</v>
      </c>
    </row>
    <row r="310" spans="1:5" ht="15.75" x14ac:dyDescent="0.25">
      <c r="A310" s="7" t="s">
        <v>2063</v>
      </c>
      <c r="B310" s="7" t="s">
        <v>2692</v>
      </c>
      <c r="C310" s="15" t="str">
        <f t="shared" si="12"/>
        <v>Ms.</v>
      </c>
      <c r="D310" s="15" t="str">
        <f t="shared" si="13"/>
        <v>Michele</v>
      </c>
      <c r="E310" s="15" t="str">
        <f t="shared" si="14"/>
        <v>Gonzalez</v>
      </c>
    </row>
    <row r="311" spans="1:5" ht="15.75" x14ac:dyDescent="0.25">
      <c r="A311" s="7" t="s">
        <v>2062</v>
      </c>
      <c r="B311" s="7" t="s">
        <v>2693</v>
      </c>
      <c r="C311" s="15" t="str">
        <f t="shared" si="12"/>
        <v>Ms.</v>
      </c>
      <c r="D311" s="15" t="str">
        <f t="shared" si="13"/>
        <v>Nikki</v>
      </c>
      <c r="E311" s="15" t="str">
        <f t="shared" si="14"/>
        <v>Difani</v>
      </c>
    </row>
    <row r="312" spans="1:5" ht="15.75" x14ac:dyDescent="0.25">
      <c r="A312" s="7" t="s">
        <v>2061</v>
      </c>
      <c r="B312" s="7" t="s">
        <v>2694</v>
      </c>
      <c r="C312" s="15" t="str">
        <f t="shared" si="12"/>
        <v>Mr.</v>
      </c>
      <c r="D312" s="15" t="str">
        <f t="shared" si="13"/>
        <v>Philip J.</v>
      </c>
      <c r="E312" s="15" t="str">
        <f t="shared" si="14"/>
        <v>Turner</v>
      </c>
    </row>
    <row r="313" spans="1:5" ht="15.75" x14ac:dyDescent="0.25">
      <c r="A313" s="7" t="s">
        <v>2060</v>
      </c>
      <c r="B313" s="7" t="s">
        <v>2695</v>
      </c>
      <c r="C313" s="15" t="str">
        <f t="shared" si="12"/>
        <v>Mr.</v>
      </c>
      <c r="D313" s="15" t="str">
        <f t="shared" si="13"/>
        <v>Bryan L</v>
      </c>
      <c r="E313" s="15" t="str">
        <f t="shared" si="14"/>
        <v>Widmann</v>
      </c>
    </row>
    <row r="314" spans="1:5" ht="15.75" x14ac:dyDescent="0.25">
      <c r="A314" s="7" t="s">
        <v>2059</v>
      </c>
      <c r="B314" s="7" t="s">
        <v>2696</v>
      </c>
      <c r="C314" s="15" t="str">
        <f t="shared" si="12"/>
        <v>Mr.</v>
      </c>
      <c r="D314" s="15" t="str">
        <f t="shared" si="13"/>
        <v>Timothy F</v>
      </c>
      <c r="E314" s="15" t="str">
        <f t="shared" si="14"/>
        <v>Tunney</v>
      </c>
    </row>
    <row r="315" spans="1:5" ht="15.75" x14ac:dyDescent="0.25">
      <c r="A315" s="7" t="s">
        <v>2058</v>
      </c>
      <c r="B315" s="7" t="s">
        <v>2697</v>
      </c>
      <c r="C315" s="15" t="str">
        <f t="shared" si="12"/>
        <v>Ms.</v>
      </c>
      <c r="D315" s="15" t="str">
        <f t="shared" si="13"/>
        <v>Angielyn M</v>
      </c>
      <c r="E315" s="15" t="str">
        <f t="shared" si="14"/>
        <v>San Juan</v>
      </c>
    </row>
    <row r="316" spans="1:5" ht="15.75" x14ac:dyDescent="0.25">
      <c r="A316" s="7" t="s">
        <v>2057</v>
      </c>
      <c r="B316" s="7" t="s">
        <v>2698</v>
      </c>
      <c r="C316" s="15" t="str">
        <f t="shared" si="12"/>
        <v>Ms.</v>
      </c>
      <c r="D316" s="15" t="str">
        <f t="shared" si="13"/>
        <v>Jeanie M.</v>
      </c>
      <c r="E316" s="15" t="str">
        <f t="shared" si="14"/>
        <v>Croll</v>
      </c>
    </row>
    <row r="317" spans="1:5" ht="15.75" x14ac:dyDescent="0.25">
      <c r="A317" s="7" t="s">
        <v>2056</v>
      </c>
      <c r="B317" s="7" t="s">
        <v>2699</v>
      </c>
      <c r="C317" s="15" t="str">
        <f t="shared" si="12"/>
        <v>Mr.</v>
      </c>
      <c r="D317" s="15" t="str">
        <f t="shared" si="13"/>
        <v>Greg</v>
      </c>
      <c r="E317" s="15" t="str">
        <f t="shared" si="14"/>
        <v>Rolfes</v>
      </c>
    </row>
    <row r="318" spans="1:5" ht="15.75" x14ac:dyDescent="0.25">
      <c r="A318" s="7" t="s">
        <v>2055</v>
      </c>
      <c r="B318" s="7" t="s">
        <v>2700</v>
      </c>
      <c r="C318" s="15" t="str">
        <f t="shared" si="12"/>
        <v>Mr.</v>
      </c>
      <c r="D318" s="15" t="str">
        <f t="shared" si="13"/>
        <v>John</v>
      </c>
      <c r="E318" s="15" t="str">
        <f t="shared" si="14"/>
        <v>Hinkle</v>
      </c>
    </row>
    <row r="319" spans="1:5" ht="15.75" x14ac:dyDescent="0.25">
      <c r="A319" s="7" t="s">
        <v>2054</v>
      </c>
      <c r="B319" s="7" t="s">
        <v>2701</v>
      </c>
      <c r="C319" s="15" t="str">
        <f t="shared" si="12"/>
        <v>Mr.</v>
      </c>
      <c r="D319" s="15" t="str">
        <f t="shared" si="13"/>
        <v>Aliaksandr</v>
      </c>
      <c r="E319" s="15" t="str">
        <f t="shared" si="14"/>
        <v>Leuchanka</v>
      </c>
    </row>
    <row r="320" spans="1:5" ht="15.75" x14ac:dyDescent="0.25">
      <c r="A320" s="7" t="s">
        <v>2053</v>
      </c>
      <c r="B320" s="7" t="s">
        <v>2702</v>
      </c>
      <c r="C320" s="15" t="str">
        <f t="shared" si="12"/>
        <v>Mr.</v>
      </c>
      <c r="D320" s="15" t="str">
        <f t="shared" si="13"/>
        <v>Jason M.</v>
      </c>
      <c r="E320" s="15" t="str">
        <f t="shared" si="14"/>
        <v>Ayr</v>
      </c>
    </row>
    <row r="321" spans="1:5" ht="15.75" x14ac:dyDescent="0.25">
      <c r="A321" s="7" t="s">
        <v>2052</v>
      </c>
      <c r="B321" s="7" t="s">
        <v>2703</v>
      </c>
      <c r="C321" s="15" t="str">
        <f t="shared" si="12"/>
        <v>Ms.</v>
      </c>
      <c r="D321" s="15" t="str">
        <f t="shared" si="13"/>
        <v>Sheera K</v>
      </c>
      <c r="E321" s="15" t="str">
        <f t="shared" si="14"/>
        <v>Siegel</v>
      </c>
    </row>
    <row r="322" spans="1:5" ht="15.75" x14ac:dyDescent="0.25">
      <c r="A322" s="7" t="s">
        <v>2051</v>
      </c>
      <c r="B322" s="7" t="s">
        <v>2704</v>
      </c>
      <c r="C322" s="15" t="str">
        <f t="shared" ref="C322:C385" si="15">TRIM(MID(B322,FIND(",",B322)+1,4))</f>
        <v>Ms.</v>
      </c>
      <c r="D322" s="15" t="str">
        <f t="shared" ref="D322:D385" si="16">TRIM(MID(B322,FIND(" ",B322,FIND(",",B322)+2)+1,20))</f>
        <v>Janice</v>
      </c>
      <c r="E322" s="15" t="str">
        <f t="shared" ref="E322:E385" si="17">LEFT(B322,FIND(",",B322)-1)</f>
        <v>Penrose</v>
      </c>
    </row>
    <row r="323" spans="1:5" ht="15.75" x14ac:dyDescent="0.25">
      <c r="A323" s="7" t="s">
        <v>2050</v>
      </c>
      <c r="B323" s="7" t="s">
        <v>2705</v>
      </c>
      <c r="C323" s="15" t="str">
        <f t="shared" si="15"/>
        <v>Mr.</v>
      </c>
      <c r="D323" s="15" t="str">
        <f t="shared" si="16"/>
        <v>Timothy G.</v>
      </c>
      <c r="E323" s="15" t="str">
        <f t="shared" si="17"/>
        <v>Schuler</v>
      </c>
    </row>
    <row r="324" spans="1:5" ht="15.75" x14ac:dyDescent="0.25">
      <c r="A324" s="7" t="s">
        <v>2049</v>
      </c>
      <c r="B324" s="7" t="s">
        <v>2706</v>
      </c>
      <c r="C324" s="15" t="str">
        <f t="shared" si="15"/>
        <v>Mr.</v>
      </c>
      <c r="D324" s="15" t="str">
        <f t="shared" si="16"/>
        <v>Alan R</v>
      </c>
      <c r="E324" s="15" t="str">
        <f t="shared" si="17"/>
        <v>Walker</v>
      </c>
    </row>
    <row r="325" spans="1:5" ht="15.75" x14ac:dyDescent="0.25">
      <c r="A325" s="7" t="s">
        <v>2048</v>
      </c>
      <c r="B325" s="7" t="s">
        <v>2707</v>
      </c>
      <c r="C325" s="15" t="str">
        <f t="shared" si="15"/>
        <v>Mr.</v>
      </c>
      <c r="D325" s="15" t="str">
        <f t="shared" si="16"/>
        <v>Michael</v>
      </c>
      <c r="E325" s="15" t="str">
        <f t="shared" si="17"/>
        <v>Stange</v>
      </c>
    </row>
    <row r="326" spans="1:5" ht="15.75" x14ac:dyDescent="0.25">
      <c r="A326" s="7" t="s">
        <v>2047</v>
      </c>
      <c r="B326" s="7" t="s">
        <v>2708</v>
      </c>
      <c r="C326" s="15" t="str">
        <f t="shared" si="15"/>
        <v>Ms.</v>
      </c>
      <c r="D326" s="15" t="str">
        <f t="shared" si="16"/>
        <v>Marie-France</v>
      </c>
      <c r="E326" s="15" t="str">
        <f t="shared" si="17"/>
        <v>Roy</v>
      </c>
    </row>
    <row r="327" spans="1:5" ht="15.75" x14ac:dyDescent="0.25">
      <c r="A327" s="7" t="s">
        <v>2046</v>
      </c>
      <c r="B327" s="7" t="s">
        <v>2709</v>
      </c>
      <c r="C327" s="15" t="str">
        <f t="shared" si="15"/>
        <v>Mr.</v>
      </c>
      <c r="D327" s="15" t="str">
        <f t="shared" si="16"/>
        <v>Erik F.</v>
      </c>
      <c r="E327" s="15" t="str">
        <f t="shared" si="17"/>
        <v>Potere</v>
      </c>
    </row>
    <row r="328" spans="1:5" ht="15.75" x14ac:dyDescent="0.25">
      <c r="A328" s="7" t="s">
        <v>2045</v>
      </c>
      <c r="B328" s="7" t="s">
        <v>2710</v>
      </c>
      <c r="C328" s="15" t="str">
        <f t="shared" si="15"/>
        <v>Mr.</v>
      </c>
      <c r="D328" s="15" t="str">
        <f t="shared" si="16"/>
        <v>Andrew</v>
      </c>
      <c r="E328" s="15" t="str">
        <f t="shared" si="17"/>
        <v>Podgurski</v>
      </c>
    </row>
    <row r="329" spans="1:5" ht="15.75" x14ac:dyDescent="0.25">
      <c r="A329" s="7" t="s">
        <v>2044</v>
      </c>
      <c r="B329" s="7" t="s">
        <v>2711</v>
      </c>
      <c r="C329" s="15" t="str">
        <f t="shared" si="15"/>
        <v>Mr.</v>
      </c>
      <c r="D329" s="15" t="str">
        <f t="shared" si="16"/>
        <v>Anthony</v>
      </c>
      <c r="E329" s="15" t="str">
        <f t="shared" si="17"/>
        <v>Diamond</v>
      </c>
    </row>
    <row r="330" spans="1:5" ht="15.75" x14ac:dyDescent="0.25">
      <c r="A330" s="7" t="s">
        <v>2043</v>
      </c>
      <c r="B330" s="7" t="s">
        <v>2712</v>
      </c>
      <c r="C330" s="15" t="str">
        <f t="shared" si="15"/>
        <v>Mr.</v>
      </c>
      <c r="D330" s="15" t="str">
        <f t="shared" si="16"/>
        <v>Chris</v>
      </c>
      <c r="E330" s="15" t="str">
        <f t="shared" si="17"/>
        <v>Sallade</v>
      </c>
    </row>
    <row r="331" spans="1:5" ht="15.75" x14ac:dyDescent="0.25">
      <c r="A331" s="7" t="s">
        <v>2042</v>
      </c>
      <c r="B331" s="7" t="s">
        <v>2713</v>
      </c>
      <c r="C331" s="15" t="str">
        <f t="shared" si="15"/>
        <v>Mr.</v>
      </c>
      <c r="D331" s="15" t="str">
        <f t="shared" si="16"/>
        <v>Yu</v>
      </c>
      <c r="E331" s="15" t="str">
        <f t="shared" si="17"/>
        <v>Zhang</v>
      </c>
    </row>
    <row r="332" spans="1:5" ht="15.75" x14ac:dyDescent="0.25">
      <c r="A332" s="7" t="s">
        <v>2041</v>
      </c>
      <c r="B332" s="7" t="s">
        <v>2714</v>
      </c>
      <c r="C332" s="15" t="str">
        <f t="shared" si="15"/>
        <v>Mr.</v>
      </c>
      <c r="D332" s="15" t="str">
        <f t="shared" si="16"/>
        <v>Caleb N</v>
      </c>
      <c r="E332" s="15" t="str">
        <f t="shared" si="17"/>
        <v>Chatfield</v>
      </c>
    </row>
    <row r="333" spans="1:5" ht="15.75" x14ac:dyDescent="0.25">
      <c r="A333" s="7" t="s">
        <v>2040</v>
      </c>
      <c r="B333" s="7" t="s">
        <v>2715</v>
      </c>
      <c r="C333" s="15" t="str">
        <f t="shared" si="15"/>
        <v>Mr.</v>
      </c>
      <c r="D333" s="15" t="str">
        <f t="shared" si="16"/>
        <v>Jason M.</v>
      </c>
      <c r="E333" s="15" t="str">
        <f t="shared" si="17"/>
        <v>Bruns</v>
      </c>
    </row>
    <row r="334" spans="1:5" ht="15.75" x14ac:dyDescent="0.25">
      <c r="A334" s="7" t="s">
        <v>2039</v>
      </c>
      <c r="B334" s="7" t="s">
        <v>2716</v>
      </c>
      <c r="C334" s="15" t="str">
        <f t="shared" si="15"/>
        <v>Ms.</v>
      </c>
      <c r="D334" s="15" t="str">
        <f t="shared" si="16"/>
        <v>Angela R</v>
      </c>
      <c r="E334" s="15" t="str">
        <f t="shared" si="17"/>
        <v>Yochum</v>
      </c>
    </row>
    <row r="335" spans="1:5" ht="15.75" x14ac:dyDescent="0.25">
      <c r="A335" s="7" t="s">
        <v>2038</v>
      </c>
      <c r="B335" s="7" t="s">
        <v>2717</v>
      </c>
      <c r="C335" s="15" t="str">
        <f t="shared" si="15"/>
        <v>Mr.</v>
      </c>
      <c r="D335" s="15" t="str">
        <f t="shared" si="16"/>
        <v>Keith J</v>
      </c>
      <c r="E335" s="15" t="str">
        <f t="shared" si="17"/>
        <v>Freeburn</v>
      </c>
    </row>
    <row r="336" spans="1:5" ht="15.75" x14ac:dyDescent="0.25">
      <c r="A336" s="7" t="s">
        <v>2037</v>
      </c>
      <c r="B336" s="7" t="s">
        <v>2718</v>
      </c>
      <c r="C336" s="15" t="str">
        <f t="shared" si="15"/>
        <v>Ms.</v>
      </c>
      <c r="D336" s="15" t="str">
        <f t="shared" si="16"/>
        <v>Emma</v>
      </c>
      <c r="E336" s="15" t="str">
        <f t="shared" si="17"/>
        <v>Spencer</v>
      </c>
    </row>
    <row r="337" spans="1:5" ht="15.75" x14ac:dyDescent="0.25">
      <c r="A337" s="7" t="s">
        <v>2036</v>
      </c>
      <c r="B337" s="7" t="s">
        <v>2719</v>
      </c>
      <c r="C337" s="15" t="str">
        <f t="shared" si="15"/>
        <v>Mr.</v>
      </c>
      <c r="D337" s="15" t="str">
        <f t="shared" si="16"/>
        <v>Nathan A</v>
      </c>
      <c r="E337" s="15" t="str">
        <f t="shared" si="17"/>
        <v>Jarosik</v>
      </c>
    </row>
    <row r="338" spans="1:5" ht="15.75" x14ac:dyDescent="0.25">
      <c r="A338" s="7" t="s">
        <v>2035</v>
      </c>
      <c r="B338" s="7" t="s">
        <v>2720</v>
      </c>
      <c r="C338" s="15" t="str">
        <f t="shared" si="15"/>
        <v>Ms.</v>
      </c>
      <c r="D338" s="15" t="str">
        <f t="shared" si="16"/>
        <v>Kathryn</v>
      </c>
      <c r="E338" s="15" t="str">
        <f t="shared" si="17"/>
        <v>Heinzen</v>
      </c>
    </row>
    <row r="339" spans="1:5" ht="15.75" x14ac:dyDescent="0.25">
      <c r="A339" s="7" t="s">
        <v>2034</v>
      </c>
      <c r="B339" s="7" t="s">
        <v>2721</v>
      </c>
      <c r="C339" s="15" t="str">
        <f t="shared" si="15"/>
        <v>Ms.</v>
      </c>
      <c r="D339" s="15" t="str">
        <f t="shared" si="16"/>
        <v>Elizabeth H.</v>
      </c>
      <c r="E339" s="15" t="str">
        <f t="shared" si="17"/>
        <v>Kelley</v>
      </c>
    </row>
    <row r="340" spans="1:5" ht="15.75" x14ac:dyDescent="0.25">
      <c r="A340" s="7" t="s">
        <v>2033</v>
      </c>
      <c r="B340" s="7" t="s">
        <v>2722</v>
      </c>
      <c r="C340" s="15" t="str">
        <f t="shared" si="15"/>
        <v>Mr.</v>
      </c>
      <c r="D340" s="15" t="str">
        <f t="shared" si="16"/>
        <v>Ben</v>
      </c>
      <c r="E340" s="15" t="str">
        <f t="shared" si="17"/>
        <v>Thacker</v>
      </c>
    </row>
    <row r="341" spans="1:5" ht="15.75" x14ac:dyDescent="0.25">
      <c r="A341" s="7" t="s">
        <v>2032</v>
      </c>
      <c r="B341" s="7" t="s">
        <v>2723</v>
      </c>
      <c r="C341" s="15" t="str">
        <f t="shared" si="15"/>
        <v>Ms.</v>
      </c>
      <c r="D341" s="15" t="str">
        <f t="shared" si="16"/>
        <v>Cheryl A</v>
      </c>
      <c r="E341" s="15" t="str">
        <f t="shared" si="17"/>
        <v>Jeseritz</v>
      </c>
    </row>
    <row r="342" spans="1:5" ht="15.75" x14ac:dyDescent="0.25">
      <c r="A342" s="7" t="s">
        <v>2031</v>
      </c>
      <c r="B342" s="7" t="s">
        <v>2724</v>
      </c>
      <c r="C342" s="15" t="str">
        <f t="shared" si="15"/>
        <v>Ms.</v>
      </c>
      <c r="D342" s="15" t="str">
        <f t="shared" si="16"/>
        <v>Kimberly A</v>
      </c>
      <c r="E342" s="15" t="str">
        <f t="shared" si="17"/>
        <v>Hohman</v>
      </c>
    </row>
    <row r="343" spans="1:5" ht="15.75" x14ac:dyDescent="0.25">
      <c r="A343" s="7" t="s">
        <v>2030</v>
      </c>
      <c r="B343" s="7" t="s">
        <v>2725</v>
      </c>
      <c r="C343" s="15" t="str">
        <f t="shared" si="15"/>
        <v>Ms.</v>
      </c>
      <c r="D343" s="15" t="str">
        <f t="shared" si="16"/>
        <v>Cynthia</v>
      </c>
      <c r="E343" s="15" t="str">
        <f t="shared" si="17"/>
        <v>Hill</v>
      </c>
    </row>
    <row r="344" spans="1:5" ht="15.75" x14ac:dyDescent="0.25">
      <c r="A344" s="7" t="s">
        <v>2029</v>
      </c>
      <c r="B344" s="7" t="s">
        <v>2726</v>
      </c>
      <c r="C344" s="15" t="str">
        <f t="shared" si="15"/>
        <v>Ms.</v>
      </c>
      <c r="D344" s="15" t="str">
        <f t="shared" si="16"/>
        <v>Jessica</v>
      </c>
      <c r="E344" s="15" t="str">
        <f t="shared" si="17"/>
        <v>Kuepfer</v>
      </c>
    </row>
    <row r="345" spans="1:5" ht="15.75" x14ac:dyDescent="0.25">
      <c r="A345" s="7" t="s">
        <v>2028</v>
      </c>
      <c r="B345" s="7" t="s">
        <v>2727</v>
      </c>
      <c r="C345" s="15" t="str">
        <f t="shared" si="15"/>
        <v>Mr.</v>
      </c>
      <c r="D345" s="15" t="str">
        <f t="shared" si="16"/>
        <v>Bruce</v>
      </c>
      <c r="E345" s="15" t="str">
        <f t="shared" si="17"/>
        <v>Kaczmarek</v>
      </c>
    </row>
    <row r="346" spans="1:5" ht="15.75" x14ac:dyDescent="0.25">
      <c r="A346" s="7" t="s">
        <v>2027</v>
      </c>
      <c r="B346" s="7" t="s">
        <v>2728</v>
      </c>
      <c r="C346" s="15" t="str">
        <f t="shared" si="15"/>
        <v>Ms.</v>
      </c>
      <c r="D346" s="15" t="str">
        <f t="shared" si="16"/>
        <v>Allison</v>
      </c>
      <c r="E346" s="15" t="str">
        <f t="shared" si="17"/>
        <v>Pitt</v>
      </c>
    </row>
    <row r="347" spans="1:5" ht="15.75" x14ac:dyDescent="0.25">
      <c r="A347" s="7" t="s">
        <v>2026</v>
      </c>
      <c r="B347" s="7" t="s">
        <v>2729</v>
      </c>
      <c r="C347" s="15" t="str">
        <f t="shared" si="15"/>
        <v>Mr.</v>
      </c>
      <c r="D347" s="15" t="str">
        <f t="shared" si="16"/>
        <v>Alex</v>
      </c>
      <c r="E347" s="15" t="str">
        <f t="shared" si="17"/>
        <v>Lorton</v>
      </c>
    </row>
    <row r="348" spans="1:5" ht="15.75" x14ac:dyDescent="0.25">
      <c r="A348" s="7" t="s">
        <v>2025</v>
      </c>
      <c r="B348" s="7" t="s">
        <v>2730</v>
      </c>
      <c r="C348" s="15" t="str">
        <f t="shared" si="15"/>
        <v>Ms.</v>
      </c>
      <c r="D348" s="15" t="str">
        <f t="shared" si="16"/>
        <v>Gabriela</v>
      </c>
      <c r="E348" s="15" t="str">
        <f t="shared" si="17"/>
        <v>Castaneda</v>
      </c>
    </row>
    <row r="349" spans="1:5" ht="15.75" x14ac:dyDescent="0.25">
      <c r="A349" s="7" t="s">
        <v>2024</v>
      </c>
      <c r="B349" s="7" t="s">
        <v>2731</v>
      </c>
      <c r="C349" s="15" t="str">
        <f t="shared" si="15"/>
        <v>Ms.</v>
      </c>
      <c r="D349" s="15" t="str">
        <f t="shared" si="16"/>
        <v>Sharon</v>
      </c>
      <c r="E349" s="15" t="str">
        <f t="shared" si="17"/>
        <v>Cherop</v>
      </c>
    </row>
    <row r="350" spans="1:5" ht="15.75" x14ac:dyDescent="0.25">
      <c r="A350" s="7" t="s">
        <v>2023</v>
      </c>
      <c r="B350" s="7" t="s">
        <v>2732</v>
      </c>
      <c r="C350" s="15" t="str">
        <f t="shared" si="15"/>
        <v>Mr.</v>
      </c>
      <c r="D350" s="15" t="str">
        <f t="shared" si="16"/>
        <v>Jason A</v>
      </c>
      <c r="E350" s="15" t="str">
        <f t="shared" si="17"/>
        <v>Howell</v>
      </c>
    </row>
    <row r="351" spans="1:5" ht="15.75" x14ac:dyDescent="0.25">
      <c r="A351" s="7" t="s">
        <v>2022</v>
      </c>
      <c r="B351" s="7" t="s">
        <v>2733</v>
      </c>
      <c r="C351" s="15" t="str">
        <f t="shared" si="15"/>
        <v>Ms.</v>
      </c>
      <c r="D351" s="15" t="str">
        <f t="shared" si="16"/>
        <v>Chelsey C.</v>
      </c>
      <c r="E351" s="15" t="str">
        <f t="shared" si="17"/>
        <v>Palmer</v>
      </c>
    </row>
    <row r="352" spans="1:5" ht="15.75" x14ac:dyDescent="0.25">
      <c r="A352" s="7" t="s">
        <v>2021</v>
      </c>
      <c r="B352" s="7" t="s">
        <v>2734</v>
      </c>
      <c r="C352" s="15" t="str">
        <f t="shared" si="15"/>
        <v>Mr.</v>
      </c>
      <c r="D352" s="15" t="str">
        <f t="shared" si="16"/>
        <v>Devon A.</v>
      </c>
      <c r="E352" s="15" t="str">
        <f t="shared" si="17"/>
        <v>Olson</v>
      </c>
    </row>
    <row r="353" spans="1:5" ht="15.75" x14ac:dyDescent="0.25">
      <c r="A353" s="7" t="s">
        <v>2020</v>
      </c>
      <c r="B353" s="7" t="s">
        <v>2735</v>
      </c>
      <c r="C353" s="15" t="str">
        <f t="shared" si="15"/>
        <v>Ms.</v>
      </c>
      <c r="D353" s="15" t="str">
        <f t="shared" si="16"/>
        <v>Joni L</v>
      </c>
      <c r="E353" s="15" t="str">
        <f t="shared" si="17"/>
        <v>Waldron</v>
      </c>
    </row>
    <row r="354" spans="1:5" ht="15.75" x14ac:dyDescent="0.25">
      <c r="A354" s="7" t="s">
        <v>2019</v>
      </c>
      <c r="B354" s="7" t="s">
        <v>2736</v>
      </c>
      <c r="C354" s="15" t="str">
        <f t="shared" si="15"/>
        <v>Mr.</v>
      </c>
      <c r="D354" s="15" t="str">
        <f t="shared" si="16"/>
        <v>Colin</v>
      </c>
      <c r="E354" s="15" t="str">
        <f t="shared" si="17"/>
        <v>Meyer</v>
      </c>
    </row>
    <row r="355" spans="1:5" ht="15.75" x14ac:dyDescent="0.25">
      <c r="A355" s="7" t="s">
        <v>2018</v>
      </c>
      <c r="B355" s="7" t="s">
        <v>2737</v>
      </c>
      <c r="C355" s="15" t="str">
        <f t="shared" si="15"/>
        <v>Ms.</v>
      </c>
      <c r="D355" s="15" t="str">
        <f t="shared" si="16"/>
        <v>Rachael</v>
      </c>
      <c r="E355" s="15" t="str">
        <f t="shared" si="17"/>
        <v>Stack</v>
      </c>
    </row>
    <row r="356" spans="1:5" ht="15.75" x14ac:dyDescent="0.25">
      <c r="A356" s="7" t="s">
        <v>2017</v>
      </c>
      <c r="B356" s="7" t="s">
        <v>2738</v>
      </c>
      <c r="C356" s="15" t="str">
        <f t="shared" si="15"/>
        <v>Ms.</v>
      </c>
      <c r="D356" s="15" t="str">
        <f t="shared" si="16"/>
        <v>Maricela</v>
      </c>
      <c r="E356" s="15" t="str">
        <f t="shared" si="17"/>
        <v>Sanchez Y Torres</v>
      </c>
    </row>
    <row r="357" spans="1:5" ht="15.75" x14ac:dyDescent="0.25">
      <c r="A357" s="7" t="s">
        <v>2016</v>
      </c>
      <c r="B357" s="7" t="s">
        <v>2739</v>
      </c>
      <c r="C357" s="15" t="str">
        <f t="shared" si="15"/>
        <v>Ms.</v>
      </c>
      <c r="D357" s="15" t="str">
        <f t="shared" si="16"/>
        <v>Marie</v>
      </c>
      <c r="E357" s="15" t="str">
        <f t="shared" si="17"/>
        <v>Daniels</v>
      </c>
    </row>
    <row r="358" spans="1:5" ht="15.75" x14ac:dyDescent="0.25">
      <c r="A358" s="7" t="s">
        <v>2015</v>
      </c>
      <c r="B358" s="7" t="s">
        <v>2740</v>
      </c>
      <c r="C358" s="15" t="str">
        <f t="shared" si="15"/>
        <v>Mr.</v>
      </c>
      <c r="D358" s="15" t="str">
        <f t="shared" si="16"/>
        <v>Frank</v>
      </c>
      <c r="E358" s="15" t="str">
        <f t="shared" si="17"/>
        <v>Pepp</v>
      </c>
    </row>
    <row r="359" spans="1:5" ht="15.75" x14ac:dyDescent="0.25">
      <c r="A359" s="7" t="s">
        <v>2014</v>
      </c>
      <c r="B359" s="7" t="s">
        <v>2741</v>
      </c>
      <c r="C359" s="15" t="str">
        <f t="shared" si="15"/>
        <v>Mr.</v>
      </c>
      <c r="D359" s="15" t="str">
        <f t="shared" si="16"/>
        <v>Jeffry</v>
      </c>
      <c r="E359" s="15" t="str">
        <f t="shared" si="17"/>
        <v>Buechler</v>
      </c>
    </row>
    <row r="360" spans="1:5" ht="15.75" x14ac:dyDescent="0.25">
      <c r="A360" s="7" t="s">
        <v>2013</v>
      </c>
      <c r="B360" s="7" t="s">
        <v>2742</v>
      </c>
      <c r="C360" s="15" t="str">
        <f t="shared" si="15"/>
        <v>Mr.</v>
      </c>
      <c r="D360" s="15" t="str">
        <f t="shared" si="16"/>
        <v>Mike</v>
      </c>
      <c r="E360" s="15" t="str">
        <f t="shared" si="17"/>
        <v>Buenting</v>
      </c>
    </row>
    <row r="361" spans="1:5" ht="15.75" x14ac:dyDescent="0.25">
      <c r="A361" s="7" t="s">
        <v>2012</v>
      </c>
      <c r="B361" s="7" t="s">
        <v>2743</v>
      </c>
      <c r="C361" s="15" t="str">
        <f t="shared" si="15"/>
        <v>Mr.</v>
      </c>
      <c r="D361" s="15" t="str">
        <f t="shared" si="16"/>
        <v>Rick</v>
      </c>
      <c r="E361" s="15" t="str">
        <f t="shared" si="17"/>
        <v>Evans</v>
      </c>
    </row>
    <row r="362" spans="1:5" ht="15.75" x14ac:dyDescent="0.25">
      <c r="A362" s="7" t="s">
        <v>2011</v>
      </c>
      <c r="B362" s="7" t="s">
        <v>2744</v>
      </c>
      <c r="C362" s="15" t="str">
        <f t="shared" si="15"/>
        <v>Mr.</v>
      </c>
      <c r="D362" s="15" t="str">
        <f t="shared" si="16"/>
        <v>Pierre-Michel</v>
      </c>
      <c r="E362" s="15" t="str">
        <f t="shared" si="17"/>
        <v>Arcand</v>
      </c>
    </row>
    <row r="363" spans="1:5" ht="15.75" x14ac:dyDescent="0.25">
      <c r="A363" s="7" t="s">
        <v>2010</v>
      </c>
      <c r="B363" s="7" t="s">
        <v>2745</v>
      </c>
      <c r="C363" s="15" t="str">
        <f t="shared" si="15"/>
        <v>Mr.</v>
      </c>
      <c r="D363" s="15" t="str">
        <f t="shared" si="16"/>
        <v>Daniel</v>
      </c>
      <c r="E363" s="15" t="str">
        <f t="shared" si="17"/>
        <v>Kesack</v>
      </c>
    </row>
    <row r="364" spans="1:5" ht="15.75" x14ac:dyDescent="0.25">
      <c r="A364" s="7" t="s">
        <v>2009</v>
      </c>
      <c r="B364" s="7" t="s">
        <v>2746</v>
      </c>
      <c r="C364" s="15" t="str">
        <f t="shared" si="15"/>
        <v>Mr.</v>
      </c>
      <c r="D364" s="15" t="str">
        <f t="shared" si="16"/>
        <v>Brian L.</v>
      </c>
      <c r="E364" s="15" t="str">
        <f t="shared" si="17"/>
        <v>Post</v>
      </c>
    </row>
    <row r="365" spans="1:5" ht="15.75" x14ac:dyDescent="0.25">
      <c r="A365" s="7" t="s">
        <v>2008</v>
      </c>
      <c r="B365" s="7" t="s">
        <v>2747</v>
      </c>
      <c r="C365" s="15" t="str">
        <f t="shared" si="15"/>
        <v>Ms.</v>
      </c>
      <c r="D365" s="15" t="str">
        <f t="shared" si="16"/>
        <v>Morgan M.</v>
      </c>
      <c r="E365" s="15" t="str">
        <f t="shared" si="17"/>
        <v>Dunne</v>
      </c>
    </row>
    <row r="366" spans="1:5" ht="15.75" x14ac:dyDescent="0.25">
      <c r="A366" s="7" t="s">
        <v>2007</v>
      </c>
      <c r="B366" s="7" t="s">
        <v>2748</v>
      </c>
      <c r="C366" s="15" t="str">
        <f t="shared" si="15"/>
        <v>Ms.</v>
      </c>
      <c r="D366" s="15" t="str">
        <f t="shared" si="16"/>
        <v>Caroline</v>
      </c>
      <c r="E366" s="15" t="str">
        <f t="shared" si="17"/>
        <v>Kilel</v>
      </c>
    </row>
    <row r="367" spans="1:5" ht="15.75" x14ac:dyDescent="0.25">
      <c r="A367" s="7" t="s">
        <v>2006</v>
      </c>
      <c r="B367" s="7" t="s">
        <v>2749</v>
      </c>
      <c r="C367" s="15" t="str">
        <f t="shared" si="15"/>
        <v>Mr.</v>
      </c>
      <c r="D367" s="15" t="str">
        <f t="shared" si="16"/>
        <v>Drew T.</v>
      </c>
      <c r="E367" s="15" t="str">
        <f t="shared" si="17"/>
        <v>Nicholson</v>
      </c>
    </row>
    <row r="368" spans="1:5" ht="15.75" x14ac:dyDescent="0.25">
      <c r="A368" s="7" t="s">
        <v>2005</v>
      </c>
      <c r="B368" s="7" t="s">
        <v>2750</v>
      </c>
      <c r="C368" s="15" t="str">
        <f t="shared" si="15"/>
        <v>Mr.</v>
      </c>
      <c r="D368" s="15" t="str">
        <f t="shared" si="16"/>
        <v>Austin W</v>
      </c>
      <c r="E368" s="15" t="str">
        <f t="shared" si="17"/>
        <v>Susmann</v>
      </c>
    </row>
    <row r="369" spans="1:5" ht="15.75" x14ac:dyDescent="0.25">
      <c r="A369" s="7" t="s">
        <v>2004</v>
      </c>
      <c r="B369" s="7" t="s">
        <v>2751</v>
      </c>
      <c r="C369" s="15" t="str">
        <f t="shared" si="15"/>
        <v>Ms.</v>
      </c>
      <c r="D369" s="15" t="str">
        <f t="shared" si="16"/>
        <v>Berenice</v>
      </c>
      <c r="E369" s="15" t="str">
        <f t="shared" si="17"/>
        <v>Harsh</v>
      </c>
    </row>
    <row r="370" spans="1:5" ht="15.75" x14ac:dyDescent="0.25">
      <c r="A370" s="7" t="s">
        <v>2003</v>
      </c>
      <c r="B370" s="7" t="s">
        <v>2752</v>
      </c>
      <c r="C370" s="15" t="str">
        <f t="shared" si="15"/>
        <v>Mr.</v>
      </c>
      <c r="D370" s="15" t="str">
        <f t="shared" si="16"/>
        <v>Kenneth A</v>
      </c>
      <c r="E370" s="15" t="str">
        <f t="shared" si="17"/>
        <v>Pocasangre</v>
      </c>
    </row>
    <row r="371" spans="1:5" ht="15.75" x14ac:dyDescent="0.25">
      <c r="A371" s="7" t="s">
        <v>2002</v>
      </c>
      <c r="B371" s="7" t="s">
        <v>2753</v>
      </c>
      <c r="C371" s="15" t="str">
        <f t="shared" si="15"/>
        <v>Mr.</v>
      </c>
      <c r="D371" s="15" t="str">
        <f t="shared" si="16"/>
        <v>Miguel</v>
      </c>
      <c r="E371" s="15" t="str">
        <f t="shared" si="17"/>
        <v>Martinez Lopez</v>
      </c>
    </row>
    <row r="372" spans="1:5" ht="15.75" x14ac:dyDescent="0.25">
      <c r="A372" s="7" t="s">
        <v>2001</v>
      </c>
      <c r="B372" s="7" t="s">
        <v>2754</v>
      </c>
      <c r="C372" s="15" t="str">
        <f t="shared" si="15"/>
        <v>Ms.</v>
      </c>
      <c r="D372" s="15" t="str">
        <f t="shared" si="16"/>
        <v>Hadley T.</v>
      </c>
      <c r="E372" s="15" t="str">
        <f t="shared" si="17"/>
        <v>Riegel</v>
      </c>
    </row>
    <row r="373" spans="1:5" ht="15.75" x14ac:dyDescent="0.25">
      <c r="A373" s="7" t="s">
        <v>2000</v>
      </c>
      <c r="B373" s="7" t="s">
        <v>2755</v>
      </c>
      <c r="C373" s="15" t="str">
        <f t="shared" si="15"/>
        <v>Mr.</v>
      </c>
      <c r="D373" s="15" t="str">
        <f t="shared" si="16"/>
        <v>Taylor</v>
      </c>
      <c r="E373" s="15" t="str">
        <f t="shared" si="17"/>
        <v>Monson</v>
      </c>
    </row>
    <row r="374" spans="1:5" ht="15.75" x14ac:dyDescent="0.25">
      <c r="A374" s="7" t="s">
        <v>1999</v>
      </c>
      <c r="B374" s="7" t="s">
        <v>2756</v>
      </c>
      <c r="C374" s="15" t="str">
        <f t="shared" si="15"/>
        <v>Ms.</v>
      </c>
      <c r="D374" s="15" t="str">
        <f t="shared" si="16"/>
        <v>Tenielle M</v>
      </c>
      <c r="E374" s="15" t="str">
        <f t="shared" si="17"/>
        <v>Klubben</v>
      </c>
    </row>
    <row r="375" spans="1:5" ht="15.75" x14ac:dyDescent="0.25">
      <c r="A375" s="7" t="s">
        <v>1998</v>
      </c>
      <c r="B375" s="7" t="s">
        <v>2757</v>
      </c>
      <c r="C375" s="15" t="str">
        <f t="shared" si="15"/>
        <v>Ms.</v>
      </c>
      <c r="D375" s="15" t="str">
        <f t="shared" si="16"/>
        <v>Andrea</v>
      </c>
      <c r="E375" s="15" t="str">
        <f t="shared" si="17"/>
        <v>Mascaro</v>
      </c>
    </row>
    <row r="376" spans="1:5" ht="15.75" x14ac:dyDescent="0.25">
      <c r="A376" s="7" t="s">
        <v>1997</v>
      </c>
      <c r="B376" s="7" t="s">
        <v>2758</v>
      </c>
      <c r="C376" s="15" t="str">
        <f t="shared" si="15"/>
        <v>Ms.</v>
      </c>
      <c r="D376" s="15" t="str">
        <f t="shared" si="16"/>
        <v>Nora P</v>
      </c>
      <c r="E376" s="15" t="str">
        <f t="shared" si="17"/>
        <v>Norvell</v>
      </c>
    </row>
    <row r="377" spans="1:5" ht="15.75" x14ac:dyDescent="0.25">
      <c r="A377" s="7" t="s">
        <v>1996</v>
      </c>
      <c r="B377" s="7" t="s">
        <v>2759</v>
      </c>
      <c r="C377" s="15" t="str">
        <f t="shared" si="15"/>
        <v>Mr.</v>
      </c>
      <c r="D377" s="15" t="str">
        <f t="shared" si="16"/>
        <v>Zachary</v>
      </c>
      <c r="E377" s="15" t="str">
        <f t="shared" si="17"/>
        <v>Ornelas</v>
      </c>
    </row>
    <row r="378" spans="1:5" ht="15.75" x14ac:dyDescent="0.25">
      <c r="A378" s="7" t="s">
        <v>1995</v>
      </c>
      <c r="B378" s="7" t="s">
        <v>2760</v>
      </c>
      <c r="C378" s="15" t="str">
        <f t="shared" si="15"/>
        <v>Mr.</v>
      </c>
      <c r="D378" s="15" t="str">
        <f t="shared" si="16"/>
        <v>Michael</v>
      </c>
      <c r="E378" s="15" t="str">
        <f t="shared" si="17"/>
        <v>Fitzpatrick</v>
      </c>
    </row>
    <row r="379" spans="1:5" ht="15.75" x14ac:dyDescent="0.25">
      <c r="A379" s="7" t="s">
        <v>1994</v>
      </c>
      <c r="B379" s="7" t="s">
        <v>2761</v>
      </c>
      <c r="C379" s="15" t="str">
        <f t="shared" si="15"/>
        <v>Ms.</v>
      </c>
      <c r="D379" s="15" t="str">
        <f t="shared" si="16"/>
        <v>Alyssa K.</v>
      </c>
      <c r="E379" s="15" t="str">
        <f t="shared" si="17"/>
        <v>Bloomquist</v>
      </c>
    </row>
    <row r="380" spans="1:5" ht="15.75" x14ac:dyDescent="0.25">
      <c r="A380" s="7" t="s">
        <v>1993</v>
      </c>
      <c r="B380" s="7" t="s">
        <v>2762</v>
      </c>
      <c r="C380" s="15" t="str">
        <f t="shared" si="15"/>
        <v>Ms.</v>
      </c>
      <c r="D380" s="15" t="str">
        <f t="shared" si="16"/>
        <v>Heather</v>
      </c>
      <c r="E380" s="15" t="str">
        <f t="shared" si="17"/>
        <v>Wick</v>
      </c>
    </row>
    <row r="381" spans="1:5" ht="15.75" x14ac:dyDescent="0.25">
      <c r="A381" s="7" t="s">
        <v>1992</v>
      </c>
      <c r="B381" s="7" t="s">
        <v>2763</v>
      </c>
      <c r="C381" s="15" t="str">
        <f t="shared" si="15"/>
        <v>Mr.</v>
      </c>
      <c r="D381" s="15" t="str">
        <f t="shared" si="16"/>
        <v>Dante</v>
      </c>
      <c r="E381" s="15" t="str">
        <f t="shared" si="17"/>
        <v>Zappala</v>
      </c>
    </row>
    <row r="382" spans="1:5" ht="15.75" x14ac:dyDescent="0.25">
      <c r="A382" s="7" t="s">
        <v>1991</v>
      </c>
      <c r="B382" s="7" t="s">
        <v>2764</v>
      </c>
      <c r="C382" s="15" t="str">
        <f t="shared" si="15"/>
        <v>Ms.</v>
      </c>
      <c r="D382" s="15" t="str">
        <f t="shared" si="16"/>
        <v>Sara E.</v>
      </c>
      <c r="E382" s="15" t="str">
        <f t="shared" si="17"/>
        <v>Earle</v>
      </c>
    </row>
    <row r="383" spans="1:5" ht="15.75" x14ac:dyDescent="0.25">
      <c r="A383" s="7" t="s">
        <v>1990</v>
      </c>
      <c r="B383" s="7" t="s">
        <v>2765</v>
      </c>
      <c r="C383" s="15" t="str">
        <f t="shared" si="15"/>
        <v>Mr.</v>
      </c>
      <c r="D383" s="15" t="str">
        <f t="shared" si="16"/>
        <v>Scott</v>
      </c>
      <c r="E383" s="15" t="str">
        <f t="shared" si="17"/>
        <v>Majewski</v>
      </c>
    </row>
    <row r="384" spans="1:5" ht="15.75" x14ac:dyDescent="0.25">
      <c r="A384" s="7" t="s">
        <v>1989</v>
      </c>
      <c r="B384" s="7" t="s">
        <v>2766</v>
      </c>
      <c r="C384" s="15" t="str">
        <f t="shared" si="15"/>
        <v>Mr.</v>
      </c>
      <c r="D384" s="15" t="str">
        <f t="shared" si="16"/>
        <v>Sean</v>
      </c>
      <c r="E384" s="15" t="str">
        <f t="shared" si="17"/>
        <v>Apfelbaum</v>
      </c>
    </row>
    <row r="385" spans="1:5" ht="15.75" x14ac:dyDescent="0.25">
      <c r="A385" s="7" t="s">
        <v>1988</v>
      </c>
      <c r="B385" s="7" t="s">
        <v>2767</v>
      </c>
      <c r="C385" s="15" t="str">
        <f t="shared" si="15"/>
        <v>Ms.</v>
      </c>
      <c r="D385" s="15" t="str">
        <f t="shared" si="16"/>
        <v>Danielle</v>
      </c>
      <c r="E385" s="15" t="str">
        <f t="shared" si="17"/>
        <v>Graham</v>
      </c>
    </row>
    <row r="386" spans="1:5" ht="15.75" x14ac:dyDescent="0.25">
      <c r="A386" s="7" t="s">
        <v>1987</v>
      </c>
      <c r="B386" s="7" t="s">
        <v>2768</v>
      </c>
      <c r="C386" s="15" t="str">
        <f t="shared" ref="C386:C449" si="18">TRIM(MID(B386,FIND(",",B386)+1,4))</f>
        <v>Mr.</v>
      </c>
      <c r="D386" s="15" t="str">
        <f t="shared" ref="D386:D449" si="19">TRIM(MID(B386,FIND(" ",B386,FIND(",",B386)+2)+1,20))</f>
        <v>Andrew D.</v>
      </c>
      <c r="E386" s="15" t="str">
        <f t="shared" ref="E386:E449" si="20">LEFT(B386,FIND(",",B386)-1)</f>
        <v>Whitacre</v>
      </c>
    </row>
    <row r="387" spans="1:5" ht="15.75" x14ac:dyDescent="0.25">
      <c r="A387" s="7" t="s">
        <v>1986</v>
      </c>
      <c r="B387" s="7" t="s">
        <v>2769</v>
      </c>
      <c r="C387" s="15" t="str">
        <f t="shared" si="18"/>
        <v>Mr.</v>
      </c>
      <c r="D387" s="15" t="str">
        <f t="shared" si="19"/>
        <v>Joel D</v>
      </c>
      <c r="E387" s="15" t="str">
        <f t="shared" si="20"/>
        <v>Wegener</v>
      </c>
    </row>
    <row r="388" spans="1:5" ht="15.75" x14ac:dyDescent="0.25">
      <c r="A388" s="7" t="s">
        <v>1985</v>
      </c>
      <c r="B388" s="7" t="s">
        <v>2770</v>
      </c>
      <c r="C388" s="15" t="str">
        <f t="shared" si="18"/>
        <v>Ms.</v>
      </c>
      <c r="D388" s="15" t="str">
        <f t="shared" si="19"/>
        <v>Michelle</v>
      </c>
      <c r="E388" s="15" t="str">
        <f t="shared" si="20"/>
        <v>Collie</v>
      </c>
    </row>
    <row r="389" spans="1:5" ht="15.75" x14ac:dyDescent="0.25">
      <c r="A389" s="7" t="s">
        <v>1984</v>
      </c>
      <c r="B389" s="7" t="s">
        <v>2771</v>
      </c>
      <c r="C389" s="15" t="str">
        <f t="shared" si="18"/>
        <v>Mr.</v>
      </c>
      <c r="D389" s="15" t="str">
        <f t="shared" si="19"/>
        <v>Michael J.</v>
      </c>
      <c r="E389" s="15" t="str">
        <f t="shared" si="20"/>
        <v>Murphy</v>
      </c>
    </row>
    <row r="390" spans="1:5" ht="15.75" x14ac:dyDescent="0.25">
      <c r="A390" s="7" t="s">
        <v>1983</v>
      </c>
      <c r="B390" s="7" t="s">
        <v>2772</v>
      </c>
      <c r="C390" s="15" t="str">
        <f t="shared" si="18"/>
        <v>Ms.</v>
      </c>
      <c r="D390" s="15" t="str">
        <f t="shared" si="19"/>
        <v>Nikki</v>
      </c>
      <c r="E390" s="15" t="str">
        <f t="shared" si="20"/>
        <v>Butters</v>
      </c>
    </row>
    <row r="391" spans="1:5" ht="15.75" x14ac:dyDescent="0.25">
      <c r="A391" s="7" t="s">
        <v>1982</v>
      </c>
      <c r="B391" s="7" t="s">
        <v>2773</v>
      </c>
      <c r="C391" s="15" t="str">
        <f t="shared" si="18"/>
        <v>Ms.</v>
      </c>
      <c r="D391" s="15" t="str">
        <f t="shared" si="19"/>
        <v>Summer B.</v>
      </c>
      <c r="E391" s="15" t="str">
        <f t="shared" si="20"/>
        <v>Cook</v>
      </c>
    </row>
    <row r="392" spans="1:5" ht="15.75" x14ac:dyDescent="0.25">
      <c r="A392" s="7" t="s">
        <v>1981</v>
      </c>
      <c r="B392" s="7" t="s">
        <v>2774</v>
      </c>
      <c r="C392" s="15" t="str">
        <f t="shared" si="18"/>
        <v>Mr.</v>
      </c>
      <c r="D392" s="15" t="str">
        <f t="shared" si="19"/>
        <v>Edward</v>
      </c>
      <c r="E392" s="15" t="str">
        <f t="shared" si="20"/>
        <v>Breen</v>
      </c>
    </row>
    <row r="393" spans="1:5" ht="15.75" x14ac:dyDescent="0.25">
      <c r="A393" s="7" t="s">
        <v>1980</v>
      </c>
      <c r="B393" s="7" t="s">
        <v>2775</v>
      </c>
      <c r="C393" s="15" t="str">
        <f t="shared" si="18"/>
        <v>Mr.</v>
      </c>
      <c r="D393" s="15" t="str">
        <f t="shared" si="19"/>
        <v>Ryan</v>
      </c>
      <c r="E393" s="15" t="str">
        <f t="shared" si="20"/>
        <v>Fitzsimons</v>
      </c>
    </row>
    <row r="394" spans="1:5" ht="15.75" x14ac:dyDescent="0.25">
      <c r="A394" s="7" t="s">
        <v>1979</v>
      </c>
      <c r="B394" s="7" t="s">
        <v>2776</v>
      </c>
      <c r="C394" s="15" t="str">
        <f t="shared" si="18"/>
        <v>Ms.</v>
      </c>
      <c r="D394" s="15" t="str">
        <f t="shared" si="19"/>
        <v>Kacee</v>
      </c>
      <c r="E394" s="15" t="str">
        <f t="shared" si="20"/>
        <v>Houle</v>
      </c>
    </row>
    <row r="395" spans="1:5" ht="15.75" x14ac:dyDescent="0.25">
      <c r="A395" s="7" t="s">
        <v>1978</v>
      </c>
      <c r="B395" s="7" t="s">
        <v>2777</v>
      </c>
      <c r="C395" s="15" t="str">
        <f t="shared" si="18"/>
        <v>Mr.</v>
      </c>
      <c r="D395" s="15" t="str">
        <f t="shared" si="19"/>
        <v>Dave</v>
      </c>
      <c r="E395" s="15" t="str">
        <f t="shared" si="20"/>
        <v>Woodward</v>
      </c>
    </row>
    <row r="396" spans="1:5" ht="15.75" x14ac:dyDescent="0.25">
      <c r="A396" s="7" t="s">
        <v>1977</v>
      </c>
      <c r="B396" s="7" t="s">
        <v>2778</v>
      </c>
      <c r="C396" s="15" t="str">
        <f t="shared" si="18"/>
        <v>Ms.</v>
      </c>
      <c r="D396" s="15" t="str">
        <f t="shared" si="19"/>
        <v>Maryanna</v>
      </c>
      <c r="E396" s="15" t="str">
        <f t="shared" si="20"/>
        <v>Ray</v>
      </c>
    </row>
    <row r="397" spans="1:5" ht="15.75" x14ac:dyDescent="0.25">
      <c r="A397" s="7" t="s">
        <v>1976</v>
      </c>
      <c r="B397" s="7" t="s">
        <v>2779</v>
      </c>
      <c r="C397" s="15" t="str">
        <f t="shared" si="18"/>
        <v>Ms.</v>
      </c>
      <c r="D397" s="15" t="str">
        <f t="shared" si="19"/>
        <v>Jessica H.</v>
      </c>
      <c r="E397" s="15" t="str">
        <f t="shared" si="20"/>
        <v>Jennings</v>
      </c>
    </row>
    <row r="398" spans="1:5" ht="15.75" x14ac:dyDescent="0.25">
      <c r="A398" s="7" t="s">
        <v>1975</v>
      </c>
      <c r="B398" s="7" t="s">
        <v>2780</v>
      </c>
      <c r="C398" s="15" t="str">
        <f t="shared" si="18"/>
        <v>Ms.</v>
      </c>
      <c r="D398" s="15" t="str">
        <f t="shared" si="19"/>
        <v>Deanna</v>
      </c>
      <c r="E398" s="15" t="str">
        <f t="shared" si="20"/>
        <v>Fuller</v>
      </c>
    </row>
    <row r="399" spans="1:5" ht="15.75" x14ac:dyDescent="0.25">
      <c r="A399" s="7" t="s">
        <v>1974</v>
      </c>
      <c r="B399" s="7" t="s">
        <v>2781</v>
      </c>
      <c r="C399" s="15" t="str">
        <f t="shared" si="18"/>
        <v>Mr.</v>
      </c>
      <c r="D399" s="15" t="str">
        <f t="shared" si="19"/>
        <v>Peter</v>
      </c>
      <c r="E399" s="15" t="str">
        <f t="shared" si="20"/>
        <v>Lovisek</v>
      </c>
    </row>
    <row r="400" spans="1:5" ht="15.75" x14ac:dyDescent="0.25">
      <c r="A400" s="7" t="s">
        <v>1973</v>
      </c>
      <c r="B400" s="7" t="s">
        <v>2782</v>
      </c>
      <c r="C400" s="15" t="str">
        <f t="shared" si="18"/>
        <v>Ms.</v>
      </c>
      <c r="D400" s="15" t="str">
        <f t="shared" si="19"/>
        <v>Rebecca</v>
      </c>
      <c r="E400" s="15" t="str">
        <f t="shared" si="20"/>
        <v>Painter</v>
      </c>
    </row>
    <row r="401" spans="1:5" ht="15.75" x14ac:dyDescent="0.25">
      <c r="A401" s="7" t="s">
        <v>1972</v>
      </c>
      <c r="B401" s="7" t="s">
        <v>2783</v>
      </c>
      <c r="C401" s="15" t="str">
        <f t="shared" si="18"/>
        <v>Ms.</v>
      </c>
      <c r="D401" s="15" t="str">
        <f t="shared" si="19"/>
        <v>Elizabeth M.</v>
      </c>
      <c r="E401" s="15" t="str">
        <f t="shared" si="20"/>
        <v>Edwards</v>
      </c>
    </row>
    <row r="402" spans="1:5" ht="15.75" x14ac:dyDescent="0.25">
      <c r="A402" s="7" t="s">
        <v>1971</v>
      </c>
      <c r="B402" s="7" t="s">
        <v>2784</v>
      </c>
      <c r="C402" s="15" t="str">
        <f t="shared" si="18"/>
        <v>Mr.</v>
      </c>
      <c r="D402" s="15" t="str">
        <f t="shared" si="19"/>
        <v>Gregory</v>
      </c>
      <c r="E402" s="15" t="str">
        <f t="shared" si="20"/>
        <v>Liebl</v>
      </c>
    </row>
    <row r="403" spans="1:5" ht="15.75" x14ac:dyDescent="0.25">
      <c r="A403" s="7" t="s">
        <v>1970</v>
      </c>
      <c r="B403" s="7" t="s">
        <v>2785</v>
      </c>
      <c r="C403" s="15" t="str">
        <f t="shared" si="18"/>
        <v>Ms.</v>
      </c>
      <c r="D403" s="15" t="str">
        <f t="shared" si="19"/>
        <v>Sarah E.</v>
      </c>
      <c r="E403" s="15" t="str">
        <f t="shared" si="20"/>
        <v>Kasabian-Larson</v>
      </c>
    </row>
    <row r="404" spans="1:5" ht="15.75" x14ac:dyDescent="0.25">
      <c r="A404" s="7" t="s">
        <v>1969</v>
      </c>
      <c r="B404" s="7" t="s">
        <v>2786</v>
      </c>
      <c r="C404" s="15" t="str">
        <f t="shared" si="18"/>
        <v>Ms.</v>
      </c>
      <c r="D404" s="15" t="str">
        <f t="shared" si="19"/>
        <v>Anne Elise</v>
      </c>
      <c r="E404" s="15" t="str">
        <f t="shared" si="20"/>
        <v>Creamer</v>
      </c>
    </row>
    <row r="405" spans="1:5" ht="15.75" x14ac:dyDescent="0.25">
      <c r="A405" s="7" t="s">
        <v>1968</v>
      </c>
      <c r="B405" s="7" t="s">
        <v>2787</v>
      </c>
      <c r="C405" s="15" t="str">
        <f t="shared" si="18"/>
        <v>Mr.</v>
      </c>
      <c r="D405" s="15" t="str">
        <f t="shared" si="19"/>
        <v>Christopher R</v>
      </c>
      <c r="E405" s="15" t="str">
        <f t="shared" si="20"/>
        <v>Kimbel</v>
      </c>
    </row>
    <row r="406" spans="1:5" ht="15.75" x14ac:dyDescent="0.25">
      <c r="A406" s="7" t="s">
        <v>1967</v>
      </c>
      <c r="B406" s="7" t="s">
        <v>2788</v>
      </c>
      <c r="C406" s="15" t="str">
        <f t="shared" si="18"/>
        <v>Mr.</v>
      </c>
      <c r="D406" s="15" t="str">
        <f t="shared" si="19"/>
        <v>Elliot</v>
      </c>
      <c r="E406" s="15" t="str">
        <f t="shared" si="20"/>
        <v>Livensparger</v>
      </c>
    </row>
    <row r="407" spans="1:5" ht="15.75" x14ac:dyDescent="0.25">
      <c r="A407" s="7" t="s">
        <v>1966</v>
      </c>
      <c r="B407" s="7" t="s">
        <v>2789</v>
      </c>
      <c r="C407" s="15" t="str">
        <f t="shared" si="18"/>
        <v>Mr.</v>
      </c>
      <c r="D407" s="15" t="str">
        <f t="shared" si="19"/>
        <v>Christopher D.</v>
      </c>
      <c r="E407" s="15" t="str">
        <f t="shared" si="20"/>
        <v>Grange</v>
      </c>
    </row>
    <row r="408" spans="1:5" ht="15.75" x14ac:dyDescent="0.25">
      <c r="A408" s="7" t="s">
        <v>1965</v>
      </c>
      <c r="B408" s="7" t="s">
        <v>2790</v>
      </c>
      <c r="C408" s="15" t="str">
        <f t="shared" si="18"/>
        <v>Mr.</v>
      </c>
      <c r="D408" s="15" t="str">
        <f t="shared" si="19"/>
        <v>Corey</v>
      </c>
      <c r="E408" s="15" t="str">
        <f t="shared" si="20"/>
        <v>Nunlist</v>
      </c>
    </row>
    <row r="409" spans="1:5" ht="15.75" x14ac:dyDescent="0.25">
      <c r="A409" s="7" t="s">
        <v>1964</v>
      </c>
      <c r="B409" s="7" t="s">
        <v>2791</v>
      </c>
      <c r="C409" s="15" t="str">
        <f t="shared" si="18"/>
        <v>Mr.</v>
      </c>
      <c r="D409" s="15" t="str">
        <f t="shared" si="19"/>
        <v>Patrick D.</v>
      </c>
      <c r="E409" s="15" t="str">
        <f t="shared" si="20"/>
        <v>Cutter</v>
      </c>
    </row>
    <row r="410" spans="1:5" ht="15.75" x14ac:dyDescent="0.25">
      <c r="A410" s="7" t="s">
        <v>1963</v>
      </c>
      <c r="B410" s="7" t="s">
        <v>2792</v>
      </c>
      <c r="C410" s="15" t="str">
        <f t="shared" si="18"/>
        <v>Mr.</v>
      </c>
      <c r="D410" s="15" t="str">
        <f t="shared" si="19"/>
        <v>Anthony D.</v>
      </c>
      <c r="E410" s="15" t="str">
        <f t="shared" si="20"/>
        <v>Martin</v>
      </c>
    </row>
    <row r="411" spans="1:5" ht="15.75" x14ac:dyDescent="0.25">
      <c r="A411" s="7" t="s">
        <v>1962</v>
      </c>
      <c r="B411" s="7" t="s">
        <v>2793</v>
      </c>
      <c r="C411" s="15" t="str">
        <f t="shared" si="18"/>
        <v>Ms.</v>
      </c>
      <c r="D411" s="15" t="str">
        <f t="shared" si="19"/>
        <v>Melissa</v>
      </c>
      <c r="E411" s="15" t="str">
        <f t="shared" si="20"/>
        <v>Cooney</v>
      </c>
    </row>
    <row r="412" spans="1:5" ht="15.75" x14ac:dyDescent="0.25">
      <c r="A412" s="7" t="s">
        <v>1961</v>
      </c>
      <c r="B412" s="7" t="s">
        <v>2794</v>
      </c>
      <c r="C412" s="15" t="str">
        <f t="shared" si="18"/>
        <v>Ms.</v>
      </c>
      <c r="D412" s="15" t="str">
        <f t="shared" si="19"/>
        <v>Raven</v>
      </c>
      <c r="E412" s="15" t="str">
        <f t="shared" si="20"/>
        <v>Bier</v>
      </c>
    </row>
    <row r="413" spans="1:5" ht="15.75" x14ac:dyDescent="0.25">
      <c r="A413" s="7" t="s">
        <v>1960</v>
      </c>
      <c r="B413" s="7" t="s">
        <v>2795</v>
      </c>
      <c r="C413" s="15" t="str">
        <f t="shared" si="18"/>
        <v>Mr.</v>
      </c>
      <c r="D413" s="15" t="str">
        <f t="shared" si="19"/>
        <v>Christopher</v>
      </c>
      <c r="E413" s="15" t="str">
        <f t="shared" si="20"/>
        <v>Muskopf</v>
      </c>
    </row>
    <row r="414" spans="1:5" ht="15.75" x14ac:dyDescent="0.25">
      <c r="A414" s="7" t="s">
        <v>1959</v>
      </c>
      <c r="B414" s="7" t="s">
        <v>2796</v>
      </c>
      <c r="C414" s="15" t="str">
        <f t="shared" si="18"/>
        <v>Ms.</v>
      </c>
      <c r="D414" s="15" t="str">
        <f t="shared" si="19"/>
        <v>Kendra A</v>
      </c>
      <c r="E414" s="15" t="str">
        <f t="shared" si="20"/>
        <v>Sirak</v>
      </c>
    </row>
    <row r="415" spans="1:5" ht="15.75" x14ac:dyDescent="0.25">
      <c r="A415" s="7" t="s">
        <v>1958</v>
      </c>
      <c r="B415" s="7" t="s">
        <v>2797</v>
      </c>
      <c r="C415" s="15" t="str">
        <f t="shared" si="18"/>
        <v>Ms.</v>
      </c>
      <c r="D415" s="15" t="str">
        <f t="shared" si="19"/>
        <v>Jordan</v>
      </c>
      <c r="E415" s="15" t="str">
        <f t="shared" si="20"/>
        <v>Nelsen</v>
      </c>
    </row>
    <row r="416" spans="1:5" ht="15.75" x14ac:dyDescent="0.25">
      <c r="A416" s="7" t="s">
        <v>1957</v>
      </c>
      <c r="B416" s="7" t="s">
        <v>2798</v>
      </c>
      <c r="C416" s="15" t="str">
        <f t="shared" si="18"/>
        <v>Mr.</v>
      </c>
      <c r="D416" s="15" t="str">
        <f t="shared" si="19"/>
        <v>Nils</v>
      </c>
      <c r="E416" s="15" t="str">
        <f t="shared" si="20"/>
        <v>Schallner</v>
      </c>
    </row>
    <row r="417" spans="1:5" ht="15.75" x14ac:dyDescent="0.25">
      <c r="A417" s="7" t="s">
        <v>1956</v>
      </c>
      <c r="B417" s="7" t="s">
        <v>2799</v>
      </c>
      <c r="C417" s="15" t="str">
        <f t="shared" si="18"/>
        <v>Mr.</v>
      </c>
      <c r="D417" s="15" t="str">
        <f t="shared" si="19"/>
        <v>Scott</v>
      </c>
      <c r="E417" s="15" t="str">
        <f t="shared" si="20"/>
        <v>Dunlap</v>
      </c>
    </row>
    <row r="418" spans="1:5" ht="15.75" x14ac:dyDescent="0.25">
      <c r="A418" s="7" t="s">
        <v>1955</v>
      </c>
      <c r="B418" s="7" t="s">
        <v>2800</v>
      </c>
      <c r="C418" s="15" t="str">
        <f t="shared" si="18"/>
        <v>Ms.</v>
      </c>
      <c r="D418" s="15" t="str">
        <f t="shared" si="19"/>
        <v>Angela</v>
      </c>
      <c r="E418" s="15" t="str">
        <f t="shared" si="20"/>
        <v>Messing</v>
      </c>
    </row>
    <row r="419" spans="1:5" ht="15.75" x14ac:dyDescent="0.25">
      <c r="A419" s="7" t="s">
        <v>1954</v>
      </c>
      <c r="B419" s="7" t="s">
        <v>2801</v>
      </c>
      <c r="C419" s="15" t="str">
        <f t="shared" si="18"/>
        <v>Ms.</v>
      </c>
      <c r="D419" s="15" t="str">
        <f t="shared" si="19"/>
        <v>Allison</v>
      </c>
      <c r="E419" s="15" t="str">
        <f t="shared" si="20"/>
        <v>Bondell</v>
      </c>
    </row>
    <row r="420" spans="1:5" ht="15.75" x14ac:dyDescent="0.25">
      <c r="A420" s="7" t="s">
        <v>1953</v>
      </c>
      <c r="B420" s="7" t="s">
        <v>2802</v>
      </c>
      <c r="C420" s="15" t="str">
        <f t="shared" si="18"/>
        <v>Ms.</v>
      </c>
      <c r="D420" s="15" t="str">
        <f t="shared" si="19"/>
        <v>Caitlin O.</v>
      </c>
      <c r="E420" s="15" t="str">
        <f t="shared" si="20"/>
        <v>Gaughan</v>
      </c>
    </row>
    <row r="421" spans="1:5" ht="15.75" x14ac:dyDescent="0.25">
      <c r="A421" s="7" t="s">
        <v>1952</v>
      </c>
      <c r="B421" s="7" t="s">
        <v>2803</v>
      </c>
      <c r="C421" s="15" t="str">
        <f t="shared" si="18"/>
        <v>Ms.</v>
      </c>
      <c r="D421" s="15" t="str">
        <f t="shared" si="19"/>
        <v>Tracy M</v>
      </c>
      <c r="E421" s="15" t="str">
        <f t="shared" si="20"/>
        <v>Gruman</v>
      </c>
    </row>
    <row r="422" spans="1:5" ht="15.75" x14ac:dyDescent="0.25">
      <c r="A422" s="7" t="s">
        <v>1951</v>
      </c>
      <c r="B422" s="7" t="s">
        <v>2804</v>
      </c>
      <c r="C422" s="15" t="str">
        <f t="shared" si="18"/>
        <v>Mr.</v>
      </c>
      <c r="D422" s="15" t="str">
        <f t="shared" si="19"/>
        <v>Dustin M.</v>
      </c>
      <c r="E422" s="15" t="str">
        <f t="shared" si="20"/>
        <v>Whitlow</v>
      </c>
    </row>
    <row r="423" spans="1:5" ht="15.75" x14ac:dyDescent="0.25">
      <c r="A423" s="7" t="s">
        <v>1950</v>
      </c>
      <c r="B423" s="7" t="s">
        <v>2805</v>
      </c>
      <c r="C423" s="15" t="str">
        <f t="shared" si="18"/>
        <v>Ms.</v>
      </c>
      <c r="D423" s="15" t="str">
        <f t="shared" si="19"/>
        <v>Jenny</v>
      </c>
      <c r="E423" s="15" t="str">
        <f t="shared" si="20"/>
        <v>Robinson</v>
      </c>
    </row>
    <row r="424" spans="1:5" ht="15.75" x14ac:dyDescent="0.25">
      <c r="A424" s="7" t="s">
        <v>1949</v>
      </c>
      <c r="B424" s="7" t="s">
        <v>2806</v>
      </c>
      <c r="C424" s="15" t="str">
        <f t="shared" si="18"/>
        <v>Ms.</v>
      </c>
      <c r="D424" s="15" t="str">
        <f t="shared" si="19"/>
        <v>Emily</v>
      </c>
      <c r="E424" s="15" t="str">
        <f t="shared" si="20"/>
        <v>Sabo</v>
      </c>
    </row>
    <row r="425" spans="1:5" ht="15.75" x14ac:dyDescent="0.25">
      <c r="A425" s="7" t="s">
        <v>1948</v>
      </c>
      <c r="B425" s="7" t="s">
        <v>2807</v>
      </c>
      <c r="C425" s="15" t="str">
        <f t="shared" si="18"/>
        <v>Ms.</v>
      </c>
      <c r="D425" s="15" t="str">
        <f t="shared" si="19"/>
        <v>Fabienne</v>
      </c>
      <c r="E425" s="15" t="str">
        <f t="shared" si="20"/>
        <v>Nazarian</v>
      </c>
    </row>
    <row r="426" spans="1:5" ht="15.75" x14ac:dyDescent="0.25">
      <c r="A426" s="7" t="s">
        <v>1947</v>
      </c>
      <c r="B426" s="7" t="s">
        <v>2808</v>
      </c>
      <c r="C426" s="15" t="str">
        <f t="shared" si="18"/>
        <v>Mr.</v>
      </c>
      <c r="D426" s="15" t="str">
        <f t="shared" si="19"/>
        <v>Jordan</v>
      </c>
      <c r="E426" s="15" t="str">
        <f t="shared" si="20"/>
        <v>Lerma</v>
      </c>
    </row>
    <row r="427" spans="1:5" ht="15.75" x14ac:dyDescent="0.25">
      <c r="A427" s="7" t="s">
        <v>1946</v>
      </c>
      <c r="B427" s="7" t="s">
        <v>2809</v>
      </c>
      <c r="C427" s="15" t="str">
        <f t="shared" si="18"/>
        <v>Mr.</v>
      </c>
      <c r="D427" s="15" t="str">
        <f t="shared" si="19"/>
        <v>Matt</v>
      </c>
      <c r="E427" s="15" t="str">
        <f t="shared" si="20"/>
        <v>Dahl</v>
      </c>
    </row>
    <row r="428" spans="1:5" ht="15.75" x14ac:dyDescent="0.25">
      <c r="A428" s="7" t="s">
        <v>1945</v>
      </c>
      <c r="B428" s="7" t="s">
        <v>2810</v>
      </c>
      <c r="C428" s="15" t="str">
        <f t="shared" si="18"/>
        <v>Ms.</v>
      </c>
      <c r="D428" s="15" t="str">
        <f t="shared" si="19"/>
        <v>Taryn L</v>
      </c>
      <c r="E428" s="15" t="str">
        <f t="shared" si="20"/>
        <v>Surtees</v>
      </c>
    </row>
    <row r="429" spans="1:5" ht="15.75" x14ac:dyDescent="0.25">
      <c r="A429" s="7" t="s">
        <v>1944</v>
      </c>
      <c r="B429" s="7" t="s">
        <v>2811</v>
      </c>
      <c r="C429" s="15" t="str">
        <f t="shared" si="18"/>
        <v>Ms.</v>
      </c>
      <c r="D429" s="15" t="str">
        <f t="shared" si="19"/>
        <v>Temima</v>
      </c>
      <c r="E429" s="15" t="str">
        <f t="shared" si="20"/>
        <v>Spetner</v>
      </c>
    </row>
    <row r="430" spans="1:5" ht="15.75" x14ac:dyDescent="0.25">
      <c r="A430" s="7" t="s">
        <v>1943</v>
      </c>
      <c r="B430" s="7" t="s">
        <v>2812</v>
      </c>
      <c r="C430" s="15" t="str">
        <f t="shared" si="18"/>
        <v>Ms.</v>
      </c>
      <c r="D430" s="15" t="str">
        <f t="shared" si="19"/>
        <v>Jennifer</v>
      </c>
      <c r="E430" s="15" t="str">
        <f t="shared" si="20"/>
        <v>Brandon</v>
      </c>
    </row>
    <row r="431" spans="1:5" ht="15.75" x14ac:dyDescent="0.25">
      <c r="A431" s="7" t="s">
        <v>1942</v>
      </c>
      <c r="B431" s="7" t="s">
        <v>2813</v>
      </c>
      <c r="C431" s="15" t="str">
        <f t="shared" si="18"/>
        <v>Ms.</v>
      </c>
      <c r="D431" s="15" t="str">
        <f t="shared" si="19"/>
        <v>Serena M.</v>
      </c>
      <c r="E431" s="15" t="str">
        <f t="shared" si="20"/>
        <v>Eley</v>
      </c>
    </row>
    <row r="432" spans="1:5" ht="15.75" x14ac:dyDescent="0.25">
      <c r="A432" s="7" t="s">
        <v>1941</v>
      </c>
      <c r="B432" s="7" t="s">
        <v>2814</v>
      </c>
      <c r="C432" s="15" t="str">
        <f t="shared" si="18"/>
        <v>Ms.</v>
      </c>
      <c r="D432" s="15" t="str">
        <f t="shared" si="19"/>
        <v>Victoria M.</v>
      </c>
      <c r="E432" s="15" t="str">
        <f t="shared" si="20"/>
        <v>Sedicum</v>
      </c>
    </row>
    <row r="433" spans="1:5" ht="15.75" x14ac:dyDescent="0.25">
      <c r="A433" s="7" t="s">
        <v>1940</v>
      </c>
      <c r="B433" s="7" t="s">
        <v>2815</v>
      </c>
      <c r="C433" s="15" t="str">
        <f t="shared" si="18"/>
        <v>Ms.</v>
      </c>
      <c r="D433" s="15" t="str">
        <f t="shared" si="19"/>
        <v>Phoebe</v>
      </c>
      <c r="E433" s="15" t="str">
        <f t="shared" si="20"/>
        <v>Markle</v>
      </c>
    </row>
    <row r="434" spans="1:5" ht="15.75" x14ac:dyDescent="0.25">
      <c r="A434" s="7" t="s">
        <v>1939</v>
      </c>
      <c r="B434" s="7" t="s">
        <v>2816</v>
      </c>
      <c r="C434" s="15" t="str">
        <f t="shared" si="18"/>
        <v>Mr.</v>
      </c>
      <c r="D434" s="15" t="str">
        <f t="shared" si="19"/>
        <v>Corey</v>
      </c>
      <c r="E434" s="15" t="str">
        <f t="shared" si="20"/>
        <v>Kunz</v>
      </c>
    </row>
    <row r="435" spans="1:5" ht="15.75" x14ac:dyDescent="0.25">
      <c r="A435" s="7" t="s">
        <v>1938</v>
      </c>
      <c r="B435" s="7" t="s">
        <v>2817</v>
      </c>
      <c r="C435" s="15" t="str">
        <f t="shared" si="18"/>
        <v>Ms.</v>
      </c>
      <c r="D435" s="15" t="str">
        <f t="shared" si="19"/>
        <v>Rebecca</v>
      </c>
      <c r="E435" s="15" t="str">
        <f t="shared" si="20"/>
        <v>Wimert</v>
      </c>
    </row>
    <row r="436" spans="1:5" ht="15.75" x14ac:dyDescent="0.25">
      <c r="A436" s="7" t="s">
        <v>1937</v>
      </c>
      <c r="B436" s="7" t="s">
        <v>2818</v>
      </c>
      <c r="C436" s="15" t="str">
        <f t="shared" si="18"/>
        <v>Mr.</v>
      </c>
      <c r="D436" s="15" t="str">
        <f t="shared" si="19"/>
        <v>Nicholas D</v>
      </c>
      <c r="E436" s="15" t="str">
        <f t="shared" si="20"/>
        <v>Peterson</v>
      </c>
    </row>
    <row r="437" spans="1:5" ht="15.75" x14ac:dyDescent="0.25">
      <c r="A437" s="7" t="s">
        <v>1936</v>
      </c>
      <c r="B437" s="7" t="s">
        <v>2819</v>
      </c>
      <c r="C437" s="15" t="str">
        <f t="shared" si="18"/>
        <v>Mr.</v>
      </c>
      <c r="D437" s="15" t="str">
        <f t="shared" si="19"/>
        <v>Christian</v>
      </c>
      <c r="E437" s="15" t="str">
        <f t="shared" si="20"/>
        <v>Mercier</v>
      </c>
    </row>
    <row r="438" spans="1:5" ht="15.75" x14ac:dyDescent="0.25">
      <c r="A438" s="7" t="s">
        <v>1935</v>
      </c>
      <c r="B438" s="7" t="s">
        <v>2820</v>
      </c>
      <c r="C438" s="15" t="str">
        <f t="shared" si="18"/>
        <v>Mr.</v>
      </c>
      <c r="D438" s="15" t="str">
        <f t="shared" si="19"/>
        <v>Jonathon S.</v>
      </c>
      <c r="E438" s="15" t="str">
        <f t="shared" si="20"/>
        <v>Laurie</v>
      </c>
    </row>
    <row r="439" spans="1:5" ht="15.75" x14ac:dyDescent="0.25">
      <c r="A439" s="7" t="s">
        <v>1934</v>
      </c>
      <c r="B439" s="7" t="s">
        <v>2821</v>
      </c>
      <c r="C439" s="15" t="str">
        <f t="shared" si="18"/>
        <v>Ms.</v>
      </c>
      <c r="D439" s="15" t="str">
        <f t="shared" si="19"/>
        <v>Caroline</v>
      </c>
      <c r="E439" s="15" t="str">
        <f t="shared" si="20"/>
        <v>Sekaquaptewa</v>
      </c>
    </row>
    <row r="440" spans="1:5" ht="15.75" x14ac:dyDescent="0.25">
      <c r="A440" s="7" t="s">
        <v>1933</v>
      </c>
      <c r="B440" s="7" t="s">
        <v>2822</v>
      </c>
      <c r="C440" s="15" t="str">
        <f t="shared" si="18"/>
        <v>Mr.</v>
      </c>
      <c r="D440" s="15" t="str">
        <f t="shared" si="19"/>
        <v>Joshua D.</v>
      </c>
      <c r="E440" s="15" t="str">
        <f t="shared" si="20"/>
        <v>Frash</v>
      </c>
    </row>
    <row r="441" spans="1:5" ht="15.75" x14ac:dyDescent="0.25">
      <c r="A441" s="7" t="s">
        <v>1932</v>
      </c>
      <c r="B441" s="7" t="s">
        <v>2823</v>
      </c>
      <c r="C441" s="15" t="str">
        <f t="shared" si="18"/>
        <v>Ms.</v>
      </c>
      <c r="D441" s="15" t="str">
        <f t="shared" si="19"/>
        <v>Nichole</v>
      </c>
      <c r="E441" s="15" t="str">
        <f t="shared" si="20"/>
        <v>Bukowski</v>
      </c>
    </row>
    <row r="442" spans="1:5" ht="15.75" x14ac:dyDescent="0.25">
      <c r="A442" s="7" t="s">
        <v>1931</v>
      </c>
      <c r="B442" s="7" t="s">
        <v>2824</v>
      </c>
      <c r="C442" s="15" t="str">
        <f t="shared" si="18"/>
        <v>Ms.</v>
      </c>
      <c r="D442" s="15" t="str">
        <f t="shared" si="19"/>
        <v>Denise M</v>
      </c>
      <c r="E442" s="15" t="str">
        <f t="shared" si="20"/>
        <v>Sandahl</v>
      </c>
    </row>
    <row r="443" spans="1:5" ht="15.75" x14ac:dyDescent="0.25">
      <c r="A443" s="7" t="s">
        <v>1930</v>
      </c>
      <c r="B443" s="7" t="s">
        <v>2825</v>
      </c>
      <c r="C443" s="15" t="str">
        <f t="shared" si="18"/>
        <v>Mr.</v>
      </c>
      <c r="D443" s="15" t="str">
        <f t="shared" si="19"/>
        <v>Peter R.</v>
      </c>
      <c r="E443" s="15" t="str">
        <f t="shared" si="20"/>
        <v>Speight</v>
      </c>
    </row>
    <row r="444" spans="1:5" ht="15.75" x14ac:dyDescent="0.25">
      <c r="A444" s="7" t="s">
        <v>1929</v>
      </c>
      <c r="B444" s="7" t="s">
        <v>2826</v>
      </c>
      <c r="C444" s="15" t="str">
        <f t="shared" si="18"/>
        <v>Mr.</v>
      </c>
      <c r="D444" s="15" t="str">
        <f t="shared" si="19"/>
        <v>Johnson K</v>
      </c>
      <c r="E444" s="15" t="str">
        <f t="shared" si="20"/>
        <v>Lee</v>
      </c>
    </row>
    <row r="445" spans="1:5" ht="15.75" x14ac:dyDescent="0.25">
      <c r="A445" s="7" t="s">
        <v>1928</v>
      </c>
      <c r="B445" s="7" t="s">
        <v>2827</v>
      </c>
      <c r="C445" s="15" t="str">
        <f t="shared" si="18"/>
        <v>Ms.</v>
      </c>
      <c r="D445" s="15" t="str">
        <f t="shared" si="19"/>
        <v>Katherine</v>
      </c>
      <c r="E445" s="15" t="str">
        <f t="shared" si="20"/>
        <v>Nielsen</v>
      </c>
    </row>
    <row r="446" spans="1:5" ht="15.75" x14ac:dyDescent="0.25">
      <c r="A446" s="7" t="s">
        <v>1927</v>
      </c>
      <c r="B446" s="7" t="s">
        <v>2828</v>
      </c>
      <c r="C446" s="15" t="str">
        <f t="shared" si="18"/>
        <v>Ms.</v>
      </c>
      <c r="D446" s="15" t="str">
        <f t="shared" si="19"/>
        <v>Lynda</v>
      </c>
      <c r="E446" s="15" t="str">
        <f t="shared" si="20"/>
        <v>Zirdok</v>
      </c>
    </row>
    <row r="447" spans="1:5" ht="15.75" x14ac:dyDescent="0.25">
      <c r="A447" s="7" t="s">
        <v>1926</v>
      </c>
      <c r="B447" s="7" t="s">
        <v>2829</v>
      </c>
      <c r="C447" s="15" t="str">
        <f t="shared" si="18"/>
        <v>Mr.</v>
      </c>
      <c r="D447" s="15" t="str">
        <f t="shared" si="19"/>
        <v>Anthony</v>
      </c>
      <c r="E447" s="15" t="str">
        <f t="shared" si="20"/>
        <v>Crudale</v>
      </c>
    </row>
    <row r="448" spans="1:5" ht="15.75" x14ac:dyDescent="0.25">
      <c r="A448" s="7" t="s">
        <v>1925</v>
      </c>
      <c r="B448" s="7" t="s">
        <v>2830</v>
      </c>
      <c r="C448" s="15" t="str">
        <f t="shared" si="18"/>
        <v>Ms.</v>
      </c>
      <c r="D448" s="15" t="str">
        <f t="shared" si="19"/>
        <v>Linnea C.</v>
      </c>
      <c r="E448" s="15" t="str">
        <f t="shared" si="20"/>
        <v>Koopmans</v>
      </c>
    </row>
    <row r="449" spans="1:5" ht="15.75" x14ac:dyDescent="0.25">
      <c r="A449" s="7" t="s">
        <v>1924</v>
      </c>
      <c r="B449" s="7" t="s">
        <v>2831</v>
      </c>
      <c r="C449" s="15" t="str">
        <f t="shared" si="18"/>
        <v>Mr.</v>
      </c>
      <c r="D449" s="15" t="str">
        <f t="shared" si="19"/>
        <v>Massimiliano A.</v>
      </c>
      <c r="E449" s="15" t="str">
        <f t="shared" si="20"/>
        <v>Milani</v>
      </c>
    </row>
    <row r="450" spans="1:5" ht="15.75" x14ac:dyDescent="0.25">
      <c r="A450" s="7" t="s">
        <v>1923</v>
      </c>
      <c r="B450" s="7" t="s">
        <v>2832</v>
      </c>
      <c r="C450" s="15" t="str">
        <f t="shared" ref="C450:C513" si="21">TRIM(MID(B450,FIND(",",B450)+1,4))</f>
        <v>Mr.</v>
      </c>
      <c r="D450" s="15" t="str">
        <f t="shared" ref="D450:D513" si="22">TRIM(MID(B450,FIND(" ",B450,FIND(",",B450)+2)+1,20))</f>
        <v>James M.</v>
      </c>
      <c r="E450" s="15" t="str">
        <f t="shared" ref="E450:E513" si="23">LEFT(B450,FIND(",",B450)-1)</f>
        <v>Kelly</v>
      </c>
    </row>
    <row r="451" spans="1:5" ht="15.75" x14ac:dyDescent="0.25">
      <c r="A451" s="7" t="s">
        <v>1922</v>
      </c>
      <c r="B451" s="7" t="s">
        <v>2833</v>
      </c>
      <c r="C451" s="15" t="str">
        <f t="shared" si="21"/>
        <v>Ms.</v>
      </c>
      <c r="D451" s="15" t="str">
        <f t="shared" si="22"/>
        <v>Lauren</v>
      </c>
      <c r="E451" s="15" t="str">
        <f t="shared" si="23"/>
        <v>Finelli</v>
      </c>
    </row>
    <row r="452" spans="1:5" ht="15.75" x14ac:dyDescent="0.25">
      <c r="A452" s="7" t="s">
        <v>1921</v>
      </c>
      <c r="B452" s="7" t="s">
        <v>2834</v>
      </c>
      <c r="C452" s="15" t="str">
        <f t="shared" si="21"/>
        <v>Ms.</v>
      </c>
      <c r="D452" s="15" t="str">
        <f t="shared" si="22"/>
        <v>Michele V.</v>
      </c>
      <c r="E452" s="15" t="str">
        <f t="shared" si="23"/>
        <v>Palmer</v>
      </c>
    </row>
    <row r="453" spans="1:5" ht="15.75" x14ac:dyDescent="0.25">
      <c r="A453" s="7" t="s">
        <v>1920</v>
      </c>
      <c r="B453" s="7" t="s">
        <v>2835</v>
      </c>
      <c r="C453" s="15" t="str">
        <f t="shared" si="21"/>
        <v>Mr.</v>
      </c>
      <c r="D453" s="15" t="str">
        <f t="shared" si="22"/>
        <v>Xiao</v>
      </c>
      <c r="E453" s="15" t="str">
        <f t="shared" si="23"/>
        <v>Wang</v>
      </c>
    </row>
    <row r="454" spans="1:5" ht="15.75" x14ac:dyDescent="0.25">
      <c r="A454" s="7" t="s">
        <v>1919</v>
      </c>
      <c r="B454" s="7" t="s">
        <v>2836</v>
      </c>
      <c r="C454" s="15" t="str">
        <f t="shared" si="21"/>
        <v>Ms.</v>
      </c>
      <c r="D454" s="15" t="str">
        <f t="shared" si="22"/>
        <v>Harper L</v>
      </c>
      <c r="E454" s="15" t="str">
        <f t="shared" si="23"/>
        <v>Beasley</v>
      </c>
    </row>
    <row r="455" spans="1:5" ht="15.75" x14ac:dyDescent="0.25">
      <c r="A455" s="7" t="s">
        <v>1918</v>
      </c>
      <c r="B455" s="7" t="s">
        <v>2837</v>
      </c>
      <c r="C455" s="15" t="str">
        <f t="shared" si="21"/>
        <v>Mr.</v>
      </c>
      <c r="D455" s="15" t="str">
        <f t="shared" si="22"/>
        <v>Nick</v>
      </c>
      <c r="E455" s="15" t="str">
        <f t="shared" si="23"/>
        <v>Bedbury</v>
      </c>
    </row>
    <row r="456" spans="1:5" ht="15.75" x14ac:dyDescent="0.25">
      <c r="A456" s="7" t="s">
        <v>1917</v>
      </c>
      <c r="B456" s="7" t="s">
        <v>2838</v>
      </c>
      <c r="C456" s="15" t="str">
        <f t="shared" si="21"/>
        <v>Mr.</v>
      </c>
      <c r="D456" s="15" t="str">
        <f t="shared" si="22"/>
        <v>Scott</v>
      </c>
      <c r="E456" s="15" t="str">
        <f t="shared" si="23"/>
        <v>Stemberger</v>
      </c>
    </row>
    <row r="457" spans="1:5" ht="15.75" x14ac:dyDescent="0.25">
      <c r="A457" s="7" t="s">
        <v>1916</v>
      </c>
      <c r="B457" s="7" t="s">
        <v>2839</v>
      </c>
      <c r="C457" s="15" t="str">
        <f t="shared" si="21"/>
        <v>Mr.</v>
      </c>
      <c r="D457" s="15" t="str">
        <f t="shared" si="22"/>
        <v>Wilson</v>
      </c>
      <c r="E457" s="15" t="str">
        <f t="shared" si="23"/>
        <v>Chebet</v>
      </c>
    </row>
    <row r="458" spans="1:5" ht="15.75" x14ac:dyDescent="0.25">
      <c r="A458" s="7" t="s">
        <v>1915</v>
      </c>
      <c r="B458" s="7" t="s">
        <v>2840</v>
      </c>
      <c r="C458" s="15" t="str">
        <f t="shared" si="21"/>
        <v>Mr.</v>
      </c>
      <c r="D458" s="15" t="str">
        <f t="shared" si="22"/>
        <v>Lee</v>
      </c>
      <c r="E458" s="15" t="str">
        <f t="shared" si="23"/>
        <v>Muir</v>
      </c>
    </row>
    <row r="459" spans="1:5" ht="15.75" x14ac:dyDescent="0.25">
      <c r="A459" s="7" t="s">
        <v>1914</v>
      </c>
      <c r="B459" s="7" t="s">
        <v>2841</v>
      </c>
      <c r="C459" s="15" t="str">
        <f t="shared" si="21"/>
        <v>Mr.</v>
      </c>
      <c r="D459" s="15" t="str">
        <f t="shared" si="22"/>
        <v>Shizhong</v>
      </c>
      <c r="E459" s="15" t="str">
        <f t="shared" si="23"/>
        <v>Yang</v>
      </c>
    </row>
    <row r="460" spans="1:5" ht="15.75" x14ac:dyDescent="0.25">
      <c r="A460" s="7" t="s">
        <v>1913</v>
      </c>
      <c r="B460" s="7" t="s">
        <v>2842</v>
      </c>
      <c r="C460" s="15" t="str">
        <f t="shared" si="21"/>
        <v>Ms.</v>
      </c>
      <c r="D460" s="15" t="str">
        <f t="shared" si="22"/>
        <v>Marie-Claire</v>
      </c>
      <c r="E460" s="15" t="str">
        <f t="shared" si="23"/>
        <v>Gravel</v>
      </c>
    </row>
    <row r="461" spans="1:5" ht="15.75" x14ac:dyDescent="0.25">
      <c r="A461" s="7" t="s">
        <v>1912</v>
      </c>
      <c r="B461" s="7" t="s">
        <v>2843</v>
      </c>
      <c r="C461" s="15" t="str">
        <f t="shared" si="21"/>
        <v>Mr.</v>
      </c>
      <c r="D461" s="15" t="str">
        <f t="shared" si="22"/>
        <v>Todd J.</v>
      </c>
      <c r="E461" s="15" t="str">
        <f t="shared" si="23"/>
        <v>Smith</v>
      </c>
    </row>
    <row r="462" spans="1:5" ht="15.75" x14ac:dyDescent="0.25">
      <c r="A462" s="7" t="s">
        <v>1911</v>
      </c>
      <c r="B462" s="7" t="s">
        <v>2844</v>
      </c>
      <c r="C462" s="15" t="str">
        <f t="shared" si="21"/>
        <v>Ms.</v>
      </c>
      <c r="D462" s="15" t="str">
        <f t="shared" si="22"/>
        <v>Carolyn</v>
      </c>
      <c r="E462" s="15" t="str">
        <f t="shared" si="23"/>
        <v>Williams</v>
      </c>
    </row>
    <row r="463" spans="1:5" ht="15.75" x14ac:dyDescent="0.25">
      <c r="A463" s="7" t="s">
        <v>1910</v>
      </c>
      <c r="B463" s="7" t="s">
        <v>2845</v>
      </c>
      <c r="C463" s="15" t="str">
        <f t="shared" si="21"/>
        <v>Ms.</v>
      </c>
      <c r="D463" s="15" t="str">
        <f t="shared" si="22"/>
        <v>Lindsey</v>
      </c>
      <c r="E463" s="15" t="str">
        <f t="shared" si="23"/>
        <v>Meyer</v>
      </c>
    </row>
    <row r="464" spans="1:5" ht="15.75" x14ac:dyDescent="0.25">
      <c r="A464" s="7" t="s">
        <v>1909</v>
      </c>
      <c r="B464" s="7" t="s">
        <v>2846</v>
      </c>
      <c r="C464" s="15" t="str">
        <f t="shared" si="21"/>
        <v>Ms.</v>
      </c>
      <c r="D464" s="15" t="str">
        <f t="shared" si="22"/>
        <v>Marissa D</v>
      </c>
      <c r="E464" s="15" t="str">
        <f t="shared" si="23"/>
        <v>Jamieson</v>
      </c>
    </row>
    <row r="465" spans="1:5" ht="15.75" x14ac:dyDescent="0.25">
      <c r="A465" s="7" t="s">
        <v>1908</v>
      </c>
      <c r="B465" s="7" t="s">
        <v>2847</v>
      </c>
      <c r="C465" s="15" t="str">
        <f t="shared" si="21"/>
        <v>Mr.</v>
      </c>
      <c r="D465" s="15" t="str">
        <f t="shared" si="22"/>
        <v>Jean Luc</v>
      </c>
      <c r="E465" s="15" t="str">
        <f t="shared" si="23"/>
        <v>Dufeal</v>
      </c>
    </row>
    <row r="466" spans="1:5" ht="15.75" x14ac:dyDescent="0.25">
      <c r="A466" s="7" t="s">
        <v>1907</v>
      </c>
      <c r="B466" s="7" t="s">
        <v>2848</v>
      </c>
      <c r="C466" s="15" t="str">
        <f t="shared" si="21"/>
        <v>Ms.</v>
      </c>
      <c r="D466" s="15" t="str">
        <f t="shared" si="22"/>
        <v>Danielle</v>
      </c>
      <c r="E466" s="15" t="str">
        <f t="shared" si="23"/>
        <v>Sansonetti</v>
      </c>
    </row>
    <row r="467" spans="1:5" ht="15.75" x14ac:dyDescent="0.25">
      <c r="A467" s="7" t="s">
        <v>1906</v>
      </c>
      <c r="B467" s="7" t="s">
        <v>2849</v>
      </c>
      <c r="C467" s="15" t="str">
        <f t="shared" si="21"/>
        <v>Mr.</v>
      </c>
      <c r="D467" s="15" t="str">
        <f t="shared" si="22"/>
        <v>Jim</v>
      </c>
      <c r="E467" s="15" t="str">
        <f t="shared" si="23"/>
        <v>Koneazny</v>
      </c>
    </row>
    <row r="468" spans="1:5" ht="15.75" x14ac:dyDescent="0.25">
      <c r="A468" s="7" t="s">
        <v>1905</v>
      </c>
      <c r="B468" s="7" t="s">
        <v>2850</v>
      </c>
      <c r="C468" s="15" t="str">
        <f t="shared" si="21"/>
        <v>Mr.</v>
      </c>
      <c r="D468" s="15" t="str">
        <f t="shared" si="22"/>
        <v>Matthew T</v>
      </c>
      <c r="E468" s="15" t="str">
        <f t="shared" si="23"/>
        <v>Johnson</v>
      </c>
    </row>
    <row r="469" spans="1:5" ht="15.75" x14ac:dyDescent="0.25">
      <c r="A469" s="7" t="s">
        <v>1904</v>
      </c>
      <c r="B469" s="7" t="s">
        <v>2851</v>
      </c>
      <c r="C469" s="15" t="str">
        <f t="shared" si="21"/>
        <v>Ms.</v>
      </c>
      <c r="D469" s="15" t="str">
        <f t="shared" si="22"/>
        <v>Rachel L.</v>
      </c>
      <c r="E469" s="15" t="str">
        <f t="shared" si="23"/>
        <v>Glasson</v>
      </c>
    </row>
    <row r="470" spans="1:5" ht="15.75" x14ac:dyDescent="0.25">
      <c r="A470" s="7" t="s">
        <v>1903</v>
      </c>
      <c r="B470" s="7" t="s">
        <v>2852</v>
      </c>
      <c r="C470" s="15" t="str">
        <f t="shared" si="21"/>
        <v>Ms.</v>
      </c>
      <c r="D470" s="15" t="str">
        <f t="shared" si="22"/>
        <v>Corina</v>
      </c>
      <c r="E470" s="15" t="str">
        <f t="shared" si="23"/>
        <v>Canitz</v>
      </c>
    </row>
    <row r="471" spans="1:5" ht="15.75" x14ac:dyDescent="0.25">
      <c r="A471" s="7" t="s">
        <v>1902</v>
      </c>
      <c r="B471" s="7" t="s">
        <v>2853</v>
      </c>
      <c r="C471" s="15" t="str">
        <f t="shared" si="21"/>
        <v>Mr.</v>
      </c>
      <c r="D471" s="15" t="str">
        <f t="shared" si="22"/>
        <v>Guannan</v>
      </c>
      <c r="E471" s="15" t="str">
        <f t="shared" si="23"/>
        <v>Li</v>
      </c>
    </row>
    <row r="472" spans="1:5" ht="15.75" x14ac:dyDescent="0.25">
      <c r="A472" s="7" t="s">
        <v>1901</v>
      </c>
      <c r="B472" s="7" t="s">
        <v>2854</v>
      </c>
      <c r="C472" s="15" t="str">
        <f t="shared" si="21"/>
        <v>Mr.</v>
      </c>
      <c r="D472" s="15" t="str">
        <f t="shared" si="22"/>
        <v>Don</v>
      </c>
      <c r="E472" s="15" t="str">
        <f t="shared" si="23"/>
        <v>Parsons</v>
      </c>
    </row>
    <row r="473" spans="1:5" ht="15.75" x14ac:dyDescent="0.25">
      <c r="A473" s="7" t="s">
        <v>1900</v>
      </c>
      <c r="B473" s="7" t="s">
        <v>2855</v>
      </c>
      <c r="C473" s="15" t="str">
        <f t="shared" si="21"/>
        <v>Mr.</v>
      </c>
      <c r="D473" s="15" t="str">
        <f t="shared" si="22"/>
        <v>Chris</v>
      </c>
      <c r="E473" s="15" t="str">
        <f t="shared" si="23"/>
        <v>Raulli</v>
      </c>
    </row>
    <row r="474" spans="1:5" ht="15.75" x14ac:dyDescent="0.25">
      <c r="A474" s="7" t="s">
        <v>1899</v>
      </c>
      <c r="B474" s="7" t="s">
        <v>2856</v>
      </c>
      <c r="C474" s="15" t="str">
        <f t="shared" si="21"/>
        <v>Mr.</v>
      </c>
      <c r="D474" s="15" t="str">
        <f t="shared" si="22"/>
        <v>Gavin V.</v>
      </c>
      <c r="E474" s="15" t="str">
        <f t="shared" si="23"/>
        <v>Frome</v>
      </c>
    </row>
    <row r="475" spans="1:5" ht="15.75" x14ac:dyDescent="0.25">
      <c r="A475" s="7" t="s">
        <v>1898</v>
      </c>
      <c r="B475" s="7" t="s">
        <v>2857</v>
      </c>
      <c r="C475" s="15" t="str">
        <f t="shared" si="21"/>
        <v>Mr.</v>
      </c>
      <c r="D475" s="15" t="str">
        <f t="shared" si="22"/>
        <v>David</v>
      </c>
      <c r="E475" s="15" t="str">
        <f t="shared" si="23"/>
        <v>Sevcik</v>
      </c>
    </row>
    <row r="476" spans="1:5" ht="15.75" x14ac:dyDescent="0.25">
      <c r="A476" s="7" t="s">
        <v>1897</v>
      </c>
      <c r="B476" s="7" t="s">
        <v>2858</v>
      </c>
      <c r="C476" s="15" t="str">
        <f t="shared" si="21"/>
        <v>Mr.</v>
      </c>
      <c r="D476" s="15" t="str">
        <f t="shared" si="22"/>
        <v>Jatin</v>
      </c>
      <c r="E476" s="15" t="str">
        <f t="shared" si="23"/>
        <v>Narang</v>
      </c>
    </row>
    <row r="477" spans="1:5" ht="15.75" x14ac:dyDescent="0.25">
      <c r="A477" s="7" t="s">
        <v>1895</v>
      </c>
      <c r="B477" s="7" t="s">
        <v>2859</v>
      </c>
      <c r="C477" s="15" t="str">
        <f t="shared" si="21"/>
        <v>Mr.</v>
      </c>
      <c r="D477" s="15" t="str">
        <f t="shared" si="22"/>
        <v>J P. II</v>
      </c>
      <c r="E477" s="15" t="str">
        <f t="shared" si="23"/>
        <v>Royston</v>
      </c>
    </row>
    <row r="478" spans="1:5" ht="15.75" x14ac:dyDescent="0.25">
      <c r="A478" s="7" t="s">
        <v>1894</v>
      </c>
      <c r="B478" s="7" t="s">
        <v>2860</v>
      </c>
      <c r="C478" s="15" t="str">
        <f t="shared" si="21"/>
        <v>Ms.</v>
      </c>
      <c r="D478" s="15" t="str">
        <f t="shared" si="22"/>
        <v>Angela M.</v>
      </c>
      <c r="E478" s="15" t="str">
        <f t="shared" si="23"/>
        <v>Tieri</v>
      </c>
    </row>
    <row r="479" spans="1:5" ht="15.75" x14ac:dyDescent="0.25">
      <c r="A479" s="7" t="s">
        <v>1893</v>
      </c>
      <c r="B479" s="7" t="s">
        <v>2861</v>
      </c>
      <c r="C479" s="15" t="str">
        <f t="shared" si="21"/>
        <v>Mr.</v>
      </c>
      <c r="D479" s="15" t="str">
        <f t="shared" si="22"/>
        <v>Blake K.</v>
      </c>
      <c r="E479" s="15" t="str">
        <f t="shared" si="23"/>
        <v>Whitney</v>
      </c>
    </row>
    <row r="480" spans="1:5" ht="15.75" x14ac:dyDescent="0.25">
      <c r="A480" s="7" t="s">
        <v>1892</v>
      </c>
      <c r="B480" s="7" t="s">
        <v>2862</v>
      </c>
      <c r="C480" s="15" t="str">
        <f t="shared" si="21"/>
        <v>Mr.</v>
      </c>
      <c r="D480" s="15" t="str">
        <f t="shared" si="22"/>
        <v>Brian T.</v>
      </c>
      <c r="E480" s="15" t="str">
        <f t="shared" si="23"/>
        <v>Wandzilak</v>
      </c>
    </row>
    <row r="481" spans="1:5" ht="15.75" x14ac:dyDescent="0.25">
      <c r="A481" s="7" t="s">
        <v>1891</v>
      </c>
      <c r="B481" s="7" t="s">
        <v>2863</v>
      </c>
      <c r="C481" s="15" t="str">
        <f t="shared" si="21"/>
        <v>Mr.</v>
      </c>
      <c r="D481" s="15" t="str">
        <f t="shared" si="22"/>
        <v>Damon</v>
      </c>
      <c r="E481" s="15" t="str">
        <f t="shared" si="23"/>
        <v>Valenzona</v>
      </c>
    </row>
    <row r="482" spans="1:5" ht="15.75" x14ac:dyDescent="0.25">
      <c r="A482" s="7" t="s">
        <v>1890</v>
      </c>
      <c r="B482" s="7" t="s">
        <v>2864</v>
      </c>
      <c r="C482" s="15" t="str">
        <f t="shared" si="21"/>
        <v>Mr.</v>
      </c>
      <c r="D482" s="15" t="str">
        <f t="shared" si="22"/>
        <v>Jeffrey</v>
      </c>
      <c r="E482" s="15" t="str">
        <f t="shared" si="23"/>
        <v>Young</v>
      </c>
    </row>
    <row r="483" spans="1:5" ht="15.75" x14ac:dyDescent="0.25">
      <c r="A483" s="7" t="s">
        <v>1889</v>
      </c>
      <c r="B483" s="7" t="s">
        <v>2865</v>
      </c>
      <c r="C483" s="15" t="str">
        <f t="shared" si="21"/>
        <v>Mr.</v>
      </c>
      <c r="D483" s="15" t="str">
        <f t="shared" si="22"/>
        <v>Malcolm J.</v>
      </c>
      <c r="E483" s="15" t="str">
        <f t="shared" si="23"/>
        <v>Richards</v>
      </c>
    </row>
    <row r="484" spans="1:5" ht="15.75" x14ac:dyDescent="0.25">
      <c r="A484" s="7" t="s">
        <v>1888</v>
      </c>
      <c r="B484" s="7" t="s">
        <v>2866</v>
      </c>
      <c r="C484" s="15" t="str">
        <f t="shared" si="21"/>
        <v>Ms.</v>
      </c>
      <c r="D484" s="15" t="str">
        <f t="shared" si="22"/>
        <v>Margaret B.</v>
      </c>
      <c r="E484" s="15" t="str">
        <f t="shared" si="23"/>
        <v>Alexson</v>
      </c>
    </row>
    <row r="485" spans="1:5" ht="15.75" x14ac:dyDescent="0.25">
      <c r="A485" s="7" t="s">
        <v>1887</v>
      </c>
      <c r="B485" s="7" t="s">
        <v>2867</v>
      </c>
      <c r="C485" s="15" t="str">
        <f t="shared" si="21"/>
        <v>Ms.</v>
      </c>
      <c r="D485" s="15" t="str">
        <f t="shared" si="22"/>
        <v>Helen</v>
      </c>
      <c r="E485" s="15" t="str">
        <f t="shared" si="23"/>
        <v>Wright</v>
      </c>
    </row>
    <row r="486" spans="1:5" ht="15.75" x14ac:dyDescent="0.25">
      <c r="A486" s="7" t="s">
        <v>1886</v>
      </c>
      <c r="B486" s="7" t="s">
        <v>2868</v>
      </c>
      <c r="C486" s="15" t="str">
        <f t="shared" si="21"/>
        <v>Mr.</v>
      </c>
      <c r="D486" s="15" t="str">
        <f t="shared" si="22"/>
        <v>Matthew</v>
      </c>
      <c r="E486" s="15" t="str">
        <f t="shared" si="23"/>
        <v>McKenna</v>
      </c>
    </row>
    <row r="487" spans="1:5" ht="15.75" x14ac:dyDescent="0.25">
      <c r="A487" s="7" t="s">
        <v>1885</v>
      </c>
      <c r="B487" s="7" t="s">
        <v>2869</v>
      </c>
      <c r="C487" s="15" t="str">
        <f t="shared" si="21"/>
        <v>Mr.</v>
      </c>
      <c r="D487" s="15" t="str">
        <f t="shared" si="22"/>
        <v>Jeff</v>
      </c>
      <c r="E487" s="15" t="str">
        <f t="shared" si="23"/>
        <v>Sallade</v>
      </c>
    </row>
    <row r="488" spans="1:5" ht="15.75" x14ac:dyDescent="0.25">
      <c r="A488" s="7" t="s">
        <v>1884</v>
      </c>
      <c r="B488" s="7" t="s">
        <v>2870</v>
      </c>
      <c r="C488" s="15" t="str">
        <f t="shared" si="21"/>
        <v>Mrs</v>
      </c>
      <c r="D488" s="15" t="str">
        <f t="shared" si="22"/>
        <v>Tara R</v>
      </c>
      <c r="E488" s="15" t="str">
        <f t="shared" si="23"/>
        <v>Argall</v>
      </c>
    </row>
    <row r="489" spans="1:5" ht="15.75" x14ac:dyDescent="0.25">
      <c r="A489" s="7" t="s">
        <v>1883</v>
      </c>
      <c r="B489" s="7" t="s">
        <v>2871</v>
      </c>
      <c r="C489" s="15" t="str">
        <f t="shared" si="21"/>
        <v>Ms.</v>
      </c>
      <c r="D489" s="15" t="str">
        <f t="shared" si="22"/>
        <v>Kristin</v>
      </c>
      <c r="E489" s="15" t="str">
        <f t="shared" si="23"/>
        <v>Patchell</v>
      </c>
    </row>
    <row r="490" spans="1:5" ht="15.75" x14ac:dyDescent="0.25">
      <c r="A490" s="7" t="s">
        <v>1882</v>
      </c>
      <c r="B490" s="7" t="s">
        <v>2872</v>
      </c>
      <c r="C490" s="15" t="str">
        <f t="shared" si="21"/>
        <v>Mr.</v>
      </c>
      <c r="D490" s="15" t="str">
        <f t="shared" si="22"/>
        <v>Timothy</v>
      </c>
      <c r="E490" s="15" t="str">
        <f t="shared" si="23"/>
        <v>Catoggio</v>
      </c>
    </row>
    <row r="491" spans="1:5" ht="15.75" x14ac:dyDescent="0.25">
      <c r="A491" s="7" t="s">
        <v>1881</v>
      </c>
      <c r="B491" s="7" t="s">
        <v>2873</v>
      </c>
      <c r="C491" s="15" t="str">
        <f t="shared" si="21"/>
        <v>Mr.</v>
      </c>
      <c r="D491" s="15" t="str">
        <f t="shared" si="22"/>
        <v>Scott</v>
      </c>
      <c r="E491" s="15" t="str">
        <f t="shared" si="23"/>
        <v>Adams</v>
      </c>
    </row>
    <row r="492" spans="1:5" ht="15.75" x14ac:dyDescent="0.25">
      <c r="A492" s="7" t="s">
        <v>1880</v>
      </c>
      <c r="B492" s="7" t="s">
        <v>2874</v>
      </c>
      <c r="C492" s="15" t="str">
        <f t="shared" si="21"/>
        <v>Ms.</v>
      </c>
      <c r="D492" s="15" t="str">
        <f t="shared" si="22"/>
        <v>Carly E</v>
      </c>
      <c r="E492" s="15" t="str">
        <f t="shared" si="23"/>
        <v>Windt</v>
      </c>
    </row>
    <row r="493" spans="1:5" ht="15.75" x14ac:dyDescent="0.25">
      <c r="A493" s="7" t="s">
        <v>1879</v>
      </c>
      <c r="B493" s="7" t="s">
        <v>2875</v>
      </c>
      <c r="C493" s="15" t="str">
        <f t="shared" si="21"/>
        <v>Ms.</v>
      </c>
      <c r="D493" s="15" t="str">
        <f t="shared" si="22"/>
        <v>Lisa</v>
      </c>
      <c r="E493" s="15" t="str">
        <f t="shared" si="23"/>
        <v>Ryan</v>
      </c>
    </row>
    <row r="494" spans="1:5" ht="15.75" x14ac:dyDescent="0.25">
      <c r="A494" s="7" t="s">
        <v>1878</v>
      </c>
      <c r="B494" s="7" t="s">
        <v>2876</v>
      </c>
      <c r="C494" s="15" t="str">
        <f t="shared" si="21"/>
        <v>Ms.</v>
      </c>
      <c r="D494" s="15" t="str">
        <f t="shared" si="22"/>
        <v>Stacey</v>
      </c>
      <c r="E494" s="15" t="str">
        <f t="shared" si="23"/>
        <v>Marion</v>
      </c>
    </row>
    <row r="495" spans="1:5" ht="15.75" x14ac:dyDescent="0.25">
      <c r="A495" s="7" t="s">
        <v>1877</v>
      </c>
      <c r="B495" s="7" t="s">
        <v>2877</v>
      </c>
      <c r="C495" s="15" t="str">
        <f t="shared" si="21"/>
        <v>Mr.</v>
      </c>
      <c r="D495" s="15" t="str">
        <f t="shared" si="22"/>
        <v>Louis</v>
      </c>
      <c r="E495" s="15" t="str">
        <f t="shared" si="23"/>
        <v>Raffetto</v>
      </c>
    </row>
    <row r="496" spans="1:5" ht="15.75" x14ac:dyDescent="0.25">
      <c r="A496" s="7" t="s">
        <v>1876</v>
      </c>
      <c r="B496" s="7" t="s">
        <v>2878</v>
      </c>
      <c r="C496" s="15" t="str">
        <f t="shared" si="21"/>
        <v>Mr.</v>
      </c>
      <c r="D496" s="15" t="str">
        <f t="shared" si="22"/>
        <v>Brian R.</v>
      </c>
      <c r="E496" s="15" t="str">
        <f t="shared" si="23"/>
        <v>Young</v>
      </c>
    </row>
    <row r="497" spans="1:5" ht="15.75" x14ac:dyDescent="0.25">
      <c r="A497" s="7" t="s">
        <v>1875</v>
      </c>
      <c r="B497" s="7" t="s">
        <v>2879</v>
      </c>
      <c r="C497" s="15" t="str">
        <f t="shared" si="21"/>
        <v>Mrs</v>
      </c>
      <c r="D497" s="15" t="str">
        <f t="shared" si="22"/>
        <v>Jessica</v>
      </c>
      <c r="E497" s="15" t="str">
        <f t="shared" si="23"/>
        <v>Oehlke</v>
      </c>
    </row>
    <row r="498" spans="1:5" ht="15.75" x14ac:dyDescent="0.25">
      <c r="A498" s="7" t="s">
        <v>1874</v>
      </c>
      <c r="B498" s="7" t="s">
        <v>2880</v>
      </c>
      <c r="C498" s="15" t="str">
        <f t="shared" si="21"/>
        <v>Ms.</v>
      </c>
      <c r="D498" s="15" t="str">
        <f t="shared" si="22"/>
        <v>Dawn M.</v>
      </c>
      <c r="E498" s="15" t="str">
        <f t="shared" si="23"/>
        <v>Sudol</v>
      </c>
    </row>
    <row r="499" spans="1:5" ht="15.75" x14ac:dyDescent="0.25">
      <c r="A499" s="7" t="s">
        <v>1873</v>
      </c>
      <c r="B499" s="7" t="s">
        <v>2881</v>
      </c>
      <c r="C499" s="15" t="str">
        <f t="shared" si="21"/>
        <v>Mr.</v>
      </c>
      <c r="D499" s="15" t="str">
        <f t="shared" si="22"/>
        <v>Chris</v>
      </c>
      <c r="E499" s="15" t="str">
        <f t="shared" si="23"/>
        <v>Van Es</v>
      </c>
    </row>
    <row r="500" spans="1:5" ht="15.75" x14ac:dyDescent="0.25">
      <c r="A500" s="7" t="s">
        <v>1872</v>
      </c>
      <c r="B500" s="7" t="s">
        <v>2882</v>
      </c>
      <c r="C500" s="15" t="str">
        <f t="shared" si="21"/>
        <v>Ms.</v>
      </c>
      <c r="D500" s="15" t="str">
        <f t="shared" si="22"/>
        <v>Karen</v>
      </c>
      <c r="E500" s="15" t="str">
        <f t="shared" si="23"/>
        <v>Dolge</v>
      </c>
    </row>
    <row r="501" spans="1:5" ht="15.75" x14ac:dyDescent="0.25">
      <c r="A501" s="7" t="s">
        <v>1871</v>
      </c>
      <c r="B501" s="7" t="s">
        <v>2883</v>
      </c>
      <c r="C501" s="15" t="str">
        <f t="shared" si="21"/>
        <v>Ms.</v>
      </c>
      <c r="D501" s="15" t="str">
        <f t="shared" si="22"/>
        <v>Jessica</v>
      </c>
      <c r="E501" s="15" t="str">
        <f t="shared" si="23"/>
        <v>Marlier</v>
      </c>
    </row>
    <row r="502" spans="1:5" ht="15.75" x14ac:dyDescent="0.25">
      <c r="A502" s="7" t="s">
        <v>1870</v>
      </c>
      <c r="B502" s="7" t="s">
        <v>2884</v>
      </c>
      <c r="C502" s="15" t="str">
        <f t="shared" si="21"/>
        <v>Mr.</v>
      </c>
      <c r="D502" s="15" t="str">
        <f t="shared" si="22"/>
        <v>Mathieu</v>
      </c>
      <c r="E502" s="15" t="str">
        <f t="shared" si="23"/>
        <v>Girard</v>
      </c>
    </row>
    <row r="503" spans="1:5" ht="15.75" x14ac:dyDescent="0.25">
      <c r="A503" s="7" t="s">
        <v>1869</v>
      </c>
      <c r="B503" s="7" t="s">
        <v>2885</v>
      </c>
      <c r="C503" s="15" t="str">
        <f t="shared" si="21"/>
        <v>Mr.</v>
      </c>
      <c r="D503" s="15" t="str">
        <f t="shared" si="22"/>
        <v>Kam S.</v>
      </c>
      <c r="E503" s="15" t="str">
        <f t="shared" si="23"/>
        <v>Lee</v>
      </c>
    </row>
    <row r="504" spans="1:5" ht="15.75" x14ac:dyDescent="0.25">
      <c r="A504" s="7" t="s">
        <v>1868</v>
      </c>
      <c r="B504" s="7" t="s">
        <v>2886</v>
      </c>
      <c r="C504" s="15" t="str">
        <f t="shared" si="21"/>
        <v>Ms.</v>
      </c>
      <c r="D504" s="15" t="str">
        <f t="shared" si="22"/>
        <v>Valerie A</v>
      </c>
      <c r="E504" s="15" t="str">
        <f t="shared" si="23"/>
        <v>Hubbard</v>
      </c>
    </row>
    <row r="505" spans="1:5" ht="15.75" x14ac:dyDescent="0.25">
      <c r="A505" s="7" t="s">
        <v>1867</v>
      </c>
      <c r="B505" s="7" t="s">
        <v>2887</v>
      </c>
      <c r="C505" s="15" t="str">
        <f t="shared" si="21"/>
        <v>Ms.</v>
      </c>
      <c r="D505" s="15" t="str">
        <f t="shared" si="22"/>
        <v>Freya R</v>
      </c>
      <c r="E505" s="15" t="str">
        <f t="shared" si="23"/>
        <v>Koester</v>
      </c>
    </row>
    <row r="506" spans="1:5" ht="15.75" x14ac:dyDescent="0.25">
      <c r="A506" s="7" t="s">
        <v>1866</v>
      </c>
      <c r="B506" s="7" t="s">
        <v>2888</v>
      </c>
      <c r="C506" s="15" t="str">
        <f t="shared" si="21"/>
        <v>Ms.</v>
      </c>
      <c r="D506" s="15" t="str">
        <f t="shared" si="22"/>
        <v>Jennifer</v>
      </c>
      <c r="E506" s="15" t="str">
        <f t="shared" si="23"/>
        <v>Matthews</v>
      </c>
    </row>
    <row r="507" spans="1:5" ht="15.75" x14ac:dyDescent="0.25">
      <c r="A507" s="7" t="s">
        <v>1865</v>
      </c>
      <c r="B507" s="7" t="s">
        <v>2889</v>
      </c>
      <c r="C507" s="15" t="str">
        <f t="shared" si="21"/>
        <v>Ms.</v>
      </c>
      <c r="D507" s="15" t="str">
        <f t="shared" si="22"/>
        <v>Kara</v>
      </c>
      <c r="E507" s="15" t="str">
        <f t="shared" si="23"/>
        <v>Rubinich</v>
      </c>
    </row>
    <row r="508" spans="1:5" ht="15.75" x14ac:dyDescent="0.25">
      <c r="A508" s="7" t="s">
        <v>1864</v>
      </c>
      <c r="B508" s="7" t="s">
        <v>2890</v>
      </c>
      <c r="C508" s="15" t="str">
        <f t="shared" si="21"/>
        <v>Mr.</v>
      </c>
      <c r="D508" s="15" t="str">
        <f t="shared" si="22"/>
        <v>Bradley A.</v>
      </c>
      <c r="E508" s="15" t="str">
        <f t="shared" si="23"/>
        <v>Alban</v>
      </c>
    </row>
    <row r="509" spans="1:5" ht="15.75" x14ac:dyDescent="0.25">
      <c r="A509" s="7" t="s">
        <v>1863</v>
      </c>
      <c r="B509" s="7" t="s">
        <v>2891</v>
      </c>
      <c r="C509" s="15" t="str">
        <f t="shared" si="21"/>
        <v>Mr.</v>
      </c>
      <c r="D509" s="15" t="str">
        <f t="shared" si="22"/>
        <v>Brendan</v>
      </c>
      <c r="E509" s="15" t="str">
        <f t="shared" si="23"/>
        <v>Corcoran</v>
      </c>
    </row>
    <row r="510" spans="1:5" ht="15.75" x14ac:dyDescent="0.25">
      <c r="A510" s="7" t="s">
        <v>1862</v>
      </c>
      <c r="B510" s="7" t="s">
        <v>2892</v>
      </c>
      <c r="C510" s="15" t="str">
        <f t="shared" si="21"/>
        <v>Ms.</v>
      </c>
      <c r="D510" s="15" t="str">
        <f t="shared" si="22"/>
        <v>Amber R</v>
      </c>
      <c r="E510" s="15" t="str">
        <f t="shared" si="23"/>
        <v>Sargent</v>
      </c>
    </row>
    <row r="511" spans="1:5" ht="15.75" x14ac:dyDescent="0.25">
      <c r="A511" s="7" t="s">
        <v>1861</v>
      </c>
      <c r="B511" s="7" t="s">
        <v>2893</v>
      </c>
      <c r="C511" s="15" t="str">
        <f t="shared" si="21"/>
        <v>Mr.</v>
      </c>
      <c r="D511" s="15" t="str">
        <f t="shared" si="22"/>
        <v>Sean K</v>
      </c>
      <c r="E511" s="15" t="str">
        <f t="shared" si="23"/>
        <v>Watson</v>
      </c>
    </row>
    <row r="512" spans="1:5" ht="15.75" x14ac:dyDescent="0.25">
      <c r="A512" s="7" t="s">
        <v>1860</v>
      </c>
      <c r="B512" s="7" t="s">
        <v>2894</v>
      </c>
      <c r="C512" s="15" t="str">
        <f t="shared" si="21"/>
        <v>Mr.</v>
      </c>
      <c r="D512" s="15" t="str">
        <f t="shared" si="22"/>
        <v>Rick</v>
      </c>
      <c r="E512" s="15" t="str">
        <f t="shared" si="23"/>
        <v>Esponda</v>
      </c>
    </row>
    <row r="513" spans="1:5" ht="15.75" x14ac:dyDescent="0.25">
      <c r="A513" s="7" t="s">
        <v>1859</v>
      </c>
      <c r="B513" s="7" t="s">
        <v>2895</v>
      </c>
      <c r="C513" s="15" t="str">
        <f t="shared" si="21"/>
        <v>Mr.</v>
      </c>
      <c r="D513" s="15" t="str">
        <f t="shared" si="22"/>
        <v>Matthew</v>
      </c>
      <c r="E513" s="15" t="str">
        <f t="shared" si="23"/>
        <v>Krall</v>
      </c>
    </row>
    <row r="514" spans="1:5" ht="15.75" x14ac:dyDescent="0.25">
      <c r="A514" s="7" t="s">
        <v>1858</v>
      </c>
      <c r="B514" s="7" t="s">
        <v>2896</v>
      </c>
      <c r="C514" s="15" t="str">
        <f t="shared" ref="C514:C577" si="24">TRIM(MID(B514,FIND(",",B514)+1,4))</f>
        <v>Mr.</v>
      </c>
      <c r="D514" s="15" t="str">
        <f t="shared" ref="D514:D577" si="25">TRIM(MID(B514,FIND(" ",B514,FIND(",",B514)+2)+1,20))</f>
        <v>Brady</v>
      </c>
      <c r="E514" s="15" t="str">
        <f t="shared" ref="E514:E577" si="26">LEFT(B514,FIND(",",B514)-1)</f>
        <v>Poskin</v>
      </c>
    </row>
    <row r="515" spans="1:5" ht="15.75" x14ac:dyDescent="0.25">
      <c r="A515" s="7" t="s">
        <v>1857</v>
      </c>
      <c r="B515" s="7" t="s">
        <v>2897</v>
      </c>
      <c r="C515" s="15" t="str">
        <f t="shared" si="24"/>
        <v>Ms.</v>
      </c>
      <c r="D515" s="15" t="str">
        <f t="shared" si="25"/>
        <v>Kameko</v>
      </c>
      <c r="E515" s="15" t="str">
        <f t="shared" si="26"/>
        <v>Halfmann</v>
      </c>
    </row>
    <row r="516" spans="1:5" ht="15.75" x14ac:dyDescent="0.25">
      <c r="A516" s="7" t="s">
        <v>1856</v>
      </c>
      <c r="B516" s="7" t="s">
        <v>2898</v>
      </c>
      <c r="C516" s="15" t="str">
        <f t="shared" si="24"/>
        <v>Mr.</v>
      </c>
      <c r="D516" s="15" t="str">
        <f t="shared" si="25"/>
        <v>Jeremy A</v>
      </c>
      <c r="E516" s="15" t="str">
        <f t="shared" si="26"/>
        <v>Klapper</v>
      </c>
    </row>
    <row r="517" spans="1:5" ht="15.75" x14ac:dyDescent="0.25">
      <c r="A517" s="7" t="s">
        <v>1855</v>
      </c>
      <c r="B517" s="7" t="s">
        <v>2899</v>
      </c>
      <c r="C517" s="15" t="str">
        <f t="shared" si="24"/>
        <v>Mr.</v>
      </c>
      <c r="D517" s="15" t="str">
        <f t="shared" si="25"/>
        <v>Daniel</v>
      </c>
      <c r="E517" s="15" t="str">
        <f t="shared" si="26"/>
        <v>George</v>
      </c>
    </row>
    <row r="518" spans="1:5" ht="15.75" x14ac:dyDescent="0.25">
      <c r="A518" s="7" t="s">
        <v>1854</v>
      </c>
      <c r="B518" s="7" t="s">
        <v>2900</v>
      </c>
      <c r="C518" s="15" t="str">
        <f t="shared" si="24"/>
        <v>Ms.</v>
      </c>
      <c r="D518" s="15" t="str">
        <f t="shared" si="25"/>
        <v>Amanda</v>
      </c>
      <c r="E518" s="15" t="str">
        <f t="shared" si="26"/>
        <v>Hicks</v>
      </c>
    </row>
    <row r="519" spans="1:5" ht="15.75" x14ac:dyDescent="0.25">
      <c r="A519" s="7" t="s">
        <v>1853</v>
      </c>
      <c r="B519" s="7" t="s">
        <v>2901</v>
      </c>
      <c r="C519" s="15" t="str">
        <f t="shared" si="24"/>
        <v>Ms.</v>
      </c>
      <c r="D519" s="15" t="str">
        <f t="shared" si="25"/>
        <v>Karen</v>
      </c>
      <c r="E519" s="15" t="str">
        <f t="shared" si="26"/>
        <v>Lockyer</v>
      </c>
    </row>
    <row r="520" spans="1:5" ht="15.75" x14ac:dyDescent="0.25">
      <c r="A520" s="7" t="s">
        <v>1852</v>
      </c>
      <c r="B520" s="7" t="s">
        <v>2902</v>
      </c>
      <c r="C520" s="15" t="str">
        <f t="shared" si="24"/>
        <v>Mr.</v>
      </c>
      <c r="D520" s="15" t="str">
        <f t="shared" si="25"/>
        <v>Gregory</v>
      </c>
      <c r="E520" s="15" t="str">
        <f t="shared" si="26"/>
        <v>Byrnes</v>
      </c>
    </row>
    <row r="521" spans="1:5" ht="15.75" x14ac:dyDescent="0.25">
      <c r="A521" s="7" t="s">
        <v>1851</v>
      </c>
      <c r="B521" s="7" t="s">
        <v>2903</v>
      </c>
      <c r="C521" s="15" t="str">
        <f t="shared" si="24"/>
        <v>Ms.</v>
      </c>
      <c r="D521" s="15" t="str">
        <f t="shared" si="25"/>
        <v>Sabine</v>
      </c>
      <c r="E521" s="15" t="str">
        <f t="shared" si="26"/>
        <v>Norris</v>
      </c>
    </row>
    <row r="522" spans="1:5" ht="15.75" x14ac:dyDescent="0.25">
      <c r="A522" s="7" t="s">
        <v>1850</v>
      </c>
      <c r="B522" s="7" t="s">
        <v>2904</v>
      </c>
      <c r="C522" s="15" t="str">
        <f t="shared" si="24"/>
        <v>Mr.</v>
      </c>
      <c r="D522" s="15" t="str">
        <f t="shared" si="25"/>
        <v>Joseph</v>
      </c>
      <c r="E522" s="15" t="str">
        <f t="shared" si="26"/>
        <v>Darda</v>
      </c>
    </row>
    <row r="523" spans="1:5" ht="15.75" x14ac:dyDescent="0.25">
      <c r="A523" s="7" t="s">
        <v>1849</v>
      </c>
      <c r="B523" s="7" t="s">
        <v>2905</v>
      </c>
      <c r="C523" s="15" t="str">
        <f t="shared" si="24"/>
        <v>Mr.</v>
      </c>
      <c r="D523" s="15" t="str">
        <f t="shared" si="25"/>
        <v>Adam</v>
      </c>
      <c r="E523" s="15" t="str">
        <f t="shared" si="26"/>
        <v>Otstot</v>
      </c>
    </row>
    <row r="524" spans="1:5" ht="15.75" x14ac:dyDescent="0.25">
      <c r="A524" s="7" t="s">
        <v>1848</v>
      </c>
      <c r="B524" s="7" t="s">
        <v>2906</v>
      </c>
      <c r="C524" s="15" t="str">
        <f t="shared" si="24"/>
        <v>Ms.</v>
      </c>
      <c r="D524" s="15" t="str">
        <f t="shared" si="25"/>
        <v>Karolyn A</v>
      </c>
      <c r="E524" s="15" t="str">
        <f t="shared" si="26"/>
        <v>Bowley</v>
      </c>
    </row>
    <row r="525" spans="1:5" ht="15.75" x14ac:dyDescent="0.25">
      <c r="A525" s="7" t="s">
        <v>1847</v>
      </c>
      <c r="B525" s="7" t="s">
        <v>2907</v>
      </c>
      <c r="C525" s="15" t="str">
        <f t="shared" si="24"/>
        <v>Mrs</v>
      </c>
      <c r="D525" s="15" t="str">
        <f t="shared" si="25"/>
        <v>Anita L.</v>
      </c>
      <c r="E525" s="15" t="str">
        <f t="shared" si="26"/>
        <v>Rogers</v>
      </c>
    </row>
    <row r="526" spans="1:5" ht="15.75" x14ac:dyDescent="0.25">
      <c r="A526" s="7" t="s">
        <v>1846</v>
      </c>
      <c r="B526" s="7" t="s">
        <v>2908</v>
      </c>
      <c r="C526" s="15" t="str">
        <f t="shared" si="24"/>
        <v>Ms.</v>
      </c>
      <c r="D526" s="15" t="str">
        <f t="shared" si="25"/>
        <v>Laura E.</v>
      </c>
      <c r="E526" s="15" t="str">
        <f t="shared" si="26"/>
        <v>Mclaughlin</v>
      </c>
    </row>
    <row r="527" spans="1:5" ht="15.75" x14ac:dyDescent="0.25">
      <c r="A527" s="7" t="s">
        <v>1845</v>
      </c>
      <c r="B527" s="7" t="s">
        <v>2909</v>
      </c>
      <c r="C527" s="15" t="str">
        <f t="shared" si="24"/>
        <v>Ms.</v>
      </c>
      <c r="D527" s="15" t="str">
        <f t="shared" si="25"/>
        <v>Sarah</v>
      </c>
      <c r="E527" s="15" t="str">
        <f t="shared" si="26"/>
        <v>Ziegler</v>
      </c>
    </row>
    <row r="528" spans="1:5" ht="15.75" x14ac:dyDescent="0.25">
      <c r="A528" s="7" t="s">
        <v>1844</v>
      </c>
      <c r="B528" s="7" t="s">
        <v>2910</v>
      </c>
      <c r="C528" s="15" t="str">
        <f t="shared" si="24"/>
        <v>Mrs</v>
      </c>
      <c r="D528" s="15" t="str">
        <f t="shared" si="25"/>
        <v>Ashley E</v>
      </c>
      <c r="E528" s="15" t="str">
        <f t="shared" si="26"/>
        <v>Hughey</v>
      </c>
    </row>
    <row r="529" spans="1:5" ht="15.75" x14ac:dyDescent="0.25">
      <c r="A529" s="7" t="s">
        <v>1843</v>
      </c>
      <c r="B529" s="7" t="s">
        <v>2911</v>
      </c>
      <c r="C529" s="15" t="str">
        <f t="shared" si="24"/>
        <v>Ms.</v>
      </c>
      <c r="D529" s="15" t="str">
        <f t="shared" si="25"/>
        <v>Lindsey</v>
      </c>
      <c r="E529" s="15" t="str">
        <f t="shared" si="26"/>
        <v>Knast</v>
      </c>
    </row>
    <row r="530" spans="1:5" ht="15.75" x14ac:dyDescent="0.25">
      <c r="A530" s="7" t="s">
        <v>1842</v>
      </c>
      <c r="B530" s="7" t="s">
        <v>2912</v>
      </c>
      <c r="C530" s="15" t="str">
        <f t="shared" si="24"/>
        <v>Mr.</v>
      </c>
      <c r="D530" s="15" t="str">
        <f t="shared" si="25"/>
        <v>Alan</v>
      </c>
      <c r="E530" s="15" t="str">
        <f t="shared" si="26"/>
        <v>Stob</v>
      </c>
    </row>
    <row r="531" spans="1:5" ht="15.75" x14ac:dyDescent="0.25">
      <c r="A531" s="7" t="s">
        <v>1841</v>
      </c>
      <c r="B531" s="7" t="s">
        <v>2913</v>
      </c>
      <c r="C531" s="15" t="str">
        <f t="shared" si="24"/>
        <v>Mr.</v>
      </c>
      <c r="D531" s="15" t="str">
        <f t="shared" si="25"/>
        <v>Dan R.</v>
      </c>
      <c r="E531" s="15" t="str">
        <f t="shared" si="26"/>
        <v>Jensen</v>
      </c>
    </row>
    <row r="532" spans="1:5" ht="15.75" x14ac:dyDescent="0.25">
      <c r="A532" s="7" t="s">
        <v>1840</v>
      </c>
      <c r="B532" s="7" t="s">
        <v>2914</v>
      </c>
      <c r="C532" s="15" t="str">
        <f t="shared" si="24"/>
        <v>Ms.</v>
      </c>
      <c r="D532" s="15" t="str">
        <f t="shared" si="25"/>
        <v>Katie</v>
      </c>
      <c r="E532" s="15" t="str">
        <f t="shared" si="26"/>
        <v>Mutter</v>
      </c>
    </row>
    <row r="533" spans="1:5" ht="15.75" x14ac:dyDescent="0.25">
      <c r="A533" s="7" t="s">
        <v>1839</v>
      </c>
      <c r="B533" s="7" t="s">
        <v>2915</v>
      </c>
      <c r="C533" s="15" t="str">
        <f t="shared" si="24"/>
        <v>Mr.</v>
      </c>
      <c r="D533" s="15" t="str">
        <f t="shared" si="25"/>
        <v>Eric</v>
      </c>
      <c r="E533" s="15" t="str">
        <f t="shared" si="26"/>
        <v>Ahern</v>
      </c>
    </row>
    <row r="534" spans="1:5" ht="15.75" x14ac:dyDescent="0.25">
      <c r="A534" s="7" t="s">
        <v>1838</v>
      </c>
      <c r="B534" s="7" t="s">
        <v>2916</v>
      </c>
      <c r="C534" s="15" t="str">
        <f t="shared" si="24"/>
        <v>Ms.</v>
      </c>
      <c r="D534" s="15" t="str">
        <f t="shared" si="25"/>
        <v>Cathryn</v>
      </c>
      <c r="E534" s="15" t="str">
        <f t="shared" si="26"/>
        <v>Chviruk</v>
      </c>
    </row>
    <row r="535" spans="1:5" ht="15.75" x14ac:dyDescent="0.25">
      <c r="A535" s="7" t="s">
        <v>1837</v>
      </c>
      <c r="B535" s="7" t="s">
        <v>2917</v>
      </c>
      <c r="C535" s="15" t="str">
        <f t="shared" si="24"/>
        <v>Mr.</v>
      </c>
      <c r="D535" s="15" t="str">
        <f t="shared" si="25"/>
        <v>Brendan</v>
      </c>
      <c r="E535" s="15" t="str">
        <f t="shared" si="26"/>
        <v>Meehan</v>
      </c>
    </row>
    <row r="536" spans="1:5" ht="15.75" x14ac:dyDescent="0.25">
      <c r="A536" s="7" t="s">
        <v>1836</v>
      </c>
      <c r="B536" s="7" t="s">
        <v>2918</v>
      </c>
      <c r="C536" s="15" t="str">
        <f t="shared" si="24"/>
        <v>Ms.</v>
      </c>
      <c r="D536" s="15" t="str">
        <f t="shared" si="25"/>
        <v>Shauna</v>
      </c>
      <c r="E536" s="15" t="str">
        <f t="shared" si="26"/>
        <v>Gammon</v>
      </c>
    </row>
    <row r="537" spans="1:5" ht="15.75" x14ac:dyDescent="0.25">
      <c r="A537" s="7" t="s">
        <v>1835</v>
      </c>
      <c r="B537" s="7" t="s">
        <v>2919</v>
      </c>
      <c r="C537" s="15" t="str">
        <f t="shared" si="24"/>
        <v>Mr.</v>
      </c>
      <c r="D537" s="15" t="str">
        <f t="shared" si="25"/>
        <v>Terence</v>
      </c>
      <c r="E537" s="15" t="str">
        <f t="shared" si="26"/>
        <v>Lee</v>
      </c>
    </row>
    <row r="538" spans="1:5" ht="15.75" x14ac:dyDescent="0.25">
      <c r="A538" s="7" t="s">
        <v>1834</v>
      </c>
      <c r="B538" s="7" t="s">
        <v>2920</v>
      </c>
      <c r="C538" s="15" t="str">
        <f t="shared" si="24"/>
        <v>Ms.</v>
      </c>
      <c r="D538" s="15" t="str">
        <f t="shared" si="25"/>
        <v>Marisol</v>
      </c>
      <c r="E538" s="15" t="str">
        <f t="shared" si="26"/>
        <v>Franco</v>
      </c>
    </row>
    <row r="539" spans="1:5" ht="15.75" x14ac:dyDescent="0.25">
      <c r="A539" s="7" t="s">
        <v>1833</v>
      </c>
      <c r="B539" s="7" t="s">
        <v>2921</v>
      </c>
      <c r="C539" s="15" t="str">
        <f t="shared" si="24"/>
        <v>Ms.</v>
      </c>
      <c r="D539" s="15" t="str">
        <f t="shared" si="25"/>
        <v>Lindsay</v>
      </c>
      <c r="E539" s="15" t="str">
        <f t="shared" si="26"/>
        <v>Patterson</v>
      </c>
    </row>
    <row r="540" spans="1:5" ht="15.75" x14ac:dyDescent="0.25">
      <c r="A540" s="7" t="s">
        <v>1832</v>
      </c>
      <c r="B540" s="7" t="s">
        <v>2922</v>
      </c>
      <c r="C540" s="15" t="str">
        <f t="shared" si="24"/>
        <v>Ms.</v>
      </c>
      <c r="D540" s="15" t="str">
        <f t="shared" si="25"/>
        <v>Katie</v>
      </c>
      <c r="E540" s="15" t="str">
        <f t="shared" si="26"/>
        <v>Valdes</v>
      </c>
    </row>
    <row r="541" spans="1:5" ht="15.75" x14ac:dyDescent="0.25">
      <c r="A541" s="7" t="s">
        <v>1831</v>
      </c>
      <c r="B541" s="7" t="s">
        <v>2923</v>
      </c>
      <c r="C541" s="15" t="str">
        <f t="shared" si="24"/>
        <v>Mr.</v>
      </c>
      <c r="D541" s="15" t="str">
        <f t="shared" si="25"/>
        <v>Daniel</v>
      </c>
      <c r="E541" s="15" t="str">
        <f t="shared" si="26"/>
        <v>Craig</v>
      </c>
    </row>
    <row r="542" spans="1:5" ht="15.75" x14ac:dyDescent="0.25">
      <c r="A542" s="7" t="s">
        <v>1830</v>
      </c>
      <c r="B542" s="7" t="s">
        <v>2924</v>
      </c>
      <c r="C542" s="15" t="str">
        <f t="shared" si="24"/>
        <v>Mr.</v>
      </c>
      <c r="D542" s="15" t="str">
        <f t="shared" si="25"/>
        <v>Brett W</v>
      </c>
      <c r="E542" s="15" t="str">
        <f t="shared" si="26"/>
        <v>Whipple</v>
      </c>
    </row>
    <row r="543" spans="1:5" ht="15.75" x14ac:dyDescent="0.25">
      <c r="A543" s="7" t="s">
        <v>1829</v>
      </c>
      <c r="B543" s="7" t="s">
        <v>2925</v>
      </c>
      <c r="C543" s="15" t="str">
        <f t="shared" si="24"/>
        <v>Mr.</v>
      </c>
      <c r="D543" s="15" t="str">
        <f t="shared" si="25"/>
        <v>Dylan J</v>
      </c>
      <c r="E543" s="15" t="str">
        <f t="shared" si="26"/>
        <v>Marton</v>
      </c>
    </row>
    <row r="544" spans="1:5" ht="15.75" x14ac:dyDescent="0.25">
      <c r="A544" s="7" t="s">
        <v>1828</v>
      </c>
      <c r="B544" s="7" t="s">
        <v>2926</v>
      </c>
      <c r="C544" s="15" t="str">
        <f t="shared" si="24"/>
        <v>Ms.</v>
      </c>
      <c r="D544" s="15" t="str">
        <f t="shared" si="25"/>
        <v>Elizabeth</v>
      </c>
      <c r="E544" s="15" t="str">
        <f t="shared" si="26"/>
        <v>Hildebrandt</v>
      </c>
    </row>
    <row r="545" spans="1:5" ht="15.75" x14ac:dyDescent="0.25">
      <c r="A545" s="7" t="s">
        <v>1827</v>
      </c>
      <c r="B545" s="7" t="s">
        <v>2927</v>
      </c>
      <c r="C545" s="15" t="str">
        <f t="shared" si="24"/>
        <v>Ms.</v>
      </c>
      <c r="D545" s="15" t="str">
        <f t="shared" si="25"/>
        <v>Brooke M.</v>
      </c>
      <c r="E545" s="15" t="str">
        <f t="shared" si="26"/>
        <v>Biggs</v>
      </c>
    </row>
    <row r="546" spans="1:5" ht="15.75" x14ac:dyDescent="0.25">
      <c r="A546" s="7" t="s">
        <v>1826</v>
      </c>
      <c r="B546" s="7" t="s">
        <v>2928</v>
      </c>
      <c r="C546" s="15" t="str">
        <f t="shared" si="24"/>
        <v>Mrs</v>
      </c>
      <c r="D546" s="15" t="str">
        <f t="shared" si="25"/>
        <v>Teiko</v>
      </c>
      <c r="E546" s="15" t="str">
        <f t="shared" si="26"/>
        <v>Shigezumi</v>
      </c>
    </row>
    <row r="547" spans="1:5" ht="15.75" x14ac:dyDescent="0.25">
      <c r="A547" s="7" t="s">
        <v>1825</v>
      </c>
      <c r="B547" s="7" t="s">
        <v>2929</v>
      </c>
      <c r="C547" s="15" t="str">
        <f t="shared" si="24"/>
        <v>Mr.</v>
      </c>
      <c r="D547" s="15" t="str">
        <f t="shared" si="25"/>
        <v>Zachary</v>
      </c>
      <c r="E547" s="15" t="str">
        <f t="shared" si="26"/>
        <v>Meineke</v>
      </c>
    </row>
    <row r="548" spans="1:5" ht="15.75" x14ac:dyDescent="0.25">
      <c r="A548" s="7" t="s">
        <v>1824</v>
      </c>
      <c r="B548" s="7" t="s">
        <v>2930</v>
      </c>
      <c r="C548" s="15" t="str">
        <f t="shared" si="24"/>
        <v>Ms.</v>
      </c>
      <c r="D548" s="15" t="str">
        <f t="shared" si="25"/>
        <v>Johannah</v>
      </c>
      <c r="E548" s="15" t="str">
        <f t="shared" si="26"/>
        <v>Ludington</v>
      </c>
    </row>
    <row r="549" spans="1:5" ht="15.75" x14ac:dyDescent="0.25">
      <c r="A549" s="7" t="s">
        <v>1823</v>
      </c>
      <c r="B549" s="7" t="s">
        <v>2931</v>
      </c>
      <c r="C549" s="15" t="str">
        <f t="shared" si="24"/>
        <v>Mr.</v>
      </c>
      <c r="D549" s="15" t="str">
        <f t="shared" si="25"/>
        <v>Ryan A</v>
      </c>
      <c r="E549" s="15" t="str">
        <f t="shared" si="26"/>
        <v>Perrich</v>
      </c>
    </row>
    <row r="550" spans="1:5" ht="15.75" x14ac:dyDescent="0.25">
      <c r="A550" s="7" t="s">
        <v>1822</v>
      </c>
      <c r="B550" s="7" t="s">
        <v>2932</v>
      </c>
      <c r="C550" s="15" t="str">
        <f t="shared" si="24"/>
        <v>Mr.</v>
      </c>
      <c r="D550" s="15" t="str">
        <f t="shared" si="25"/>
        <v>Andres Sr.</v>
      </c>
      <c r="E550" s="15" t="str">
        <f t="shared" si="26"/>
        <v>Cervantes</v>
      </c>
    </row>
    <row r="551" spans="1:5" ht="15.75" x14ac:dyDescent="0.25">
      <c r="A551" s="7" t="s">
        <v>1821</v>
      </c>
      <c r="B551" s="7" t="s">
        <v>2933</v>
      </c>
      <c r="C551" s="15" t="str">
        <f t="shared" si="24"/>
        <v>Mr.</v>
      </c>
      <c r="D551" s="15" t="str">
        <f t="shared" si="25"/>
        <v>Bryan</v>
      </c>
      <c r="E551" s="15" t="str">
        <f t="shared" si="26"/>
        <v>Andrews</v>
      </c>
    </row>
    <row r="552" spans="1:5" ht="15.75" x14ac:dyDescent="0.25">
      <c r="A552" s="7" t="s">
        <v>1820</v>
      </c>
      <c r="B552" s="7" t="s">
        <v>2934</v>
      </c>
      <c r="C552" s="15" t="str">
        <f t="shared" si="24"/>
        <v>Ms.</v>
      </c>
      <c r="D552" s="15" t="str">
        <f t="shared" si="25"/>
        <v>Lizette</v>
      </c>
      <c r="E552" s="15" t="str">
        <f t="shared" si="26"/>
        <v>Ruvalcaba</v>
      </c>
    </row>
    <row r="553" spans="1:5" ht="15.75" x14ac:dyDescent="0.25">
      <c r="A553" s="7" t="s">
        <v>1819</v>
      </c>
      <c r="B553" s="7" t="s">
        <v>2935</v>
      </c>
      <c r="C553" s="15" t="str">
        <f t="shared" si="24"/>
        <v>Mr.</v>
      </c>
      <c r="D553" s="15" t="str">
        <f t="shared" si="25"/>
        <v>Don</v>
      </c>
      <c r="E553" s="15" t="str">
        <f t="shared" si="26"/>
        <v>King</v>
      </c>
    </row>
    <row r="554" spans="1:5" ht="15.75" x14ac:dyDescent="0.25">
      <c r="A554" s="7" t="s">
        <v>1818</v>
      </c>
      <c r="B554" s="7" t="s">
        <v>2936</v>
      </c>
      <c r="C554" s="15" t="str">
        <f t="shared" si="24"/>
        <v>Mr.</v>
      </c>
      <c r="D554" s="15" t="str">
        <f t="shared" si="25"/>
        <v>Jeb</v>
      </c>
      <c r="E554" s="15" t="str">
        <f t="shared" si="26"/>
        <v>Stone</v>
      </c>
    </row>
    <row r="555" spans="1:5" ht="15.75" x14ac:dyDescent="0.25">
      <c r="A555" s="7" t="s">
        <v>1817</v>
      </c>
      <c r="B555" s="7" t="s">
        <v>2937</v>
      </c>
      <c r="C555" s="15" t="str">
        <f t="shared" si="24"/>
        <v>Ms.</v>
      </c>
      <c r="D555" s="15" t="str">
        <f t="shared" si="25"/>
        <v>Amy R.</v>
      </c>
      <c r="E555" s="15" t="str">
        <f t="shared" si="26"/>
        <v>Campbell</v>
      </c>
    </row>
    <row r="556" spans="1:5" ht="15.75" x14ac:dyDescent="0.25">
      <c r="A556" s="7" t="s">
        <v>1816</v>
      </c>
      <c r="B556" s="7" t="s">
        <v>2938</v>
      </c>
      <c r="C556" s="15" t="str">
        <f t="shared" si="24"/>
        <v>Mr.</v>
      </c>
      <c r="D556" s="15" t="str">
        <f t="shared" si="25"/>
        <v>Brian</v>
      </c>
      <c r="E556" s="15" t="str">
        <f t="shared" si="26"/>
        <v>Asher</v>
      </c>
    </row>
    <row r="557" spans="1:5" ht="15.75" x14ac:dyDescent="0.25">
      <c r="A557" s="7" t="s">
        <v>1815</v>
      </c>
      <c r="B557" s="7" t="s">
        <v>2939</v>
      </c>
      <c r="C557" s="15" t="str">
        <f t="shared" si="24"/>
        <v>Mr.</v>
      </c>
      <c r="D557" s="15" t="str">
        <f t="shared" si="25"/>
        <v>Mike G</v>
      </c>
      <c r="E557" s="15" t="str">
        <f t="shared" si="26"/>
        <v>Mazzotta</v>
      </c>
    </row>
    <row r="558" spans="1:5" ht="15.75" x14ac:dyDescent="0.25">
      <c r="A558" s="7" t="s">
        <v>1814</v>
      </c>
      <c r="B558" s="7" t="s">
        <v>2940</v>
      </c>
      <c r="C558" s="15" t="str">
        <f t="shared" si="24"/>
        <v>Ms.</v>
      </c>
      <c r="D558" s="15" t="str">
        <f t="shared" si="25"/>
        <v>Simonezitrone Sr.</v>
      </c>
      <c r="E558" s="15" t="str">
        <f t="shared" si="26"/>
        <v>Huttl</v>
      </c>
    </row>
    <row r="559" spans="1:5" ht="15.75" x14ac:dyDescent="0.25">
      <c r="A559" s="7" t="s">
        <v>1813</v>
      </c>
      <c r="B559" s="7" t="s">
        <v>2941</v>
      </c>
      <c r="C559" s="15" t="str">
        <f t="shared" si="24"/>
        <v>Mr.</v>
      </c>
      <c r="D559" s="15" t="str">
        <f t="shared" si="25"/>
        <v>Nicholas</v>
      </c>
      <c r="E559" s="15" t="str">
        <f t="shared" si="26"/>
        <v>Ferron</v>
      </c>
    </row>
    <row r="560" spans="1:5" ht="15.75" x14ac:dyDescent="0.25">
      <c r="A560" s="7" t="s">
        <v>1812</v>
      </c>
      <c r="B560" s="7" t="s">
        <v>2942</v>
      </c>
      <c r="C560" s="15" t="str">
        <f t="shared" si="24"/>
        <v>Ms.</v>
      </c>
      <c r="D560" s="15" t="str">
        <f t="shared" si="25"/>
        <v>Angela M</v>
      </c>
      <c r="E560" s="15" t="str">
        <f t="shared" si="26"/>
        <v>Colarusso</v>
      </c>
    </row>
    <row r="561" spans="1:5" ht="15.75" x14ac:dyDescent="0.25">
      <c r="A561" s="7" t="s">
        <v>1811</v>
      </c>
      <c r="B561" s="7" t="s">
        <v>2943</v>
      </c>
      <c r="C561" s="15" t="str">
        <f t="shared" si="24"/>
        <v>Mr.</v>
      </c>
      <c r="D561" s="15" t="str">
        <f t="shared" si="25"/>
        <v>Oz</v>
      </c>
      <c r="E561" s="15" t="str">
        <f t="shared" si="26"/>
        <v>Pearlman</v>
      </c>
    </row>
    <row r="562" spans="1:5" ht="15.75" x14ac:dyDescent="0.25">
      <c r="A562" s="7" t="s">
        <v>1810</v>
      </c>
      <c r="B562" s="7" t="s">
        <v>2944</v>
      </c>
      <c r="C562" s="15" t="str">
        <f t="shared" si="24"/>
        <v>Ms.</v>
      </c>
      <c r="D562" s="15" t="str">
        <f t="shared" si="25"/>
        <v>Erin M.</v>
      </c>
      <c r="E562" s="15" t="str">
        <f t="shared" si="26"/>
        <v>O'Mara</v>
      </c>
    </row>
    <row r="563" spans="1:5" ht="15.75" x14ac:dyDescent="0.25">
      <c r="A563" s="7" t="s">
        <v>1809</v>
      </c>
      <c r="B563" s="7" t="s">
        <v>2945</v>
      </c>
      <c r="C563" s="15" t="str">
        <f t="shared" si="24"/>
        <v>Mr.</v>
      </c>
      <c r="D563" s="15" t="str">
        <f t="shared" si="25"/>
        <v>Bobby E.</v>
      </c>
      <c r="E563" s="15" t="str">
        <f t="shared" si="26"/>
        <v>Niska</v>
      </c>
    </row>
    <row r="564" spans="1:5" ht="15.75" x14ac:dyDescent="0.25">
      <c r="A564" s="7" t="s">
        <v>1808</v>
      </c>
      <c r="B564" s="7" t="s">
        <v>2946</v>
      </c>
      <c r="C564" s="15" t="str">
        <f t="shared" si="24"/>
        <v>Mr.</v>
      </c>
      <c r="D564" s="15" t="str">
        <f t="shared" si="25"/>
        <v>Daniel P.</v>
      </c>
      <c r="E564" s="15" t="str">
        <f t="shared" si="26"/>
        <v>Schlich</v>
      </c>
    </row>
    <row r="565" spans="1:5" ht="15.75" x14ac:dyDescent="0.25">
      <c r="A565" s="7" t="s">
        <v>1807</v>
      </c>
      <c r="B565" s="7" t="s">
        <v>2947</v>
      </c>
      <c r="C565" s="15" t="str">
        <f t="shared" si="24"/>
        <v>Ms.</v>
      </c>
      <c r="D565" s="15" t="str">
        <f t="shared" si="25"/>
        <v>Marie E.</v>
      </c>
      <c r="E565" s="15" t="str">
        <f t="shared" si="26"/>
        <v>Zidek</v>
      </c>
    </row>
    <row r="566" spans="1:5" ht="15.75" x14ac:dyDescent="0.25">
      <c r="A566" s="7" t="s">
        <v>1806</v>
      </c>
      <c r="B566" s="7" t="s">
        <v>2948</v>
      </c>
      <c r="C566" s="15" t="str">
        <f t="shared" si="24"/>
        <v>Mrs</v>
      </c>
      <c r="D566" s="15" t="str">
        <f t="shared" si="25"/>
        <v>Katie</v>
      </c>
      <c r="E566" s="15" t="str">
        <f t="shared" si="26"/>
        <v>Ellgass</v>
      </c>
    </row>
    <row r="567" spans="1:5" ht="15.75" x14ac:dyDescent="0.25">
      <c r="A567" s="7" t="s">
        <v>1805</v>
      </c>
      <c r="B567" s="7" t="s">
        <v>2949</v>
      </c>
      <c r="C567" s="15" t="str">
        <f t="shared" si="24"/>
        <v>Mr.</v>
      </c>
      <c r="D567" s="15" t="str">
        <f t="shared" si="25"/>
        <v>Eric D</v>
      </c>
      <c r="E567" s="15" t="str">
        <f t="shared" si="26"/>
        <v>Lowe</v>
      </c>
    </row>
    <row r="568" spans="1:5" ht="15.75" x14ac:dyDescent="0.25">
      <c r="A568" s="7" t="s">
        <v>1804</v>
      </c>
      <c r="B568" s="7" t="s">
        <v>2950</v>
      </c>
      <c r="C568" s="15" t="str">
        <f t="shared" si="24"/>
        <v>Ms.</v>
      </c>
      <c r="D568" s="15" t="str">
        <f t="shared" si="25"/>
        <v>Tara</v>
      </c>
      <c r="E568" s="15" t="str">
        <f t="shared" si="26"/>
        <v>Malone</v>
      </c>
    </row>
    <row r="569" spans="1:5" ht="15.75" x14ac:dyDescent="0.25">
      <c r="A569" s="7" t="s">
        <v>1803</v>
      </c>
      <c r="B569" s="7" t="s">
        <v>2951</v>
      </c>
      <c r="C569" s="15" t="str">
        <f t="shared" si="24"/>
        <v>Ms.</v>
      </c>
      <c r="D569" s="15" t="str">
        <f t="shared" si="25"/>
        <v>Haley L</v>
      </c>
      <c r="E569" s="15" t="str">
        <f t="shared" si="26"/>
        <v>Dumke</v>
      </c>
    </row>
    <row r="570" spans="1:5" ht="15.75" x14ac:dyDescent="0.25">
      <c r="A570" s="7" t="s">
        <v>1802</v>
      </c>
      <c r="B570" s="7" t="s">
        <v>2952</v>
      </c>
      <c r="C570" s="15" t="str">
        <f t="shared" si="24"/>
        <v>Ms.</v>
      </c>
      <c r="D570" s="15" t="str">
        <f t="shared" si="25"/>
        <v>Kayla B.</v>
      </c>
      <c r="E570" s="15" t="str">
        <f t="shared" si="26"/>
        <v>Strong</v>
      </c>
    </row>
    <row r="571" spans="1:5" ht="15.75" x14ac:dyDescent="0.25">
      <c r="A571" s="7" t="s">
        <v>1801</v>
      </c>
      <c r="B571" s="7" t="s">
        <v>2953</v>
      </c>
      <c r="C571" s="15" t="str">
        <f t="shared" si="24"/>
        <v>Mr.</v>
      </c>
      <c r="D571" s="15" t="str">
        <f t="shared" si="25"/>
        <v>Mark D.</v>
      </c>
      <c r="E571" s="15" t="str">
        <f t="shared" si="26"/>
        <v>Ferguson</v>
      </c>
    </row>
    <row r="572" spans="1:5" ht="15.75" x14ac:dyDescent="0.25">
      <c r="A572" s="7" t="s">
        <v>1800</v>
      </c>
      <c r="B572" s="7" t="s">
        <v>2954</v>
      </c>
      <c r="C572" s="15" t="str">
        <f t="shared" si="24"/>
        <v>Mr.</v>
      </c>
      <c r="D572" s="15" t="str">
        <f t="shared" si="25"/>
        <v>Patrick J.</v>
      </c>
      <c r="E572" s="15" t="str">
        <f t="shared" si="26"/>
        <v>Klein</v>
      </c>
    </row>
    <row r="573" spans="1:5" ht="15.75" x14ac:dyDescent="0.25">
      <c r="A573" s="7" t="s">
        <v>1799</v>
      </c>
      <c r="B573" s="7" t="s">
        <v>2955</v>
      </c>
      <c r="C573" s="15" t="str">
        <f t="shared" si="24"/>
        <v>Mr.</v>
      </c>
      <c r="D573" s="15" t="str">
        <f t="shared" si="25"/>
        <v>Alejandro</v>
      </c>
      <c r="E573" s="15" t="str">
        <f t="shared" si="26"/>
        <v>Eusebio</v>
      </c>
    </row>
    <row r="574" spans="1:5" ht="15.75" x14ac:dyDescent="0.25">
      <c r="A574" s="7" t="s">
        <v>1798</v>
      </c>
      <c r="B574" s="7" t="s">
        <v>2956</v>
      </c>
      <c r="C574" s="15" t="str">
        <f t="shared" si="24"/>
        <v>Mrs</v>
      </c>
      <c r="D574" s="15" t="str">
        <f t="shared" si="25"/>
        <v>Beth A</v>
      </c>
      <c r="E574" s="15" t="str">
        <f t="shared" si="26"/>
        <v>Szolosi</v>
      </c>
    </row>
    <row r="575" spans="1:5" ht="15.75" x14ac:dyDescent="0.25">
      <c r="A575" s="7" t="s">
        <v>1797</v>
      </c>
      <c r="B575" s="7" t="s">
        <v>2957</v>
      </c>
      <c r="C575" s="15" t="str">
        <f t="shared" si="24"/>
        <v>Mr.</v>
      </c>
      <c r="D575" s="15" t="str">
        <f t="shared" si="25"/>
        <v>Jason R</v>
      </c>
      <c r="E575" s="15" t="str">
        <f t="shared" si="26"/>
        <v>Butler</v>
      </c>
    </row>
    <row r="576" spans="1:5" ht="15.75" x14ac:dyDescent="0.25">
      <c r="A576" s="7" t="s">
        <v>1796</v>
      </c>
      <c r="B576" s="7" t="s">
        <v>2958</v>
      </c>
      <c r="C576" s="15" t="str">
        <f t="shared" si="24"/>
        <v>Mr.</v>
      </c>
      <c r="D576" s="15" t="str">
        <f t="shared" si="25"/>
        <v>Yoshinori</v>
      </c>
      <c r="E576" s="15" t="str">
        <f t="shared" si="26"/>
        <v>Fukuchi</v>
      </c>
    </row>
    <row r="577" spans="1:5" ht="15.75" x14ac:dyDescent="0.25">
      <c r="A577" s="7" t="s">
        <v>1795</v>
      </c>
      <c r="B577" s="7" t="s">
        <v>2959</v>
      </c>
      <c r="C577" s="15" t="str">
        <f t="shared" si="24"/>
        <v>Ms.</v>
      </c>
      <c r="D577" s="15" t="str">
        <f t="shared" si="25"/>
        <v>Adrienne G.</v>
      </c>
      <c r="E577" s="15" t="str">
        <f t="shared" si="26"/>
        <v>Drucker</v>
      </c>
    </row>
    <row r="578" spans="1:5" ht="15.75" x14ac:dyDescent="0.25">
      <c r="A578" s="7" t="s">
        <v>1794</v>
      </c>
      <c r="B578" s="7" t="s">
        <v>2960</v>
      </c>
      <c r="C578" s="15" t="str">
        <f t="shared" ref="C578:C641" si="27">TRIM(MID(B578,FIND(",",B578)+1,4))</f>
        <v>Mrs</v>
      </c>
      <c r="D578" s="15" t="str">
        <f t="shared" ref="D578:D641" si="28">TRIM(MID(B578,FIND(" ",B578,FIND(",",B578)+2)+1,20))</f>
        <v>Meredith</v>
      </c>
      <c r="E578" s="15" t="str">
        <f t="shared" ref="E578:E641" si="29">LEFT(B578,FIND(",",B578)-1)</f>
        <v>Aziz</v>
      </c>
    </row>
    <row r="579" spans="1:5" ht="15.75" x14ac:dyDescent="0.25">
      <c r="A579" s="7" t="s">
        <v>1793</v>
      </c>
      <c r="B579" s="7" t="s">
        <v>2961</v>
      </c>
      <c r="C579" s="15" t="str">
        <f t="shared" si="27"/>
        <v>Mr.</v>
      </c>
      <c r="D579" s="15" t="str">
        <f t="shared" si="28"/>
        <v>Junyong</v>
      </c>
      <c r="E579" s="15" t="str">
        <f t="shared" si="29"/>
        <v>Pak</v>
      </c>
    </row>
    <row r="580" spans="1:5" ht="15.75" x14ac:dyDescent="0.25">
      <c r="A580" s="7" t="s">
        <v>1792</v>
      </c>
      <c r="B580" s="7" t="s">
        <v>2962</v>
      </c>
      <c r="C580" s="15" t="str">
        <f t="shared" si="27"/>
        <v>Ms.</v>
      </c>
      <c r="D580" s="15" t="str">
        <f t="shared" si="28"/>
        <v>Kristen A.</v>
      </c>
      <c r="E580" s="15" t="str">
        <f t="shared" si="29"/>
        <v>Kieta</v>
      </c>
    </row>
    <row r="581" spans="1:5" ht="15.75" x14ac:dyDescent="0.25">
      <c r="A581" s="7" t="s">
        <v>1791</v>
      </c>
      <c r="B581" s="7" t="s">
        <v>2963</v>
      </c>
      <c r="C581" s="15" t="str">
        <f t="shared" si="27"/>
        <v>Ms.</v>
      </c>
      <c r="D581" s="15" t="str">
        <f t="shared" si="28"/>
        <v>Maria I.</v>
      </c>
      <c r="E581" s="15" t="str">
        <f t="shared" si="29"/>
        <v>Velez</v>
      </c>
    </row>
    <row r="582" spans="1:5" ht="15.75" x14ac:dyDescent="0.25">
      <c r="A582" s="7" t="s">
        <v>1790</v>
      </c>
      <c r="B582" s="7" t="s">
        <v>2964</v>
      </c>
      <c r="C582" s="15" t="str">
        <f t="shared" si="27"/>
        <v>Mr.</v>
      </c>
      <c r="D582" s="15" t="str">
        <f t="shared" si="28"/>
        <v>Jonathan</v>
      </c>
      <c r="E582" s="15" t="str">
        <f t="shared" si="29"/>
        <v>Bussiere</v>
      </c>
    </row>
    <row r="583" spans="1:5" ht="15.75" x14ac:dyDescent="0.25">
      <c r="A583" s="7" t="s">
        <v>1789</v>
      </c>
      <c r="B583" s="7" t="s">
        <v>2965</v>
      </c>
      <c r="C583" s="15" t="str">
        <f t="shared" si="27"/>
        <v>Mr.</v>
      </c>
      <c r="D583" s="15" t="str">
        <f t="shared" si="28"/>
        <v>Phil</v>
      </c>
      <c r="E583" s="15" t="str">
        <f t="shared" si="29"/>
        <v>McCartney</v>
      </c>
    </row>
    <row r="584" spans="1:5" ht="15.75" x14ac:dyDescent="0.25">
      <c r="A584" s="7" t="s">
        <v>1788</v>
      </c>
      <c r="B584" s="7" t="s">
        <v>2966</v>
      </c>
      <c r="C584" s="15" t="str">
        <f t="shared" si="27"/>
        <v>Ms.</v>
      </c>
      <c r="D584" s="15" t="str">
        <f t="shared" si="28"/>
        <v>Benjamina C</v>
      </c>
      <c r="E584" s="15" t="str">
        <f t="shared" si="29"/>
        <v>Bambauer</v>
      </c>
    </row>
    <row r="585" spans="1:5" ht="15.75" x14ac:dyDescent="0.25">
      <c r="A585" s="7" t="s">
        <v>1787</v>
      </c>
      <c r="B585" s="7" t="s">
        <v>2967</v>
      </c>
      <c r="C585" s="15" t="str">
        <f t="shared" si="27"/>
        <v>Mr.</v>
      </c>
      <c r="D585" s="15" t="str">
        <f t="shared" si="28"/>
        <v>Christopher</v>
      </c>
      <c r="E585" s="15" t="str">
        <f t="shared" si="29"/>
        <v>Mertz</v>
      </c>
    </row>
    <row r="586" spans="1:5" ht="15.75" x14ac:dyDescent="0.25">
      <c r="A586" s="7" t="s">
        <v>1786</v>
      </c>
      <c r="B586" s="7" t="s">
        <v>2968</v>
      </c>
      <c r="C586" s="15" t="str">
        <f t="shared" si="27"/>
        <v>Ms.</v>
      </c>
      <c r="D586" s="15" t="str">
        <f t="shared" si="28"/>
        <v>Alison B</v>
      </c>
      <c r="E586" s="15" t="str">
        <f t="shared" si="29"/>
        <v>Mason</v>
      </c>
    </row>
    <row r="587" spans="1:5" ht="15.75" x14ac:dyDescent="0.25">
      <c r="A587" s="7" t="s">
        <v>1785</v>
      </c>
      <c r="B587" s="7" t="s">
        <v>2969</v>
      </c>
      <c r="C587" s="15" t="str">
        <f t="shared" si="27"/>
        <v>Ms.</v>
      </c>
      <c r="D587" s="15" t="str">
        <f t="shared" si="28"/>
        <v>Caroline</v>
      </c>
      <c r="E587" s="15" t="str">
        <f t="shared" si="29"/>
        <v>Rotich</v>
      </c>
    </row>
    <row r="588" spans="1:5" ht="15.75" x14ac:dyDescent="0.25">
      <c r="A588" s="7" t="s">
        <v>1784</v>
      </c>
      <c r="B588" s="7" t="s">
        <v>2970</v>
      </c>
      <c r="C588" s="15" t="str">
        <f t="shared" si="27"/>
        <v>Ms.</v>
      </c>
      <c r="D588" s="15" t="str">
        <f t="shared" si="28"/>
        <v>Alexis N</v>
      </c>
      <c r="E588" s="15" t="str">
        <f t="shared" si="29"/>
        <v>Fetzer</v>
      </c>
    </row>
    <row r="589" spans="1:5" ht="15.75" x14ac:dyDescent="0.25">
      <c r="A589" s="7" t="s">
        <v>1783</v>
      </c>
      <c r="B589" s="7" t="s">
        <v>2971</v>
      </c>
      <c r="C589" s="15" t="str">
        <f t="shared" si="27"/>
        <v>Ms.</v>
      </c>
      <c r="D589" s="15" t="str">
        <f t="shared" si="28"/>
        <v>Shanda L</v>
      </c>
      <c r="E589" s="15" t="str">
        <f t="shared" si="29"/>
        <v>Mattis</v>
      </c>
    </row>
    <row r="590" spans="1:5" ht="15.75" x14ac:dyDescent="0.25">
      <c r="A590" s="7" t="s">
        <v>1782</v>
      </c>
      <c r="B590" s="7" t="s">
        <v>2972</v>
      </c>
      <c r="C590" s="15" t="str">
        <f t="shared" si="27"/>
        <v>Mrs</v>
      </c>
      <c r="D590" s="15" t="str">
        <f t="shared" si="28"/>
        <v>Lacey</v>
      </c>
      <c r="E590" s="15" t="str">
        <f t="shared" si="29"/>
        <v>Cochran</v>
      </c>
    </row>
    <row r="591" spans="1:5" ht="15.75" x14ac:dyDescent="0.25">
      <c r="A591" s="7" t="s">
        <v>1781</v>
      </c>
      <c r="B591" s="7" t="s">
        <v>2973</v>
      </c>
      <c r="C591" s="15" t="str">
        <f t="shared" si="27"/>
        <v>Ms.</v>
      </c>
      <c r="D591" s="15" t="str">
        <f t="shared" si="28"/>
        <v>Laurette</v>
      </c>
      <c r="E591" s="15" t="str">
        <f t="shared" si="29"/>
        <v>Balinsky</v>
      </c>
    </row>
    <row r="592" spans="1:5" ht="15.75" x14ac:dyDescent="0.25">
      <c r="A592" s="7" t="s">
        <v>1780</v>
      </c>
      <c r="B592" s="7" t="s">
        <v>2974</v>
      </c>
      <c r="C592" s="15" t="str">
        <f t="shared" si="27"/>
        <v>Mr.</v>
      </c>
      <c r="D592" s="15" t="str">
        <f t="shared" si="28"/>
        <v>Jason</v>
      </c>
      <c r="E592" s="15" t="str">
        <f t="shared" si="29"/>
        <v>Reilly</v>
      </c>
    </row>
    <row r="593" spans="1:5" ht="15.75" x14ac:dyDescent="0.25">
      <c r="A593" s="7" t="s">
        <v>1779</v>
      </c>
      <c r="B593" s="7" t="s">
        <v>2975</v>
      </c>
      <c r="C593" s="15" t="str">
        <f t="shared" si="27"/>
        <v>Ms.</v>
      </c>
      <c r="D593" s="15" t="str">
        <f t="shared" si="28"/>
        <v>Mary</v>
      </c>
      <c r="E593" s="15" t="str">
        <f t="shared" si="29"/>
        <v>Johnson</v>
      </c>
    </row>
    <row r="594" spans="1:5" ht="15.75" x14ac:dyDescent="0.25">
      <c r="A594" s="7" t="s">
        <v>1778</v>
      </c>
      <c r="B594" s="7" t="s">
        <v>2976</v>
      </c>
      <c r="C594" s="15" t="str">
        <f t="shared" si="27"/>
        <v>Ms.</v>
      </c>
      <c r="D594" s="15" t="str">
        <f t="shared" si="28"/>
        <v>Kati A</v>
      </c>
      <c r="E594" s="15" t="str">
        <f t="shared" si="29"/>
        <v>Petry</v>
      </c>
    </row>
    <row r="595" spans="1:5" ht="15.75" x14ac:dyDescent="0.25">
      <c r="A595" s="7" t="s">
        <v>1777</v>
      </c>
      <c r="B595" s="7" t="s">
        <v>2977</v>
      </c>
      <c r="C595" s="15" t="str">
        <f t="shared" si="27"/>
        <v>Mrs</v>
      </c>
      <c r="D595" s="15" t="str">
        <f t="shared" si="28"/>
        <v>Kelly J</v>
      </c>
      <c r="E595" s="15" t="str">
        <f t="shared" si="29"/>
        <v>Laleman</v>
      </c>
    </row>
    <row r="596" spans="1:5" ht="15.75" x14ac:dyDescent="0.25">
      <c r="A596" s="7" t="s">
        <v>1776</v>
      </c>
      <c r="B596" s="7" t="s">
        <v>2978</v>
      </c>
      <c r="C596" s="15" t="str">
        <f t="shared" si="27"/>
        <v>Ms.</v>
      </c>
      <c r="D596" s="15" t="str">
        <f t="shared" si="28"/>
        <v>Greer D</v>
      </c>
      <c r="E596" s="15" t="str">
        <f t="shared" si="29"/>
        <v>Colby</v>
      </c>
    </row>
    <row r="597" spans="1:5" ht="15.75" x14ac:dyDescent="0.25">
      <c r="A597" s="7" t="s">
        <v>1775</v>
      </c>
      <c r="B597" s="7" t="s">
        <v>2979</v>
      </c>
      <c r="C597" s="15" t="str">
        <f t="shared" si="27"/>
        <v>Mr.</v>
      </c>
      <c r="D597" s="15" t="str">
        <f t="shared" si="28"/>
        <v>Brent</v>
      </c>
      <c r="E597" s="15" t="str">
        <f t="shared" si="29"/>
        <v>Wathke</v>
      </c>
    </row>
    <row r="598" spans="1:5" ht="15.75" x14ac:dyDescent="0.25">
      <c r="A598" s="7" t="s">
        <v>1774</v>
      </c>
      <c r="B598" s="7" t="s">
        <v>2980</v>
      </c>
      <c r="C598" s="15" t="str">
        <f t="shared" si="27"/>
        <v>Mr.</v>
      </c>
      <c r="D598" s="15" t="str">
        <f t="shared" si="28"/>
        <v>Eugene M</v>
      </c>
      <c r="E598" s="15" t="str">
        <f t="shared" si="29"/>
        <v>Daly</v>
      </c>
    </row>
    <row r="599" spans="1:5" ht="15.75" x14ac:dyDescent="0.25">
      <c r="A599" s="7" t="s">
        <v>1773</v>
      </c>
      <c r="B599" s="7" t="s">
        <v>2981</v>
      </c>
      <c r="C599" s="15" t="str">
        <f t="shared" si="27"/>
        <v>Ms.</v>
      </c>
      <c r="D599" s="15" t="str">
        <f t="shared" si="28"/>
        <v>Erin D</v>
      </c>
      <c r="E599" s="15" t="str">
        <f t="shared" si="29"/>
        <v>Dillon</v>
      </c>
    </row>
    <row r="600" spans="1:5" ht="15.75" x14ac:dyDescent="0.25">
      <c r="A600" s="7" t="s">
        <v>1772</v>
      </c>
      <c r="B600" s="7" t="s">
        <v>2982</v>
      </c>
      <c r="C600" s="15" t="str">
        <f t="shared" si="27"/>
        <v>Ms.</v>
      </c>
      <c r="D600" s="15" t="str">
        <f t="shared" si="28"/>
        <v>Kamilla</v>
      </c>
      <c r="E600" s="15" t="str">
        <f t="shared" si="29"/>
        <v>Pontes</v>
      </c>
    </row>
    <row r="601" spans="1:5" ht="15.75" x14ac:dyDescent="0.25">
      <c r="A601" s="7" t="s">
        <v>1771</v>
      </c>
      <c r="B601" s="7" t="s">
        <v>2983</v>
      </c>
      <c r="C601" s="15" t="str">
        <f t="shared" si="27"/>
        <v>Mr.</v>
      </c>
      <c r="D601" s="15" t="str">
        <f t="shared" si="28"/>
        <v>Wayne I.</v>
      </c>
      <c r="E601" s="15" t="str">
        <f t="shared" si="29"/>
        <v>Spies</v>
      </c>
    </row>
    <row r="602" spans="1:5" ht="15.75" x14ac:dyDescent="0.25">
      <c r="A602" s="7" t="s">
        <v>1770</v>
      </c>
      <c r="B602" s="7" t="s">
        <v>2984</v>
      </c>
      <c r="C602" s="15" t="str">
        <f t="shared" si="27"/>
        <v>Ms.</v>
      </c>
      <c r="D602" s="15" t="str">
        <f t="shared" si="28"/>
        <v>Tracy L</v>
      </c>
      <c r="E602" s="15" t="str">
        <f t="shared" si="29"/>
        <v>Greig</v>
      </c>
    </row>
    <row r="603" spans="1:5" ht="15.75" x14ac:dyDescent="0.25">
      <c r="A603" s="7" t="s">
        <v>1769</v>
      </c>
      <c r="B603" s="7" t="s">
        <v>2985</v>
      </c>
      <c r="C603" s="15" t="str">
        <f t="shared" si="27"/>
        <v>Mrs</v>
      </c>
      <c r="D603" s="15" t="str">
        <f t="shared" si="28"/>
        <v>Heather</v>
      </c>
      <c r="E603" s="15" t="str">
        <f t="shared" si="29"/>
        <v>Scott</v>
      </c>
    </row>
    <row r="604" spans="1:5" ht="15.75" x14ac:dyDescent="0.25">
      <c r="A604" s="7" t="s">
        <v>1768</v>
      </c>
      <c r="B604" s="7" t="s">
        <v>2986</v>
      </c>
      <c r="C604" s="15" t="str">
        <f t="shared" si="27"/>
        <v>Mrs</v>
      </c>
      <c r="D604" s="15" t="str">
        <f t="shared" si="28"/>
        <v>Megan C</v>
      </c>
      <c r="E604" s="15" t="str">
        <f t="shared" si="29"/>
        <v>Erlandson</v>
      </c>
    </row>
    <row r="605" spans="1:5" ht="15.75" x14ac:dyDescent="0.25">
      <c r="A605" s="7" t="s">
        <v>1767</v>
      </c>
      <c r="B605" s="7" t="s">
        <v>2987</v>
      </c>
      <c r="C605" s="15" t="str">
        <f t="shared" si="27"/>
        <v>Mr.</v>
      </c>
      <c r="D605" s="15" t="str">
        <f t="shared" si="28"/>
        <v>Jonathan</v>
      </c>
      <c r="E605" s="15" t="str">
        <f t="shared" si="29"/>
        <v>Autrey</v>
      </c>
    </row>
    <row r="606" spans="1:5" ht="15.75" x14ac:dyDescent="0.25">
      <c r="A606" s="7" t="s">
        <v>1766</v>
      </c>
      <c r="B606" s="7" t="s">
        <v>2988</v>
      </c>
      <c r="C606" s="15" t="str">
        <f t="shared" si="27"/>
        <v>Mr.</v>
      </c>
      <c r="D606" s="15" t="str">
        <f t="shared" si="28"/>
        <v>Greg D.</v>
      </c>
      <c r="E606" s="15" t="str">
        <f t="shared" si="29"/>
        <v>Alleman</v>
      </c>
    </row>
    <row r="607" spans="1:5" ht="15.75" x14ac:dyDescent="0.25">
      <c r="A607" s="7" t="s">
        <v>1765</v>
      </c>
      <c r="B607" s="7" t="s">
        <v>2989</v>
      </c>
      <c r="C607" s="15" t="str">
        <f t="shared" si="27"/>
        <v>Mr.</v>
      </c>
      <c r="D607" s="15" t="str">
        <f t="shared" si="28"/>
        <v>Steven L.</v>
      </c>
      <c r="E607" s="15" t="str">
        <f t="shared" si="29"/>
        <v>Michalski</v>
      </c>
    </row>
    <row r="608" spans="1:5" ht="15.75" x14ac:dyDescent="0.25">
      <c r="A608" s="7" t="s">
        <v>1764</v>
      </c>
      <c r="B608" s="7" t="s">
        <v>2990</v>
      </c>
      <c r="C608" s="15" t="str">
        <f t="shared" si="27"/>
        <v>Mr.</v>
      </c>
      <c r="D608" s="15" t="str">
        <f t="shared" si="28"/>
        <v>Gianfilippo</v>
      </c>
      <c r="E608" s="15" t="str">
        <f t="shared" si="29"/>
        <v>Grillo</v>
      </c>
    </row>
    <row r="609" spans="1:5" ht="15.75" x14ac:dyDescent="0.25">
      <c r="A609" s="7" t="s">
        <v>1763</v>
      </c>
      <c r="B609" s="7" t="s">
        <v>2991</v>
      </c>
      <c r="C609" s="15" t="str">
        <f t="shared" si="27"/>
        <v>Mr.</v>
      </c>
      <c r="D609" s="15" t="str">
        <f t="shared" si="28"/>
        <v>Hector</v>
      </c>
      <c r="E609" s="15" t="str">
        <f t="shared" si="29"/>
        <v>Coronado</v>
      </c>
    </row>
    <row r="610" spans="1:5" ht="15.75" x14ac:dyDescent="0.25">
      <c r="A610" s="7" t="s">
        <v>1762</v>
      </c>
      <c r="B610" s="7" t="s">
        <v>2992</v>
      </c>
      <c r="C610" s="15" t="str">
        <f t="shared" si="27"/>
        <v>Mr.</v>
      </c>
      <c r="D610" s="15" t="str">
        <f t="shared" si="28"/>
        <v>Mark W.</v>
      </c>
      <c r="E610" s="15" t="str">
        <f t="shared" si="29"/>
        <v>Dewine</v>
      </c>
    </row>
    <row r="611" spans="1:5" ht="15.75" x14ac:dyDescent="0.25">
      <c r="A611" s="7" t="s">
        <v>1761</v>
      </c>
      <c r="B611" s="7" t="s">
        <v>2993</v>
      </c>
      <c r="C611" s="15" t="str">
        <f t="shared" si="27"/>
        <v>Mrs</v>
      </c>
      <c r="D611" s="15" t="str">
        <f t="shared" si="28"/>
        <v>Aubri</v>
      </c>
      <c r="E611" s="15" t="str">
        <f t="shared" si="29"/>
        <v>Carman</v>
      </c>
    </row>
    <row r="612" spans="1:5" ht="15.75" x14ac:dyDescent="0.25">
      <c r="A612" s="7" t="s">
        <v>1760</v>
      </c>
      <c r="B612" s="7" t="s">
        <v>2994</v>
      </c>
      <c r="C612" s="15" t="str">
        <f t="shared" si="27"/>
        <v>Mr.</v>
      </c>
      <c r="D612" s="15" t="str">
        <f t="shared" si="28"/>
        <v>Justin</v>
      </c>
      <c r="E612" s="15" t="str">
        <f t="shared" si="29"/>
        <v>Neems</v>
      </c>
    </row>
    <row r="613" spans="1:5" ht="15.75" x14ac:dyDescent="0.25">
      <c r="A613" s="7" t="s">
        <v>1759</v>
      </c>
      <c r="B613" s="7" t="s">
        <v>2995</v>
      </c>
      <c r="C613" s="15" t="str">
        <f t="shared" si="27"/>
        <v>Ms.</v>
      </c>
      <c r="D613" s="15" t="str">
        <f t="shared" si="28"/>
        <v>Megan A.</v>
      </c>
      <c r="E613" s="15" t="str">
        <f t="shared" si="29"/>
        <v>Pesyna</v>
      </c>
    </row>
    <row r="614" spans="1:5" ht="15.75" x14ac:dyDescent="0.25">
      <c r="A614" s="7" t="s">
        <v>1758</v>
      </c>
      <c r="B614" s="7" t="s">
        <v>2996</v>
      </c>
      <c r="C614" s="15" t="str">
        <f t="shared" si="27"/>
        <v>Ms.</v>
      </c>
      <c r="D614" s="15" t="str">
        <f t="shared" si="28"/>
        <v>Erika M.</v>
      </c>
      <c r="E614" s="15" t="str">
        <f t="shared" si="29"/>
        <v>Meling</v>
      </c>
    </row>
    <row r="615" spans="1:5" ht="15.75" x14ac:dyDescent="0.25">
      <c r="A615" s="7" t="s">
        <v>1757</v>
      </c>
      <c r="B615" s="7" t="s">
        <v>2997</v>
      </c>
      <c r="C615" s="15" t="str">
        <f t="shared" si="27"/>
        <v>Mr.</v>
      </c>
      <c r="D615" s="15" t="str">
        <f t="shared" si="28"/>
        <v>Daniel G.</v>
      </c>
      <c r="E615" s="15" t="str">
        <f t="shared" si="29"/>
        <v>Widlowski</v>
      </c>
    </row>
    <row r="616" spans="1:5" ht="15.75" x14ac:dyDescent="0.25">
      <c r="A616" s="7" t="s">
        <v>1756</v>
      </c>
      <c r="B616" s="7" t="s">
        <v>2998</v>
      </c>
      <c r="C616" s="15" t="str">
        <f t="shared" si="27"/>
        <v>Ms.</v>
      </c>
      <c r="D616" s="15" t="str">
        <f t="shared" si="28"/>
        <v>Devin C.</v>
      </c>
      <c r="E616" s="15" t="str">
        <f t="shared" si="29"/>
        <v>Nadar</v>
      </c>
    </row>
    <row r="617" spans="1:5" ht="15.75" x14ac:dyDescent="0.25">
      <c r="A617" s="7" t="s">
        <v>1755</v>
      </c>
      <c r="B617" s="7" t="s">
        <v>2999</v>
      </c>
      <c r="C617" s="15" t="str">
        <f t="shared" si="27"/>
        <v>Ms.</v>
      </c>
      <c r="D617" s="15" t="str">
        <f t="shared" si="28"/>
        <v>Louise A</v>
      </c>
      <c r="E617" s="15" t="str">
        <f t="shared" si="29"/>
        <v>Turner</v>
      </c>
    </row>
    <row r="618" spans="1:5" ht="15.75" x14ac:dyDescent="0.25">
      <c r="A618" s="7" t="s">
        <v>1754</v>
      </c>
      <c r="B618" s="7" t="s">
        <v>3000</v>
      </c>
      <c r="C618" s="15" t="str">
        <f t="shared" si="27"/>
        <v>Mrs</v>
      </c>
      <c r="D618" s="15" t="str">
        <f t="shared" si="28"/>
        <v>Sarah</v>
      </c>
      <c r="E618" s="15" t="str">
        <f t="shared" si="29"/>
        <v>Walker</v>
      </c>
    </row>
    <row r="619" spans="1:5" ht="15.75" x14ac:dyDescent="0.25">
      <c r="A619" s="7" t="s">
        <v>1753</v>
      </c>
      <c r="B619" s="7" t="s">
        <v>3001</v>
      </c>
      <c r="C619" s="15" t="str">
        <f t="shared" si="27"/>
        <v>Ms.</v>
      </c>
      <c r="D619" s="15" t="str">
        <f t="shared" si="28"/>
        <v>Amy</v>
      </c>
      <c r="E619" s="15" t="str">
        <f t="shared" si="29"/>
        <v>Leedham</v>
      </c>
    </row>
    <row r="620" spans="1:5" ht="15.75" x14ac:dyDescent="0.25">
      <c r="A620" s="7" t="s">
        <v>1752</v>
      </c>
      <c r="B620" s="7" t="s">
        <v>3002</v>
      </c>
      <c r="C620" s="15" t="str">
        <f t="shared" si="27"/>
        <v>Ms.</v>
      </c>
      <c r="D620" s="15" t="str">
        <f t="shared" si="28"/>
        <v>Brittany L.</v>
      </c>
      <c r="E620" s="15" t="str">
        <f t="shared" si="29"/>
        <v>Haglund</v>
      </c>
    </row>
    <row r="621" spans="1:5" ht="15.75" x14ac:dyDescent="0.25">
      <c r="A621" s="7" t="s">
        <v>1751</v>
      </c>
      <c r="B621" s="7" t="s">
        <v>3003</v>
      </c>
      <c r="C621" s="15" t="str">
        <f t="shared" si="27"/>
        <v>Ms.</v>
      </c>
      <c r="D621" s="15" t="str">
        <f t="shared" si="28"/>
        <v>Jessica L</v>
      </c>
      <c r="E621" s="15" t="str">
        <f t="shared" si="29"/>
        <v>Mills</v>
      </c>
    </row>
    <row r="622" spans="1:5" ht="15.75" x14ac:dyDescent="0.25">
      <c r="A622" s="7" t="s">
        <v>1750</v>
      </c>
      <c r="B622" s="7" t="s">
        <v>3004</v>
      </c>
      <c r="C622" s="15" t="str">
        <f t="shared" si="27"/>
        <v>Mrs</v>
      </c>
      <c r="D622" s="15" t="str">
        <f t="shared" si="28"/>
        <v>Kristina K</v>
      </c>
      <c r="E622" s="15" t="str">
        <f t="shared" si="29"/>
        <v>Drnjevich</v>
      </c>
    </row>
    <row r="623" spans="1:5" ht="15.75" x14ac:dyDescent="0.25">
      <c r="A623" s="7" t="s">
        <v>1749</v>
      </c>
      <c r="B623" s="7" t="s">
        <v>3005</v>
      </c>
      <c r="C623" s="15" t="str">
        <f t="shared" si="27"/>
        <v>Mr.</v>
      </c>
      <c r="D623" s="15" t="str">
        <f t="shared" si="28"/>
        <v>Brad</v>
      </c>
      <c r="E623" s="15" t="str">
        <f t="shared" si="29"/>
        <v>Clay</v>
      </c>
    </row>
    <row r="624" spans="1:5" ht="15.75" x14ac:dyDescent="0.25">
      <c r="A624" s="7" t="s">
        <v>1748</v>
      </c>
      <c r="B624" s="7" t="s">
        <v>3006</v>
      </c>
      <c r="C624" s="15" t="str">
        <f t="shared" si="27"/>
        <v>Ms.</v>
      </c>
      <c r="D624" s="15" t="str">
        <f t="shared" si="28"/>
        <v>Margaret O</v>
      </c>
      <c r="E624" s="15" t="str">
        <f t="shared" si="29"/>
        <v>Marbury</v>
      </c>
    </row>
    <row r="625" spans="1:5" ht="15.75" x14ac:dyDescent="0.25">
      <c r="A625" s="7" t="s">
        <v>1747</v>
      </c>
      <c r="B625" s="7" t="s">
        <v>3007</v>
      </c>
      <c r="C625" s="15" t="str">
        <f t="shared" si="27"/>
        <v>Mr.</v>
      </c>
      <c r="D625" s="15" t="str">
        <f t="shared" si="28"/>
        <v>Craig R.</v>
      </c>
      <c r="E625" s="15" t="str">
        <f t="shared" si="29"/>
        <v>Coon</v>
      </c>
    </row>
    <row r="626" spans="1:5" ht="15.75" x14ac:dyDescent="0.25">
      <c r="A626" s="7" t="s">
        <v>1746</v>
      </c>
      <c r="B626" s="7" t="s">
        <v>3008</v>
      </c>
      <c r="C626" s="15" t="str">
        <f t="shared" si="27"/>
        <v>Mr.</v>
      </c>
      <c r="D626" s="15" t="str">
        <f t="shared" si="28"/>
        <v>Simo</v>
      </c>
      <c r="E626" s="15" t="str">
        <f t="shared" si="29"/>
        <v>Vanttinen</v>
      </c>
    </row>
    <row r="627" spans="1:5" ht="15.75" x14ac:dyDescent="0.25">
      <c r="A627" s="7" t="s">
        <v>1745</v>
      </c>
      <c r="B627" s="7" t="s">
        <v>3009</v>
      </c>
      <c r="C627" s="15" t="str">
        <f t="shared" si="27"/>
        <v>Mr.</v>
      </c>
      <c r="D627" s="15" t="str">
        <f t="shared" si="28"/>
        <v>Christopher J</v>
      </c>
      <c r="E627" s="15" t="str">
        <f t="shared" si="29"/>
        <v>Garges</v>
      </c>
    </row>
    <row r="628" spans="1:5" ht="15.75" x14ac:dyDescent="0.25">
      <c r="A628" s="7" t="s">
        <v>1744</v>
      </c>
      <c r="B628" s="7" t="s">
        <v>3010</v>
      </c>
      <c r="C628" s="15" t="str">
        <f t="shared" si="27"/>
        <v>Mr.</v>
      </c>
      <c r="D628" s="15" t="str">
        <f t="shared" si="28"/>
        <v>Mario Sr.</v>
      </c>
      <c r="E628" s="15" t="str">
        <f t="shared" si="29"/>
        <v>Rivel</v>
      </c>
    </row>
    <row r="629" spans="1:5" ht="15.75" x14ac:dyDescent="0.25">
      <c r="A629" s="7" t="s">
        <v>1743</v>
      </c>
      <c r="B629" s="7" t="s">
        <v>3011</v>
      </c>
      <c r="C629" s="15" t="str">
        <f t="shared" si="27"/>
        <v>Mrs</v>
      </c>
      <c r="D629" s="15" t="str">
        <f t="shared" si="28"/>
        <v>Meghann R.</v>
      </c>
      <c r="E629" s="15" t="str">
        <f t="shared" si="29"/>
        <v>Lawson</v>
      </c>
    </row>
    <row r="630" spans="1:5" ht="15.75" x14ac:dyDescent="0.25">
      <c r="A630" s="7" t="s">
        <v>1742</v>
      </c>
      <c r="B630" s="7" t="s">
        <v>3012</v>
      </c>
      <c r="C630" s="15" t="str">
        <f t="shared" si="27"/>
        <v>Mr.</v>
      </c>
      <c r="D630" s="15" t="str">
        <f t="shared" si="28"/>
        <v>Scott M</v>
      </c>
      <c r="E630" s="15" t="str">
        <f t="shared" si="29"/>
        <v>Cale</v>
      </c>
    </row>
    <row r="631" spans="1:5" ht="15.75" x14ac:dyDescent="0.25">
      <c r="A631" s="7" t="s">
        <v>1741</v>
      </c>
      <c r="B631" s="7" t="s">
        <v>3013</v>
      </c>
      <c r="C631" s="15" t="str">
        <f t="shared" si="27"/>
        <v>Ms.</v>
      </c>
      <c r="D631" s="15" t="str">
        <f t="shared" si="28"/>
        <v>Caitlin E.</v>
      </c>
      <c r="E631" s="15" t="str">
        <f t="shared" si="29"/>
        <v>Phillips</v>
      </c>
    </row>
    <row r="632" spans="1:5" ht="15.75" x14ac:dyDescent="0.25">
      <c r="A632" s="7" t="s">
        <v>1740</v>
      </c>
      <c r="B632" s="7" t="s">
        <v>3014</v>
      </c>
      <c r="C632" s="15" t="str">
        <f t="shared" si="27"/>
        <v>Mrs</v>
      </c>
      <c r="D632" s="15" t="str">
        <f t="shared" si="28"/>
        <v>Samantha A.</v>
      </c>
      <c r="E632" s="15" t="str">
        <f t="shared" si="29"/>
        <v>Stewart</v>
      </c>
    </row>
    <row r="633" spans="1:5" ht="15.75" x14ac:dyDescent="0.25">
      <c r="A633" s="7" t="s">
        <v>1739</v>
      </c>
      <c r="B633" s="7" t="s">
        <v>3015</v>
      </c>
      <c r="C633" s="15" t="str">
        <f t="shared" si="27"/>
        <v>Mr.</v>
      </c>
      <c r="D633" s="15" t="str">
        <f t="shared" si="28"/>
        <v>Erik</v>
      </c>
      <c r="E633" s="15" t="str">
        <f t="shared" si="29"/>
        <v>Drotz</v>
      </c>
    </row>
    <row r="634" spans="1:5" ht="15.75" x14ac:dyDescent="0.25">
      <c r="A634" s="7" t="s">
        <v>1738</v>
      </c>
      <c r="B634" s="7" t="s">
        <v>3016</v>
      </c>
      <c r="C634" s="15" t="str">
        <f t="shared" si="27"/>
        <v>Mr.</v>
      </c>
      <c r="D634" s="15" t="str">
        <f t="shared" si="28"/>
        <v>Christopher</v>
      </c>
      <c r="E634" s="15" t="str">
        <f t="shared" si="29"/>
        <v>Mutai</v>
      </c>
    </row>
    <row r="635" spans="1:5" ht="15.75" x14ac:dyDescent="0.25">
      <c r="A635" s="7" t="s">
        <v>1737</v>
      </c>
      <c r="B635" s="7" t="s">
        <v>3017</v>
      </c>
      <c r="C635" s="15" t="str">
        <f t="shared" si="27"/>
        <v>Mrs</v>
      </c>
      <c r="D635" s="15" t="str">
        <f t="shared" si="28"/>
        <v>Maya</v>
      </c>
      <c r="E635" s="15" t="str">
        <f t="shared" si="29"/>
        <v>Lovlien</v>
      </c>
    </row>
    <row r="636" spans="1:5" ht="15.75" x14ac:dyDescent="0.25">
      <c r="A636" s="7" t="s">
        <v>1736</v>
      </c>
      <c r="B636" s="7" t="s">
        <v>3018</v>
      </c>
      <c r="C636" s="15" t="str">
        <f t="shared" si="27"/>
        <v>Mr.</v>
      </c>
      <c r="D636" s="15" t="str">
        <f t="shared" si="28"/>
        <v>Zachary T</v>
      </c>
      <c r="E636" s="15" t="str">
        <f t="shared" si="29"/>
        <v>Bruns</v>
      </c>
    </row>
    <row r="637" spans="1:5" ht="15.75" x14ac:dyDescent="0.25">
      <c r="A637" s="7" t="s">
        <v>1735</v>
      </c>
      <c r="B637" s="7" t="s">
        <v>3019</v>
      </c>
      <c r="C637" s="15" t="str">
        <f t="shared" si="27"/>
        <v>Mrs</v>
      </c>
      <c r="D637" s="15" t="str">
        <f t="shared" si="28"/>
        <v>Hilda</v>
      </c>
      <c r="E637" s="15" t="str">
        <f t="shared" si="29"/>
        <v>Stoney</v>
      </c>
    </row>
    <row r="638" spans="1:5" ht="15.75" x14ac:dyDescent="0.25">
      <c r="A638" s="7" t="s">
        <v>1734</v>
      </c>
      <c r="B638" s="7" t="s">
        <v>3020</v>
      </c>
      <c r="C638" s="15" t="str">
        <f t="shared" si="27"/>
        <v>Ms.</v>
      </c>
      <c r="D638" s="15" t="str">
        <f t="shared" si="28"/>
        <v>Stephanie</v>
      </c>
      <c r="E638" s="15" t="str">
        <f t="shared" si="29"/>
        <v>Markert</v>
      </c>
    </row>
    <row r="639" spans="1:5" ht="15.75" x14ac:dyDescent="0.25">
      <c r="A639" s="7" t="s">
        <v>1733</v>
      </c>
      <c r="B639" s="7" t="s">
        <v>3021</v>
      </c>
      <c r="C639" s="15" t="str">
        <f t="shared" si="27"/>
        <v>Mr.</v>
      </c>
      <c r="D639" s="15" t="str">
        <f t="shared" si="28"/>
        <v>Doug</v>
      </c>
      <c r="E639" s="15" t="str">
        <f t="shared" si="29"/>
        <v>McLucas</v>
      </c>
    </row>
    <row r="640" spans="1:5" ht="15.75" x14ac:dyDescent="0.25">
      <c r="A640" s="7" t="s">
        <v>1732</v>
      </c>
      <c r="B640" s="7" t="s">
        <v>3022</v>
      </c>
      <c r="C640" s="15" t="str">
        <f t="shared" si="27"/>
        <v>Ms.</v>
      </c>
      <c r="D640" s="15" t="str">
        <f t="shared" si="28"/>
        <v>Bethany N.</v>
      </c>
      <c r="E640" s="15" t="str">
        <f t="shared" si="29"/>
        <v>Erwin</v>
      </c>
    </row>
    <row r="641" spans="1:5" ht="15.75" x14ac:dyDescent="0.25">
      <c r="A641" s="7" t="s">
        <v>1731</v>
      </c>
      <c r="B641" s="7" t="s">
        <v>3023</v>
      </c>
      <c r="C641" s="15" t="str">
        <f t="shared" si="27"/>
        <v>Mrs</v>
      </c>
      <c r="D641" s="15" t="str">
        <f t="shared" si="28"/>
        <v>Sandra H</v>
      </c>
      <c r="E641" s="15" t="str">
        <f t="shared" si="29"/>
        <v>Osborne</v>
      </c>
    </row>
    <row r="642" spans="1:5" ht="15.75" x14ac:dyDescent="0.25">
      <c r="A642" s="7" t="s">
        <v>1730</v>
      </c>
      <c r="B642" s="7" t="s">
        <v>3024</v>
      </c>
      <c r="C642" s="15" t="str">
        <f t="shared" ref="C642:C705" si="30">TRIM(MID(B642,FIND(",",B642)+1,4))</f>
        <v>Mr.</v>
      </c>
      <c r="D642" s="15" t="str">
        <f t="shared" ref="D642:D705" si="31">TRIM(MID(B642,FIND(" ",B642,FIND(",",B642)+2)+1,20))</f>
        <v>Takuo</v>
      </c>
      <c r="E642" s="15" t="str">
        <f t="shared" ref="E642:E705" si="32">LEFT(B642,FIND(",",B642)-1)</f>
        <v>Otsuka</v>
      </c>
    </row>
    <row r="643" spans="1:5" ht="15.75" x14ac:dyDescent="0.25">
      <c r="A643" s="7" t="s">
        <v>1729</v>
      </c>
      <c r="B643" s="7" t="s">
        <v>3025</v>
      </c>
      <c r="C643" s="15" t="str">
        <f t="shared" si="30"/>
        <v>Ms.</v>
      </c>
      <c r="D643" s="15" t="str">
        <f t="shared" si="31"/>
        <v>Kelly A.</v>
      </c>
      <c r="E643" s="15" t="str">
        <f t="shared" si="32"/>
        <v>Smith</v>
      </c>
    </row>
    <row r="644" spans="1:5" ht="15.75" x14ac:dyDescent="0.25">
      <c r="A644" s="7" t="s">
        <v>1728</v>
      </c>
      <c r="B644" s="7" t="s">
        <v>3026</v>
      </c>
      <c r="C644" s="15" t="str">
        <f t="shared" si="30"/>
        <v>Mr.</v>
      </c>
      <c r="D644" s="15" t="str">
        <f t="shared" si="31"/>
        <v>Scott</v>
      </c>
      <c r="E644" s="15" t="str">
        <f t="shared" si="32"/>
        <v>Myers</v>
      </c>
    </row>
    <row r="645" spans="1:5" ht="15.75" x14ac:dyDescent="0.25">
      <c r="A645" s="7" t="s">
        <v>1727</v>
      </c>
      <c r="B645" s="7" t="s">
        <v>3027</v>
      </c>
      <c r="C645" s="15" t="str">
        <f t="shared" si="30"/>
        <v>Mr.</v>
      </c>
      <c r="D645" s="15" t="str">
        <f t="shared" si="31"/>
        <v>Benoit</v>
      </c>
      <c r="E645" s="15" t="str">
        <f t="shared" si="32"/>
        <v>Cote</v>
      </c>
    </row>
    <row r="646" spans="1:5" ht="15.75" x14ac:dyDescent="0.25">
      <c r="A646" s="7" t="s">
        <v>1726</v>
      </c>
      <c r="B646" s="7" t="s">
        <v>3028</v>
      </c>
      <c r="C646" s="15" t="str">
        <f t="shared" si="30"/>
        <v>Ms.</v>
      </c>
      <c r="D646" s="15" t="str">
        <f t="shared" si="31"/>
        <v>Elizabeth M.</v>
      </c>
      <c r="E646" s="15" t="str">
        <f t="shared" si="32"/>
        <v>Ehrhardt</v>
      </c>
    </row>
    <row r="647" spans="1:5" ht="15.75" x14ac:dyDescent="0.25">
      <c r="A647" s="7" t="s">
        <v>1725</v>
      </c>
      <c r="B647" s="7" t="s">
        <v>3029</v>
      </c>
      <c r="C647" s="15" t="str">
        <f t="shared" si="30"/>
        <v>Ms.</v>
      </c>
      <c r="D647" s="15" t="str">
        <f t="shared" si="31"/>
        <v>Jessica A.</v>
      </c>
      <c r="E647" s="15" t="str">
        <f t="shared" si="32"/>
        <v>Petersen</v>
      </c>
    </row>
    <row r="648" spans="1:5" ht="15.75" x14ac:dyDescent="0.25">
      <c r="A648" s="7" t="s">
        <v>1724</v>
      </c>
      <c r="B648" s="7" t="s">
        <v>3030</v>
      </c>
      <c r="C648" s="15" t="str">
        <f t="shared" si="30"/>
        <v>Ms.</v>
      </c>
      <c r="D648" s="15" t="str">
        <f t="shared" si="31"/>
        <v>Monica K</v>
      </c>
      <c r="E648" s="15" t="str">
        <f t="shared" si="32"/>
        <v>Ertel</v>
      </c>
    </row>
    <row r="649" spans="1:5" ht="15.75" x14ac:dyDescent="0.25">
      <c r="A649" s="7" t="s">
        <v>1723</v>
      </c>
      <c r="B649" s="7" t="s">
        <v>3031</v>
      </c>
      <c r="C649" s="15" t="str">
        <f t="shared" si="30"/>
        <v>Mr.</v>
      </c>
      <c r="D649" s="15" t="str">
        <f t="shared" si="31"/>
        <v>Kevin L</v>
      </c>
      <c r="E649" s="15" t="str">
        <f t="shared" si="32"/>
        <v>Lanza</v>
      </c>
    </row>
    <row r="650" spans="1:5" ht="15.75" x14ac:dyDescent="0.25">
      <c r="A650" s="7" t="s">
        <v>1722</v>
      </c>
      <c r="B650" s="7" t="s">
        <v>3032</v>
      </c>
      <c r="C650" s="15" t="str">
        <f t="shared" si="30"/>
        <v>Mr.</v>
      </c>
      <c r="D650" s="15" t="str">
        <f t="shared" si="31"/>
        <v>Gregory</v>
      </c>
      <c r="E650" s="15" t="str">
        <f t="shared" si="32"/>
        <v>Picklesimer</v>
      </c>
    </row>
    <row r="651" spans="1:5" ht="15.75" x14ac:dyDescent="0.25">
      <c r="A651" s="7" t="s">
        <v>1721</v>
      </c>
      <c r="B651" s="7" t="s">
        <v>3033</v>
      </c>
      <c r="C651" s="15" t="str">
        <f t="shared" si="30"/>
        <v>Ms.</v>
      </c>
      <c r="D651" s="15" t="str">
        <f t="shared" si="31"/>
        <v>Della</v>
      </c>
      <c r="E651" s="15" t="str">
        <f t="shared" si="32"/>
        <v>Giles</v>
      </c>
    </row>
    <row r="652" spans="1:5" ht="15.75" x14ac:dyDescent="0.25">
      <c r="A652" s="7" t="s">
        <v>1720</v>
      </c>
      <c r="B652" s="7" t="s">
        <v>3034</v>
      </c>
      <c r="C652" s="15" t="str">
        <f t="shared" si="30"/>
        <v>Mr.</v>
      </c>
      <c r="D652" s="15" t="str">
        <f t="shared" si="31"/>
        <v>David</v>
      </c>
      <c r="E652" s="15" t="str">
        <f t="shared" si="32"/>
        <v>Harmon</v>
      </c>
    </row>
    <row r="653" spans="1:5" ht="15.75" x14ac:dyDescent="0.25">
      <c r="A653" s="7" t="s">
        <v>1719</v>
      </c>
      <c r="B653" s="7" t="s">
        <v>3035</v>
      </c>
      <c r="C653" s="15" t="str">
        <f t="shared" si="30"/>
        <v>Ms.</v>
      </c>
      <c r="D653" s="15" t="str">
        <f t="shared" si="31"/>
        <v>Victoria</v>
      </c>
      <c r="E653" s="15" t="str">
        <f t="shared" si="32"/>
        <v>Pennings</v>
      </c>
    </row>
    <row r="654" spans="1:5" ht="15.75" x14ac:dyDescent="0.25">
      <c r="A654" s="7" t="s">
        <v>1718</v>
      </c>
      <c r="B654" s="7" t="s">
        <v>3036</v>
      </c>
      <c r="C654" s="15" t="str">
        <f t="shared" si="30"/>
        <v>Mr.</v>
      </c>
      <c r="D654" s="15" t="str">
        <f t="shared" si="31"/>
        <v>Tasos</v>
      </c>
      <c r="E654" s="15" t="str">
        <f t="shared" si="32"/>
        <v>Tseronis</v>
      </c>
    </row>
    <row r="655" spans="1:5" ht="15.75" x14ac:dyDescent="0.25">
      <c r="A655" s="7" t="s">
        <v>1717</v>
      </c>
      <c r="B655" s="7" t="s">
        <v>3037</v>
      </c>
      <c r="C655" s="15" t="str">
        <f t="shared" si="30"/>
        <v>Mr.</v>
      </c>
      <c r="D655" s="15" t="str">
        <f t="shared" si="31"/>
        <v>Thomas</v>
      </c>
      <c r="E655" s="15" t="str">
        <f t="shared" si="32"/>
        <v>Aliff</v>
      </c>
    </row>
    <row r="656" spans="1:5" ht="15.75" x14ac:dyDescent="0.25">
      <c r="A656" s="7" t="s">
        <v>1716</v>
      </c>
      <c r="B656" s="7" t="s">
        <v>3038</v>
      </c>
      <c r="C656" s="15" t="str">
        <f t="shared" si="30"/>
        <v>Mr.</v>
      </c>
      <c r="D656" s="15" t="str">
        <f t="shared" si="31"/>
        <v>Lukasz</v>
      </c>
      <c r="E656" s="15" t="str">
        <f t="shared" si="32"/>
        <v>Willenberg</v>
      </c>
    </row>
    <row r="657" spans="1:5" ht="15.75" x14ac:dyDescent="0.25">
      <c r="A657" s="7" t="s">
        <v>1715</v>
      </c>
      <c r="B657" s="7" t="s">
        <v>3039</v>
      </c>
      <c r="C657" s="15" t="str">
        <f t="shared" si="30"/>
        <v>Mr.</v>
      </c>
      <c r="D657" s="15" t="str">
        <f t="shared" si="31"/>
        <v>Matthew A.</v>
      </c>
      <c r="E657" s="15" t="str">
        <f t="shared" si="32"/>
        <v>Millett</v>
      </c>
    </row>
    <row r="658" spans="1:5" ht="15.75" x14ac:dyDescent="0.25">
      <c r="A658" s="7" t="s">
        <v>1714</v>
      </c>
      <c r="B658" s="7" t="s">
        <v>3040</v>
      </c>
      <c r="C658" s="15" t="str">
        <f t="shared" si="30"/>
        <v>Ms.</v>
      </c>
      <c r="D658" s="15" t="str">
        <f t="shared" si="31"/>
        <v>Meta</v>
      </c>
      <c r="E658" s="15" t="str">
        <f t="shared" si="32"/>
        <v>Haley</v>
      </c>
    </row>
    <row r="659" spans="1:5" ht="15.75" x14ac:dyDescent="0.25">
      <c r="A659" s="7" t="s">
        <v>1713</v>
      </c>
      <c r="B659" s="7" t="s">
        <v>3041</v>
      </c>
      <c r="C659" s="15" t="str">
        <f t="shared" si="30"/>
        <v>Ms.</v>
      </c>
      <c r="D659" s="15" t="str">
        <f t="shared" si="31"/>
        <v>Rachel E</v>
      </c>
      <c r="E659" s="15" t="str">
        <f t="shared" si="32"/>
        <v>Ackerman</v>
      </c>
    </row>
    <row r="660" spans="1:5" ht="15.75" x14ac:dyDescent="0.25">
      <c r="A660" s="7" t="s">
        <v>1712</v>
      </c>
      <c r="B660" s="7" t="s">
        <v>3042</v>
      </c>
      <c r="C660" s="15" t="str">
        <f t="shared" si="30"/>
        <v>Ms.</v>
      </c>
      <c r="D660" s="15" t="str">
        <f t="shared" si="31"/>
        <v>Angelica</v>
      </c>
      <c r="E660" s="15" t="str">
        <f t="shared" si="32"/>
        <v>Valdez</v>
      </c>
    </row>
    <row r="661" spans="1:5" ht="15.75" x14ac:dyDescent="0.25">
      <c r="A661" s="7" t="s">
        <v>1711</v>
      </c>
      <c r="B661" s="7" t="s">
        <v>3043</v>
      </c>
      <c r="C661" s="15" t="str">
        <f t="shared" si="30"/>
        <v>Ms.</v>
      </c>
      <c r="D661" s="15" t="str">
        <f t="shared" si="31"/>
        <v>Kathleen</v>
      </c>
      <c r="E661" s="15" t="str">
        <f t="shared" si="32"/>
        <v>Michaud</v>
      </c>
    </row>
    <row r="662" spans="1:5" ht="15.75" x14ac:dyDescent="0.25">
      <c r="A662" s="7" t="s">
        <v>1710</v>
      </c>
      <c r="B662" s="7" t="s">
        <v>3044</v>
      </c>
      <c r="C662" s="15" t="str">
        <f t="shared" si="30"/>
        <v>Mr.</v>
      </c>
      <c r="D662" s="15" t="str">
        <f t="shared" si="31"/>
        <v>Gabriel D.</v>
      </c>
      <c r="E662" s="15" t="str">
        <f t="shared" si="32"/>
        <v>Gunnink</v>
      </c>
    </row>
    <row r="663" spans="1:5" ht="15.75" x14ac:dyDescent="0.25">
      <c r="A663" s="7" t="s">
        <v>1709</v>
      </c>
      <c r="B663" s="7" t="s">
        <v>3045</v>
      </c>
      <c r="C663" s="15" t="str">
        <f t="shared" si="30"/>
        <v>Mr.</v>
      </c>
      <c r="D663" s="15" t="str">
        <f t="shared" si="31"/>
        <v>Jeff T</v>
      </c>
      <c r="E663" s="15" t="str">
        <f t="shared" si="32"/>
        <v>Knight</v>
      </c>
    </row>
    <row r="664" spans="1:5" ht="15.75" x14ac:dyDescent="0.25">
      <c r="A664" s="7" t="s">
        <v>1708</v>
      </c>
      <c r="B664" s="7" t="s">
        <v>3046</v>
      </c>
      <c r="C664" s="15" t="str">
        <f t="shared" si="30"/>
        <v>Mr.</v>
      </c>
      <c r="D664" s="15" t="str">
        <f t="shared" si="31"/>
        <v>Neil D</v>
      </c>
      <c r="E664" s="15" t="str">
        <f t="shared" si="32"/>
        <v>Grosscup</v>
      </c>
    </row>
    <row r="665" spans="1:5" ht="15.75" x14ac:dyDescent="0.25">
      <c r="A665" s="7" t="s">
        <v>1707</v>
      </c>
      <c r="B665" s="7" t="s">
        <v>3047</v>
      </c>
      <c r="C665" s="15" t="str">
        <f t="shared" si="30"/>
        <v>Ms.</v>
      </c>
      <c r="D665" s="15" t="str">
        <f t="shared" si="31"/>
        <v>Katherine L.</v>
      </c>
      <c r="E665" s="15" t="str">
        <f t="shared" si="32"/>
        <v>Koniuch</v>
      </c>
    </row>
    <row r="666" spans="1:5" ht="15.75" x14ac:dyDescent="0.25">
      <c r="A666" s="7" t="s">
        <v>1706</v>
      </c>
      <c r="B666" s="7" t="s">
        <v>3048</v>
      </c>
      <c r="C666" s="15" t="str">
        <f t="shared" si="30"/>
        <v>Ms.</v>
      </c>
      <c r="D666" s="15" t="str">
        <f t="shared" si="31"/>
        <v>Ariel E</v>
      </c>
      <c r="E666" s="15" t="str">
        <f t="shared" si="32"/>
        <v>Heitzman</v>
      </c>
    </row>
    <row r="667" spans="1:5" ht="15.75" x14ac:dyDescent="0.25">
      <c r="A667" s="7" t="s">
        <v>1705</v>
      </c>
      <c r="B667" s="7" t="s">
        <v>3049</v>
      </c>
      <c r="C667" s="15" t="str">
        <f t="shared" si="30"/>
        <v>Mr.</v>
      </c>
      <c r="D667" s="15" t="str">
        <f t="shared" si="31"/>
        <v>Christopher P</v>
      </c>
      <c r="E667" s="15" t="str">
        <f t="shared" si="32"/>
        <v>Tatton</v>
      </c>
    </row>
    <row r="668" spans="1:5" ht="15.75" x14ac:dyDescent="0.25">
      <c r="A668" s="7" t="s">
        <v>1704</v>
      </c>
      <c r="B668" s="7" t="s">
        <v>3050</v>
      </c>
      <c r="C668" s="15" t="str">
        <f t="shared" si="30"/>
        <v>Mrs</v>
      </c>
      <c r="D668" s="15" t="str">
        <f t="shared" si="31"/>
        <v>Erin M.</v>
      </c>
      <c r="E668" s="15" t="str">
        <f t="shared" si="32"/>
        <v>Flanagan</v>
      </c>
    </row>
    <row r="669" spans="1:5" ht="15.75" x14ac:dyDescent="0.25">
      <c r="A669" s="7" t="s">
        <v>1703</v>
      </c>
      <c r="B669" s="7" t="s">
        <v>3051</v>
      </c>
      <c r="C669" s="15" t="str">
        <f t="shared" si="30"/>
        <v>Mrs</v>
      </c>
      <c r="D669" s="15" t="str">
        <f t="shared" si="31"/>
        <v>Molly K.</v>
      </c>
      <c r="E669" s="15" t="str">
        <f t="shared" si="32"/>
        <v>Funk</v>
      </c>
    </row>
    <row r="670" spans="1:5" ht="15.75" x14ac:dyDescent="0.25">
      <c r="A670" s="7" t="s">
        <v>1702</v>
      </c>
      <c r="B670" s="7" t="s">
        <v>3052</v>
      </c>
      <c r="C670" s="15" t="str">
        <f t="shared" si="30"/>
        <v>Mr.</v>
      </c>
      <c r="D670" s="15" t="str">
        <f t="shared" si="31"/>
        <v>Ryan J.</v>
      </c>
      <c r="E670" s="15" t="str">
        <f t="shared" si="32"/>
        <v>Davenport</v>
      </c>
    </row>
    <row r="671" spans="1:5" ht="15.75" x14ac:dyDescent="0.25">
      <c r="A671" s="7" t="s">
        <v>1701</v>
      </c>
      <c r="B671" s="7" t="s">
        <v>3053</v>
      </c>
      <c r="C671" s="15" t="str">
        <f t="shared" si="30"/>
        <v>Mrs</v>
      </c>
      <c r="D671" s="15" t="str">
        <f t="shared" si="31"/>
        <v>Jennifer</v>
      </c>
      <c r="E671" s="15" t="str">
        <f t="shared" si="32"/>
        <v>Nicholson</v>
      </c>
    </row>
    <row r="672" spans="1:5" ht="15.75" x14ac:dyDescent="0.25">
      <c r="A672" s="7" t="s">
        <v>1700</v>
      </c>
      <c r="B672" s="7" t="s">
        <v>3054</v>
      </c>
      <c r="C672" s="15" t="str">
        <f t="shared" si="30"/>
        <v>Mr.</v>
      </c>
      <c r="D672" s="15" t="str">
        <f t="shared" si="31"/>
        <v>Daniel M</v>
      </c>
      <c r="E672" s="15" t="str">
        <f t="shared" si="32"/>
        <v>Lindbloom</v>
      </c>
    </row>
    <row r="673" spans="1:5" ht="15.75" x14ac:dyDescent="0.25">
      <c r="A673" s="7" t="s">
        <v>1699</v>
      </c>
      <c r="B673" s="7" t="s">
        <v>3055</v>
      </c>
      <c r="C673" s="15" t="str">
        <f t="shared" si="30"/>
        <v>Ms.</v>
      </c>
      <c r="D673" s="15" t="str">
        <f t="shared" si="31"/>
        <v>Hiruni</v>
      </c>
      <c r="E673" s="15" t="str">
        <f t="shared" si="32"/>
        <v>Wijayaratne</v>
      </c>
    </row>
    <row r="674" spans="1:5" ht="15.75" x14ac:dyDescent="0.25">
      <c r="A674" s="7" t="s">
        <v>1698</v>
      </c>
      <c r="B674" s="7" t="s">
        <v>3056</v>
      </c>
      <c r="C674" s="15" t="str">
        <f t="shared" si="30"/>
        <v>Ms.</v>
      </c>
      <c r="D674" s="15" t="str">
        <f t="shared" si="31"/>
        <v>Reina H.</v>
      </c>
      <c r="E674" s="15" t="str">
        <f t="shared" si="32"/>
        <v>Ainsworth</v>
      </c>
    </row>
    <row r="675" spans="1:5" ht="15.75" x14ac:dyDescent="0.25">
      <c r="A675" s="7" t="s">
        <v>1697</v>
      </c>
      <c r="B675" s="7" t="s">
        <v>3057</v>
      </c>
      <c r="C675" s="15" t="str">
        <f t="shared" si="30"/>
        <v>Ms.</v>
      </c>
      <c r="D675" s="15" t="str">
        <f t="shared" si="31"/>
        <v>Kristi</v>
      </c>
      <c r="E675" s="15" t="str">
        <f t="shared" si="32"/>
        <v>Gayagoy</v>
      </c>
    </row>
    <row r="676" spans="1:5" ht="15.75" x14ac:dyDescent="0.25">
      <c r="A676" s="7" t="s">
        <v>1696</v>
      </c>
      <c r="B676" s="7" t="s">
        <v>3058</v>
      </c>
      <c r="C676" s="15" t="str">
        <f t="shared" si="30"/>
        <v>Ms.</v>
      </c>
      <c r="D676" s="15" t="str">
        <f t="shared" si="31"/>
        <v>Meredith L.</v>
      </c>
      <c r="E676" s="15" t="str">
        <f t="shared" si="32"/>
        <v>Fitzmaurice</v>
      </c>
    </row>
    <row r="677" spans="1:5" ht="15.75" x14ac:dyDescent="0.25">
      <c r="A677" s="7" t="s">
        <v>1695</v>
      </c>
      <c r="B677" s="7" t="s">
        <v>3059</v>
      </c>
      <c r="C677" s="15" t="str">
        <f t="shared" si="30"/>
        <v>Ms.</v>
      </c>
      <c r="D677" s="15" t="str">
        <f t="shared" si="31"/>
        <v>Jocelyn</v>
      </c>
      <c r="E677" s="15" t="str">
        <f t="shared" si="32"/>
        <v>Rodriguez</v>
      </c>
    </row>
    <row r="678" spans="1:5" ht="15.75" x14ac:dyDescent="0.25">
      <c r="A678" s="7" t="s">
        <v>1694</v>
      </c>
      <c r="B678" s="7" t="s">
        <v>3060</v>
      </c>
      <c r="C678" s="15" t="str">
        <f t="shared" si="30"/>
        <v>Mrs</v>
      </c>
      <c r="D678" s="15" t="str">
        <f t="shared" si="31"/>
        <v>Daphne</v>
      </c>
      <c r="E678" s="15" t="str">
        <f t="shared" si="32"/>
        <v>Tsoucas</v>
      </c>
    </row>
    <row r="679" spans="1:5" ht="15.75" x14ac:dyDescent="0.25">
      <c r="A679" s="7" t="s">
        <v>1693</v>
      </c>
      <c r="B679" s="7" t="s">
        <v>3061</v>
      </c>
      <c r="C679" s="15" t="str">
        <f t="shared" si="30"/>
        <v>Ms.</v>
      </c>
      <c r="D679" s="15" t="str">
        <f t="shared" si="31"/>
        <v>Margaret E</v>
      </c>
      <c r="E679" s="15" t="str">
        <f t="shared" si="32"/>
        <v>Muhly</v>
      </c>
    </row>
    <row r="680" spans="1:5" ht="15.75" x14ac:dyDescent="0.25">
      <c r="A680" s="7" t="s">
        <v>1692</v>
      </c>
      <c r="B680" s="7" t="s">
        <v>3062</v>
      </c>
      <c r="C680" s="15" t="str">
        <f t="shared" si="30"/>
        <v>Mr.</v>
      </c>
      <c r="D680" s="15" t="str">
        <f t="shared" si="31"/>
        <v>Mario J.</v>
      </c>
      <c r="E680" s="15" t="str">
        <f t="shared" si="32"/>
        <v>Lund</v>
      </c>
    </row>
    <row r="681" spans="1:5" ht="15.75" x14ac:dyDescent="0.25">
      <c r="A681" s="7" t="s">
        <v>1691</v>
      </c>
      <c r="B681" s="7" t="s">
        <v>3063</v>
      </c>
      <c r="C681" s="15" t="str">
        <f t="shared" si="30"/>
        <v>Mr.</v>
      </c>
      <c r="D681" s="15" t="str">
        <f t="shared" si="31"/>
        <v>Peter</v>
      </c>
      <c r="E681" s="15" t="str">
        <f t="shared" si="32"/>
        <v>Battaglino</v>
      </c>
    </row>
    <row r="682" spans="1:5" ht="15.75" x14ac:dyDescent="0.25">
      <c r="A682" s="7" t="s">
        <v>1690</v>
      </c>
      <c r="B682" s="7" t="s">
        <v>3064</v>
      </c>
      <c r="C682" s="15" t="str">
        <f t="shared" si="30"/>
        <v>Ms.</v>
      </c>
      <c r="D682" s="15" t="str">
        <f t="shared" si="31"/>
        <v>Carolina</v>
      </c>
      <c r="E682" s="15" t="str">
        <f t="shared" si="32"/>
        <v>Pena</v>
      </c>
    </row>
    <row r="683" spans="1:5" ht="15.75" x14ac:dyDescent="0.25">
      <c r="A683" s="7" t="s">
        <v>1689</v>
      </c>
      <c r="B683" s="7" t="s">
        <v>3065</v>
      </c>
      <c r="C683" s="15" t="str">
        <f t="shared" si="30"/>
        <v>Mrs</v>
      </c>
      <c r="D683" s="15" t="str">
        <f t="shared" si="31"/>
        <v>Jenny K.</v>
      </c>
      <c r="E683" s="15" t="str">
        <f t="shared" si="32"/>
        <v>Thomason</v>
      </c>
    </row>
    <row r="684" spans="1:5" ht="15.75" x14ac:dyDescent="0.25">
      <c r="A684" s="7" t="s">
        <v>1688</v>
      </c>
      <c r="B684" s="7" t="s">
        <v>3066</v>
      </c>
      <c r="C684" s="15" t="str">
        <f t="shared" si="30"/>
        <v>Ms.</v>
      </c>
      <c r="D684" s="15" t="str">
        <f t="shared" si="31"/>
        <v>Jessica</v>
      </c>
      <c r="E684" s="15" t="str">
        <f t="shared" si="32"/>
        <v>Hancox</v>
      </c>
    </row>
    <row r="685" spans="1:5" ht="15.75" x14ac:dyDescent="0.25">
      <c r="A685" s="7" t="s">
        <v>1687</v>
      </c>
      <c r="B685" s="7" t="s">
        <v>3067</v>
      </c>
      <c r="C685" s="15" t="str">
        <f t="shared" si="30"/>
        <v>Ms.</v>
      </c>
      <c r="D685" s="15" t="str">
        <f t="shared" si="31"/>
        <v>Kimberly D</v>
      </c>
      <c r="E685" s="15" t="str">
        <f t="shared" si="32"/>
        <v>Canarecci</v>
      </c>
    </row>
    <row r="686" spans="1:5" ht="15.75" x14ac:dyDescent="0.25">
      <c r="A686" s="7" t="s">
        <v>1686</v>
      </c>
      <c r="B686" s="7" t="s">
        <v>3068</v>
      </c>
      <c r="C686" s="15" t="str">
        <f t="shared" si="30"/>
        <v>Mr.</v>
      </c>
      <c r="D686" s="15" t="str">
        <f t="shared" si="31"/>
        <v>Marc-Olivier</v>
      </c>
      <c r="E686" s="15" t="str">
        <f t="shared" si="32"/>
        <v>Toupin</v>
      </c>
    </row>
    <row r="687" spans="1:5" ht="15.75" x14ac:dyDescent="0.25">
      <c r="A687" s="7" t="s">
        <v>1685</v>
      </c>
      <c r="B687" s="7" t="s">
        <v>3069</v>
      </c>
      <c r="C687" s="15" t="str">
        <f t="shared" si="30"/>
        <v>Mr.</v>
      </c>
      <c r="D687" s="15" t="str">
        <f t="shared" si="31"/>
        <v>Russell J</v>
      </c>
      <c r="E687" s="15" t="str">
        <f t="shared" si="32"/>
        <v>Mulley</v>
      </c>
    </row>
    <row r="688" spans="1:5" ht="15.75" x14ac:dyDescent="0.25">
      <c r="A688" s="7" t="s">
        <v>1684</v>
      </c>
      <c r="B688" s="7" t="s">
        <v>3070</v>
      </c>
      <c r="C688" s="15" t="str">
        <f t="shared" si="30"/>
        <v>Ms.</v>
      </c>
      <c r="D688" s="15" t="str">
        <f t="shared" si="31"/>
        <v>Karine</v>
      </c>
      <c r="E688" s="15" t="str">
        <f t="shared" si="32"/>
        <v>Parry</v>
      </c>
    </row>
    <row r="689" spans="1:5" ht="15.75" x14ac:dyDescent="0.25">
      <c r="A689" s="7" t="s">
        <v>1683</v>
      </c>
      <c r="B689" s="7" t="s">
        <v>3071</v>
      </c>
      <c r="C689" s="15" t="str">
        <f t="shared" si="30"/>
        <v>Ms.</v>
      </c>
      <c r="D689" s="15" t="str">
        <f t="shared" si="31"/>
        <v>Cheryl</v>
      </c>
      <c r="E689" s="15" t="str">
        <f t="shared" si="32"/>
        <v>Mason Cox</v>
      </c>
    </row>
    <row r="690" spans="1:5" ht="15.75" x14ac:dyDescent="0.25">
      <c r="A690" s="7" t="s">
        <v>1682</v>
      </c>
      <c r="B690" s="7" t="s">
        <v>3072</v>
      </c>
      <c r="C690" s="15" t="str">
        <f t="shared" si="30"/>
        <v>Ms.</v>
      </c>
      <c r="D690" s="15" t="str">
        <f t="shared" si="31"/>
        <v>Allison M.</v>
      </c>
      <c r="E690" s="15" t="str">
        <f t="shared" si="32"/>
        <v>Thompson</v>
      </c>
    </row>
    <row r="691" spans="1:5" ht="15.75" x14ac:dyDescent="0.25">
      <c r="A691" s="7" t="s">
        <v>1681</v>
      </c>
      <c r="B691" s="7" t="s">
        <v>3073</v>
      </c>
      <c r="C691" s="15" t="str">
        <f t="shared" si="30"/>
        <v>Ms.</v>
      </c>
      <c r="D691" s="15" t="str">
        <f t="shared" si="31"/>
        <v>Adriana</v>
      </c>
      <c r="E691" s="15" t="str">
        <f t="shared" si="32"/>
        <v>Nelson</v>
      </c>
    </row>
    <row r="692" spans="1:5" ht="15.75" x14ac:dyDescent="0.25">
      <c r="A692" s="7" t="s">
        <v>1680</v>
      </c>
      <c r="B692" s="7" t="s">
        <v>3074</v>
      </c>
      <c r="C692" s="15" t="str">
        <f t="shared" si="30"/>
        <v>Ms.</v>
      </c>
      <c r="D692" s="15" t="str">
        <f t="shared" si="31"/>
        <v>Miranda J</v>
      </c>
      <c r="E692" s="15" t="str">
        <f t="shared" si="32"/>
        <v>Forte</v>
      </c>
    </row>
    <row r="693" spans="1:5" ht="15.75" x14ac:dyDescent="0.25">
      <c r="A693" s="7" t="s">
        <v>1679</v>
      </c>
      <c r="B693" s="7" t="s">
        <v>3075</v>
      </c>
      <c r="C693" s="15" t="str">
        <f t="shared" si="30"/>
        <v>Mr.</v>
      </c>
      <c r="D693" s="15" t="str">
        <f t="shared" si="31"/>
        <v>Roberto</v>
      </c>
      <c r="E693" s="15" t="str">
        <f t="shared" si="32"/>
        <v>Corona Iturriaga</v>
      </c>
    </row>
    <row r="694" spans="1:5" ht="15.75" x14ac:dyDescent="0.25">
      <c r="A694" s="7" t="s">
        <v>1678</v>
      </c>
      <c r="B694" s="7" t="s">
        <v>3076</v>
      </c>
      <c r="C694" s="15" t="str">
        <f t="shared" si="30"/>
        <v>Mrs</v>
      </c>
      <c r="D694" s="15" t="str">
        <f t="shared" si="31"/>
        <v>Rebecca B.</v>
      </c>
      <c r="E694" s="15" t="str">
        <f t="shared" si="32"/>
        <v>McCollum</v>
      </c>
    </row>
    <row r="695" spans="1:5" ht="15.75" x14ac:dyDescent="0.25">
      <c r="A695" s="7" t="s">
        <v>1677</v>
      </c>
      <c r="B695" s="7" t="s">
        <v>3077</v>
      </c>
      <c r="C695" s="15" t="str">
        <f t="shared" si="30"/>
        <v>Ms.</v>
      </c>
      <c r="D695" s="15" t="str">
        <f t="shared" si="31"/>
        <v>Tiffany</v>
      </c>
      <c r="E695" s="15" t="str">
        <f t="shared" si="32"/>
        <v>Hevner</v>
      </c>
    </row>
    <row r="696" spans="1:5" ht="15.75" x14ac:dyDescent="0.25">
      <c r="A696" s="7" t="s">
        <v>1676</v>
      </c>
      <c r="B696" s="7" t="s">
        <v>3078</v>
      </c>
      <c r="C696" s="15" t="str">
        <f t="shared" si="30"/>
        <v>Mr.</v>
      </c>
      <c r="D696" s="15" t="str">
        <f t="shared" si="31"/>
        <v>Alexander</v>
      </c>
      <c r="E696" s="15" t="str">
        <f t="shared" si="32"/>
        <v>Looi</v>
      </c>
    </row>
    <row r="697" spans="1:5" ht="15.75" x14ac:dyDescent="0.25">
      <c r="A697" s="7" t="s">
        <v>1675</v>
      </c>
      <c r="B697" s="7" t="s">
        <v>3079</v>
      </c>
      <c r="C697" s="15" t="str">
        <f t="shared" si="30"/>
        <v>Mr.</v>
      </c>
      <c r="D697" s="15" t="str">
        <f t="shared" si="31"/>
        <v>Rich M</v>
      </c>
      <c r="E697" s="15" t="str">
        <f t="shared" si="32"/>
        <v>Power</v>
      </c>
    </row>
    <row r="698" spans="1:5" ht="15.75" x14ac:dyDescent="0.25">
      <c r="A698" s="7" t="s">
        <v>1674</v>
      </c>
      <c r="B698" s="7" t="s">
        <v>3080</v>
      </c>
      <c r="C698" s="15" t="str">
        <f t="shared" si="30"/>
        <v>Mr.</v>
      </c>
      <c r="D698" s="15" t="str">
        <f t="shared" si="31"/>
        <v>Aaron C</v>
      </c>
      <c r="E698" s="15" t="str">
        <f t="shared" si="32"/>
        <v>Routon</v>
      </c>
    </row>
    <row r="699" spans="1:5" ht="15.75" x14ac:dyDescent="0.25">
      <c r="A699" s="7" t="s">
        <v>1673</v>
      </c>
      <c r="B699" s="7" t="s">
        <v>3081</v>
      </c>
      <c r="C699" s="15" t="str">
        <f t="shared" si="30"/>
        <v>Ms.</v>
      </c>
      <c r="D699" s="15" t="str">
        <f t="shared" si="31"/>
        <v>Kate</v>
      </c>
      <c r="E699" s="15" t="str">
        <f t="shared" si="32"/>
        <v>Dochelli</v>
      </c>
    </row>
    <row r="700" spans="1:5" ht="15.75" x14ac:dyDescent="0.25">
      <c r="A700" s="7" t="s">
        <v>1672</v>
      </c>
      <c r="B700" s="7" t="s">
        <v>3082</v>
      </c>
      <c r="C700" s="15" t="str">
        <f t="shared" si="30"/>
        <v>Ms.</v>
      </c>
      <c r="D700" s="15" t="str">
        <f t="shared" si="31"/>
        <v>Maria M</v>
      </c>
      <c r="E700" s="15" t="str">
        <f t="shared" si="32"/>
        <v>Gillespie</v>
      </c>
    </row>
    <row r="701" spans="1:5" ht="15.75" x14ac:dyDescent="0.25">
      <c r="A701" s="7" t="s">
        <v>1671</v>
      </c>
      <c r="B701" s="7" t="s">
        <v>3083</v>
      </c>
      <c r="C701" s="15" t="str">
        <f t="shared" si="30"/>
        <v>Mr.</v>
      </c>
      <c r="D701" s="15" t="str">
        <f t="shared" si="31"/>
        <v>Daven W</v>
      </c>
      <c r="E701" s="15" t="str">
        <f t="shared" si="32"/>
        <v>Oskvig</v>
      </c>
    </row>
    <row r="702" spans="1:5" ht="15.75" x14ac:dyDescent="0.25">
      <c r="A702" s="7" t="s">
        <v>1670</v>
      </c>
      <c r="B702" s="7" t="s">
        <v>3084</v>
      </c>
      <c r="C702" s="15" t="str">
        <f t="shared" si="30"/>
        <v>Mrs</v>
      </c>
      <c r="D702" s="15" t="str">
        <f t="shared" si="31"/>
        <v>Brianne</v>
      </c>
      <c r="E702" s="15" t="str">
        <f t="shared" si="32"/>
        <v>Holland-Stergar</v>
      </c>
    </row>
    <row r="703" spans="1:5" ht="15.75" x14ac:dyDescent="0.25">
      <c r="A703" s="7" t="s">
        <v>1669</v>
      </c>
      <c r="B703" s="7" t="s">
        <v>3085</v>
      </c>
      <c r="C703" s="15" t="str">
        <f t="shared" si="30"/>
        <v>Mr.</v>
      </c>
      <c r="D703" s="15" t="str">
        <f t="shared" si="31"/>
        <v>Hiroki</v>
      </c>
      <c r="E703" s="15" t="str">
        <f t="shared" si="32"/>
        <v>Arai</v>
      </c>
    </row>
    <row r="704" spans="1:5" ht="15.75" x14ac:dyDescent="0.25">
      <c r="A704" s="7" t="s">
        <v>1668</v>
      </c>
      <c r="B704" s="7" t="s">
        <v>3086</v>
      </c>
      <c r="C704" s="15" t="str">
        <f t="shared" si="30"/>
        <v>Mr.</v>
      </c>
      <c r="D704" s="15" t="str">
        <f t="shared" si="31"/>
        <v>Anders</v>
      </c>
      <c r="E704" s="15" t="str">
        <f t="shared" si="32"/>
        <v>Olausson</v>
      </c>
    </row>
    <row r="705" spans="1:5" ht="15.75" x14ac:dyDescent="0.25">
      <c r="A705" s="7" t="s">
        <v>1667</v>
      </c>
      <c r="B705" s="7" t="s">
        <v>3087</v>
      </c>
      <c r="C705" s="15" t="str">
        <f t="shared" si="30"/>
        <v>Ms.</v>
      </c>
      <c r="D705" s="15" t="str">
        <f t="shared" si="31"/>
        <v>Danielle</v>
      </c>
      <c r="E705" s="15" t="str">
        <f t="shared" si="32"/>
        <v>Wagner</v>
      </c>
    </row>
    <row r="706" spans="1:5" ht="15.75" x14ac:dyDescent="0.25">
      <c r="A706" s="7" t="s">
        <v>1666</v>
      </c>
      <c r="B706" s="7" t="s">
        <v>3088</v>
      </c>
      <c r="C706" s="15" t="str">
        <f t="shared" ref="C706:C769" si="33">TRIM(MID(B706,FIND(",",B706)+1,4))</f>
        <v>Ms.</v>
      </c>
      <c r="D706" s="15" t="str">
        <f t="shared" ref="D706:D769" si="34">TRIM(MID(B706,FIND(" ",B706,FIND(",",B706)+2)+1,20))</f>
        <v>Candace N</v>
      </c>
      <c r="E706" s="15" t="str">
        <f t="shared" ref="E706:E769" si="35">LEFT(B706,FIND(",",B706)-1)</f>
        <v>Delong</v>
      </c>
    </row>
    <row r="707" spans="1:5" ht="15.75" x14ac:dyDescent="0.25">
      <c r="A707" s="7" t="s">
        <v>1665</v>
      </c>
      <c r="B707" s="7" t="s">
        <v>3089</v>
      </c>
      <c r="C707" s="15" t="str">
        <f t="shared" si="33"/>
        <v>Mr.</v>
      </c>
      <c r="D707" s="15" t="str">
        <f t="shared" si="34"/>
        <v>Bruno F.</v>
      </c>
      <c r="E707" s="15" t="str">
        <f t="shared" si="35"/>
        <v>Mehech</v>
      </c>
    </row>
    <row r="708" spans="1:5" ht="15.75" x14ac:dyDescent="0.25">
      <c r="A708" s="7" t="s">
        <v>1664</v>
      </c>
      <c r="B708" s="7" t="s">
        <v>3090</v>
      </c>
      <c r="C708" s="15" t="str">
        <f t="shared" si="33"/>
        <v>Ms.</v>
      </c>
      <c r="D708" s="15" t="str">
        <f t="shared" si="34"/>
        <v>Emily</v>
      </c>
      <c r="E708" s="15" t="str">
        <f t="shared" si="35"/>
        <v>Machiela</v>
      </c>
    </row>
    <row r="709" spans="1:5" ht="15.75" x14ac:dyDescent="0.25">
      <c r="A709" s="7" t="s">
        <v>1663</v>
      </c>
      <c r="B709" s="7" t="s">
        <v>3091</v>
      </c>
      <c r="C709" s="15" t="str">
        <f t="shared" si="33"/>
        <v>Mrs</v>
      </c>
      <c r="D709" s="15" t="str">
        <f t="shared" si="34"/>
        <v>Katie</v>
      </c>
      <c r="E709" s="15" t="str">
        <f t="shared" si="35"/>
        <v>Young</v>
      </c>
    </row>
    <row r="710" spans="1:5" ht="15.75" x14ac:dyDescent="0.25">
      <c r="A710" s="7" t="s">
        <v>1662</v>
      </c>
      <c r="B710" s="7" t="s">
        <v>3092</v>
      </c>
      <c r="C710" s="15" t="str">
        <f t="shared" si="33"/>
        <v>Mrs</v>
      </c>
      <c r="D710" s="15" t="str">
        <f t="shared" si="34"/>
        <v>Sally</v>
      </c>
      <c r="E710" s="15" t="str">
        <f t="shared" si="35"/>
        <v>Dupere</v>
      </c>
    </row>
    <row r="711" spans="1:5" ht="15.75" x14ac:dyDescent="0.25">
      <c r="A711" s="7" t="s">
        <v>1661</v>
      </c>
      <c r="B711" s="7" t="s">
        <v>3093</v>
      </c>
      <c r="C711" s="15" t="str">
        <f t="shared" si="33"/>
        <v>Ms.</v>
      </c>
      <c r="D711" s="15" t="str">
        <f t="shared" si="34"/>
        <v>Meaghan J</v>
      </c>
      <c r="E711" s="15" t="str">
        <f t="shared" si="35"/>
        <v>Iandolo</v>
      </c>
    </row>
    <row r="712" spans="1:5" ht="15.75" x14ac:dyDescent="0.25">
      <c r="A712" s="7" t="s">
        <v>1660</v>
      </c>
      <c r="B712" s="7" t="s">
        <v>3094</v>
      </c>
      <c r="C712" s="15" t="str">
        <f t="shared" si="33"/>
        <v>Ms.</v>
      </c>
      <c r="D712" s="15" t="str">
        <f t="shared" si="34"/>
        <v>Rina</v>
      </c>
      <c r="E712" s="15" t="str">
        <f t="shared" si="35"/>
        <v>Ito</v>
      </c>
    </row>
    <row r="713" spans="1:5" ht="15.75" x14ac:dyDescent="0.25">
      <c r="A713" s="7" t="s">
        <v>1659</v>
      </c>
      <c r="B713" s="7" t="s">
        <v>3095</v>
      </c>
      <c r="C713" s="15" t="str">
        <f t="shared" si="33"/>
        <v>Ms.</v>
      </c>
      <c r="D713" s="15" t="str">
        <f t="shared" si="34"/>
        <v>Kristin P.</v>
      </c>
      <c r="E713" s="15" t="str">
        <f t="shared" si="35"/>
        <v>Barry</v>
      </c>
    </row>
    <row r="714" spans="1:5" ht="15.75" x14ac:dyDescent="0.25">
      <c r="A714" s="7" t="s">
        <v>1658</v>
      </c>
      <c r="B714" s="7" t="s">
        <v>3096</v>
      </c>
      <c r="C714" s="15" t="str">
        <f t="shared" si="33"/>
        <v>Mr.</v>
      </c>
      <c r="D714" s="15" t="str">
        <f t="shared" si="34"/>
        <v>Albert</v>
      </c>
      <c r="E714" s="15" t="str">
        <f t="shared" si="35"/>
        <v>Boyce</v>
      </c>
    </row>
    <row r="715" spans="1:5" ht="15.75" x14ac:dyDescent="0.25">
      <c r="A715" s="7" t="s">
        <v>1657</v>
      </c>
      <c r="B715" s="7" t="s">
        <v>3097</v>
      </c>
      <c r="C715" s="15" t="str">
        <f t="shared" si="33"/>
        <v>Mrs</v>
      </c>
      <c r="D715" s="15" t="str">
        <f t="shared" si="34"/>
        <v>Ashley</v>
      </c>
      <c r="E715" s="15" t="str">
        <f t="shared" si="35"/>
        <v>Lin</v>
      </c>
    </row>
    <row r="716" spans="1:5" ht="15.75" x14ac:dyDescent="0.25">
      <c r="A716" s="7" t="s">
        <v>1656</v>
      </c>
      <c r="B716" s="7" t="s">
        <v>3098</v>
      </c>
      <c r="C716" s="15" t="str">
        <f t="shared" si="33"/>
        <v>Mrs</v>
      </c>
      <c r="D716" s="15" t="str">
        <f t="shared" si="34"/>
        <v>Shannon L</v>
      </c>
      <c r="E716" s="15" t="str">
        <f t="shared" si="35"/>
        <v>Smith</v>
      </c>
    </row>
    <row r="717" spans="1:5" ht="15.75" x14ac:dyDescent="0.25">
      <c r="A717" s="7" t="s">
        <v>1655</v>
      </c>
      <c r="B717" s="7" t="s">
        <v>3099</v>
      </c>
      <c r="C717" s="15" t="str">
        <f t="shared" si="33"/>
        <v>Ms.</v>
      </c>
      <c r="D717" s="15" t="str">
        <f t="shared" si="34"/>
        <v>Amy B</v>
      </c>
      <c r="E717" s="15" t="str">
        <f t="shared" si="35"/>
        <v>Nalven</v>
      </c>
    </row>
    <row r="718" spans="1:5" ht="15.75" x14ac:dyDescent="0.25">
      <c r="A718" s="7" t="s">
        <v>1654</v>
      </c>
      <c r="B718" s="7" t="s">
        <v>3100</v>
      </c>
      <c r="C718" s="15" t="str">
        <f t="shared" si="33"/>
        <v>Ms.</v>
      </c>
      <c r="D718" s="15" t="str">
        <f t="shared" si="34"/>
        <v>A Danielle</v>
      </c>
      <c r="E718" s="15" t="str">
        <f t="shared" si="35"/>
        <v>Bourgeois</v>
      </c>
    </row>
    <row r="719" spans="1:5" ht="15.75" x14ac:dyDescent="0.25">
      <c r="A719" s="7" t="s">
        <v>1653</v>
      </c>
      <c r="B719" s="7" t="s">
        <v>3101</v>
      </c>
      <c r="C719" s="15" t="str">
        <f t="shared" si="33"/>
        <v>Mr.</v>
      </c>
      <c r="D719" s="15" t="str">
        <f t="shared" si="34"/>
        <v>Conrad F</v>
      </c>
      <c r="E719" s="15" t="str">
        <f t="shared" si="35"/>
        <v>Orloff</v>
      </c>
    </row>
    <row r="720" spans="1:5" ht="15.75" x14ac:dyDescent="0.25">
      <c r="A720" s="7" t="s">
        <v>1652</v>
      </c>
      <c r="B720" s="7" t="s">
        <v>3102</v>
      </c>
      <c r="C720" s="15" t="str">
        <f t="shared" si="33"/>
        <v>Mr.</v>
      </c>
      <c r="D720" s="15" t="str">
        <f t="shared" si="34"/>
        <v>Josh</v>
      </c>
      <c r="E720" s="15" t="str">
        <f t="shared" si="35"/>
        <v>Ramirez</v>
      </c>
    </row>
    <row r="721" spans="1:5" ht="15.75" x14ac:dyDescent="0.25">
      <c r="A721" s="7" t="s">
        <v>1651</v>
      </c>
      <c r="B721" s="7" t="s">
        <v>3103</v>
      </c>
      <c r="C721" s="15" t="str">
        <f t="shared" si="33"/>
        <v>Mr.</v>
      </c>
      <c r="D721" s="15" t="str">
        <f t="shared" si="34"/>
        <v>Maxime</v>
      </c>
      <c r="E721" s="15" t="str">
        <f t="shared" si="35"/>
        <v>Fouquet</v>
      </c>
    </row>
    <row r="722" spans="1:5" ht="15.75" x14ac:dyDescent="0.25">
      <c r="A722" s="7" t="s">
        <v>1650</v>
      </c>
      <c r="B722" s="7" t="s">
        <v>3104</v>
      </c>
      <c r="C722" s="15" t="str">
        <f t="shared" si="33"/>
        <v>Ms.</v>
      </c>
      <c r="D722" s="15" t="str">
        <f t="shared" si="34"/>
        <v>Natalie</v>
      </c>
      <c r="E722" s="15" t="str">
        <f t="shared" si="35"/>
        <v>McPhillips</v>
      </c>
    </row>
    <row r="723" spans="1:5" ht="15.75" x14ac:dyDescent="0.25">
      <c r="A723" s="7" t="s">
        <v>1649</v>
      </c>
      <c r="B723" s="7" t="s">
        <v>3105</v>
      </c>
      <c r="C723" s="15" t="str">
        <f t="shared" si="33"/>
        <v>Ms.</v>
      </c>
      <c r="D723" s="15" t="str">
        <f t="shared" si="34"/>
        <v>Melissa</v>
      </c>
      <c r="E723" s="15" t="str">
        <f t="shared" si="35"/>
        <v>Burgin</v>
      </c>
    </row>
    <row r="724" spans="1:5" ht="15.75" x14ac:dyDescent="0.25">
      <c r="A724" s="7" t="s">
        <v>1648</v>
      </c>
      <c r="B724" s="7" t="s">
        <v>3106</v>
      </c>
      <c r="C724" s="15" t="str">
        <f t="shared" si="33"/>
        <v>Ms.</v>
      </c>
      <c r="D724" s="15" t="str">
        <f t="shared" si="34"/>
        <v>Laura P.</v>
      </c>
      <c r="E724" s="15" t="str">
        <f t="shared" si="35"/>
        <v>Roberts</v>
      </c>
    </row>
    <row r="725" spans="1:5" ht="15.75" x14ac:dyDescent="0.25">
      <c r="A725" s="7" t="s">
        <v>1647</v>
      </c>
      <c r="B725" s="7" t="s">
        <v>3107</v>
      </c>
      <c r="C725" s="15" t="str">
        <f t="shared" si="33"/>
        <v>Mrs</v>
      </c>
      <c r="D725" s="15" t="str">
        <f t="shared" si="34"/>
        <v>Lisa</v>
      </c>
      <c r="E725" s="15" t="str">
        <f t="shared" si="35"/>
        <v>Nemec</v>
      </c>
    </row>
    <row r="726" spans="1:5" ht="15.75" x14ac:dyDescent="0.25">
      <c r="A726" s="7" t="s">
        <v>1646</v>
      </c>
      <c r="B726" s="7" t="s">
        <v>3108</v>
      </c>
      <c r="C726" s="15" t="str">
        <f t="shared" si="33"/>
        <v>Mr.</v>
      </c>
      <c r="D726" s="15" t="str">
        <f t="shared" si="34"/>
        <v>William D. Jr.</v>
      </c>
      <c r="E726" s="15" t="str">
        <f t="shared" si="35"/>
        <v>Appman</v>
      </c>
    </row>
    <row r="727" spans="1:5" ht="15.75" x14ac:dyDescent="0.25">
      <c r="A727" s="7" t="s">
        <v>1645</v>
      </c>
      <c r="B727" s="7" t="s">
        <v>3109</v>
      </c>
      <c r="C727" s="15" t="str">
        <f t="shared" si="33"/>
        <v>Mr.</v>
      </c>
      <c r="D727" s="15" t="str">
        <f t="shared" si="34"/>
        <v>James</v>
      </c>
      <c r="E727" s="15" t="str">
        <f t="shared" si="35"/>
        <v>Driscoll</v>
      </c>
    </row>
    <row r="728" spans="1:5" ht="15.75" x14ac:dyDescent="0.25">
      <c r="A728" s="7" t="s">
        <v>1644</v>
      </c>
      <c r="B728" s="7" t="s">
        <v>3110</v>
      </c>
      <c r="C728" s="15" t="str">
        <f t="shared" si="33"/>
        <v>Mr.</v>
      </c>
      <c r="D728" s="15" t="str">
        <f t="shared" si="34"/>
        <v>John</v>
      </c>
      <c r="E728" s="15" t="str">
        <f t="shared" si="35"/>
        <v>Glotzbach</v>
      </c>
    </row>
    <row r="729" spans="1:5" ht="15.75" x14ac:dyDescent="0.25">
      <c r="A729" s="7" t="s">
        <v>1643</v>
      </c>
      <c r="B729" s="7" t="s">
        <v>3111</v>
      </c>
      <c r="C729" s="15" t="str">
        <f t="shared" si="33"/>
        <v>Mr.</v>
      </c>
      <c r="D729" s="15" t="str">
        <f t="shared" si="34"/>
        <v>Adam S</v>
      </c>
      <c r="E729" s="15" t="str">
        <f t="shared" si="35"/>
        <v>Tenforde</v>
      </c>
    </row>
    <row r="730" spans="1:5" ht="15.75" x14ac:dyDescent="0.25">
      <c r="A730" s="7" t="s">
        <v>1642</v>
      </c>
      <c r="B730" s="7" t="s">
        <v>3112</v>
      </c>
      <c r="C730" s="15" t="str">
        <f t="shared" si="33"/>
        <v>Mr.</v>
      </c>
      <c r="D730" s="15" t="str">
        <f t="shared" si="34"/>
        <v>Armando</v>
      </c>
      <c r="E730" s="15" t="str">
        <f t="shared" si="35"/>
        <v>Ramirez</v>
      </c>
    </row>
    <row r="731" spans="1:5" ht="15.75" x14ac:dyDescent="0.25">
      <c r="A731" s="7" t="s">
        <v>1641</v>
      </c>
      <c r="B731" s="7" t="s">
        <v>3113</v>
      </c>
      <c r="C731" s="15" t="str">
        <f t="shared" si="33"/>
        <v>Ms.</v>
      </c>
      <c r="D731" s="15" t="str">
        <f t="shared" si="34"/>
        <v>Dana</v>
      </c>
      <c r="E731" s="15" t="str">
        <f t="shared" si="35"/>
        <v>Stanley Torres</v>
      </c>
    </row>
    <row r="732" spans="1:5" ht="15.75" x14ac:dyDescent="0.25">
      <c r="A732" s="7" t="s">
        <v>1640</v>
      </c>
      <c r="B732" s="7" t="s">
        <v>3114</v>
      </c>
      <c r="C732" s="15" t="str">
        <f t="shared" si="33"/>
        <v>Ms.</v>
      </c>
      <c r="D732" s="15" t="str">
        <f t="shared" si="34"/>
        <v>Jennifer L</v>
      </c>
      <c r="E732" s="15" t="str">
        <f t="shared" si="35"/>
        <v>Vandongen</v>
      </c>
    </row>
    <row r="733" spans="1:5" ht="15.75" x14ac:dyDescent="0.25">
      <c r="A733" s="7" t="s">
        <v>1639</v>
      </c>
      <c r="B733" s="7" t="s">
        <v>3115</v>
      </c>
      <c r="C733" s="15" t="str">
        <f t="shared" si="33"/>
        <v>Mr.</v>
      </c>
      <c r="D733" s="15" t="str">
        <f t="shared" si="34"/>
        <v>Benjamin</v>
      </c>
      <c r="E733" s="15" t="str">
        <f t="shared" si="35"/>
        <v>Liebald</v>
      </c>
    </row>
    <row r="734" spans="1:5" ht="15.75" x14ac:dyDescent="0.25">
      <c r="A734" s="7" t="s">
        <v>1638</v>
      </c>
      <c r="B734" s="7" t="s">
        <v>3116</v>
      </c>
      <c r="C734" s="15" t="str">
        <f t="shared" si="33"/>
        <v>Ms.</v>
      </c>
      <c r="D734" s="15" t="str">
        <f t="shared" si="34"/>
        <v>Tanya</v>
      </c>
      <c r="E734" s="15" t="str">
        <f t="shared" si="35"/>
        <v>Holte</v>
      </c>
    </row>
    <row r="735" spans="1:5" ht="15.75" x14ac:dyDescent="0.25">
      <c r="A735" s="7" t="s">
        <v>1637</v>
      </c>
      <c r="B735" s="7" t="s">
        <v>3117</v>
      </c>
      <c r="C735" s="15" t="str">
        <f t="shared" si="33"/>
        <v>Ms.</v>
      </c>
      <c r="D735" s="15" t="str">
        <f t="shared" si="34"/>
        <v>Tracy</v>
      </c>
      <c r="E735" s="15" t="str">
        <f t="shared" si="35"/>
        <v>Johnson</v>
      </c>
    </row>
    <row r="736" spans="1:5" ht="15.75" x14ac:dyDescent="0.25">
      <c r="A736" s="7" t="s">
        <v>1636</v>
      </c>
      <c r="B736" s="7" t="s">
        <v>3118</v>
      </c>
      <c r="C736" s="15" t="str">
        <f t="shared" si="33"/>
        <v>Ms.</v>
      </c>
      <c r="D736" s="15" t="str">
        <f t="shared" si="34"/>
        <v>Emily S</v>
      </c>
      <c r="E736" s="15" t="str">
        <f t="shared" si="35"/>
        <v>Bartlett</v>
      </c>
    </row>
    <row r="737" spans="1:5" ht="15.75" x14ac:dyDescent="0.25">
      <c r="A737" s="7" t="s">
        <v>1635</v>
      </c>
      <c r="B737" s="7" t="s">
        <v>3119</v>
      </c>
      <c r="C737" s="15" t="str">
        <f t="shared" si="33"/>
        <v>Ms.</v>
      </c>
      <c r="D737" s="15" t="str">
        <f t="shared" si="34"/>
        <v>Kelly R</v>
      </c>
      <c r="E737" s="15" t="str">
        <f t="shared" si="35"/>
        <v>Bergman</v>
      </c>
    </row>
    <row r="738" spans="1:5" ht="15.75" x14ac:dyDescent="0.25">
      <c r="A738" s="7" t="s">
        <v>1634</v>
      </c>
      <c r="B738" s="7" t="s">
        <v>3120</v>
      </c>
      <c r="C738" s="15" t="str">
        <f t="shared" si="33"/>
        <v>Mr.</v>
      </c>
      <c r="D738" s="15" t="str">
        <f t="shared" si="34"/>
        <v>Kyle</v>
      </c>
      <c r="E738" s="15" t="str">
        <f t="shared" si="35"/>
        <v>Aitken</v>
      </c>
    </row>
    <row r="739" spans="1:5" ht="15.75" x14ac:dyDescent="0.25">
      <c r="A739" s="7" t="s">
        <v>1633</v>
      </c>
      <c r="B739" s="7" t="s">
        <v>3121</v>
      </c>
      <c r="C739" s="15" t="str">
        <f t="shared" si="33"/>
        <v>Mr.</v>
      </c>
      <c r="D739" s="15" t="str">
        <f t="shared" si="34"/>
        <v>Bruce A Jr.</v>
      </c>
      <c r="E739" s="15" t="str">
        <f t="shared" si="35"/>
        <v>Berger</v>
      </c>
    </row>
    <row r="740" spans="1:5" ht="15.75" x14ac:dyDescent="0.25">
      <c r="A740" s="7" t="s">
        <v>1632</v>
      </c>
      <c r="B740" s="7" t="s">
        <v>3122</v>
      </c>
      <c r="C740" s="15" t="str">
        <f t="shared" si="33"/>
        <v>Mr.</v>
      </c>
      <c r="D740" s="15" t="str">
        <f t="shared" si="34"/>
        <v>Cary J</v>
      </c>
      <c r="E740" s="15" t="str">
        <f t="shared" si="35"/>
        <v>Richey</v>
      </c>
    </row>
    <row r="741" spans="1:5" ht="15.75" x14ac:dyDescent="0.25">
      <c r="A741" s="7" t="s">
        <v>1631</v>
      </c>
      <c r="B741" s="7" t="s">
        <v>3123</v>
      </c>
      <c r="C741" s="15" t="str">
        <f t="shared" si="33"/>
        <v>Mrs</v>
      </c>
      <c r="D741" s="15" t="str">
        <f t="shared" si="34"/>
        <v>Jill M</v>
      </c>
      <c r="E741" s="15" t="str">
        <f t="shared" si="35"/>
        <v>Trotter</v>
      </c>
    </row>
    <row r="742" spans="1:5" ht="15.75" x14ac:dyDescent="0.25">
      <c r="A742" s="7" t="s">
        <v>1630</v>
      </c>
      <c r="B742" s="7" t="s">
        <v>3124</v>
      </c>
      <c r="C742" s="15" t="str">
        <f t="shared" si="33"/>
        <v>Mr.</v>
      </c>
      <c r="D742" s="15" t="str">
        <f t="shared" si="34"/>
        <v>Chris</v>
      </c>
      <c r="E742" s="15" t="str">
        <f t="shared" si="35"/>
        <v>Chavez</v>
      </c>
    </row>
    <row r="743" spans="1:5" ht="15.75" x14ac:dyDescent="0.25">
      <c r="A743" s="7" t="s">
        <v>1629</v>
      </c>
      <c r="B743" s="7" t="s">
        <v>3125</v>
      </c>
      <c r="C743" s="15" t="str">
        <f t="shared" si="33"/>
        <v>Mr.</v>
      </c>
      <c r="D743" s="15" t="str">
        <f t="shared" si="34"/>
        <v>Michael E.</v>
      </c>
      <c r="E743" s="15" t="str">
        <f t="shared" si="35"/>
        <v>Orifice</v>
      </c>
    </row>
    <row r="744" spans="1:5" ht="15.75" x14ac:dyDescent="0.25">
      <c r="A744" s="7" t="s">
        <v>1628</v>
      </c>
      <c r="B744" s="7" t="s">
        <v>3126</v>
      </c>
      <c r="C744" s="15" t="str">
        <f t="shared" si="33"/>
        <v>Mrs</v>
      </c>
      <c r="D744" s="15" t="str">
        <f t="shared" si="34"/>
        <v>Lauren</v>
      </c>
      <c r="E744" s="15" t="str">
        <f t="shared" si="35"/>
        <v>Farkash</v>
      </c>
    </row>
    <row r="745" spans="1:5" ht="15.75" x14ac:dyDescent="0.25">
      <c r="A745" s="7" t="s">
        <v>1627</v>
      </c>
      <c r="B745" s="7" t="s">
        <v>3127</v>
      </c>
      <c r="C745" s="15" t="str">
        <f t="shared" si="33"/>
        <v>Mrs</v>
      </c>
      <c r="D745" s="15" t="str">
        <f t="shared" si="34"/>
        <v>Kathryn E</v>
      </c>
      <c r="E745" s="15" t="str">
        <f t="shared" si="35"/>
        <v>Hribar</v>
      </c>
    </row>
    <row r="746" spans="1:5" ht="15.75" x14ac:dyDescent="0.25">
      <c r="A746" s="7" t="s">
        <v>1626</v>
      </c>
      <c r="B746" s="7" t="s">
        <v>3128</v>
      </c>
      <c r="C746" s="15" t="str">
        <f t="shared" si="33"/>
        <v>Ms.</v>
      </c>
      <c r="D746" s="15" t="str">
        <f t="shared" si="34"/>
        <v>Polly</v>
      </c>
      <c r="E746" s="15" t="str">
        <f t="shared" si="35"/>
        <v>Crawford</v>
      </c>
    </row>
    <row r="747" spans="1:5" ht="15.75" x14ac:dyDescent="0.25">
      <c r="A747" s="7" t="s">
        <v>1625</v>
      </c>
      <c r="B747" s="7" t="s">
        <v>3129</v>
      </c>
      <c r="C747" s="15" t="str">
        <f t="shared" si="33"/>
        <v>Mr.</v>
      </c>
      <c r="D747" s="15" t="str">
        <f t="shared" si="34"/>
        <v>Mark H.</v>
      </c>
      <c r="E747" s="15" t="str">
        <f t="shared" si="35"/>
        <v>Sittlington</v>
      </c>
    </row>
    <row r="748" spans="1:5" ht="15.75" x14ac:dyDescent="0.25">
      <c r="A748" s="7" t="s">
        <v>1624</v>
      </c>
      <c r="B748" s="7" t="s">
        <v>3130</v>
      </c>
      <c r="C748" s="15" t="str">
        <f t="shared" si="33"/>
        <v>Mrs</v>
      </c>
      <c r="D748" s="15" t="str">
        <f t="shared" si="34"/>
        <v>Jessie M.</v>
      </c>
      <c r="E748" s="15" t="str">
        <f t="shared" si="35"/>
        <v>Silbert</v>
      </c>
    </row>
    <row r="749" spans="1:5" ht="15.75" x14ac:dyDescent="0.25">
      <c r="A749" s="7" t="s">
        <v>1623</v>
      </c>
      <c r="B749" s="7" t="s">
        <v>3131</v>
      </c>
      <c r="C749" s="15" t="str">
        <f t="shared" si="33"/>
        <v>Mr.</v>
      </c>
      <c r="D749" s="15" t="str">
        <f t="shared" si="34"/>
        <v>Chris</v>
      </c>
      <c r="E749" s="15" t="str">
        <f t="shared" si="35"/>
        <v>Carrique</v>
      </c>
    </row>
    <row r="750" spans="1:5" ht="15.75" x14ac:dyDescent="0.25">
      <c r="A750" s="7" t="s">
        <v>1622</v>
      </c>
      <c r="B750" s="7" t="s">
        <v>3132</v>
      </c>
      <c r="C750" s="15" t="str">
        <f t="shared" si="33"/>
        <v>Mr.</v>
      </c>
      <c r="D750" s="15" t="str">
        <f t="shared" si="34"/>
        <v>Daniel</v>
      </c>
      <c r="E750" s="15" t="str">
        <f t="shared" si="35"/>
        <v>Kosla</v>
      </c>
    </row>
    <row r="751" spans="1:5" ht="15.75" x14ac:dyDescent="0.25">
      <c r="A751" s="7" t="s">
        <v>1621</v>
      </c>
      <c r="B751" s="7" t="s">
        <v>3133</v>
      </c>
      <c r="C751" s="15" t="str">
        <f t="shared" si="33"/>
        <v>Ms.</v>
      </c>
      <c r="D751" s="15" t="str">
        <f t="shared" si="34"/>
        <v>Megan</v>
      </c>
      <c r="E751" s="15" t="str">
        <f t="shared" si="35"/>
        <v>Parker</v>
      </c>
    </row>
    <row r="752" spans="1:5" ht="15.75" x14ac:dyDescent="0.25">
      <c r="A752" s="7" t="s">
        <v>1620</v>
      </c>
      <c r="B752" s="7" t="s">
        <v>3134</v>
      </c>
      <c r="C752" s="15" t="str">
        <f t="shared" si="33"/>
        <v>Mr.</v>
      </c>
      <c r="D752" s="15" t="str">
        <f t="shared" si="34"/>
        <v>Kevin</v>
      </c>
      <c r="E752" s="15" t="str">
        <f t="shared" si="35"/>
        <v>Horton</v>
      </c>
    </row>
    <row r="753" spans="1:5" ht="15.75" x14ac:dyDescent="0.25">
      <c r="A753" s="7" t="s">
        <v>1619</v>
      </c>
      <c r="B753" s="7" t="s">
        <v>3135</v>
      </c>
      <c r="C753" s="15" t="str">
        <f t="shared" si="33"/>
        <v>Ms.</v>
      </c>
      <c r="D753" s="15" t="str">
        <f t="shared" si="34"/>
        <v>Caroline S.</v>
      </c>
      <c r="E753" s="15" t="str">
        <f t="shared" si="35"/>
        <v>Boller</v>
      </c>
    </row>
    <row r="754" spans="1:5" ht="15.75" x14ac:dyDescent="0.25">
      <c r="A754" s="7" t="s">
        <v>1618</v>
      </c>
      <c r="B754" s="7" t="s">
        <v>3136</v>
      </c>
      <c r="C754" s="15" t="str">
        <f t="shared" si="33"/>
        <v>Ms.</v>
      </c>
      <c r="D754" s="15" t="str">
        <f t="shared" si="34"/>
        <v>Nuta</v>
      </c>
      <c r="E754" s="15" t="str">
        <f t="shared" si="35"/>
        <v>Olaru</v>
      </c>
    </row>
    <row r="755" spans="1:5" ht="15.75" x14ac:dyDescent="0.25">
      <c r="A755" s="7" t="s">
        <v>1617</v>
      </c>
      <c r="B755" s="7" t="s">
        <v>3137</v>
      </c>
      <c r="C755" s="15" t="str">
        <f t="shared" si="33"/>
        <v>Ms.</v>
      </c>
      <c r="D755" s="15" t="str">
        <f t="shared" si="34"/>
        <v>Margie</v>
      </c>
      <c r="E755" s="15" t="str">
        <f t="shared" si="35"/>
        <v>Prescott</v>
      </c>
    </row>
    <row r="756" spans="1:5" ht="15.75" x14ac:dyDescent="0.25">
      <c r="A756" s="7" t="s">
        <v>1616</v>
      </c>
      <c r="B756" s="7" t="s">
        <v>3138</v>
      </c>
      <c r="C756" s="15" t="str">
        <f t="shared" si="33"/>
        <v>Mrs</v>
      </c>
      <c r="D756" s="15" t="str">
        <f t="shared" si="34"/>
        <v>Heidi</v>
      </c>
      <c r="E756" s="15" t="str">
        <f t="shared" si="35"/>
        <v>Hines</v>
      </c>
    </row>
    <row r="757" spans="1:5" ht="15.75" x14ac:dyDescent="0.25">
      <c r="A757" s="7" t="s">
        <v>1615</v>
      </c>
      <c r="B757" s="7" t="s">
        <v>3139</v>
      </c>
      <c r="C757" s="15" t="str">
        <f t="shared" si="33"/>
        <v>Mr.</v>
      </c>
      <c r="D757" s="15" t="str">
        <f t="shared" si="34"/>
        <v>Diego J</v>
      </c>
      <c r="E757" s="15" t="str">
        <f t="shared" si="35"/>
        <v>Blanton</v>
      </c>
    </row>
    <row r="758" spans="1:5" ht="15.75" x14ac:dyDescent="0.25">
      <c r="A758" s="7" t="s">
        <v>1614</v>
      </c>
      <c r="B758" s="7" t="s">
        <v>3140</v>
      </c>
      <c r="C758" s="15" t="str">
        <f t="shared" si="33"/>
        <v>Mr.</v>
      </c>
      <c r="D758" s="15" t="str">
        <f t="shared" si="34"/>
        <v>Enrique M Sr.</v>
      </c>
      <c r="E758" s="15" t="str">
        <f t="shared" si="35"/>
        <v>Bustamante</v>
      </c>
    </row>
    <row r="759" spans="1:5" ht="15.75" x14ac:dyDescent="0.25">
      <c r="A759" s="7" t="s">
        <v>1613</v>
      </c>
      <c r="B759" s="7" t="s">
        <v>3141</v>
      </c>
      <c r="C759" s="15" t="str">
        <f t="shared" si="33"/>
        <v>Mr.</v>
      </c>
      <c r="D759" s="15" t="str">
        <f t="shared" si="34"/>
        <v>Greg</v>
      </c>
      <c r="E759" s="15" t="str">
        <f t="shared" si="35"/>
        <v>McCann</v>
      </c>
    </row>
    <row r="760" spans="1:5" ht="15.75" x14ac:dyDescent="0.25">
      <c r="A760" s="7" t="s">
        <v>1612</v>
      </c>
      <c r="B760" s="7" t="s">
        <v>3142</v>
      </c>
      <c r="C760" s="15" t="str">
        <f t="shared" si="33"/>
        <v>Mr.</v>
      </c>
      <c r="D760" s="15" t="str">
        <f t="shared" si="34"/>
        <v>Filip</v>
      </c>
      <c r="E760" s="15" t="str">
        <f t="shared" si="35"/>
        <v>Schmole</v>
      </c>
    </row>
    <row r="761" spans="1:5" ht="15.75" x14ac:dyDescent="0.25">
      <c r="A761" s="7" t="s">
        <v>1611</v>
      </c>
      <c r="B761" s="7" t="s">
        <v>3143</v>
      </c>
      <c r="C761" s="15" t="str">
        <f t="shared" si="33"/>
        <v>Ms.</v>
      </c>
      <c r="D761" s="15" t="str">
        <f t="shared" si="34"/>
        <v>Rosemary E.</v>
      </c>
      <c r="E761" s="15" t="str">
        <f t="shared" si="35"/>
        <v>Barber</v>
      </c>
    </row>
    <row r="762" spans="1:5" ht="15.75" x14ac:dyDescent="0.25">
      <c r="A762" s="7" t="s">
        <v>1610</v>
      </c>
      <c r="B762" s="7" t="s">
        <v>3144</v>
      </c>
      <c r="C762" s="15" t="str">
        <f t="shared" si="33"/>
        <v>Ms.</v>
      </c>
      <c r="D762" s="15" t="str">
        <f t="shared" si="34"/>
        <v>Lisa</v>
      </c>
      <c r="E762" s="15" t="str">
        <f t="shared" si="35"/>
        <v>Reichmann</v>
      </c>
    </row>
    <row r="763" spans="1:5" ht="15.75" x14ac:dyDescent="0.25">
      <c r="A763" s="7" t="s">
        <v>1609</v>
      </c>
      <c r="B763" s="7" t="s">
        <v>3145</v>
      </c>
      <c r="C763" s="15" t="str">
        <f t="shared" si="33"/>
        <v>Mr.</v>
      </c>
      <c r="D763" s="15" t="str">
        <f t="shared" si="34"/>
        <v>Jason</v>
      </c>
      <c r="E763" s="15" t="str">
        <f t="shared" si="35"/>
        <v>Cavatorta</v>
      </c>
    </row>
    <row r="764" spans="1:5" ht="15.75" x14ac:dyDescent="0.25">
      <c r="A764" s="7" t="s">
        <v>1608</v>
      </c>
      <c r="B764" s="7" t="s">
        <v>3146</v>
      </c>
      <c r="C764" s="15" t="str">
        <f t="shared" si="33"/>
        <v>Ms.</v>
      </c>
      <c r="D764" s="15" t="str">
        <f t="shared" si="34"/>
        <v>Courtney</v>
      </c>
      <c r="E764" s="15" t="str">
        <f t="shared" si="35"/>
        <v>Yaeger</v>
      </c>
    </row>
    <row r="765" spans="1:5" ht="15.75" x14ac:dyDescent="0.25">
      <c r="A765" s="7" t="s">
        <v>1607</v>
      </c>
      <c r="B765" s="7" t="s">
        <v>3147</v>
      </c>
      <c r="C765" s="15" t="str">
        <f t="shared" si="33"/>
        <v>Ms.</v>
      </c>
      <c r="D765" s="15" t="str">
        <f t="shared" si="34"/>
        <v>Jennifer R.</v>
      </c>
      <c r="E765" s="15" t="str">
        <f t="shared" si="35"/>
        <v>Hughes</v>
      </c>
    </row>
    <row r="766" spans="1:5" ht="15.75" x14ac:dyDescent="0.25">
      <c r="A766" s="7" t="s">
        <v>1606</v>
      </c>
      <c r="B766" s="7" t="s">
        <v>3148</v>
      </c>
      <c r="C766" s="15" t="str">
        <f t="shared" si="33"/>
        <v>Ms.</v>
      </c>
      <c r="D766" s="15" t="str">
        <f t="shared" si="34"/>
        <v>Lauren E</v>
      </c>
      <c r="E766" s="15" t="str">
        <f t="shared" si="35"/>
        <v>Donahue</v>
      </c>
    </row>
    <row r="767" spans="1:5" ht="15.75" x14ac:dyDescent="0.25">
      <c r="A767" s="7" t="s">
        <v>1605</v>
      </c>
      <c r="B767" s="7" t="s">
        <v>3149</v>
      </c>
      <c r="C767" s="15" t="str">
        <f t="shared" si="33"/>
        <v>Ms.</v>
      </c>
      <c r="D767" s="15" t="str">
        <f t="shared" si="34"/>
        <v>Ashley M.</v>
      </c>
      <c r="E767" s="15" t="str">
        <f t="shared" si="35"/>
        <v>Greenwell</v>
      </c>
    </row>
    <row r="768" spans="1:5" ht="15.75" x14ac:dyDescent="0.25">
      <c r="A768" s="7" t="s">
        <v>1604</v>
      </c>
      <c r="B768" s="7" t="s">
        <v>3150</v>
      </c>
      <c r="C768" s="15" t="str">
        <f t="shared" si="33"/>
        <v>Ms.</v>
      </c>
      <c r="D768" s="15" t="str">
        <f t="shared" si="34"/>
        <v>Alison R.</v>
      </c>
      <c r="E768" s="15" t="str">
        <f t="shared" si="35"/>
        <v>Steele</v>
      </c>
    </row>
    <row r="769" spans="1:5" ht="15.75" x14ac:dyDescent="0.25">
      <c r="A769" s="7" t="s">
        <v>1603</v>
      </c>
      <c r="B769" s="7" t="s">
        <v>3151</v>
      </c>
      <c r="C769" s="15" t="str">
        <f t="shared" si="33"/>
        <v>Ms.</v>
      </c>
      <c r="D769" s="15" t="str">
        <f t="shared" si="34"/>
        <v>Madeleine</v>
      </c>
      <c r="E769" s="15" t="str">
        <f t="shared" si="35"/>
        <v>Gunter</v>
      </c>
    </row>
    <row r="770" spans="1:5" ht="15.75" x14ac:dyDescent="0.25">
      <c r="A770" s="7" t="s">
        <v>1602</v>
      </c>
      <c r="B770" s="7" t="s">
        <v>3152</v>
      </c>
      <c r="C770" s="15" t="str">
        <f t="shared" ref="C770:C833" si="36">TRIM(MID(B770,FIND(",",B770)+1,4))</f>
        <v>Ms.</v>
      </c>
      <c r="D770" s="15" t="str">
        <f t="shared" ref="D770:D833" si="37">TRIM(MID(B770,FIND(" ",B770,FIND(",",B770)+2)+1,20))</f>
        <v>Stacey</v>
      </c>
      <c r="E770" s="15" t="str">
        <f t="shared" ref="E770:E833" si="38">LEFT(B770,FIND(",",B770)-1)</f>
        <v>McDonough</v>
      </c>
    </row>
    <row r="771" spans="1:5" ht="15.75" x14ac:dyDescent="0.25">
      <c r="A771" s="7" t="s">
        <v>1601</v>
      </c>
      <c r="B771" s="7" t="s">
        <v>3153</v>
      </c>
      <c r="C771" s="15" t="str">
        <f t="shared" si="36"/>
        <v>Ms.</v>
      </c>
      <c r="D771" s="15" t="str">
        <f t="shared" si="37"/>
        <v>Kimberly</v>
      </c>
      <c r="E771" s="15" t="str">
        <f t="shared" si="38"/>
        <v>Sweetland</v>
      </c>
    </row>
    <row r="772" spans="1:5" ht="15.75" x14ac:dyDescent="0.25">
      <c r="A772" s="7" t="s">
        <v>1600</v>
      </c>
      <c r="B772" s="7" t="s">
        <v>3154</v>
      </c>
      <c r="C772" s="15" t="str">
        <f t="shared" si="36"/>
        <v>Mr.</v>
      </c>
      <c r="D772" s="15" t="str">
        <f t="shared" si="37"/>
        <v>Matthew D</v>
      </c>
      <c r="E772" s="15" t="str">
        <f t="shared" si="38"/>
        <v>Hammersmith</v>
      </c>
    </row>
    <row r="773" spans="1:5" ht="15.75" x14ac:dyDescent="0.25">
      <c r="A773" s="7" t="s">
        <v>1599</v>
      </c>
      <c r="B773" s="7" t="s">
        <v>3155</v>
      </c>
      <c r="C773" s="15" t="str">
        <f t="shared" si="36"/>
        <v>Mr.</v>
      </c>
      <c r="D773" s="15" t="str">
        <f t="shared" si="37"/>
        <v>Michael</v>
      </c>
      <c r="E773" s="15" t="str">
        <f t="shared" si="38"/>
        <v>French</v>
      </c>
    </row>
    <row r="774" spans="1:5" ht="15.75" x14ac:dyDescent="0.25">
      <c r="A774" s="7" t="s">
        <v>1598</v>
      </c>
      <c r="B774" s="7" t="s">
        <v>3156</v>
      </c>
      <c r="C774" s="15" t="str">
        <f t="shared" si="36"/>
        <v>Mr.</v>
      </c>
      <c r="D774" s="15" t="str">
        <f t="shared" si="37"/>
        <v>Ben</v>
      </c>
      <c r="E774" s="15" t="str">
        <f t="shared" si="38"/>
        <v>Garbe</v>
      </c>
    </row>
    <row r="775" spans="1:5" ht="15.75" x14ac:dyDescent="0.25">
      <c r="A775" s="7" t="s">
        <v>1597</v>
      </c>
      <c r="B775" s="7" t="s">
        <v>3157</v>
      </c>
      <c r="C775" s="15" t="str">
        <f t="shared" si="36"/>
        <v>Mr.</v>
      </c>
      <c r="D775" s="15" t="str">
        <f t="shared" si="37"/>
        <v>Chris</v>
      </c>
      <c r="E775" s="15" t="str">
        <f t="shared" si="38"/>
        <v>Duncan</v>
      </c>
    </row>
    <row r="776" spans="1:5" ht="15.75" x14ac:dyDescent="0.25">
      <c r="A776" s="7" t="s">
        <v>1596</v>
      </c>
      <c r="B776" s="7" t="s">
        <v>3158</v>
      </c>
      <c r="C776" s="15" t="str">
        <f t="shared" si="36"/>
        <v>Mr.</v>
      </c>
      <c r="D776" s="15" t="str">
        <f t="shared" si="37"/>
        <v>Jeremy J</v>
      </c>
      <c r="E776" s="15" t="str">
        <f t="shared" si="38"/>
        <v>Wallace</v>
      </c>
    </row>
    <row r="777" spans="1:5" ht="15.75" x14ac:dyDescent="0.25">
      <c r="A777" s="7" t="s">
        <v>1595</v>
      </c>
      <c r="B777" s="7" t="s">
        <v>3159</v>
      </c>
      <c r="C777" s="15" t="str">
        <f t="shared" si="36"/>
        <v>Mrs</v>
      </c>
      <c r="D777" s="15" t="str">
        <f t="shared" si="37"/>
        <v>Amy L.</v>
      </c>
      <c r="E777" s="15" t="str">
        <f t="shared" si="38"/>
        <v>Tillman</v>
      </c>
    </row>
    <row r="778" spans="1:5" ht="15.75" x14ac:dyDescent="0.25">
      <c r="A778" s="7" t="s">
        <v>1594</v>
      </c>
      <c r="B778" s="7" t="s">
        <v>3160</v>
      </c>
      <c r="C778" s="15" t="str">
        <f t="shared" si="36"/>
        <v>Mrs</v>
      </c>
      <c r="D778" s="15" t="str">
        <f t="shared" si="37"/>
        <v>Karen L.</v>
      </c>
      <c r="E778" s="15" t="str">
        <f t="shared" si="38"/>
        <v>Lee</v>
      </c>
    </row>
    <row r="779" spans="1:5" ht="15.75" x14ac:dyDescent="0.25">
      <c r="A779" s="7" t="s">
        <v>1593</v>
      </c>
      <c r="B779" s="7" t="s">
        <v>3161</v>
      </c>
      <c r="C779" s="15" t="str">
        <f t="shared" si="36"/>
        <v>Ms.</v>
      </c>
      <c r="D779" s="15" t="str">
        <f t="shared" si="37"/>
        <v>Tennille</v>
      </c>
      <c r="E779" s="15" t="str">
        <f t="shared" si="38"/>
        <v>Taylor</v>
      </c>
    </row>
    <row r="780" spans="1:5" ht="15.75" x14ac:dyDescent="0.25">
      <c r="A780" s="7" t="s">
        <v>1592</v>
      </c>
      <c r="B780" s="7" t="s">
        <v>3162</v>
      </c>
      <c r="C780" s="15" t="str">
        <f t="shared" si="36"/>
        <v>Mr.</v>
      </c>
      <c r="D780" s="15" t="str">
        <f t="shared" si="37"/>
        <v>Matt</v>
      </c>
      <c r="E780" s="15" t="str">
        <f t="shared" si="38"/>
        <v>McSween</v>
      </c>
    </row>
    <row r="781" spans="1:5" ht="15.75" x14ac:dyDescent="0.25">
      <c r="A781" s="7" t="s">
        <v>1591</v>
      </c>
      <c r="B781" s="7" t="s">
        <v>3163</v>
      </c>
      <c r="C781" s="15" t="str">
        <f t="shared" si="36"/>
        <v>Ms.</v>
      </c>
      <c r="D781" s="15" t="str">
        <f t="shared" si="37"/>
        <v>Emily</v>
      </c>
      <c r="E781" s="15" t="str">
        <f t="shared" si="38"/>
        <v>Schubert</v>
      </c>
    </row>
    <row r="782" spans="1:5" ht="15.75" x14ac:dyDescent="0.25">
      <c r="A782" s="7" t="s">
        <v>1590</v>
      </c>
      <c r="B782" s="7" t="s">
        <v>3164</v>
      </c>
      <c r="C782" s="15" t="str">
        <f t="shared" si="36"/>
        <v>Mr.</v>
      </c>
      <c r="D782" s="15" t="str">
        <f t="shared" si="37"/>
        <v>Justin E</v>
      </c>
      <c r="E782" s="15" t="str">
        <f t="shared" si="38"/>
        <v>Lalanne</v>
      </c>
    </row>
    <row r="783" spans="1:5" ht="15.75" x14ac:dyDescent="0.25">
      <c r="A783" s="7" t="s">
        <v>1589</v>
      </c>
      <c r="B783" s="7" t="s">
        <v>3165</v>
      </c>
      <c r="C783" s="15" t="str">
        <f t="shared" si="36"/>
        <v>Ms.</v>
      </c>
      <c r="D783" s="15" t="str">
        <f t="shared" si="37"/>
        <v>Shalane</v>
      </c>
      <c r="E783" s="15" t="str">
        <f t="shared" si="38"/>
        <v>Flanagan</v>
      </c>
    </row>
    <row r="784" spans="1:5" ht="15.75" x14ac:dyDescent="0.25">
      <c r="A784" s="7" t="s">
        <v>1588</v>
      </c>
      <c r="B784" s="7" t="s">
        <v>3166</v>
      </c>
      <c r="C784" s="15" t="str">
        <f t="shared" si="36"/>
        <v>Ms.</v>
      </c>
      <c r="D784" s="15" t="str">
        <f t="shared" si="37"/>
        <v>Jessica N.</v>
      </c>
      <c r="E784" s="15" t="str">
        <f t="shared" si="38"/>
        <v>Arellano</v>
      </c>
    </row>
    <row r="785" spans="1:5" ht="15.75" x14ac:dyDescent="0.25">
      <c r="A785" s="7" t="s">
        <v>1587</v>
      </c>
      <c r="B785" s="7" t="s">
        <v>3167</v>
      </c>
      <c r="C785" s="15" t="str">
        <f t="shared" si="36"/>
        <v>Ms.</v>
      </c>
      <c r="D785" s="15" t="str">
        <f t="shared" si="37"/>
        <v>Melanie</v>
      </c>
      <c r="E785" s="15" t="str">
        <f t="shared" si="38"/>
        <v>Charette</v>
      </c>
    </row>
    <row r="786" spans="1:5" ht="15.75" x14ac:dyDescent="0.25">
      <c r="A786" s="7" t="s">
        <v>1586</v>
      </c>
      <c r="B786" s="7" t="s">
        <v>3168</v>
      </c>
      <c r="C786" s="15" t="str">
        <f t="shared" si="36"/>
        <v>Ms.</v>
      </c>
      <c r="D786" s="15" t="str">
        <f t="shared" si="37"/>
        <v>Ruth Angelica</v>
      </c>
      <c r="E786" s="15" t="str">
        <f t="shared" si="38"/>
        <v>Pena Reyes</v>
      </c>
    </row>
    <row r="787" spans="1:5" ht="15.75" x14ac:dyDescent="0.25">
      <c r="A787" s="7" t="s">
        <v>1585</v>
      </c>
      <c r="B787" s="7" t="s">
        <v>3169</v>
      </c>
      <c r="C787" s="15" t="str">
        <f t="shared" si="36"/>
        <v>Ms.</v>
      </c>
      <c r="D787" s="15" t="str">
        <f t="shared" si="37"/>
        <v>Una M</v>
      </c>
      <c r="E787" s="15" t="str">
        <f t="shared" si="38"/>
        <v>Broderick</v>
      </c>
    </row>
    <row r="788" spans="1:5" ht="15.75" x14ac:dyDescent="0.25">
      <c r="A788" s="7" t="s">
        <v>1584</v>
      </c>
      <c r="B788" s="7" t="s">
        <v>3170</v>
      </c>
      <c r="C788" s="15" t="str">
        <f t="shared" si="36"/>
        <v>Ms.</v>
      </c>
      <c r="D788" s="15" t="str">
        <f t="shared" si="37"/>
        <v>Taralyn</v>
      </c>
      <c r="E788" s="15" t="str">
        <f t="shared" si="38"/>
        <v>Summers</v>
      </c>
    </row>
    <row r="789" spans="1:5" ht="15.75" x14ac:dyDescent="0.25">
      <c r="A789" s="7" t="s">
        <v>1583</v>
      </c>
      <c r="B789" s="7" t="s">
        <v>3171</v>
      </c>
      <c r="C789" s="15" t="str">
        <f t="shared" si="36"/>
        <v>Mr.</v>
      </c>
      <c r="D789" s="15" t="str">
        <f t="shared" si="37"/>
        <v>James A</v>
      </c>
      <c r="E789" s="15" t="str">
        <f t="shared" si="38"/>
        <v>Fisher</v>
      </c>
    </row>
    <row r="790" spans="1:5" ht="15.75" x14ac:dyDescent="0.25">
      <c r="A790" s="7" t="s">
        <v>1582</v>
      </c>
      <c r="B790" s="7" t="s">
        <v>3172</v>
      </c>
      <c r="C790" s="15" t="str">
        <f t="shared" si="36"/>
        <v>Mr.</v>
      </c>
      <c r="D790" s="15" t="str">
        <f t="shared" si="37"/>
        <v>Ning</v>
      </c>
      <c r="E790" s="15" t="str">
        <f t="shared" si="38"/>
        <v>Zhou</v>
      </c>
    </row>
    <row r="791" spans="1:5" ht="15.75" x14ac:dyDescent="0.25">
      <c r="A791" s="7" t="s">
        <v>1581</v>
      </c>
      <c r="B791" s="7" t="s">
        <v>3173</v>
      </c>
      <c r="C791" s="15" t="str">
        <f t="shared" si="36"/>
        <v>Mr.</v>
      </c>
      <c r="D791" s="15" t="str">
        <f t="shared" si="37"/>
        <v>Joel</v>
      </c>
      <c r="E791" s="15" t="str">
        <f t="shared" si="38"/>
        <v>Clarke-Ames</v>
      </c>
    </row>
    <row r="792" spans="1:5" ht="15.75" x14ac:dyDescent="0.25">
      <c r="A792" s="7" t="s">
        <v>1580</v>
      </c>
      <c r="B792" s="7" t="s">
        <v>3174</v>
      </c>
      <c r="C792" s="15" t="str">
        <f t="shared" si="36"/>
        <v>Ms.</v>
      </c>
      <c r="D792" s="15" t="str">
        <f t="shared" si="37"/>
        <v>Pamela J.</v>
      </c>
      <c r="E792" s="15" t="str">
        <f t="shared" si="38"/>
        <v>Staton</v>
      </c>
    </row>
    <row r="793" spans="1:5" ht="15.75" x14ac:dyDescent="0.25">
      <c r="A793" s="7" t="s">
        <v>1579</v>
      </c>
      <c r="B793" s="7" t="s">
        <v>3175</v>
      </c>
      <c r="C793" s="15" t="str">
        <f t="shared" si="36"/>
        <v>Ms.</v>
      </c>
      <c r="D793" s="15" t="str">
        <f t="shared" si="37"/>
        <v>Brittney</v>
      </c>
      <c r="E793" s="15" t="str">
        <f t="shared" si="38"/>
        <v>Forster</v>
      </c>
    </row>
    <row r="794" spans="1:5" ht="15.75" x14ac:dyDescent="0.25">
      <c r="A794" s="7" t="s">
        <v>1578</v>
      </c>
      <c r="B794" s="7" t="s">
        <v>3176</v>
      </c>
      <c r="C794" s="15" t="str">
        <f t="shared" si="36"/>
        <v>Mrs</v>
      </c>
      <c r="D794" s="15" t="str">
        <f t="shared" si="37"/>
        <v>Sheila</v>
      </c>
      <c r="E794" s="15" t="str">
        <f t="shared" si="38"/>
        <v>Monaghan</v>
      </c>
    </row>
    <row r="795" spans="1:5" ht="15.75" x14ac:dyDescent="0.25">
      <c r="A795" s="7" t="s">
        <v>1577</v>
      </c>
      <c r="B795" s="7" t="s">
        <v>3177</v>
      </c>
      <c r="C795" s="15" t="str">
        <f t="shared" si="36"/>
        <v>Mr.</v>
      </c>
      <c r="D795" s="15" t="str">
        <f t="shared" si="37"/>
        <v>Koji</v>
      </c>
      <c r="E795" s="15" t="str">
        <f t="shared" si="38"/>
        <v>Kawamoto</v>
      </c>
    </row>
    <row r="796" spans="1:5" ht="15.75" x14ac:dyDescent="0.25">
      <c r="A796" s="7" t="s">
        <v>1576</v>
      </c>
      <c r="B796" s="7" t="s">
        <v>3178</v>
      </c>
      <c r="C796" s="15" t="str">
        <f t="shared" si="36"/>
        <v>Ms.</v>
      </c>
      <c r="D796" s="15" t="str">
        <f t="shared" si="37"/>
        <v>Sarah</v>
      </c>
      <c r="E796" s="15" t="str">
        <f t="shared" si="38"/>
        <v>Dicharry</v>
      </c>
    </row>
    <row r="797" spans="1:5" ht="15.75" x14ac:dyDescent="0.25">
      <c r="A797" s="7" t="s">
        <v>1575</v>
      </c>
      <c r="B797" s="7" t="s">
        <v>3179</v>
      </c>
      <c r="C797" s="15" t="str">
        <f t="shared" si="36"/>
        <v>Mrs</v>
      </c>
      <c r="D797" s="15" t="str">
        <f t="shared" si="37"/>
        <v>Colleen M</v>
      </c>
      <c r="E797" s="15" t="str">
        <f t="shared" si="38"/>
        <v>Berry</v>
      </c>
    </row>
    <row r="798" spans="1:5" ht="15.75" x14ac:dyDescent="0.25">
      <c r="A798" s="7" t="s">
        <v>1574</v>
      </c>
      <c r="B798" s="7" t="s">
        <v>3180</v>
      </c>
      <c r="C798" s="15" t="str">
        <f t="shared" si="36"/>
        <v>Ms.</v>
      </c>
      <c r="D798" s="15" t="str">
        <f t="shared" si="37"/>
        <v>Deedra G.</v>
      </c>
      <c r="E798" s="15" t="str">
        <f t="shared" si="38"/>
        <v>Porfirio</v>
      </c>
    </row>
    <row r="799" spans="1:5" ht="15.75" x14ac:dyDescent="0.25">
      <c r="A799" s="7" t="s">
        <v>1573</v>
      </c>
      <c r="B799" s="7" t="s">
        <v>3181</v>
      </c>
      <c r="C799" s="15" t="str">
        <f t="shared" si="36"/>
        <v>Mrs</v>
      </c>
      <c r="D799" s="15" t="str">
        <f t="shared" si="37"/>
        <v>Kulwinder</v>
      </c>
      <c r="E799" s="15" t="str">
        <f t="shared" si="38"/>
        <v>Thind</v>
      </c>
    </row>
    <row r="800" spans="1:5" ht="15.75" x14ac:dyDescent="0.25">
      <c r="A800" s="7" t="s">
        <v>1572</v>
      </c>
      <c r="B800" s="7" t="s">
        <v>3182</v>
      </c>
      <c r="C800" s="15" t="str">
        <f t="shared" si="36"/>
        <v>Ms.</v>
      </c>
      <c r="D800" s="15" t="str">
        <f t="shared" si="37"/>
        <v>Ann M.</v>
      </c>
      <c r="E800" s="15" t="str">
        <f t="shared" si="38"/>
        <v>Ryan</v>
      </c>
    </row>
    <row r="801" spans="1:5" ht="15.75" x14ac:dyDescent="0.25">
      <c r="A801" s="7" t="s">
        <v>1571</v>
      </c>
      <c r="B801" s="7" t="s">
        <v>3183</v>
      </c>
      <c r="C801" s="15" t="str">
        <f t="shared" si="36"/>
        <v>Ms.</v>
      </c>
      <c r="D801" s="15" t="str">
        <f t="shared" si="37"/>
        <v>Sarah E</v>
      </c>
      <c r="E801" s="15" t="str">
        <f t="shared" si="38"/>
        <v>Horn</v>
      </c>
    </row>
    <row r="802" spans="1:5" ht="15.75" x14ac:dyDescent="0.25">
      <c r="A802" s="7" t="s">
        <v>1570</v>
      </c>
      <c r="B802" s="7" t="s">
        <v>3184</v>
      </c>
      <c r="C802" s="15" t="str">
        <f t="shared" si="36"/>
        <v>Ms.</v>
      </c>
      <c r="D802" s="15" t="str">
        <f t="shared" si="37"/>
        <v>Apryl J.</v>
      </c>
      <c r="E802" s="15" t="str">
        <f t="shared" si="38"/>
        <v>Sabadosa</v>
      </c>
    </row>
    <row r="803" spans="1:5" ht="15.75" x14ac:dyDescent="0.25">
      <c r="A803" s="7" t="s">
        <v>1569</v>
      </c>
      <c r="B803" s="7" t="s">
        <v>3185</v>
      </c>
      <c r="C803" s="15" t="str">
        <f t="shared" si="36"/>
        <v>Mrs</v>
      </c>
      <c r="D803" s="15" t="str">
        <f t="shared" si="37"/>
        <v>Ilana</v>
      </c>
      <c r="E803" s="15" t="str">
        <f t="shared" si="38"/>
        <v>Casady</v>
      </c>
    </row>
    <row r="804" spans="1:5" ht="15.75" x14ac:dyDescent="0.25">
      <c r="A804" s="7" t="s">
        <v>1568</v>
      </c>
      <c r="B804" s="7" t="s">
        <v>3186</v>
      </c>
      <c r="C804" s="15" t="str">
        <f t="shared" si="36"/>
        <v>Ms.</v>
      </c>
      <c r="D804" s="15" t="str">
        <f t="shared" si="37"/>
        <v>Katherine</v>
      </c>
      <c r="E804" s="15" t="str">
        <f t="shared" si="38"/>
        <v>Phillips</v>
      </c>
    </row>
    <row r="805" spans="1:5" ht="15.75" x14ac:dyDescent="0.25">
      <c r="A805" s="7" t="s">
        <v>1567</v>
      </c>
      <c r="B805" s="7" t="s">
        <v>3187</v>
      </c>
      <c r="C805" s="15" t="str">
        <f t="shared" si="36"/>
        <v>Ms.</v>
      </c>
      <c r="D805" s="15" t="str">
        <f t="shared" si="37"/>
        <v>Katherine</v>
      </c>
      <c r="E805" s="15" t="str">
        <f t="shared" si="38"/>
        <v>Ahokas</v>
      </c>
    </row>
    <row r="806" spans="1:5" ht="15.75" x14ac:dyDescent="0.25">
      <c r="A806" s="7" t="s">
        <v>1566</v>
      </c>
      <c r="B806" s="7" t="s">
        <v>3188</v>
      </c>
      <c r="C806" s="15" t="str">
        <f t="shared" si="36"/>
        <v>Mr.</v>
      </c>
      <c r="D806" s="15" t="str">
        <f t="shared" si="37"/>
        <v>Karl</v>
      </c>
      <c r="E806" s="15" t="str">
        <f t="shared" si="38"/>
        <v>Hebert</v>
      </c>
    </row>
    <row r="807" spans="1:5" ht="15.75" x14ac:dyDescent="0.25">
      <c r="A807" s="7" t="s">
        <v>1565</v>
      </c>
      <c r="B807" s="7" t="s">
        <v>3189</v>
      </c>
      <c r="C807" s="15" t="str">
        <f t="shared" si="36"/>
        <v>Mr.</v>
      </c>
      <c r="D807" s="15" t="str">
        <f t="shared" si="37"/>
        <v>Stephen</v>
      </c>
      <c r="E807" s="15" t="str">
        <f t="shared" si="38"/>
        <v>Fair</v>
      </c>
    </row>
    <row r="808" spans="1:5" ht="15.75" x14ac:dyDescent="0.25">
      <c r="A808" s="7" t="s">
        <v>1564</v>
      </c>
      <c r="B808" s="7" t="s">
        <v>3190</v>
      </c>
      <c r="C808" s="15" t="str">
        <f t="shared" si="36"/>
        <v>Mr.</v>
      </c>
      <c r="D808" s="15" t="str">
        <f t="shared" si="37"/>
        <v>Will</v>
      </c>
      <c r="E808" s="15" t="str">
        <f t="shared" si="38"/>
        <v>Swenson</v>
      </c>
    </row>
    <row r="809" spans="1:5" ht="15.75" x14ac:dyDescent="0.25">
      <c r="A809" s="7" t="s">
        <v>1563</v>
      </c>
      <c r="B809" s="7" t="s">
        <v>3191</v>
      </c>
      <c r="C809" s="15" t="str">
        <f t="shared" si="36"/>
        <v>Mr.</v>
      </c>
      <c r="D809" s="15" t="str">
        <f t="shared" si="37"/>
        <v>Bradley D</v>
      </c>
      <c r="E809" s="15" t="str">
        <f t="shared" si="38"/>
        <v>Revenis</v>
      </c>
    </row>
    <row r="810" spans="1:5" ht="15.75" x14ac:dyDescent="0.25">
      <c r="A810" s="7" t="s">
        <v>1562</v>
      </c>
      <c r="B810" s="7" t="s">
        <v>3192</v>
      </c>
      <c r="C810" s="15" t="str">
        <f t="shared" si="36"/>
        <v>Mrs</v>
      </c>
      <c r="D810" s="15" t="str">
        <f t="shared" si="37"/>
        <v>Amy M</v>
      </c>
      <c r="E810" s="15" t="str">
        <f t="shared" si="38"/>
        <v>Engnes</v>
      </c>
    </row>
    <row r="811" spans="1:5" ht="15.75" x14ac:dyDescent="0.25">
      <c r="A811" s="7" t="s">
        <v>1561</v>
      </c>
      <c r="B811" s="7" t="s">
        <v>3193</v>
      </c>
      <c r="C811" s="15" t="str">
        <f t="shared" si="36"/>
        <v>Mr.</v>
      </c>
      <c r="D811" s="15" t="str">
        <f t="shared" si="37"/>
        <v>Matthew W.</v>
      </c>
      <c r="E811" s="15" t="str">
        <f t="shared" si="38"/>
        <v>Wiltse</v>
      </c>
    </row>
    <row r="812" spans="1:5" ht="15.75" x14ac:dyDescent="0.25">
      <c r="A812" s="7" t="s">
        <v>1560</v>
      </c>
      <c r="B812" s="7" t="s">
        <v>3194</v>
      </c>
      <c r="C812" s="15" t="str">
        <f t="shared" si="36"/>
        <v>Mr.</v>
      </c>
      <c r="D812" s="15" t="str">
        <f t="shared" si="37"/>
        <v>Doug</v>
      </c>
      <c r="E812" s="15" t="str">
        <f t="shared" si="38"/>
        <v>Fernandez</v>
      </c>
    </row>
    <row r="813" spans="1:5" ht="15.75" x14ac:dyDescent="0.25">
      <c r="A813" s="7" t="s">
        <v>1559</v>
      </c>
      <c r="B813" s="7" t="s">
        <v>3195</v>
      </c>
      <c r="C813" s="15" t="str">
        <f t="shared" si="36"/>
        <v>Mr.</v>
      </c>
      <c r="D813" s="15" t="str">
        <f t="shared" si="37"/>
        <v>Tom</v>
      </c>
      <c r="E813" s="15" t="str">
        <f t="shared" si="38"/>
        <v>Edwards</v>
      </c>
    </row>
    <row r="814" spans="1:5" ht="15.75" x14ac:dyDescent="0.25">
      <c r="A814" s="7" t="s">
        <v>1558</v>
      </c>
      <c r="B814" s="7" t="s">
        <v>3196</v>
      </c>
      <c r="C814" s="15" t="str">
        <f t="shared" si="36"/>
        <v>Mr.</v>
      </c>
      <c r="D814" s="15" t="str">
        <f t="shared" si="37"/>
        <v>Jonathan</v>
      </c>
      <c r="E814" s="15" t="str">
        <f t="shared" si="38"/>
        <v>Pinney</v>
      </c>
    </row>
    <row r="815" spans="1:5" ht="15.75" x14ac:dyDescent="0.25">
      <c r="A815" s="7" t="s">
        <v>1557</v>
      </c>
      <c r="B815" s="7" t="s">
        <v>3197</v>
      </c>
      <c r="C815" s="15" t="str">
        <f t="shared" si="36"/>
        <v>Mr.</v>
      </c>
      <c r="D815" s="15" t="str">
        <f t="shared" si="37"/>
        <v>Wayne A.</v>
      </c>
      <c r="E815" s="15" t="str">
        <f t="shared" si="38"/>
        <v>Levy</v>
      </c>
    </row>
    <row r="816" spans="1:5" ht="15.75" x14ac:dyDescent="0.25">
      <c r="A816" s="7" t="s">
        <v>1556</v>
      </c>
      <c r="B816" s="7" t="s">
        <v>3198</v>
      </c>
      <c r="C816" s="15" t="str">
        <f t="shared" si="36"/>
        <v>Mr.</v>
      </c>
      <c r="D816" s="15" t="str">
        <f t="shared" si="37"/>
        <v>Nobuyori</v>
      </c>
      <c r="E816" s="15" t="str">
        <f t="shared" si="38"/>
        <v>Takeda</v>
      </c>
    </row>
    <row r="817" spans="1:5" ht="15.75" x14ac:dyDescent="0.25">
      <c r="A817" s="7" t="s">
        <v>1555</v>
      </c>
      <c r="B817" s="7" t="s">
        <v>3199</v>
      </c>
      <c r="C817" s="15" t="str">
        <f t="shared" si="36"/>
        <v>Mr.</v>
      </c>
      <c r="D817" s="15" t="str">
        <f t="shared" si="37"/>
        <v>Rich</v>
      </c>
      <c r="E817" s="15" t="str">
        <f t="shared" si="38"/>
        <v>Burke</v>
      </c>
    </row>
    <row r="818" spans="1:5" ht="15.75" x14ac:dyDescent="0.25">
      <c r="A818" s="7" t="s">
        <v>1554</v>
      </c>
      <c r="B818" s="7" t="s">
        <v>3200</v>
      </c>
      <c r="C818" s="15" t="str">
        <f t="shared" si="36"/>
        <v>Mr.</v>
      </c>
      <c r="D818" s="15" t="str">
        <f t="shared" si="37"/>
        <v>Marcos S</v>
      </c>
      <c r="E818" s="15" t="str">
        <f t="shared" si="38"/>
        <v>Duarte</v>
      </c>
    </row>
    <row r="819" spans="1:5" ht="15.75" x14ac:dyDescent="0.25">
      <c r="A819" s="7" t="s">
        <v>1553</v>
      </c>
      <c r="B819" s="7" t="s">
        <v>3201</v>
      </c>
      <c r="C819" s="15" t="str">
        <f t="shared" si="36"/>
        <v>Mr.</v>
      </c>
      <c r="D819" s="15" t="str">
        <f t="shared" si="37"/>
        <v>Dave</v>
      </c>
      <c r="E819" s="15" t="str">
        <f t="shared" si="38"/>
        <v>Clark</v>
      </c>
    </row>
    <row r="820" spans="1:5" ht="15.75" x14ac:dyDescent="0.25">
      <c r="A820" s="7" t="s">
        <v>1552</v>
      </c>
      <c r="B820" s="7" t="s">
        <v>3202</v>
      </c>
      <c r="C820" s="15" t="str">
        <f t="shared" si="36"/>
        <v>Mr.</v>
      </c>
      <c r="D820" s="15" t="str">
        <f t="shared" si="37"/>
        <v>Andy</v>
      </c>
      <c r="E820" s="15" t="str">
        <f t="shared" si="38"/>
        <v>Nice</v>
      </c>
    </row>
    <row r="821" spans="1:5" ht="15.75" x14ac:dyDescent="0.25">
      <c r="A821" s="7" t="s">
        <v>1551</v>
      </c>
      <c r="B821" s="7" t="s">
        <v>3203</v>
      </c>
      <c r="C821" s="15" t="str">
        <f t="shared" si="36"/>
        <v>Ms.</v>
      </c>
      <c r="D821" s="15" t="str">
        <f t="shared" si="37"/>
        <v>Mary</v>
      </c>
      <c r="E821" s="15" t="str">
        <f t="shared" si="38"/>
        <v>Windler</v>
      </c>
    </row>
    <row r="822" spans="1:5" ht="15.75" x14ac:dyDescent="0.25">
      <c r="A822" s="7" t="s">
        <v>1550</v>
      </c>
      <c r="B822" s="7" t="s">
        <v>3204</v>
      </c>
      <c r="C822" s="15" t="str">
        <f t="shared" si="36"/>
        <v>Mr.</v>
      </c>
      <c r="D822" s="15" t="str">
        <f t="shared" si="37"/>
        <v>Marcus B</v>
      </c>
      <c r="E822" s="15" t="str">
        <f t="shared" si="38"/>
        <v>Jones</v>
      </c>
    </row>
    <row r="823" spans="1:5" ht="15.75" x14ac:dyDescent="0.25">
      <c r="A823" s="7" t="s">
        <v>1549</v>
      </c>
      <c r="B823" s="7" t="s">
        <v>3205</v>
      </c>
      <c r="C823" s="15" t="str">
        <f t="shared" si="36"/>
        <v>Mr.</v>
      </c>
      <c r="D823" s="15" t="str">
        <f t="shared" si="37"/>
        <v>Thomas K.</v>
      </c>
      <c r="E823" s="15" t="str">
        <f t="shared" si="38"/>
        <v>Stevenson</v>
      </c>
    </row>
    <row r="824" spans="1:5" ht="15.75" x14ac:dyDescent="0.25">
      <c r="A824" s="7" t="s">
        <v>1548</v>
      </c>
      <c r="B824" s="7" t="s">
        <v>3206</v>
      </c>
      <c r="C824" s="15" t="str">
        <f t="shared" si="36"/>
        <v>Mr.</v>
      </c>
      <c r="D824" s="15" t="str">
        <f t="shared" si="37"/>
        <v>Robert</v>
      </c>
      <c r="E824" s="15" t="str">
        <f t="shared" si="38"/>
        <v>Humphrey</v>
      </c>
    </row>
    <row r="825" spans="1:5" ht="15.75" x14ac:dyDescent="0.25">
      <c r="A825" s="7" t="s">
        <v>1547</v>
      </c>
      <c r="B825" s="7" t="s">
        <v>3207</v>
      </c>
      <c r="C825" s="15" t="str">
        <f t="shared" si="36"/>
        <v>Mr.</v>
      </c>
      <c r="D825" s="15" t="str">
        <f t="shared" si="37"/>
        <v>Geoff</v>
      </c>
      <c r="E825" s="15" t="str">
        <f t="shared" si="38"/>
        <v>Nelson</v>
      </c>
    </row>
    <row r="826" spans="1:5" ht="15.75" x14ac:dyDescent="0.25">
      <c r="A826" s="7" t="s">
        <v>1546</v>
      </c>
      <c r="B826" s="7" t="s">
        <v>3208</v>
      </c>
      <c r="C826" s="15" t="str">
        <f t="shared" si="36"/>
        <v>Mr.</v>
      </c>
      <c r="D826" s="15" t="str">
        <f t="shared" si="37"/>
        <v>Chris J.</v>
      </c>
      <c r="E826" s="15" t="str">
        <f t="shared" si="38"/>
        <v>Payne</v>
      </c>
    </row>
    <row r="827" spans="1:5" ht="15.75" x14ac:dyDescent="0.25">
      <c r="A827" s="7" t="s">
        <v>1545</v>
      </c>
      <c r="B827" s="7" t="s">
        <v>3209</v>
      </c>
      <c r="C827" s="15" t="str">
        <f t="shared" si="36"/>
        <v>Ms.</v>
      </c>
      <c r="D827" s="15" t="str">
        <f t="shared" si="37"/>
        <v>Kate A.</v>
      </c>
      <c r="E827" s="15" t="str">
        <f t="shared" si="38"/>
        <v>Hails</v>
      </c>
    </row>
    <row r="828" spans="1:5" ht="15.75" x14ac:dyDescent="0.25">
      <c r="A828" s="7" t="s">
        <v>1544</v>
      </c>
      <c r="B828" s="7" t="s">
        <v>3210</v>
      </c>
      <c r="C828" s="15" t="str">
        <f t="shared" si="36"/>
        <v>Ms.</v>
      </c>
      <c r="D828" s="15" t="str">
        <f t="shared" si="37"/>
        <v>Kelli</v>
      </c>
      <c r="E828" s="15" t="str">
        <f t="shared" si="38"/>
        <v>Proctor</v>
      </c>
    </row>
    <row r="829" spans="1:5" ht="15.75" x14ac:dyDescent="0.25">
      <c r="A829" s="7" t="s">
        <v>1543</v>
      </c>
      <c r="B829" s="7" t="s">
        <v>3211</v>
      </c>
      <c r="C829" s="15" t="str">
        <f t="shared" si="36"/>
        <v>Mrs</v>
      </c>
      <c r="D829" s="15" t="str">
        <f t="shared" si="37"/>
        <v>Maggie M</v>
      </c>
      <c r="E829" s="15" t="str">
        <f t="shared" si="38"/>
        <v>Ryan</v>
      </c>
    </row>
    <row r="830" spans="1:5" ht="15.75" x14ac:dyDescent="0.25">
      <c r="A830" s="7" t="s">
        <v>1542</v>
      </c>
      <c r="B830" s="7" t="s">
        <v>3212</v>
      </c>
      <c r="C830" s="15" t="str">
        <f t="shared" si="36"/>
        <v>Mrs</v>
      </c>
      <c r="D830" s="15" t="str">
        <f t="shared" si="37"/>
        <v>Michelle L.</v>
      </c>
      <c r="E830" s="15" t="str">
        <f t="shared" si="38"/>
        <v>Watson</v>
      </c>
    </row>
    <row r="831" spans="1:5" ht="15.75" x14ac:dyDescent="0.25">
      <c r="A831" s="7" t="s">
        <v>1541</v>
      </c>
      <c r="B831" s="7" t="s">
        <v>3213</v>
      </c>
      <c r="C831" s="15" t="str">
        <f t="shared" si="36"/>
        <v>Mrs</v>
      </c>
      <c r="D831" s="15" t="str">
        <f t="shared" si="37"/>
        <v>Ashley K</v>
      </c>
      <c r="E831" s="15" t="str">
        <f t="shared" si="38"/>
        <v>Gresh</v>
      </c>
    </row>
    <row r="832" spans="1:5" ht="15.75" x14ac:dyDescent="0.25">
      <c r="A832" s="7" t="s">
        <v>1540</v>
      </c>
      <c r="B832" s="7" t="s">
        <v>3214</v>
      </c>
      <c r="C832" s="15" t="str">
        <f t="shared" si="36"/>
        <v>Mr.</v>
      </c>
      <c r="D832" s="15" t="str">
        <f t="shared" si="37"/>
        <v>Michael</v>
      </c>
      <c r="E832" s="15" t="str">
        <f t="shared" si="38"/>
        <v>Anis</v>
      </c>
    </row>
    <row r="833" spans="1:5" ht="15.75" x14ac:dyDescent="0.25">
      <c r="A833" s="7" t="s">
        <v>1539</v>
      </c>
      <c r="B833" s="7" t="s">
        <v>3215</v>
      </c>
      <c r="C833" s="15" t="str">
        <f t="shared" si="36"/>
        <v>Mr.</v>
      </c>
      <c r="D833" s="15" t="str">
        <f t="shared" si="37"/>
        <v>Ryan K.</v>
      </c>
      <c r="E833" s="15" t="str">
        <f t="shared" si="38"/>
        <v>Swartz</v>
      </c>
    </row>
    <row r="834" spans="1:5" ht="15.75" x14ac:dyDescent="0.25">
      <c r="A834" s="7" t="s">
        <v>1538</v>
      </c>
      <c r="B834" s="7" t="s">
        <v>3216</v>
      </c>
      <c r="C834" s="15" t="str">
        <f t="shared" ref="C834:C897" si="39">TRIM(MID(B834,FIND(",",B834)+1,4))</f>
        <v>Mr.</v>
      </c>
      <c r="D834" s="15" t="str">
        <f t="shared" ref="D834:D897" si="40">TRIM(MID(B834,FIND(" ",B834,FIND(",",B834)+2)+1,20))</f>
        <v>Matthew J</v>
      </c>
      <c r="E834" s="15" t="str">
        <f t="shared" ref="E834:E897" si="41">LEFT(B834,FIND(",",B834)-1)</f>
        <v>Schluneker</v>
      </c>
    </row>
    <row r="835" spans="1:5" ht="15.75" x14ac:dyDescent="0.25">
      <c r="A835" s="7" t="s">
        <v>1537</v>
      </c>
      <c r="B835" s="7" t="s">
        <v>3217</v>
      </c>
      <c r="C835" s="15" t="str">
        <f t="shared" si="39"/>
        <v>Mrs</v>
      </c>
      <c r="D835" s="15" t="str">
        <f t="shared" si="40"/>
        <v>Karine</v>
      </c>
      <c r="E835" s="15" t="str">
        <f t="shared" si="41"/>
        <v>Bellemare</v>
      </c>
    </row>
    <row r="836" spans="1:5" ht="15.75" x14ac:dyDescent="0.25">
      <c r="A836" s="7" t="s">
        <v>1536</v>
      </c>
      <c r="B836" s="7" t="s">
        <v>3218</v>
      </c>
      <c r="C836" s="15" t="str">
        <f t="shared" si="39"/>
        <v>Ms.</v>
      </c>
      <c r="D836" s="15" t="str">
        <f t="shared" si="40"/>
        <v>Antonia G</v>
      </c>
      <c r="E836" s="15" t="str">
        <f t="shared" si="41"/>
        <v>Vitalo</v>
      </c>
    </row>
    <row r="837" spans="1:5" ht="15.75" x14ac:dyDescent="0.25">
      <c r="A837" s="7" t="s">
        <v>1535</v>
      </c>
      <c r="B837" s="7" t="s">
        <v>3219</v>
      </c>
      <c r="C837" s="15" t="str">
        <f t="shared" si="39"/>
        <v>Ms.</v>
      </c>
      <c r="D837" s="15" t="str">
        <f t="shared" si="40"/>
        <v>Casondra L</v>
      </c>
      <c r="E837" s="15" t="str">
        <f t="shared" si="41"/>
        <v>Hamilton</v>
      </c>
    </row>
    <row r="838" spans="1:5" ht="15.75" x14ac:dyDescent="0.25">
      <c r="A838" s="7" t="s">
        <v>1534</v>
      </c>
      <c r="B838" s="7" t="s">
        <v>3220</v>
      </c>
      <c r="C838" s="15" t="str">
        <f t="shared" si="39"/>
        <v>Ms.</v>
      </c>
      <c r="D838" s="15" t="str">
        <f t="shared" si="40"/>
        <v>Wendy</v>
      </c>
      <c r="E838" s="15" t="str">
        <f t="shared" si="41"/>
        <v>Marshall</v>
      </c>
    </row>
    <row r="839" spans="1:5" ht="15.75" x14ac:dyDescent="0.25">
      <c r="A839" s="7" t="s">
        <v>1533</v>
      </c>
      <c r="B839" s="7" t="s">
        <v>3221</v>
      </c>
      <c r="C839" s="15" t="str">
        <f t="shared" si="39"/>
        <v>Mr.</v>
      </c>
      <c r="D839" s="15" t="str">
        <f t="shared" si="40"/>
        <v>Eric D</v>
      </c>
      <c r="E839" s="15" t="str">
        <f t="shared" si="41"/>
        <v>Cale</v>
      </c>
    </row>
    <row r="840" spans="1:5" ht="15.75" x14ac:dyDescent="0.25">
      <c r="A840" s="7" t="s">
        <v>1532</v>
      </c>
      <c r="B840" s="7" t="s">
        <v>3222</v>
      </c>
      <c r="C840" s="15" t="str">
        <f t="shared" si="39"/>
        <v>Ms.</v>
      </c>
      <c r="D840" s="15" t="str">
        <f t="shared" si="40"/>
        <v>Elizabeth</v>
      </c>
      <c r="E840" s="15" t="str">
        <f t="shared" si="41"/>
        <v>Pittaway</v>
      </c>
    </row>
    <row r="841" spans="1:5" ht="15.75" x14ac:dyDescent="0.25">
      <c r="A841" s="7" t="s">
        <v>1531</v>
      </c>
      <c r="B841" s="7" t="s">
        <v>3223</v>
      </c>
      <c r="C841" s="15" t="str">
        <f t="shared" si="39"/>
        <v>Ms.</v>
      </c>
      <c r="D841" s="15" t="str">
        <f t="shared" si="40"/>
        <v>Laura F</v>
      </c>
      <c r="E841" s="15" t="str">
        <f t="shared" si="41"/>
        <v>Bill</v>
      </c>
    </row>
    <row r="842" spans="1:5" ht="15.75" x14ac:dyDescent="0.25">
      <c r="A842" s="7" t="s">
        <v>1530</v>
      </c>
      <c r="B842" s="7" t="s">
        <v>3224</v>
      </c>
      <c r="C842" s="15" t="str">
        <f t="shared" si="39"/>
        <v>Ms.</v>
      </c>
      <c r="D842" s="15" t="str">
        <f t="shared" si="40"/>
        <v>Amelia F.</v>
      </c>
      <c r="E842" s="15" t="str">
        <f t="shared" si="41"/>
        <v>Antrim</v>
      </c>
    </row>
    <row r="843" spans="1:5" ht="15.75" x14ac:dyDescent="0.25">
      <c r="A843" s="7" t="s">
        <v>1529</v>
      </c>
      <c r="B843" s="7" t="s">
        <v>3225</v>
      </c>
      <c r="C843" s="15" t="str">
        <f t="shared" si="39"/>
        <v>Ms.</v>
      </c>
      <c r="D843" s="15" t="str">
        <f t="shared" si="40"/>
        <v>Amy L.</v>
      </c>
      <c r="E843" s="15" t="str">
        <f t="shared" si="41"/>
        <v>Doolittle-Crider</v>
      </c>
    </row>
    <row r="844" spans="1:5" ht="15.75" x14ac:dyDescent="0.25">
      <c r="A844" s="7" t="s">
        <v>1528</v>
      </c>
      <c r="B844" s="7" t="s">
        <v>3226</v>
      </c>
      <c r="C844" s="15" t="str">
        <f t="shared" si="39"/>
        <v>Ms.</v>
      </c>
      <c r="D844" s="15" t="str">
        <f t="shared" si="40"/>
        <v>Katie J</v>
      </c>
      <c r="E844" s="15" t="str">
        <f t="shared" si="41"/>
        <v>Ruhlman</v>
      </c>
    </row>
    <row r="845" spans="1:5" ht="15.75" x14ac:dyDescent="0.25">
      <c r="A845" s="7" t="s">
        <v>1527</v>
      </c>
      <c r="B845" s="7" t="s">
        <v>3227</v>
      </c>
      <c r="C845" s="15" t="str">
        <f t="shared" si="39"/>
        <v>Ms.</v>
      </c>
      <c r="D845" s="15" t="str">
        <f t="shared" si="40"/>
        <v>Laura E.</v>
      </c>
      <c r="E845" s="15" t="str">
        <f t="shared" si="41"/>
        <v>Anderson</v>
      </c>
    </row>
    <row r="846" spans="1:5" ht="15.75" x14ac:dyDescent="0.25">
      <c r="A846" s="7" t="s">
        <v>1526</v>
      </c>
      <c r="B846" s="7" t="s">
        <v>3228</v>
      </c>
      <c r="C846" s="15" t="str">
        <f t="shared" si="39"/>
        <v>Mrs</v>
      </c>
      <c r="D846" s="15" t="str">
        <f t="shared" si="40"/>
        <v>Mayumi</v>
      </c>
      <c r="E846" s="15" t="str">
        <f t="shared" si="41"/>
        <v>Uchiyama</v>
      </c>
    </row>
    <row r="847" spans="1:5" ht="15.75" x14ac:dyDescent="0.25">
      <c r="A847" s="7" t="s">
        <v>1525</v>
      </c>
      <c r="B847" s="7" t="s">
        <v>3229</v>
      </c>
      <c r="C847" s="15" t="str">
        <f t="shared" si="39"/>
        <v>Ms.</v>
      </c>
      <c r="D847" s="15" t="str">
        <f t="shared" si="40"/>
        <v>Vanessa</v>
      </c>
      <c r="E847" s="15" t="str">
        <f t="shared" si="41"/>
        <v>Desota</v>
      </c>
    </row>
    <row r="848" spans="1:5" ht="15.75" x14ac:dyDescent="0.25">
      <c r="A848" s="7" t="s">
        <v>1524</v>
      </c>
      <c r="B848" s="7" t="s">
        <v>3230</v>
      </c>
      <c r="C848" s="15" t="str">
        <f t="shared" si="39"/>
        <v>Ms.</v>
      </c>
      <c r="D848" s="15" t="str">
        <f t="shared" si="40"/>
        <v>Natali N</v>
      </c>
      <c r="E848" s="15" t="str">
        <f t="shared" si="41"/>
        <v>Edmonds</v>
      </c>
    </row>
    <row r="849" spans="1:5" ht="15.75" x14ac:dyDescent="0.25">
      <c r="A849" s="7" t="s">
        <v>1523</v>
      </c>
      <c r="B849" s="7" t="s">
        <v>3231</v>
      </c>
      <c r="C849" s="15" t="str">
        <f t="shared" si="39"/>
        <v>Ms.</v>
      </c>
      <c r="D849" s="15" t="str">
        <f t="shared" si="40"/>
        <v>Beth</v>
      </c>
      <c r="E849" s="15" t="str">
        <f t="shared" si="41"/>
        <v>Otto</v>
      </c>
    </row>
    <row r="850" spans="1:5" ht="15.75" x14ac:dyDescent="0.25">
      <c r="A850" s="7" t="s">
        <v>1522</v>
      </c>
      <c r="B850" s="7" t="s">
        <v>3232</v>
      </c>
      <c r="C850" s="15" t="str">
        <f t="shared" si="39"/>
        <v>Mr.</v>
      </c>
      <c r="D850" s="15" t="str">
        <f t="shared" si="40"/>
        <v>Alex</v>
      </c>
      <c r="E850" s="15" t="str">
        <f t="shared" si="41"/>
        <v>Kurt</v>
      </c>
    </row>
    <row r="851" spans="1:5" ht="15.75" x14ac:dyDescent="0.25">
      <c r="A851" s="7" t="s">
        <v>1521</v>
      </c>
      <c r="B851" s="7" t="s">
        <v>3233</v>
      </c>
      <c r="C851" s="15" t="str">
        <f t="shared" si="39"/>
        <v>Mr.</v>
      </c>
      <c r="D851" s="15" t="str">
        <f t="shared" si="40"/>
        <v>Spencer</v>
      </c>
      <c r="E851" s="15" t="str">
        <f t="shared" si="41"/>
        <v>Duhaime</v>
      </c>
    </row>
    <row r="852" spans="1:5" ht="15.75" x14ac:dyDescent="0.25">
      <c r="A852" s="7" t="s">
        <v>1520</v>
      </c>
      <c r="B852" s="7" t="s">
        <v>3234</v>
      </c>
      <c r="C852" s="15" t="str">
        <f t="shared" si="39"/>
        <v>Ms.</v>
      </c>
      <c r="D852" s="15" t="str">
        <f t="shared" si="40"/>
        <v>Andee W.</v>
      </c>
      <c r="E852" s="15" t="str">
        <f t="shared" si="41"/>
        <v>Swann</v>
      </c>
    </row>
    <row r="853" spans="1:5" ht="15.75" x14ac:dyDescent="0.25">
      <c r="A853" s="7" t="s">
        <v>1519</v>
      </c>
      <c r="B853" s="7" t="s">
        <v>3235</v>
      </c>
      <c r="C853" s="15" t="str">
        <f t="shared" si="39"/>
        <v>Mrs</v>
      </c>
      <c r="D853" s="15" t="str">
        <f t="shared" si="40"/>
        <v>Amy</v>
      </c>
      <c r="E853" s="15" t="str">
        <f t="shared" si="41"/>
        <v>Burton</v>
      </c>
    </row>
    <row r="854" spans="1:5" ht="15.75" x14ac:dyDescent="0.25">
      <c r="A854" s="7" t="s">
        <v>1518</v>
      </c>
      <c r="B854" s="7" t="s">
        <v>3236</v>
      </c>
      <c r="C854" s="15" t="str">
        <f t="shared" si="39"/>
        <v>Mr.</v>
      </c>
      <c r="D854" s="15" t="str">
        <f t="shared" si="40"/>
        <v>Joshua</v>
      </c>
      <c r="E854" s="15" t="str">
        <f t="shared" si="41"/>
        <v>Ricardi</v>
      </c>
    </row>
    <row r="855" spans="1:5" ht="15.75" x14ac:dyDescent="0.25">
      <c r="A855" s="7" t="s">
        <v>1517</v>
      </c>
      <c r="B855" s="7" t="s">
        <v>3237</v>
      </c>
      <c r="C855" s="15" t="str">
        <f t="shared" si="39"/>
        <v>Mr.</v>
      </c>
      <c r="D855" s="15" t="str">
        <f t="shared" si="40"/>
        <v>C Fred</v>
      </c>
      <c r="E855" s="15" t="str">
        <f t="shared" si="41"/>
        <v>Joslyn</v>
      </c>
    </row>
    <row r="856" spans="1:5" ht="15.75" x14ac:dyDescent="0.25">
      <c r="A856" s="7" t="s">
        <v>1516</v>
      </c>
      <c r="B856" s="7" t="s">
        <v>3238</v>
      </c>
      <c r="C856" s="15" t="str">
        <f t="shared" si="39"/>
        <v>Mr.</v>
      </c>
      <c r="D856" s="15" t="str">
        <f t="shared" si="40"/>
        <v>Jeremy</v>
      </c>
      <c r="E856" s="15" t="str">
        <f t="shared" si="41"/>
        <v>Bennie</v>
      </c>
    </row>
    <row r="857" spans="1:5" ht="15.75" x14ac:dyDescent="0.25">
      <c r="A857" s="7" t="s">
        <v>1515</v>
      </c>
      <c r="B857" s="7" t="s">
        <v>3239</v>
      </c>
      <c r="C857" s="15" t="str">
        <f t="shared" si="39"/>
        <v>Mr.</v>
      </c>
      <c r="D857" s="15" t="str">
        <f t="shared" si="40"/>
        <v>Patrick Sr.</v>
      </c>
      <c r="E857" s="15" t="str">
        <f t="shared" si="41"/>
        <v>Kanyane</v>
      </c>
    </row>
    <row r="858" spans="1:5" ht="15.75" x14ac:dyDescent="0.25">
      <c r="A858" s="7" t="s">
        <v>1514</v>
      </c>
      <c r="B858" s="7" t="s">
        <v>3240</v>
      </c>
      <c r="C858" s="15" t="str">
        <f t="shared" si="39"/>
        <v>Ms.</v>
      </c>
      <c r="D858" s="15" t="str">
        <f t="shared" si="40"/>
        <v>Kelly M.</v>
      </c>
      <c r="E858" s="15" t="str">
        <f t="shared" si="41"/>
        <v>McFadden</v>
      </c>
    </row>
    <row r="859" spans="1:5" ht="15.75" x14ac:dyDescent="0.25">
      <c r="A859" s="7" t="s">
        <v>1513</v>
      </c>
      <c r="B859" s="7" t="s">
        <v>3241</v>
      </c>
      <c r="C859" s="15" t="str">
        <f t="shared" si="39"/>
        <v>Ms.</v>
      </c>
      <c r="D859" s="15" t="str">
        <f t="shared" si="40"/>
        <v>Katherine</v>
      </c>
      <c r="E859" s="15" t="str">
        <f t="shared" si="41"/>
        <v>Connolly</v>
      </c>
    </row>
    <row r="860" spans="1:5" ht="15.75" x14ac:dyDescent="0.25">
      <c r="A860" s="7" t="s">
        <v>1512</v>
      </c>
      <c r="B860" s="7" t="s">
        <v>3242</v>
      </c>
      <c r="C860" s="15" t="str">
        <f t="shared" si="39"/>
        <v>Ms.</v>
      </c>
      <c r="D860" s="15" t="str">
        <f t="shared" si="40"/>
        <v>Keila L</v>
      </c>
      <c r="E860" s="15" t="str">
        <f t="shared" si="41"/>
        <v>Merino</v>
      </c>
    </row>
    <row r="861" spans="1:5" ht="15.75" x14ac:dyDescent="0.25">
      <c r="A861" s="7" t="s">
        <v>1511</v>
      </c>
      <c r="B861" s="7" t="s">
        <v>3243</v>
      </c>
      <c r="C861" s="15" t="str">
        <f t="shared" si="39"/>
        <v>Ms.</v>
      </c>
      <c r="D861" s="15" t="str">
        <f t="shared" si="40"/>
        <v>Zanae E</v>
      </c>
      <c r="E861" s="15" t="str">
        <f t="shared" si="41"/>
        <v>Baird</v>
      </c>
    </row>
    <row r="862" spans="1:5" ht="15.75" x14ac:dyDescent="0.25">
      <c r="A862" s="7" t="s">
        <v>1510</v>
      </c>
      <c r="B862" s="7" t="s">
        <v>3244</v>
      </c>
      <c r="C862" s="15" t="str">
        <f t="shared" si="39"/>
        <v>Mr.</v>
      </c>
      <c r="D862" s="15" t="str">
        <f t="shared" si="40"/>
        <v>Alex</v>
      </c>
      <c r="E862" s="15" t="str">
        <f t="shared" si="41"/>
        <v>Locatelli</v>
      </c>
    </row>
    <row r="863" spans="1:5" ht="15.75" x14ac:dyDescent="0.25">
      <c r="A863" s="7" t="s">
        <v>1509</v>
      </c>
      <c r="B863" s="7" t="s">
        <v>3245</v>
      </c>
      <c r="C863" s="15" t="str">
        <f t="shared" si="39"/>
        <v>Ms.</v>
      </c>
      <c r="D863" s="15" t="str">
        <f t="shared" si="40"/>
        <v>Kathryn</v>
      </c>
      <c r="E863" s="15" t="str">
        <f t="shared" si="41"/>
        <v>Brake</v>
      </c>
    </row>
    <row r="864" spans="1:5" ht="15.75" x14ac:dyDescent="0.25">
      <c r="A864" s="7" t="s">
        <v>1508</v>
      </c>
      <c r="B864" s="7" t="s">
        <v>3246</v>
      </c>
      <c r="C864" s="15" t="str">
        <f t="shared" si="39"/>
        <v>Mr.</v>
      </c>
      <c r="D864" s="15" t="str">
        <f t="shared" si="40"/>
        <v>Jason L.</v>
      </c>
      <c r="E864" s="15" t="str">
        <f t="shared" si="41"/>
        <v>Jacobs</v>
      </c>
    </row>
    <row r="865" spans="1:5" ht="15.75" x14ac:dyDescent="0.25">
      <c r="A865" s="7" t="s">
        <v>1507</v>
      </c>
      <c r="B865" s="7" t="s">
        <v>3247</v>
      </c>
      <c r="C865" s="15" t="str">
        <f t="shared" si="39"/>
        <v>Mr.</v>
      </c>
      <c r="D865" s="15" t="str">
        <f t="shared" si="40"/>
        <v>Benjamin J.</v>
      </c>
      <c r="E865" s="15" t="str">
        <f t="shared" si="41"/>
        <v>Vaught</v>
      </c>
    </row>
    <row r="866" spans="1:5" ht="15.75" x14ac:dyDescent="0.25">
      <c r="A866" s="7" t="s">
        <v>1506</v>
      </c>
      <c r="B866" s="7" t="s">
        <v>3248</v>
      </c>
      <c r="C866" s="15" t="str">
        <f t="shared" si="39"/>
        <v>Mr.</v>
      </c>
      <c r="D866" s="15" t="str">
        <f t="shared" si="40"/>
        <v>Steven M.</v>
      </c>
      <c r="E866" s="15" t="str">
        <f t="shared" si="41"/>
        <v>Monteleone</v>
      </c>
    </row>
    <row r="867" spans="1:5" ht="15.75" x14ac:dyDescent="0.25">
      <c r="A867" s="7" t="s">
        <v>1505</v>
      </c>
      <c r="B867" s="7" t="s">
        <v>3249</v>
      </c>
      <c r="C867" s="15" t="str">
        <f t="shared" si="39"/>
        <v>Mrs</v>
      </c>
      <c r="D867" s="15" t="str">
        <f t="shared" si="40"/>
        <v>Erika</v>
      </c>
      <c r="E867" s="15" t="str">
        <f t="shared" si="41"/>
        <v>Verdugo</v>
      </c>
    </row>
    <row r="868" spans="1:5" ht="15.75" x14ac:dyDescent="0.25">
      <c r="A868" s="7" t="s">
        <v>1504</v>
      </c>
      <c r="B868" s="7" t="s">
        <v>3250</v>
      </c>
      <c r="C868" s="15" t="str">
        <f t="shared" si="39"/>
        <v>Mr.</v>
      </c>
      <c r="D868" s="15" t="str">
        <f t="shared" si="40"/>
        <v>Chad</v>
      </c>
      <c r="E868" s="15" t="str">
        <f t="shared" si="41"/>
        <v>Sellers</v>
      </c>
    </row>
    <row r="869" spans="1:5" ht="15.75" x14ac:dyDescent="0.25">
      <c r="A869" s="7" t="s">
        <v>1503</v>
      </c>
      <c r="B869" s="7" t="s">
        <v>3251</v>
      </c>
      <c r="C869" s="15" t="str">
        <f t="shared" si="39"/>
        <v>Mr.</v>
      </c>
      <c r="D869" s="15" t="str">
        <f t="shared" si="40"/>
        <v>Mark</v>
      </c>
      <c r="E869" s="15" t="str">
        <f t="shared" si="41"/>
        <v>Bowman</v>
      </c>
    </row>
    <row r="870" spans="1:5" ht="15.75" x14ac:dyDescent="0.25">
      <c r="A870" s="7" t="s">
        <v>1502</v>
      </c>
      <c r="B870" s="7" t="s">
        <v>3252</v>
      </c>
      <c r="C870" s="15" t="str">
        <f t="shared" si="39"/>
        <v>Mr.</v>
      </c>
      <c r="D870" s="15" t="str">
        <f t="shared" si="40"/>
        <v>David</v>
      </c>
      <c r="E870" s="15" t="str">
        <f t="shared" si="41"/>
        <v>Marley</v>
      </c>
    </row>
    <row r="871" spans="1:5" ht="15.75" x14ac:dyDescent="0.25">
      <c r="A871" s="7" t="s">
        <v>1501</v>
      </c>
      <c r="B871" s="7" t="s">
        <v>3253</v>
      </c>
      <c r="C871" s="15" t="str">
        <f t="shared" si="39"/>
        <v>Mr.</v>
      </c>
      <c r="D871" s="15" t="str">
        <f t="shared" si="40"/>
        <v>Matthew R</v>
      </c>
      <c r="E871" s="15" t="str">
        <f t="shared" si="41"/>
        <v>Grey</v>
      </c>
    </row>
    <row r="872" spans="1:5" ht="15.75" x14ac:dyDescent="0.25">
      <c r="A872" s="7" t="s">
        <v>1500</v>
      </c>
      <c r="B872" s="7" t="s">
        <v>3254</v>
      </c>
      <c r="C872" s="15" t="str">
        <f t="shared" si="39"/>
        <v>Mrs</v>
      </c>
      <c r="D872" s="15" t="str">
        <f t="shared" si="40"/>
        <v>Orla</v>
      </c>
      <c r="E872" s="15" t="str">
        <f t="shared" si="41"/>
        <v>O'Rourke</v>
      </c>
    </row>
    <row r="873" spans="1:5" ht="15.75" x14ac:dyDescent="0.25">
      <c r="A873" s="7" t="s">
        <v>1499</v>
      </c>
      <c r="B873" s="7" t="s">
        <v>3255</v>
      </c>
      <c r="C873" s="15" t="str">
        <f t="shared" si="39"/>
        <v>Ms.</v>
      </c>
      <c r="D873" s="15" t="str">
        <f t="shared" si="40"/>
        <v>Shaista S</v>
      </c>
      <c r="E873" s="15" t="str">
        <f t="shared" si="41"/>
        <v>Fatehali</v>
      </c>
    </row>
    <row r="874" spans="1:5" ht="15.75" x14ac:dyDescent="0.25">
      <c r="A874" s="7" t="s">
        <v>1498</v>
      </c>
      <c r="B874" s="7" t="s">
        <v>3256</v>
      </c>
      <c r="C874" s="15" t="str">
        <f t="shared" si="39"/>
        <v>Mrs</v>
      </c>
      <c r="D874" s="15" t="str">
        <f t="shared" si="40"/>
        <v>Emily</v>
      </c>
      <c r="E874" s="15" t="str">
        <f t="shared" si="41"/>
        <v>Piza-Taylor</v>
      </c>
    </row>
    <row r="875" spans="1:5" ht="15.75" x14ac:dyDescent="0.25">
      <c r="A875" s="7" t="s">
        <v>1497</v>
      </c>
      <c r="B875" s="7" t="s">
        <v>3257</v>
      </c>
      <c r="C875" s="15" t="str">
        <f t="shared" si="39"/>
        <v>Ms.</v>
      </c>
      <c r="D875" s="15" t="str">
        <f t="shared" si="40"/>
        <v>Julie A.</v>
      </c>
      <c r="E875" s="15" t="str">
        <f t="shared" si="41"/>
        <v>Cavanaugh</v>
      </c>
    </row>
    <row r="876" spans="1:5" ht="15.75" x14ac:dyDescent="0.25">
      <c r="A876" s="7" t="s">
        <v>1496</v>
      </c>
      <c r="B876" s="7" t="s">
        <v>3258</v>
      </c>
      <c r="C876" s="15" t="str">
        <f t="shared" si="39"/>
        <v>Ms.</v>
      </c>
      <c r="D876" s="15" t="str">
        <f t="shared" si="40"/>
        <v>Megumi</v>
      </c>
      <c r="E876" s="15" t="str">
        <f t="shared" si="41"/>
        <v>Amako</v>
      </c>
    </row>
    <row r="877" spans="1:5" ht="15.75" x14ac:dyDescent="0.25">
      <c r="A877" s="7" t="s">
        <v>1495</v>
      </c>
      <c r="B877" s="7" t="s">
        <v>3259</v>
      </c>
      <c r="C877" s="15" t="str">
        <f t="shared" si="39"/>
        <v>Ms.</v>
      </c>
      <c r="D877" s="15" t="str">
        <f t="shared" si="40"/>
        <v>Skylar</v>
      </c>
      <c r="E877" s="15" t="str">
        <f t="shared" si="41"/>
        <v>Musa</v>
      </c>
    </row>
    <row r="878" spans="1:5" ht="15.75" x14ac:dyDescent="0.25">
      <c r="A878" s="7" t="s">
        <v>1494</v>
      </c>
      <c r="B878" s="7" t="s">
        <v>3260</v>
      </c>
      <c r="C878" s="15" t="str">
        <f t="shared" si="39"/>
        <v>Mrs</v>
      </c>
      <c r="D878" s="15" t="str">
        <f t="shared" si="40"/>
        <v>Victoria</v>
      </c>
      <c r="E878" s="15" t="str">
        <f t="shared" si="41"/>
        <v>Phillippi</v>
      </c>
    </row>
    <row r="879" spans="1:5" ht="15.75" x14ac:dyDescent="0.25">
      <c r="A879" s="7" t="s">
        <v>1493</v>
      </c>
      <c r="B879" s="7" t="s">
        <v>3261</v>
      </c>
      <c r="C879" s="15" t="str">
        <f t="shared" si="39"/>
        <v>Mrs</v>
      </c>
      <c r="D879" s="15" t="str">
        <f t="shared" si="40"/>
        <v>Amanda L</v>
      </c>
      <c r="E879" s="15" t="str">
        <f t="shared" si="41"/>
        <v>Hoskins</v>
      </c>
    </row>
    <row r="880" spans="1:5" ht="15.75" x14ac:dyDescent="0.25">
      <c r="A880" s="7" t="s">
        <v>1492</v>
      </c>
      <c r="B880" s="7" t="s">
        <v>3262</v>
      </c>
      <c r="C880" s="15" t="str">
        <f t="shared" si="39"/>
        <v>Ms.</v>
      </c>
      <c r="D880" s="15" t="str">
        <f t="shared" si="40"/>
        <v>Renee</v>
      </c>
      <c r="E880" s="15" t="str">
        <f t="shared" si="41"/>
        <v>Imbalzano Zegar</v>
      </c>
    </row>
    <row r="881" spans="1:5" ht="15.75" x14ac:dyDescent="0.25">
      <c r="A881" s="7" t="s">
        <v>1491</v>
      </c>
      <c r="B881" s="7" t="s">
        <v>3263</v>
      </c>
      <c r="C881" s="15" t="str">
        <f t="shared" si="39"/>
        <v>Ms.</v>
      </c>
      <c r="D881" s="15" t="str">
        <f t="shared" si="40"/>
        <v>Nellie A.</v>
      </c>
      <c r="E881" s="15" t="str">
        <f t="shared" si="41"/>
        <v>Triedman</v>
      </c>
    </row>
    <row r="882" spans="1:5" ht="15.75" x14ac:dyDescent="0.25">
      <c r="A882" s="7" t="s">
        <v>1490</v>
      </c>
      <c r="B882" s="7" t="s">
        <v>3264</v>
      </c>
      <c r="C882" s="15" t="str">
        <f t="shared" si="39"/>
        <v>Ms.</v>
      </c>
      <c r="D882" s="15" t="str">
        <f t="shared" si="40"/>
        <v>Tamara</v>
      </c>
      <c r="E882" s="15" t="str">
        <f t="shared" si="41"/>
        <v>Lovuolo</v>
      </c>
    </row>
    <row r="883" spans="1:5" ht="15.75" x14ac:dyDescent="0.25">
      <c r="A883" s="7" t="s">
        <v>1489</v>
      </c>
      <c r="B883" s="7" t="s">
        <v>3265</v>
      </c>
      <c r="C883" s="15" t="str">
        <f t="shared" si="39"/>
        <v>Ms.</v>
      </c>
      <c r="D883" s="15" t="str">
        <f t="shared" si="40"/>
        <v>Joan</v>
      </c>
      <c r="E883" s="15" t="str">
        <f t="shared" si="41"/>
        <v>Chung</v>
      </c>
    </row>
    <row r="884" spans="1:5" ht="15.75" x14ac:dyDescent="0.25">
      <c r="A884" s="7" t="s">
        <v>1488</v>
      </c>
      <c r="B884" s="7" t="s">
        <v>3266</v>
      </c>
      <c r="C884" s="15" t="str">
        <f t="shared" si="39"/>
        <v>Ms.</v>
      </c>
      <c r="D884" s="15" t="str">
        <f t="shared" si="40"/>
        <v>Aimee J.</v>
      </c>
      <c r="E884" s="15" t="str">
        <f t="shared" si="41"/>
        <v>Newsom</v>
      </c>
    </row>
    <row r="885" spans="1:5" ht="15.75" x14ac:dyDescent="0.25">
      <c r="A885" s="7" t="s">
        <v>1487</v>
      </c>
      <c r="B885" s="7" t="s">
        <v>3267</v>
      </c>
      <c r="C885" s="15" t="str">
        <f t="shared" si="39"/>
        <v>Ms.</v>
      </c>
      <c r="D885" s="15" t="str">
        <f t="shared" si="40"/>
        <v>Suzanne</v>
      </c>
      <c r="E885" s="15" t="str">
        <f t="shared" si="41"/>
        <v>Harrington</v>
      </c>
    </row>
    <row r="886" spans="1:5" ht="15.75" x14ac:dyDescent="0.25">
      <c r="A886" s="7" t="s">
        <v>1486</v>
      </c>
      <c r="B886" s="7" t="s">
        <v>3268</v>
      </c>
      <c r="C886" s="15" t="str">
        <f t="shared" si="39"/>
        <v>Ms.</v>
      </c>
      <c r="D886" s="15" t="str">
        <f t="shared" si="40"/>
        <v>Kristin A.</v>
      </c>
      <c r="E886" s="15" t="str">
        <f t="shared" si="41"/>
        <v>Hoffman</v>
      </c>
    </row>
    <row r="887" spans="1:5" ht="15.75" x14ac:dyDescent="0.25">
      <c r="A887" s="7" t="s">
        <v>1485</v>
      </c>
      <c r="B887" s="7" t="s">
        <v>3269</v>
      </c>
      <c r="C887" s="15" t="str">
        <f t="shared" si="39"/>
        <v>Ms.</v>
      </c>
      <c r="D887" s="15" t="str">
        <f t="shared" si="40"/>
        <v>Bronwyn</v>
      </c>
      <c r="E887" s="15" t="str">
        <f t="shared" si="41"/>
        <v>Van Vugt</v>
      </c>
    </row>
    <row r="888" spans="1:5" ht="15.75" x14ac:dyDescent="0.25">
      <c r="A888" s="7" t="s">
        <v>1484</v>
      </c>
      <c r="B888" s="7" t="s">
        <v>3270</v>
      </c>
      <c r="C888" s="15" t="str">
        <f t="shared" si="39"/>
        <v>Ms.</v>
      </c>
      <c r="D888" s="15" t="str">
        <f t="shared" si="40"/>
        <v>Taylor J</v>
      </c>
      <c r="E888" s="15" t="str">
        <f t="shared" si="41"/>
        <v>Feehley</v>
      </c>
    </row>
    <row r="889" spans="1:5" ht="15.75" x14ac:dyDescent="0.25">
      <c r="A889" s="7" t="s">
        <v>1483</v>
      </c>
      <c r="B889" s="7" t="s">
        <v>3271</v>
      </c>
      <c r="C889" s="15" t="str">
        <f t="shared" si="39"/>
        <v>Mrs</v>
      </c>
      <c r="D889" s="15" t="str">
        <f t="shared" si="40"/>
        <v>Kimberly M.</v>
      </c>
      <c r="E889" s="15" t="str">
        <f t="shared" si="41"/>
        <v>Ashworth</v>
      </c>
    </row>
    <row r="890" spans="1:5" ht="15.75" x14ac:dyDescent="0.25">
      <c r="A890" s="7" t="s">
        <v>1482</v>
      </c>
      <c r="B890" s="7" t="s">
        <v>3272</v>
      </c>
      <c r="C890" s="15" t="str">
        <f t="shared" si="39"/>
        <v>Mr.</v>
      </c>
      <c r="D890" s="15" t="str">
        <f t="shared" si="40"/>
        <v>Joshua E.</v>
      </c>
      <c r="E890" s="15" t="str">
        <f t="shared" si="41"/>
        <v>Hansen</v>
      </c>
    </row>
    <row r="891" spans="1:5" ht="15.75" x14ac:dyDescent="0.25">
      <c r="A891" s="7" t="s">
        <v>1481</v>
      </c>
      <c r="B891" s="7" t="s">
        <v>3273</v>
      </c>
      <c r="C891" s="15" t="str">
        <f t="shared" si="39"/>
        <v>Mr.</v>
      </c>
      <c r="D891" s="15" t="str">
        <f t="shared" si="40"/>
        <v>Jeffrey</v>
      </c>
      <c r="E891" s="15" t="str">
        <f t="shared" si="41"/>
        <v>Czyz</v>
      </c>
    </row>
    <row r="892" spans="1:5" ht="15.75" x14ac:dyDescent="0.25">
      <c r="A892" s="7" t="s">
        <v>1480</v>
      </c>
      <c r="B892" s="7" t="s">
        <v>3274</v>
      </c>
      <c r="C892" s="15" t="str">
        <f t="shared" si="39"/>
        <v>Mr.</v>
      </c>
      <c r="D892" s="15" t="str">
        <f t="shared" si="40"/>
        <v>Andrew R</v>
      </c>
      <c r="E892" s="15" t="str">
        <f t="shared" si="41"/>
        <v>Bauder</v>
      </c>
    </row>
    <row r="893" spans="1:5" ht="15.75" x14ac:dyDescent="0.25">
      <c r="A893" s="7" t="s">
        <v>1479</v>
      </c>
      <c r="B893" s="7" t="s">
        <v>3275</v>
      </c>
      <c r="C893" s="15" t="str">
        <f t="shared" si="39"/>
        <v>Mr.</v>
      </c>
      <c r="D893" s="15" t="str">
        <f t="shared" si="40"/>
        <v>Francisco J. Sr.</v>
      </c>
      <c r="E893" s="15" t="str">
        <f t="shared" si="41"/>
        <v>Mendoza</v>
      </c>
    </row>
    <row r="894" spans="1:5" ht="15.75" x14ac:dyDescent="0.25">
      <c r="A894" s="7" t="s">
        <v>1478</v>
      </c>
      <c r="B894" s="7" t="s">
        <v>3276</v>
      </c>
      <c r="C894" s="15" t="str">
        <f t="shared" si="39"/>
        <v>Mrs</v>
      </c>
      <c r="D894" s="15" t="str">
        <f t="shared" si="40"/>
        <v>Rhonda</v>
      </c>
      <c r="E894" s="15" t="str">
        <f t="shared" si="41"/>
        <v>Glass</v>
      </c>
    </row>
    <row r="895" spans="1:5" ht="15.75" x14ac:dyDescent="0.25">
      <c r="A895" s="7" t="s">
        <v>1477</v>
      </c>
      <c r="B895" s="7" t="s">
        <v>3277</v>
      </c>
      <c r="C895" s="15" t="str">
        <f t="shared" si="39"/>
        <v>Mr.</v>
      </c>
      <c r="D895" s="15" t="str">
        <f t="shared" si="40"/>
        <v>John</v>
      </c>
      <c r="E895" s="15" t="str">
        <f t="shared" si="41"/>
        <v>Butcher</v>
      </c>
    </row>
    <row r="896" spans="1:5" ht="15.75" x14ac:dyDescent="0.25">
      <c r="A896" s="7" t="s">
        <v>1476</v>
      </c>
      <c r="B896" s="7" t="s">
        <v>3278</v>
      </c>
      <c r="C896" s="15" t="str">
        <f t="shared" si="39"/>
        <v>Mr.</v>
      </c>
      <c r="D896" s="15" t="str">
        <f t="shared" si="40"/>
        <v>Miles J.</v>
      </c>
      <c r="E896" s="15" t="str">
        <f t="shared" si="41"/>
        <v>Traiser</v>
      </c>
    </row>
    <row r="897" spans="1:5" ht="15.75" x14ac:dyDescent="0.25">
      <c r="A897" s="7" t="s">
        <v>1475</v>
      </c>
      <c r="B897" s="7" t="s">
        <v>3279</v>
      </c>
      <c r="C897" s="15" t="str">
        <f t="shared" si="39"/>
        <v>Ms.</v>
      </c>
      <c r="D897" s="15" t="str">
        <f t="shared" si="40"/>
        <v>Justyna I.</v>
      </c>
      <c r="E897" s="15" t="str">
        <f t="shared" si="41"/>
        <v>Mudy-Mader</v>
      </c>
    </row>
    <row r="898" spans="1:5" ht="15.75" x14ac:dyDescent="0.25">
      <c r="A898" s="7" t="s">
        <v>1474</v>
      </c>
      <c r="B898" s="7" t="s">
        <v>3280</v>
      </c>
      <c r="C898" s="15" t="str">
        <f t="shared" ref="C898:C961" si="42">TRIM(MID(B898,FIND(",",B898)+1,4))</f>
        <v>Ms.</v>
      </c>
      <c r="D898" s="15" t="str">
        <f t="shared" ref="D898:D961" si="43">TRIM(MID(B898,FIND(" ",B898,FIND(",",B898)+2)+1,20))</f>
        <v>Lucille</v>
      </c>
      <c r="E898" s="15" t="str">
        <f t="shared" ref="E898:E961" si="44">LEFT(B898,FIND(",",B898)-1)</f>
        <v>Rogers</v>
      </c>
    </row>
    <row r="899" spans="1:5" ht="15.75" x14ac:dyDescent="0.25">
      <c r="A899" s="7" t="s">
        <v>1473</v>
      </c>
      <c r="B899" s="7" t="s">
        <v>3281</v>
      </c>
      <c r="C899" s="15" t="str">
        <f t="shared" si="42"/>
        <v>Ms.</v>
      </c>
      <c r="D899" s="15" t="str">
        <f t="shared" si="43"/>
        <v>April</v>
      </c>
      <c r="E899" s="15" t="str">
        <f t="shared" si="44"/>
        <v>Woo</v>
      </c>
    </row>
    <row r="900" spans="1:5" ht="15.75" x14ac:dyDescent="0.25">
      <c r="A900" s="7" t="s">
        <v>1472</v>
      </c>
      <c r="B900" s="7" t="s">
        <v>3282</v>
      </c>
      <c r="C900" s="15" t="str">
        <f t="shared" si="42"/>
        <v>Mr.</v>
      </c>
      <c r="D900" s="15" t="str">
        <f t="shared" si="43"/>
        <v>Robert</v>
      </c>
      <c r="E900" s="15" t="str">
        <f t="shared" si="44"/>
        <v>Walsh</v>
      </c>
    </row>
    <row r="901" spans="1:5" ht="15.75" x14ac:dyDescent="0.25">
      <c r="A901" s="7" t="s">
        <v>1471</v>
      </c>
      <c r="B901" s="7" t="s">
        <v>3283</v>
      </c>
      <c r="C901" s="15" t="str">
        <f t="shared" si="42"/>
        <v>Mrs</v>
      </c>
      <c r="D901" s="15" t="str">
        <f t="shared" si="43"/>
        <v>Alyssa</v>
      </c>
      <c r="E901" s="15" t="str">
        <f t="shared" si="44"/>
        <v>White</v>
      </c>
    </row>
    <row r="902" spans="1:5" ht="15.75" x14ac:dyDescent="0.25">
      <c r="A902" s="7" t="s">
        <v>1470</v>
      </c>
      <c r="B902" s="7" t="s">
        <v>3284</v>
      </c>
      <c r="C902" s="15" t="str">
        <f t="shared" si="42"/>
        <v>Ms.</v>
      </c>
      <c r="D902" s="15" t="str">
        <f t="shared" si="43"/>
        <v>Jessica E.</v>
      </c>
      <c r="E902" s="15" t="str">
        <f t="shared" si="44"/>
        <v>Sheppard</v>
      </c>
    </row>
    <row r="903" spans="1:5" ht="15.75" x14ac:dyDescent="0.25">
      <c r="A903" s="7" t="s">
        <v>1469</v>
      </c>
      <c r="B903" s="7" t="s">
        <v>3285</v>
      </c>
      <c r="C903" s="15" t="str">
        <f t="shared" si="42"/>
        <v>Mr.</v>
      </c>
      <c r="D903" s="15" t="str">
        <f t="shared" si="43"/>
        <v>Patrick J.</v>
      </c>
      <c r="E903" s="15" t="str">
        <f t="shared" si="44"/>
        <v>Doran</v>
      </c>
    </row>
    <row r="904" spans="1:5" ht="15.75" x14ac:dyDescent="0.25">
      <c r="A904" s="7" t="s">
        <v>1468</v>
      </c>
      <c r="B904" s="7" t="s">
        <v>3286</v>
      </c>
      <c r="C904" s="15" t="str">
        <f t="shared" si="42"/>
        <v>Ms.</v>
      </c>
      <c r="D904" s="15" t="str">
        <f t="shared" si="43"/>
        <v>Emilie</v>
      </c>
      <c r="E904" s="15" t="str">
        <f t="shared" si="44"/>
        <v>Labrosse</v>
      </c>
    </row>
    <row r="905" spans="1:5" ht="15.75" x14ac:dyDescent="0.25">
      <c r="A905" s="7" t="s">
        <v>1467</v>
      </c>
      <c r="B905" s="7" t="s">
        <v>3287</v>
      </c>
      <c r="C905" s="15" t="str">
        <f t="shared" si="42"/>
        <v>Ms.</v>
      </c>
      <c r="D905" s="15" t="str">
        <f t="shared" si="43"/>
        <v>Caitlin B.</v>
      </c>
      <c r="E905" s="15" t="str">
        <f t="shared" si="44"/>
        <v>Thomas</v>
      </c>
    </row>
    <row r="906" spans="1:5" ht="15.75" x14ac:dyDescent="0.25">
      <c r="A906" s="7" t="s">
        <v>1466</v>
      </c>
      <c r="B906" s="7" t="s">
        <v>3288</v>
      </c>
      <c r="C906" s="15" t="str">
        <f t="shared" si="42"/>
        <v>Mr.</v>
      </c>
      <c r="D906" s="15" t="str">
        <f t="shared" si="43"/>
        <v>Joseph W</v>
      </c>
      <c r="E906" s="15" t="str">
        <f t="shared" si="44"/>
        <v>Lesniak</v>
      </c>
    </row>
    <row r="907" spans="1:5" ht="15.75" x14ac:dyDescent="0.25">
      <c r="A907" s="7" t="s">
        <v>1465</v>
      </c>
      <c r="B907" s="7" t="s">
        <v>3289</v>
      </c>
      <c r="C907" s="15" t="str">
        <f t="shared" si="42"/>
        <v>Ms.</v>
      </c>
      <c r="D907" s="15" t="str">
        <f t="shared" si="43"/>
        <v>Wendy</v>
      </c>
      <c r="E907" s="15" t="str">
        <f t="shared" si="44"/>
        <v>Prowse</v>
      </c>
    </row>
    <row r="908" spans="1:5" ht="15.75" x14ac:dyDescent="0.25">
      <c r="A908" s="7" t="s">
        <v>1464</v>
      </c>
      <c r="B908" s="7" t="s">
        <v>3290</v>
      </c>
      <c r="C908" s="15" t="str">
        <f t="shared" si="42"/>
        <v>Mrs</v>
      </c>
      <c r="D908" s="15" t="str">
        <f t="shared" si="43"/>
        <v>Leah L.</v>
      </c>
      <c r="E908" s="15" t="str">
        <f t="shared" si="44"/>
        <v>Seigel</v>
      </c>
    </row>
    <row r="909" spans="1:5" ht="15.75" x14ac:dyDescent="0.25">
      <c r="A909" s="7" t="s">
        <v>1463</v>
      </c>
      <c r="B909" s="7" t="s">
        <v>3291</v>
      </c>
      <c r="C909" s="15" t="str">
        <f t="shared" si="42"/>
        <v>Mr.</v>
      </c>
      <c r="D909" s="15" t="str">
        <f t="shared" si="43"/>
        <v>Wayne L.</v>
      </c>
      <c r="E909" s="15" t="str">
        <f t="shared" si="44"/>
        <v>Blas</v>
      </c>
    </row>
    <row r="910" spans="1:5" ht="15.75" x14ac:dyDescent="0.25">
      <c r="A910" s="7" t="s">
        <v>1462</v>
      </c>
      <c r="B910" s="7" t="s">
        <v>3292</v>
      </c>
      <c r="C910" s="15" t="str">
        <f t="shared" si="42"/>
        <v>Mr.</v>
      </c>
      <c r="D910" s="15" t="str">
        <f t="shared" si="43"/>
        <v>Jason M.</v>
      </c>
      <c r="E910" s="15" t="str">
        <f t="shared" si="44"/>
        <v>Simpson</v>
      </c>
    </row>
    <row r="911" spans="1:5" ht="15.75" x14ac:dyDescent="0.25">
      <c r="A911" s="7" t="s">
        <v>1461</v>
      </c>
      <c r="B911" s="7" t="s">
        <v>3293</v>
      </c>
      <c r="C911" s="15" t="str">
        <f t="shared" si="42"/>
        <v>Mr.</v>
      </c>
      <c r="D911" s="15" t="str">
        <f t="shared" si="43"/>
        <v>Floris</v>
      </c>
      <c r="E911" s="15" t="str">
        <f t="shared" si="44"/>
        <v>Gierman</v>
      </c>
    </row>
    <row r="912" spans="1:5" ht="15.75" x14ac:dyDescent="0.25">
      <c r="A912" s="7" t="s">
        <v>1460</v>
      </c>
      <c r="B912" s="7" t="s">
        <v>3294</v>
      </c>
      <c r="C912" s="15" t="str">
        <f t="shared" si="42"/>
        <v>Mr.</v>
      </c>
      <c r="D912" s="15" t="str">
        <f t="shared" si="43"/>
        <v>Marc</v>
      </c>
      <c r="E912" s="15" t="str">
        <f t="shared" si="44"/>
        <v>Jeuland</v>
      </c>
    </row>
    <row r="913" spans="1:5" ht="15.75" x14ac:dyDescent="0.25">
      <c r="A913" s="7" t="s">
        <v>1459</v>
      </c>
      <c r="B913" s="7" t="s">
        <v>3295</v>
      </c>
      <c r="C913" s="15" t="str">
        <f t="shared" si="42"/>
        <v>Mr.</v>
      </c>
      <c r="D913" s="15" t="str">
        <f t="shared" si="43"/>
        <v>Christopher</v>
      </c>
      <c r="E913" s="15" t="str">
        <f t="shared" si="44"/>
        <v>Chorney</v>
      </c>
    </row>
    <row r="914" spans="1:5" ht="15.75" x14ac:dyDescent="0.25">
      <c r="A914" s="7" t="s">
        <v>1458</v>
      </c>
      <c r="B914" s="7" t="s">
        <v>3296</v>
      </c>
      <c r="C914" s="15" t="str">
        <f t="shared" si="42"/>
        <v>Mr.</v>
      </c>
      <c r="D914" s="15" t="str">
        <f t="shared" si="43"/>
        <v>Kevin</v>
      </c>
      <c r="E914" s="15" t="str">
        <f t="shared" si="44"/>
        <v>Rook</v>
      </c>
    </row>
    <row r="915" spans="1:5" ht="15.75" x14ac:dyDescent="0.25">
      <c r="A915" s="7" t="s">
        <v>1457</v>
      </c>
      <c r="B915" s="7" t="s">
        <v>3297</v>
      </c>
      <c r="C915" s="15" t="str">
        <f t="shared" si="42"/>
        <v>Mr.</v>
      </c>
      <c r="D915" s="15" t="str">
        <f t="shared" si="43"/>
        <v>Aharon N</v>
      </c>
      <c r="E915" s="15" t="str">
        <f t="shared" si="44"/>
        <v>Wright</v>
      </c>
    </row>
    <row r="916" spans="1:5" ht="15.75" x14ac:dyDescent="0.25">
      <c r="A916" s="7" t="s">
        <v>1456</v>
      </c>
      <c r="B916" s="7" t="s">
        <v>3298</v>
      </c>
      <c r="C916" s="15" t="str">
        <f t="shared" si="42"/>
        <v>Mr.</v>
      </c>
      <c r="D916" s="15" t="str">
        <f t="shared" si="43"/>
        <v>Lawrence D.</v>
      </c>
      <c r="E916" s="15" t="str">
        <f t="shared" si="44"/>
        <v>Chin</v>
      </c>
    </row>
    <row r="917" spans="1:5" ht="15.75" x14ac:dyDescent="0.25">
      <c r="A917" s="7" t="s">
        <v>1455</v>
      </c>
      <c r="B917" s="7" t="s">
        <v>3299</v>
      </c>
      <c r="C917" s="15" t="str">
        <f t="shared" si="42"/>
        <v>Mr.</v>
      </c>
      <c r="D917" s="15" t="str">
        <f t="shared" si="43"/>
        <v>Malcolm</v>
      </c>
      <c r="E917" s="15" t="str">
        <f t="shared" si="44"/>
        <v>White</v>
      </c>
    </row>
    <row r="918" spans="1:5" ht="15.75" x14ac:dyDescent="0.25">
      <c r="A918" s="7" t="s">
        <v>1454</v>
      </c>
      <c r="B918" s="7" t="s">
        <v>3300</v>
      </c>
      <c r="C918" s="15" t="str">
        <f t="shared" si="42"/>
        <v>Ms.</v>
      </c>
      <c r="D918" s="15" t="str">
        <f t="shared" si="43"/>
        <v>Anna E.</v>
      </c>
      <c r="E918" s="15" t="str">
        <f t="shared" si="44"/>
        <v>Savage</v>
      </c>
    </row>
    <row r="919" spans="1:5" ht="15.75" x14ac:dyDescent="0.25">
      <c r="A919" s="7" t="s">
        <v>1453</v>
      </c>
      <c r="B919" s="7" t="s">
        <v>3301</v>
      </c>
      <c r="C919" s="15" t="str">
        <f t="shared" si="42"/>
        <v>Ms.</v>
      </c>
      <c r="D919" s="15" t="str">
        <f t="shared" si="43"/>
        <v>Jenny</v>
      </c>
      <c r="E919" s="15" t="str">
        <f t="shared" si="44"/>
        <v>Hitchings</v>
      </c>
    </row>
    <row r="920" spans="1:5" ht="15.75" x14ac:dyDescent="0.25">
      <c r="A920" s="7" t="s">
        <v>1452</v>
      </c>
      <c r="B920" s="7" t="s">
        <v>3302</v>
      </c>
      <c r="C920" s="15" t="str">
        <f t="shared" si="42"/>
        <v>Ms.</v>
      </c>
      <c r="D920" s="15" t="str">
        <f t="shared" si="43"/>
        <v>Melissa L</v>
      </c>
      <c r="E920" s="15" t="str">
        <f t="shared" si="44"/>
        <v>Truitt</v>
      </c>
    </row>
    <row r="921" spans="1:5" ht="15.75" x14ac:dyDescent="0.25">
      <c r="A921" s="7" t="s">
        <v>1451</v>
      </c>
      <c r="B921" s="7" t="s">
        <v>3303</v>
      </c>
      <c r="C921" s="15" t="str">
        <f t="shared" si="42"/>
        <v>Ms.</v>
      </c>
      <c r="D921" s="15" t="str">
        <f t="shared" si="43"/>
        <v>Chia J.</v>
      </c>
      <c r="E921" s="15" t="str">
        <f t="shared" si="44"/>
        <v>Chang</v>
      </c>
    </row>
    <row r="922" spans="1:5" ht="15.75" x14ac:dyDescent="0.25">
      <c r="A922" s="7" t="s">
        <v>1450</v>
      </c>
      <c r="B922" s="7" t="s">
        <v>3304</v>
      </c>
      <c r="C922" s="15" t="str">
        <f t="shared" si="42"/>
        <v>Ms.</v>
      </c>
      <c r="D922" s="15" t="str">
        <f t="shared" si="43"/>
        <v>Laura A</v>
      </c>
      <c r="E922" s="15" t="str">
        <f t="shared" si="44"/>
        <v>Frey</v>
      </c>
    </row>
    <row r="923" spans="1:5" ht="15.75" x14ac:dyDescent="0.25">
      <c r="A923" s="7" t="s">
        <v>1449</v>
      </c>
      <c r="B923" s="7" t="s">
        <v>3305</v>
      </c>
      <c r="C923" s="15" t="str">
        <f t="shared" si="42"/>
        <v>Ms.</v>
      </c>
      <c r="D923" s="15" t="str">
        <f t="shared" si="43"/>
        <v>Aditi</v>
      </c>
      <c r="E923" s="15" t="str">
        <f t="shared" si="44"/>
        <v>Krishna</v>
      </c>
    </row>
    <row r="924" spans="1:5" ht="15.75" x14ac:dyDescent="0.25">
      <c r="A924" s="7" t="s">
        <v>1448</v>
      </c>
      <c r="B924" s="7" t="s">
        <v>3306</v>
      </c>
      <c r="C924" s="15" t="str">
        <f t="shared" si="42"/>
        <v>Ms.</v>
      </c>
      <c r="D924" s="15" t="str">
        <f t="shared" si="43"/>
        <v>Leah A.</v>
      </c>
      <c r="E924" s="15" t="str">
        <f t="shared" si="44"/>
        <v>Maher</v>
      </c>
    </row>
    <row r="925" spans="1:5" ht="15.75" x14ac:dyDescent="0.25">
      <c r="A925" s="7" t="s">
        <v>1447</v>
      </c>
      <c r="B925" s="7" t="s">
        <v>3307</v>
      </c>
      <c r="C925" s="15" t="str">
        <f t="shared" si="42"/>
        <v>Ms.</v>
      </c>
      <c r="D925" s="15" t="str">
        <f t="shared" si="43"/>
        <v>Marianne</v>
      </c>
      <c r="E925" s="15" t="str">
        <f t="shared" si="44"/>
        <v>Boivin</v>
      </c>
    </row>
    <row r="926" spans="1:5" ht="15.75" x14ac:dyDescent="0.25">
      <c r="A926" s="7" t="s">
        <v>1446</v>
      </c>
      <c r="B926" s="7" t="s">
        <v>3308</v>
      </c>
      <c r="C926" s="15" t="str">
        <f t="shared" si="42"/>
        <v>Ms.</v>
      </c>
      <c r="D926" s="15" t="str">
        <f t="shared" si="43"/>
        <v>Carla</v>
      </c>
      <c r="E926" s="15" t="str">
        <f t="shared" si="44"/>
        <v>McAlister</v>
      </c>
    </row>
    <row r="927" spans="1:5" ht="15.75" x14ac:dyDescent="0.25">
      <c r="A927" s="7" t="s">
        <v>1445</v>
      </c>
      <c r="B927" s="7" t="s">
        <v>3309</v>
      </c>
      <c r="C927" s="15" t="str">
        <f t="shared" si="42"/>
        <v>Ms.</v>
      </c>
      <c r="D927" s="15" t="str">
        <f t="shared" si="43"/>
        <v>Oksana</v>
      </c>
      <c r="E927" s="15" t="str">
        <f t="shared" si="44"/>
        <v>Akhmedova</v>
      </c>
    </row>
    <row r="928" spans="1:5" ht="15.75" x14ac:dyDescent="0.25">
      <c r="A928" s="7" t="s">
        <v>1444</v>
      </c>
      <c r="B928" s="7" t="s">
        <v>3310</v>
      </c>
      <c r="C928" s="15" t="str">
        <f t="shared" si="42"/>
        <v>Ms.</v>
      </c>
      <c r="D928" s="15" t="str">
        <f t="shared" si="43"/>
        <v>Rebecca B.</v>
      </c>
      <c r="E928" s="15" t="str">
        <f t="shared" si="44"/>
        <v>Tucker</v>
      </c>
    </row>
    <row r="929" spans="1:5" ht="15.75" x14ac:dyDescent="0.25">
      <c r="A929" s="7" t="s">
        <v>1443</v>
      </c>
      <c r="B929" s="7" t="s">
        <v>3311</v>
      </c>
      <c r="C929" s="15" t="str">
        <f t="shared" si="42"/>
        <v>Ms.</v>
      </c>
      <c r="D929" s="15" t="str">
        <f t="shared" si="43"/>
        <v>Maria A.</v>
      </c>
      <c r="E929" s="15" t="str">
        <f t="shared" si="44"/>
        <v>Gramelspacher</v>
      </c>
    </row>
    <row r="930" spans="1:5" ht="15.75" x14ac:dyDescent="0.25">
      <c r="A930" s="7" t="s">
        <v>1442</v>
      </c>
      <c r="B930" s="7" t="s">
        <v>3312</v>
      </c>
      <c r="C930" s="15" t="str">
        <f t="shared" si="42"/>
        <v>Mrs</v>
      </c>
      <c r="D930" s="15" t="str">
        <f t="shared" si="43"/>
        <v>Lisa M</v>
      </c>
      <c r="E930" s="15" t="str">
        <f t="shared" si="44"/>
        <v>Goldsmith</v>
      </c>
    </row>
    <row r="931" spans="1:5" ht="15.75" x14ac:dyDescent="0.25">
      <c r="A931" s="7" t="s">
        <v>1441</v>
      </c>
      <c r="B931" s="7" t="s">
        <v>3313</v>
      </c>
      <c r="C931" s="15" t="str">
        <f t="shared" si="42"/>
        <v>Mr.</v>
      </c>
      <c r="D931" s="15" t="str">
        <f t="shared" si="43"/>
        <v>Steve Jr.</v>
      </c>
      <c r="E931" s="15" t="str">
        <f t="shared" si="44"/>
        <v>Tranter</v>
      </c>
    </row>
    <row r="932" spans="1:5" ht="15.75" x14ac:dyDescent="0.25">
      <c r="A932" s="7" t="s">
        <v>1440</v>
      </c>
      <c r="B932" s="7" t="s">
        <v>3314</v>
      </c>
      <c r="C932" s="15" t="str">
        <f t="shared" si="42"/>
        <v>Mrs</v>
      </c>
      <c r="D932" s="15" t="str">
        <f t="shared" si="43"/>
        <v>Tiffany</v>
      </c>
      <c r="E932" s="15" t="str">
        <f t="shared" si="44"/>
        <v>Tu</v>
      </c>
    </row>
    <row r="933" spans="1:5" ht="15.75" x14ac:dyDescent="0.25">
      <c r="A933" s="7" t="s">
        <v>1439</v>
      </c>
      <c r="B933" s="7" t="s">
        <v>3315</v>
      </c>
      <c r="C933" s="15" t="str">
        <f t="shared" si="42"/>
        <v>Mr.</v>
      </c>
      <c r="D933" s="15" t="str">
        <f t="shared" si="43"/>
        <v>Greg</v>
      </c>
      <c r="E933" s="15" t="str">
        <f t="shared" si="44"/>
        <v>Kaczka</v>
      </c>
    </row>
    <row r="934" spans="1:5" ht="15.75" x14ac:dyDescent="0.25">
      <c r="A934" s="7" t="s">
        <v>1438</v>
      </c>
      <c r="B934" s="7" t="s">
        <v>3316</v>
      </c>
      <c r="C934" s="15" t="str">
        <f t="shared" si="42"/>
        <v>Mr.</v>
      </c>
      <c r="D934" s="15" t="str">
        <f t="shared" si="43"/>
        <v>Dale</v>
      </c>
      <c r="E934" s="15" t="str">
        <f t="shared" si="44"/>
        <v>Hunter</v>
      </c>
    </row>
    <row r="935" spans="1:5" ht="15.75" x14ac:dyDescent="0.25">
      <c r="A935" s="7" t="s">
        <v>1437</v>
      </c>
      <c r="B935" s="7" t="s">
        <v>3317</v>
      </c>
      <c r="C935" s="15" t="str">
        <f t="shared" si="42"/>
        <v>Ms.</v>
      </c>
      <c r="D935" s="15" t="str">
        <f t="shared" si="43"/>
        <v>Brittany A.</v>
      </c>
      <c r="E935" s="15" t="str">
        <f t="shared" si="44"/>
        <v>Moran</v>
      </c>
    </row>
    <row r="936" spans="1:5" ht="15.75" x14ac:dyDescent="0.25">
      <c r="A936" s="7" t="s">
        <v>1436</v>
      </c>
      <c r="B936" s="7" t="s">
        <v>3318</v>
      </c>
      <c r="C936" s="15" t="str">
        <f t="shared" si="42"/>
        <v>Mr.</v>
      </c>
      <c r="D936" s="15" t="str">
        <f t="shared" si="43"/>
        <v>Robert S</v>
      </c>
      <c r="E936" s="15" t="str">
        <f t="shared" si="44"/>
        <v>Ashby</v>
      </c>
    </row>
    <row r="937" spans="1:5" ht="15.75" x14ac:dyDescent="0.25">
      <c r="A937" s="7" t="s">
        <v>1435</v>
      </c>
      <c r="B937" s="7" t="s">
        <v>3319</v>
      </c>
      <c r="C937" s="15" t="str">
        <f t="shared" si="42"/>
        <v>Mr.</v>
      </c>
      <c r="D937" s="15" t="str">
        <f t="shared" si="43"/>
        <v>Cameron</v>
      </c>
      <c r="E937" s="15" t="str">
        <f t="shared" si="44"/>
        <v>Ausen</v>
      </c>
    </row>
    <row r="938" spans="1:5" ht="15.75" x14ac:dyDescent="0.25">
      <c r="A938" s="7" t="s">
        <v>1434</v>
      </c>
      <c r="B938" s="7" t="s">
        <v>3320</v>
      </c>
      <c r="C938" s="15" t="str">
        <f t="shared" si="42"/>
        <v>Mrs</v>
      </c>
      <c r="D938" s="15" t="str">
        <f t="shared" si="43"/>
        <v>Ulrike</v>
      </c>
      <c r="E938" s="15" t="str">
        <f t="shared" si="44"/>
        <v>Savage</v>
      </c>
    </row>
    <row r="939" spans="1:5" ht="15.75" x14ac:dyDescent="0.25">
      <c r="A939" s="7" t="s">
        <v>1433</v>
      </c>
      <c r="B939" s="7" t="s">
        <v>3321</v>
      </c>
      <c r="C939" s="15" t="str">
        <f t="shared" si="42"/>
        <v>Ms.</v>
      </c>
      <c r="D939" s="15" t="str">
        <f t="shared" si="43"/>
        <v>Katlyn A.</v>
      </c>
      <c r="E939" s="15" t="str">
        <f t="shared" si="44"/>
        <v>O'Leary</v>
      </c>
    </row>
    <row r="940" spans="1:5" ht="15.75" x14ac:dyDescent="0.25">
      <c r="A940" s="7" t="s">
        <v>1432</v>
      </c>
      <c r="B940" s="7" t="s">
        <v>3322</v>
      </c>
      <c r="C940" s="15" t="str">
        <f t="shared" si="42"/>
        <v>Mr.</v>
      </c>
      <c r="D940" s="15" t="str">
        <f t="shared" si="43"/>
        <v>Morgan B.</v>
      </c>
      <c r="E940" s="15" t="str">
        <f t="shared" si="44"/>
        <v>Scoville</v>
      </c>
    </row>
    <row r="941" spans="1:5" ht="15.75" x14ac:dyDescent="0.25">
      <c r="A941" s="7" t="s">
        <v>1431</v>
      </c>
      <c r="B941" s="7" t="s">
        <v>3323</v>
      </c>
      <c r="C941" s="15" t="str">
        <f t="shared" si="42"/>
        <v>Mr.</v>
      </c>
      <c r="D941" s="15" t="str">
        <f t="shared" si="43"/>
        <v>Peter</v>
      </c>
      <c r="E941" s="15" t="str">
        <f t="shared" si="44"/>
        <v>Kaus</v>
      </c>
    </row>
    <row r="942" spans="1:5" ht="15.75" x14ac:dyDescent="0.25">
      <c r="A942" s="7" t="s">
        <v>1430</v>
      </c>
      <c r="B942" s="7" t="s">
        <v>3324</v>
      </c>
      <c r="C942" s="15" t="str">
        <f t="shared" si="42"/>
        <v>Ms.</v>
      </c>
      <c r="D942" s="15" t="str">
        <f t="shared" si="43"/>
        <v>Chandler</v>
      </c>
      <c r="E942" s="15" t="str">
        <f t="shared" si="44"/>
        <v>Rainey</v>
      </c>
    </row>
    <row r="943" spans="1:5" ht="15.75" x14ac:dyDescent="0.25">
      <c r="A943" s="7" t="s">
        <v>1429</v>
      </c>
      <c r="B943" s="7" t="s">
        <v>3325</v>
      </c>
      <c r="C943" s="15" t="str">
        <f t="shared" si="42"/>
        <v>Ms.</v>
      </c>
      <c r="D943" s="15" t="str">
        <f t="shared" si="43"/>
        <v>Silvana M.</v>
      </c>
      <c r="E943" s="15" t="str">
        <f t="shared" si="44"/>
        <v>Rasch</v>
      </c>
    </row>
    <row r="944" spans="1:5" ht="15.75" x14ac:dyDescent="0.25">
      <c r="A944" s="7" t="s">
        <v>1428</v>
      </c>
      <c r="B944" s="7" t="s">
        <v>3326</v>
      </c>
      <c r="C944" s="15" t="str">
        <f t="shared" si="42"/>
        <v>Ms.</v>
      </c>
      <c r="D944" s="15" t="str">
        <f t="shared" si="43"/>
        <v>Natty</v>
      </c>
      <c r="E944" s="15" t="str">
        <f t="shared" si="44"/>
        <v>Plunkett</v>
      </c>
    </row>
    <row r="945" spans="1:5" ht="15.75" x14ac:dyDescent="0.25">
      <c r="A945" s="7" t="s">
        <v>1427</v>
      </c>
      <c r="B945" s="7" t="s">
        <v>3327</v>
      </c>
      <c r="C945" s="15" t="str">
        <f t="shared" si="42"/>
        <v>Mr.</v>
      </c>
      <c r="D945" s="15" t="str">
        <f t="shared" si="43"/>
        <v>Nicholas T</v>
      </c>
      <c r="E945" s="15" t="str">
        <f t="shared" si="44"/>
        <v>Murphy</v>
      </c>
    </row>
    <row r="946" spans="1:5" ht="15.75" x14ac:dyDescent="0.25">
      <c r="A946" s="7" t="s">
        <v>1426</v>
      </c>
      <c r="B946" s="7" t="s">
        <v>3328</v>
      </c>
      <c r="C946" s="15" t="str">
        <f t="shared" si="42"/>
        <v>Ms.</v>
      </c>
      <c r="D946" s="15" t="str">
        <f t="shared" si="43"/>
        <v>Rebecca</v>
      </c>
      <c r="E946" s="15" t="str">
        <f t="shared" si="44"/>
        <v>Gusmer</v>
      </c>
    </row>
    <row r="947" spans="1:5" ht="15.75" x14ac:dyDescent="0.25">
      <c r="A947" s="7" t="s">
        <v>1425</v>
      </c>
      <c r="B947" s="7" t="s">
        <v>3329</v>
      </c>
      <c r="C947" s="15" t="str">
        <f t="shared" si="42"/>
        <v>Mr.</v>
      </c>
      <c r="D947" s="15" t="str">
        <f t="shared" si="43"/>
        <v>John</v>
      </c>
      <c r="E947" s="15" t="str">
        <f t="shared" si="44"/>
        <v>Loftus</v>
      </c>
    </row>
    <row r="948" spans="1:5" ht="15.75" x14ac:dyDescent="0.25">
      <c r="A948" s="7" t="s">
        <v>1424</v>
      </c>
      <c r="B948" s="7" t="s">
        <v>3330</v>
      </c>
      <c r="C948" s="15" t="str">
        <f t="shared" si="42"/>
        <v>Mr.</v>
      </c>
      <c r="D948" s="15" t="str">
        <f t="shared" si="43"/>
        <v>Antony G</v>
      </c>
      <c r="E948" s="15" t="str">
        <f t="shared" si="44"/>
        <v>Scott</v>
      </c>
    </row>
    <row r="949" spans="1:5" ht="15.75" x14ac:dyDescent="0.25">
      <c r="A949" s="7" t="s">
        <v>1423</v>
      </c>
      <c r="B949" s="7" t="s">
        <v>3331</v>
      </c>
      <c r="C949" s="15" t="str">
        <f t="shared" si="42"/>
        <v>Mr.</v>
      </c>
      <c r="D949" s="15" t="str">
        <f t="shared" si="43"/>
        <v>Eric</v>
      </c>
      <c r="E949" s="15" t="str">
        <f t="shared" si="44"/>
        <v>Alvarez</v>
      </c>
    </row>
    <row r="950" spans="1:5" ht="15.75" x14ac:dyDescent="0.25">
      <c r="A950" s="7" t="s">
        <v>1422</v>
      </c>
      <c r="B950" s="7" t="s">
        <v>3332</v>
      </c>
      <c r="C950" s="15" t="str">
        <f t="shared" si="42"/>
        <v>Mr.</v>
      </c>
      <c r="D950" s="15" t="str">
        <f t="shared" si="43"/>
        <v>Erik</v>
      </c>
      <c r="E950" s="15" t="str">
        <f t="shared" si="44"/>
        <v>Petersson</v>
      </c>
    </row>
    <row r="951" spans="1:5" ht="15.75" x14ac:dyDescent="0.25">
      <c r="A951" s="7" t="s">
        <v>1421</v>
      </c>
      <c r="B951" s="7" t="s">
        <v>3333</v>
      </c>
      <c r="C951" s="15" t="str">
        <f t="shared" si="42"/>
        <v>Mr.</v>
      </c>
      <c r="D951" s="15" t="str">
        <f t="shared" si="43"/>
        <v>Matthew T</v>
      </c>
      <c r="E951" s="15" t="str">
        <f t="shared" si="44"/>
        <v>Liaw</v>
      </c>
    </row>
    <row r="952" spans="1:5" ht="15.75" x14ac:dyDescent="0.25">
      <c r="A952" s="7" t="s">
        <v>1420</v>
      </c>
      <c r="B952" s="7" t="s">
        <v>3334</v>
      </c>
      <c r="C952" s="15" t="str">
        <f t="shared" si="42"/>
        <v>Ms.</v>
      </c>
      <c r="D952" s="15" t="str">
        <f t="shared" si="43"/>
        <v>Cassandra</v>
      </c>
      <c r="E952" s="15" t="str">
        <f t="shared" si="44"/>
        <v>Tripaldi</v>
      </c>
    </row>
    <row r="953" spans="1:5" ht="15.75" x14ac:dyDescent="0.25">
      <c r="A953" s="7" t="s">
        <v>1419</v>
      </c>
      <c r="B953" s="7" t="s">
        <v>3335</v>
      </c>
      <c r="C953" s="15" t="str">
        <f t="shared" si="42"/>
        <v>Ms.</v>
      </c>
      <c r="D953" s="15" t="str">
        <f t="shared" si="43"/>
        <v>Rosemary C</v>
      </c>
      <c r="E953" s="15" t="str">
        <f t="shared" si="44"/>
        <v>Kelley</v>
      </c>
    </row>
    <row r="954" spans="1:5" ht="15.75" x14ac:dyDescent="0.25">
      <c r="A954" s="7" t="s">
        <v>1418</v>
      </c>
      <c r="B954" s="7" t="s">
        <v>3336</v>
      </c>
      <c r="C954" s="15" t="str">
        <f t="shared" si="42"/>
        <v>Ms.</v>
      </c>
      <c r="D954" s="15" t="str">
        <f t="shared" si="43"/>
        <v>Carrie A.</v>
      </c>
      <c r="E954" s="15" t="str">
        <f t="shared" si="44"/>
        <v>Endara</v>
      </c>
    </row>
    <row r="955" spans="1:5" ht="15.75" x14ac:dyDescent="0.25">
      <c r="A955" s="7" t="s">
        <v>1417</v>
      </c>
      <c r="B955" s="7" t="s">
        <v>3337</v>
      </c>
      <c r="C955" s="15" t="str">
        <f t="shared" si="42"/>
        <v>Mr.</v>
      </c>
      <c r="D955" s="15" t="str">
        <f t="shared" si="43"/>
        <v>Gerardo Sr.</v>
      </c>
      <c r="E955" s="15" t="str">
        <f t="shared" si="44"/>
        <v>Valle</v>
      </c>
    </row>
    <row r="956" spans="1:5" ht="15.75" x14ac:dyDescent="0.25">
      <c r="A956" s="7" t="s">
        <v>1416</v>
      </c>
      <c r="B956" s="7" t="s">
        <v>3338</v>
      </c>
      <c r="C956" s="15" t="str">
        <f t="shared" si="42"/>
        <v>Mr.</v>
      </c>
      <c r="D956" s="15" t="str">
        <f t="shared" si="43"/>
        <v>Matthew R.</v>
      </c>
      <c r="E956" s="15" t="str">
        <f t="shared" si="44"/>
        <v>Germain</v>
      </c>
    </row>
    <row r="957" spans="1:5" ht="15.75" x14ac:dyDescent="0.25">
      <c r="A957" s="7" t="s">
        <v>1415</v>
      </c>
      <c r="B957" s="7" t="s">
        <v>3339</v>
      </c>
      <c r="C957" s="15" t="str">
        <f t="shared" si="42"/>
        <v>Mrs</v>
      </c>
      <c r="D957" s="15" t="str">
        <f t="shared" si="43"/>
        <v>Meghan E</v>
      </c>
      <c r="E957" s="15" t="str">
        <f t="shared" si="44"/>
        <v>Finecey</v>
      </c>
    </row>
    <row r="958" spans="1:5" ht="15.75" x14ac:dyDescent="0.25">
      <c r="A958" s="7" t="s">
        <v>1414</v>
      </c>
      <c r="B958" s="7" t="s">
        <v>3340</v>
      </c>
      <c r="C958" s="15" t="str">
        <f t="shared" si="42"/>
        <v>Mr.</v>
      </c>
      <c r="D958" s="15" t="str">
        <f t="shared" si="43"/>
        <v>Eric</v>
      </c>
      <c r="E958" s="15" t="str">
        <f t="shared" si="44"/>
        <v>Mendoza</v>
      </c>
    </row>
    <row r="959" spans="1:5" ht="15.75" x14ac:dyDescent="0.25">
      <c r="A959" s="7" t="s">
        <v>1413</v>
      </c>
      <c r="B959" s="7" t="s">
        <v>3341</v>
      </c>
      <c r="C959" s="15" t="str">
        <f t="shared" si="42"/>
        <v>Ms.</v>
      </c>
      <c r="D959" s="15" t="str">
        <f t="shared" si="43"/>
        <v>Lisa B</v>
      </c>
      <c r="E959" s="15" t="str">
        <f t="shared" si="44"/>
        <v>Roe</v>
      </c>
    </row>
    <row r="960" spans="1:5" ht="15.75" x14ac:dyDescent="0.25">
      <c r="A960" s="7" t="s">
        <v>1412</v>
      </c>
      <c r="B960" s="7" t="s">
        <v>3342</v>
      </c>
      <c r="C960" s="15" t="str">
        <f t="shared" si="42"/>
        <v>Mrs</v>
      </c>
      <c r="D960" s="15" t="str">
        <f t="shared" si="43"/>
        <v>Jane R.</v>
      </c>
      <c r="E960" s="15" t="str">
        <f t="shared" si="44"/>
        <v>Webb</v>
      </c>
    </row>
    <row r="961" spans="1:5" ht="15.75" x14ac:dyDescent="0.25">
      <c r="A961" s="7" t="s">
        <v>1411</v>
      </c>
      <c r="B961" s="7" t="s">
        <v>3343</v>
      </c>
      <c r="C961" s="15" t="str">
        <f t="shared" si="42"/>
        <v>Ms.</v>
      </c>
      <c r="D961" s="15" t="str">
        <f t="shared" si="43"/>
        <v>Allison M</v>
      </c>
      <c r="E961" s="15" t="str">
        <f t="shared" si="44"/>
        <v>Stocker</v>
      </c>
    </row>
    <row r="962" spans="1:5" ht="15.75" x14ac:dyDescent="0.25">
      <c r="A962" s="7" t="s">
        <v>1410</v>
      </c>
      <c r="B962" s="7" t="s">
        <v>3344</v>
      </c>
      <c r="C962" s="15" t="str">
        <f t="shared" ref="C962:C1025" si="45">TRIM(MID(B962,FIND(",",B962)+1,4))</f>
        <v>Mrs</v>
      </c>
      <c r="D962" s="15" t="str">
        <f t="shared" ref="D962:D1025" si="46">TRIM(MID(B962,FIND(" ",B962,FIND(",",B962)+2)+1,20))</f>
        <v>Sarah E.</v>
      </c>
      <c r="E962" s="15" t="str">
        <f t="shared" ref="E962:E1025" si="47">LEFT(B962,FIND(",",B962)-1)</f>
        <v>Jacobson</v>
      </c>
    </row>
    <row r="963" spans="1:5" ht="15.75" x14ac:dyDescent="0.25">
      <c r="A963" s="7" t="s">
        <v>1409</v>
      </c>
      <c r="B963" s="7" t="s">
        <v>3345</v>
      </c>
      <c r="C963" s="15" t="str">
        <f t="shared" si="45"/>
        <v>Mr.</v>
      </c>
      <c r="D963" s="15" t="str">
        <f t="shared" si="46"/>
        <v>Philip J</v>
      </c>
      <c r="E963" s="15" t="str">
        <f t="shared" si="47"/>
        <v>Shaw</v>
      </c>
    </row>
    <row r="964" spans="1:5" ht="15.75" x14ac:dyDescent="0.25">
      <c r="A964" s="7" t="s">
        <v>1408</v>
      </c>
      <c r="B964" s="7" t="s">
        <v>3346</v>
      </c>
      <c r="C964" s="15" t="str">
        <f t="shared" si="45"/>
        <v>Ms.</v>
      </c>
      <c r="D964" s="15" t="str">
        <f t="shared" si="46"/>
        <v>Jillian A.</v>
      </c>
      <c r="E964" s="15" t="str">
        <f t="shared" si="47"/>
        <v>Goodwin</v>
      </c>
    </row>
    <row r="965" spans="1:5" ht="15.75" x14ac:dyDescent="0.25">
      <c r="A965" s="7" t="s">
        <v>1407</v>
      </c>
      <c r="B965" s="7" t="s">
        <v>3347</v>
      </c>
      <c r="C965" s="15" t="str">
        <f t="shared" si="45"/>
        <v>Mrs</v>
      </c>
      <c r="D965" s="15" t="str">
        <f t="shared" si="46"/>
        <v>Laura D</v>
      </c>
      <c r="E965" s="15" t="str">
        <f t="shared" si="47"/>
        <v>Brock</v>
      </c>
    </row>
    <row r="966" spans="1:5" ht="15.75" x14ac:dyDescent="0.25">
      <c r="A966" s="7" t="s">
        <v>1406</v>
      </c>
      <c r="B966" s="7" t="s">
        <v>3348</v>
      </c>
      <c r="C966" s="15" t="str">
        <f t="shared" si="45"/>
        <v>Ms.</v>
      </c>
      <c r="D966" s="15" t="str">
        <f t="shared" si="46"/>
        <v>Megan E.</v>
      </c>
      <c r="E966" s="15" t="str">
        <f t="shared" si="47"/>
        <v>Papp</v>
      </c>
    </row>
    <row r="967" spans="1:5" ht="15.75" x14ac:dyDescent="0.25">
      <c r="A967" s="7" t="s">
        <v>1405</v>
      </c>
      <c r="B967" s="7" t="s">
        <v>3349</v>
      </c>
      <c r="C967" s="15" t="str">
        <f t="shared" si="45"/>
        <v>Ms.</v>
      </c>
      <c r="D967" s="15" t="str">
        <f t="shared" si="46"/>
        <v>Shannon J.</v>
      </c>
      <c r="E967" s="15" t="str">
        <f t="shared" si="47"/>
        <v>Siragusa</v>
      </c>
    </row>
    <row r="968" spans="1:5" ht="15.75" x14ac:dyDescent="0.25">
      <c r="A968" s="7" t="s">
        <v>1404</v>
      </c>
      <c r="B968" s="7" t="s">
        <v>3350</v>
      </c>
      <c r="C968" s="15" t="str">
        <f t="shared" si="45"/>
        <v>Ms.</v>
      </c>
      <c r="D968" s="15" t="str">
        <f t="shared" si="46"/>
        <v>Rachelle M</v>
      </c>
      <c r="E968" s="15" t="str">
        <f t="shared" si="47"/>
        <v>Pizarro</v>
      </c>
    </row>
    <row r="969" spans="1:5" ht="15.75" x14ac:dyDescent="0.25">
      <c r="A969" s="7" t="s">
        <v>1403</v>
      </c>
      <c r="B969" s="7" t="s">
        <v>3351</v>
      </c>
      <c r="C969" s="15" t="str">
        <f t="shared" si="45"/>
        <v>Mr.</v>
      </c>
      <c r="D969" s="15" t="str">
        <f t="shared" si="46"/>
        <v>Casey</v>
      </c>
      <c r="E969" s="15" t="str">
        <f t="shared" si="47"/>
        <v>Strange</v>
      </c>
    </row>
    <row r="970" spans="1:5" ht="15.75" x14ac:dyDescent="0.25">
      <c r="A970" s="7" t="s">
        <v>1402</v>
      </c>
      <c r="B970" s="7" t="s">
        <v>3352</v>
      </c>
      <c r="C970" s="15" t="str">
        <f t="shared" si="45"/>
        <v>Ms.</v>
      </c>
      <c r="D970" s="15" t="str">
        <f t="shared" si="46"/>
        <v>Jessica L</v>
      </c>
      <c r="E970" s="15" t="str">
        <f t="shared" si="47"/>
        <v>Eidinger</v>
      </c>
    </row>
    <row r="971" spans="1:5" ht="15.75" x14ac:dyDescent="0.25">
      <c r="A971" s="7" t="s">
        <v>1401</v>
      </c>
      <c r="B971" s="7" t="s">
        <v>3353</v>
      </c>
      <c r="C971" s="15" t="str">
        <f t="shared" si="45"/>
        <v>Mr.</v>
      </c>
      <c r="D971" s="15" t="str">
        <f t="shared" si="46"/>
        <v>Brandon F</v>
      </c>
      <c r="E971" s="15" t="str">
        <f t="shared" si="47"/>
        <v>Ginsburg</v>
      </c>
    </row>
    <row r="972" spans="1:5" ht="15.75" x14ac:dyDescent="0.25">
      <c r="A972" s="7" t="s">
        <v>1400</v>
      </c>
      <c r="B972" s="7" t="s">
        <v>3354</v>
      </c>
      <c r="C972" s="15" t="str">
        <f t="shared" si="45"/>
        <v>Ms.</v>
      </c>
      <c r="D972" s="15" t="str">
        <f t="shared" si="46"/>
        <v>Melissa</v>
      </c>
      <c r="E972" s="15" t="str">
        <f t="shared" si="47"/>
        <v>Truex</v>
      </c>
    </row>
    <row r="973" spans="1:5" ht="15.75" x14ac:dyDescent="0.25">
      <c r="A973" s="7" t="s">
        <v>1399</v>
      </c>
      <c r="B973" s="7" t="s">
        <v>3355</v>
      </c>
      <c r="C973" s="15" t="str">
        <f t="shared" si="45"/>
        <v>Ms.</v>
      </c>
      <c r="D973" s="15" t="str">
        <f t="shared" si="46"/>
        <v>Danielle N</v>
      </c>
      <c r="E973" s="15" t="str">
        <f t="shared" si="47"/>
        <v>Higgins</v>
      </c>
    </row>
    <row r="974" spans="1:5" ht="15.75" x14ac:dyDescent="0.25">
      <c r="A974" s="7" t="s">
        <v>1398</v>
      </c>
      <c r="B974" s="7" t="s">
        <v>3356</v>
      </c>
      <c r="C974" s="15" t="str">
        <f t="shared" si="45"/>
        <v>Mr.</v>
      </c>
      <c r="D974" s="15" t="str">
        <f t="shared" si="46"/>
        <v>Matthew</v>
      </c>
      <c r="E974" s="15" t="str">
        <f t="shared" si="47"/>
        <v>McCurdy</v>
      </c>
    </row>
    <row r="975" spans="1:5" ht="15.75" x14ac:dyDescent="0.25">
      <c r="A975" s="7" t="s">
        <v>1397</v>
      </c>
      <c r="B975" s="7" t="s">
        <v>3357</v>
      </c>
      <c r="C975" s="15" t="str">
        <f t="shared" si="45"/>
        <v>Mrs</v>
      </c>
      <c r="D975" s="15" t="str">
        <f t="shared" si="46"/>
        <v>Bettina</v>
      </c>
      <c r="E975" s="15" t="str">
        <f t="shared" si="47"/>
        <v>Hughes</v>
      </c>
    </row>
    <row r="976" spans="1:5" ht="15.75" x14ac:dyDescent="0.25">
      <c r="A976" s="7" t="s">
        <v>1396</v>
      </c>
      <c r="B976" s="7" t="s">
        <v>3358</v>
      </c>
      <c r="C976" s="15" t="str">
        <f t="shared" si="45"/>
        <v>Mr.</v>
      </c>
      <c r="D976" s="15" t="str">
        <f t="shared" si="46"/>
        <v>Alexander</v>
      </c>
      <c r="E976" s="15" t="str">
        <f t="shared" si="47"/>
        <v>Varner</v>
      </c>
    </row>
    <row r="977" spans="1:5" ht="15.75" x14ac:dyDescent="0.25">
      <c r="A977" s="7" t="s">
        <v>1395</v>
      </c>
      <c r="B977" s="7" t="s">
        <v>3359</v>
      </c>
      <c r="C977" s="15" t="str">
        <f t="shared" si="45"/>
        <v>Mrs</v>
      </c>
      <c r="D977" s="15" t="str">
        <f t="shared" si="46"/>
        <v>Holli</v>
      </c>
      <c r="E977" s="15" t="str">
        <f t="shared" si="47"/>
        <v>Dahmen</v>
      </c>
    </row>
    <row r="978" spans="1:5" ht="15.75" x14ac:dyDescent="0.25">
      <c r="A978" s="7" t="s">
        <v>1394</v>
      </c>
      <c r="B978" s="7" t="s">
        <v>3360</v>
      </c>
      <c r="C978" s="15" t="str">
        <f t="shared" si="45"/>
        <v>Mrs</v>
      </c>
      <c r="D978" s="15" t="str">
        <f t="shared" si="46"/>
        <v>Heather C</v>
      </c>
      <c r="E978" s="15" t="str">
        <f t="shared" si="47"/>
        <v>Young</v>
      </c>
    </row>
    <row r="979" spans="1:5" ht="15.75" x14ac:dyDescent="0.25">
      <c r="A979" s="7" t="s">
        <v>1393</v>
      </c>
      <c r="B979" s="7" t="s">
        <v>3361</v>
      </c>
      <c r="C979" s="15" t="str">
        <f t="shared" si="45"/>
        <v>Mr.</v>
      </c>
      <c r="D979" s="15" t="str">
        <f t="shared" si="46"/>
        <v>Kyle</v>
      </c>
      <c r="E979" s="15" t="str">
        <f t="shared" si="47"/>
        <v>Fraser</v>
      </c>
    </row>
    <row r="980" spans="1:5" ht="15.75" x14ac:dyDescent="0.25">
      <c r="A980" s="7" t="s">
        <v>1392</v>
      </c>
      <c r="B980" s="7" t="s">
        <v>3362</v>
      </c>
      <c r="C980" s="15" t="str">
        <f t="shared" si="45"/>
        <v>Mr.</v>
      </c>
      <c r="D980" s="15" t="str">
        <f t="shared" si="46"/>
        <v>Thomas J</v>
      </c>
      <c r="E980" s="15" t="str">
        <f t="shared" si="47"/>
        <v>Deeg</v>
      </c>
    </row>
    <row r="981" spans="1:5" ht="15.75" x14ac:dyDescent="0.25">
      <c r="A981" s="7" t="s">
        <v>1391</v>
      </c>
      <c r="B981" s="7" t="s">
        <v>3363</v>
      </c>
      <c r="C981" s="15" t="str">
        <f t="shared" si="45"/>
        <v>Mr.</v>
      </c>
      <c r="D981" s="15" t="str">
        <f t="shared" si="46"/>
        <v>Chris</v>
      </c>
      <c r="E981" s="15" t="str">
        <f t="shared" si="47"/>
        <v>Robertson</v>
      </c>
    </row>
    <row r="982" spans="1:5" ht="15.75" x14ac:dyDescent="0.25">
      <c r="A982" s="7" t="s">
        <v>1390</v>
      </c>
      <c r="B982" s="7" t="s">
        <v>3364</v>
      </c>
      <c r="C982" s="15" t="str">
        <f t="shared" si="45"/>
        <v>Mr.</v>
      </c>
      <c r="D982" s="15" t="str">
        <f t="shared" si="46"/>
        <v>Graham</v>
      </c>
      <c r="E982" s="15" t="str">
        <f t="shared" si="47"/>
        <v>Peck</v>
      </c>
    </row>
    <row r="983" spans="1:5" ht="15.75" x14ac:dyDescent="0.25">
      <c r="A983" s="7" t="s">
        <v>1389</v>
      </c>
      <c r="B983" s="7" t="s">
        <v>3365</v>
      </c>
      <c r="C983" s="15" t="str">
        <f t="shared" si="45"/>
        <v>Mr.</v>
      </c>
      <c r="D983" s="15" t="str">
        <f t="shared" si="46"/>
        <v>Garrett</v>
      </c>
      <c r="E983" s="15" t="str">
        <f t="shared" si="47"/>
        <v>Burger</v>
      </c>
    </row>
    <row r="984" spans="1:5" ht="15.75" x14ac:dyDescent="0.25">
      <c r="A984" s="7" t="s">
        <v>1388</v>
      </c>
      <c r="B984" s="7" t="s">
        <v>3366</v>
      </c>
      <c r="C984" s="15" t="str">
        <f t="shared" si="45"/>
        <v>Mr.</v>
      </c>
      <c r="D984" s="15" t="str">
        <f t="shared" si="46"/>
        <v>Andrew</v>
      </c>
      <c r="E984" s="15" t="str">
        <f t="shared" si="47"/>
        <v>Blain</v>
      </c>
    </row>
    <row r="985" spans="1:5" ht="15.75" x14ac:dyDescent="0.25">
      <c r="A985" s="7" t="s">
        <v>1387</v>
      </c>
      <c r="B985" s="7" t="s">
        <v>3367</v>
      </c>
      <c r="C985" s="15" t="str">
        <f t="shared" si="45"/>
        <v>Mrs</v>
      </c>
      <c r="D985" s="15" t="str">
        <f t="shared" si="46"/>
        <v>Annabelle M</v>
      </c>
      <c r="E985" s="15" t="str">
        <f t="shared" si="47"/>
        <v>Winters</v>
      </c>
    </row>
    <row r="986" spans="1:5" ht="15.75" x14ac:dyDescent="0.25">
      <c r="A986" s="7" t="s">
        <v>1386</v>
      </c>
      <c r="B986" s="7" t="s">
        <v>3368</v>
      </c>
      <c r="C986" s="15" t="str">
        <f t="shared" si="45"/>
        <v>Mr.</v>
      </c>
      <c r="D986" s="15" t="str">
        <f t="shared" si="46"/>
        <v>Daniel T.</v>
      </c>
      <c r="E986" s="15" t="str">
        <f t="shared" si="47"/>
        <v>McCue</v>
      </c>
    </row>
    <row r="987" spans="1:5" ht="15.75" x14ac:dyDescent="0.25">
      <c r="A987" s="7" t="s">
        <v>1385</v>
      </c>
      <c r="B987" s="7" t="s">
        <v>3369</v>
      </c>
      <c r="C987" s="15" t="str">
        <f t="shared" si="45"/>
        <v>Ms.</v>
      </c>
      <c r="D987" s="15" t="str">
        <f t="shared" si="46"/>
        <v>Deanne</v>
      </c>
      <c r="E987" s="15" t="str">
        <f t="shared" si="47"/>
        <v>Webster</v>
      </c>
    </row>
    <row r="988" spans="1:5" ht="15.75" x14ac:dyDescent="0.25">
      <c r="A988" s="7" t="s">
        <v>1384</v>
      </c>
      <c r="B988" s="7" t="s">
        <v>3370</v>
      </c>
      <c r="C988" s="15" t="str">
        <f t="shared" si="45"/>
        <v>Ms.</v>
      </c>
      <c r="D988" s="15" t="str">
        <f t="shared" si="46"/>
        <v>Carrie</v>
      </c>
      <c r="E988" s="15" t="str">
        <f t="shared" si="47"/>
        <v>Anderson</v>
      </c>
    </row>
    <row r="989" spans="1:5" ht="15.75" x14ac:dyDescent="0.25">
      <c r="A989" s="7" t="s">
        <v>1383</v>
      </c>
      <c r="B989" s="7" t="s">
        <v>3371</v>
      </c>
      <c r="C989" s="15" t="str">
        <f t="shared" si="45"/>
        <v>Mrs</v>
      </c>
      <c r="D989" s="15" t="str">
        <f t="shared" si="46"/>
        <v>Suzanne</v>
      </c>
      <c r="E989" s="15" t="str">
        <f t="shared" si="47"/>
        <v>Chiappone</v>
      </c>
    </row>
    <row r="990" spans="1:5" ht="15.75" x14ac:dyDescent="0.25">
      <c r="A990" s="7" t="s">
        <v>1382</v>
      </c>
      <c r="B990" s="7" t="s">
        <v>3372</v>
      </c>
      <c r="C990" s="15" t="str">
        <f t="shared" si="45"/>
        <v>Ms.</v>
      </c>
      <c r="D990" s="15" t="str">
        <f t="shared" si="46"/>
        <v>Jasmine P.</v>
      </c>
      <c r="E990" s="15" t="str">
        <f t="shared" si="47"/>
        <v>Opie</v>
      </c>
    </row>
    <row r="991" spans="1:5" ht="15.75" x14ac:dyDescent="0.25">
      <c r="A991" s="7" t="s">
        <v>1381</v>
      </c>
      <c r="B991" s="7" t="s">
        <v>3373</v>
      </c>
      <c r="C991" s="15" t="str">
        <f t="shared" si="45"/>
        <v>Ms.</v>
      </c>
      <c r="D991" s="15" t="str">
        <f t="shared" si="46"/>
        <v>Jennifer</v>
      </c>
      <c r="E991" s="15" t="str">
        <f t="shared" si="47"/>
        <v>Donnelly</v>
      </c>
    </row>
    <row r="992" spans="1:5" ht="15.75" x14ac:dyDescent="0.25">
      <c r="A992" s="7" t="s">
        <v>1380</v>
      </c>
      <c r="B992" s="7" t="s">
        <v>3374</v>
      </c>
      <c r="C992" s="15" t="str">
        <f t="shared" si="45"/>
        <v>Ms.</v>
      </c>
      <c r="D992" s="15" t="str">
        <f t="shared" si="46"/>
        <v>Tracie</v>
      </c>
      <c r="E992" s="15" t="str">
        <f t="shared" si="47"/>
        <v>Rall</v>
      </c>
    </row>
    <row r="993" spans="1:5" ht="15.75" x14ac:dyDescent="0.25">
      <c r="A993" s="7" t="s">
        <v>1379</v>
      </c>
      <c r="B993" s="7" t="s">
        <v>3375</v>
      </c>
      <c r="C993" s="15" t="str">
        <f t="shared" si="45"/>
        <v>Mr.</v>
      </c>
      <c r="D993" s="15" t="str">
        <f t="shared" si="46"/>
        <v>Tristan D.</v>
      </c>
      <c r="E993" s="15" t="str">
        <f t="shared" si="47"/>
        <v>Mitchell</v>
      </c>
    </row>
    <row r="994" spans="1:5" ht="15.75" x14ac:dyDescent="0.25">
      <c r="A994" s="7" t="s">
        <v>1378</v>
      </c>
      <c r="B994" s="7" t="s">
        <v>3376</v>
      </c>
      <c r="C994" s="15" t="str">
        <f t="shared" si="45"/>
        <v>Mr.</v>
      </c>
      <c r="D994" s="15" t="str">
        <f t="shared" si="46"/>
        <v>Peiweng</v>
      </c>
      <c r="E994" s="15" t="str">
        <f t="shared" si="47"/>
        <v>Chen</v>
      </c>
    </row>
    <row r="995" spans="1:5" ht="15.75" x14ac:dyDescent="0.25">
      <c r="A995" s="7" t="s">
        <v>1377</v>
      </c>
      <c r="B995" s="7" t="s">
        <v>3377</v>
      </c>
      <c r="C995" s="15" t="str">
        <f t="shared" si="45"/>
        <v>Ms.</v>
      </c>
      <c r="D995" s="15" t="str">
        <f t="shared" si="46"/>
        <v>Theresa M.</v>
      </c>
      <c r="E995" s="15" t="str">
        <f t="shared" si="47"/>
        <v>Tufaro</v>
      </c>
    </row>
    <row r="996" spans="1:5" ht="15.75" x14ac:dyDescent="0.25">
      <c r="A996" s="7" t="s">
        <v>1376</v>
      </c>
      <c r="B996" s="7" t="s">
        <v>3378</v>
      </c>
      <c r="C996" s="15" t="str">
        <f t="shared" si="45"/>
        <v>Mr.</v>
      </c>
      <c r="D996" s="15" t="str">
        <f t="shared" si="46"/>
        <v>Daniel J</v>
      </c>
      <c r="E996" s="15" t="str">
        <f t="shared" si="47"/>
        <v>Peters</v>
      </c>
    </row>
    <row r="997" spans="1:5" ht="15.75" x14ac:dyDescent="0.25">
      <c r="A997" s="7" t="s">
        <v>1375</v>
      </c>
      <c r="B997" s="7" t="s">
        <v>3379</v>
      </c>
      <c r="C997" s="15" t="str">
        <f t="shared" si="45"/>
        <v>Mrs</v>
      </c>
      <c r="D997" s="15" t="str">
        <f t="shared" si="46"/>
        <v>Courtney M.</v>
      </c>
      <c r="E997" s="15" t="str">
        <f t="shared" si="47"/>
        <v>Susedik</v>
      </c>
    </row>
    <row r="998" spans="1:5" ht="15.75" x14ac:dyDescent="0.25">
      <c r="A998" s="7" t="s">
        <v>1374</v>
      </c>
      <c r="B998" s="7" t="s">
        <v>3380</v>
      </c>
      <c r="C998" s="15" t="str">
        <f t="shared" si="45"/>
        <v>Mr.</v>
      </c>
      <c r="D998" s="15" t="str">
        <f t="shared" si="46"/>
        <v>Jose A.</v>
      </c>
      <c r="E998" s="15" t="str">
        <f t="shared" si="47"/>
        <v>Garcia</v>
      </c>
    </row>
    <row r="999" spans="1:5" ht="15.75" x14ac:dyDescent="0.25">
      <c r="A999" s="7" t="s">
        <v>1373</v>
      </c>
      <c r="B999" s="7" t="s">
        <v>3381</v>
      </c>
      <c r="C999" s="15" t="str">
        <f t="shared" si="45"/>
        <v>Mrs</v>
      </c>
      <c r="D999" s="15" t="str">
        <f t="shared" si="46"/>
        <v>Lauren</v>
      </c>
      <c r="E999" s="15" t="str">
        <f t="shared" si="47"/>
        <v>Deady</v>
      </c>
    </row>
    <row r="1000" spans="1:5" ht="15.75" x14ac:dyDescent="0.25">
      <c r="A1000" s="7" t="s">
        <v>1372</v>
      </c>
      <c r="B1000" s="7" t="s">
        <v>3382</v>
      </c>
      <c r="C1000" s="15" t="str">
        <f t="shared" si="45"/>
        <v>Mr.</v>
      </c>
      <c r="D1000" s="15" t="str">
        <f t="shared" si="46"/>
        <v>Jonathon M.</v>
      </c>
      <c r="E1000" s="15" t="str">
        <f t="shared" si="47"/>
        <v>Campbell</v>
      </c>
    </row>
    <row r="1001" spans="1:5" ht="15.75" x14ac:dyDescent="0.25">
      <c r="A1001" s="7" t="s">
        <v>1371</v>
      </c>
      <c r="B1001" s="7" t="s">
        <v>3383</v>
      </c>
      <c r="C1001" s="15" t="str">
        <f t="shared" si="45"/>
        <v>Mrs</v>
      </c>
      <c r="D1001" s="15" t="str">
        <f t="shared" si="46"/>
        <v>Stephanie A</v>
      </c>
      <c r="E1001" s="15" t="str">
        <f t="shared" si="47"/>
        <v>Schaefer</v>
      </c>
    </row>
    <row r="1002" spans="1:5" ht="15.75" x14ac:dyDescent="0.25">
      <c r="A1002" s="7" t="s">
        <v>1370</v>
      </c>
      <c r="B1002" s="7" t="s">
        <v>3384</v>
      </c>
      <c r="C1002" s="15" t="str">
        <f t="shared" si="45"/>
        <v>Mr.</v>
      </c>
      <c r="D1002" s="15" t="str">
        <f t="shared" si="46"/>
        <v>Patrick</v>
      </c>
      <c r="E1002" s="15" t="str">
        <f t="shared" si="47"/>
        <v>D'Alessandro</v>
      </c>
    </row>
    <row r="1003" spans="1:5" ht="15.75" x14ac:dyDescent="0.25">
      <c r="A1003" s="7" t="s">
        <v>1369</v>
      </c>
      <c r="B1003" s="7" t="s">
        <v>3385</v>
      </c>
      <c r="C1003" s="15" t="str">
        <f t="shared" si="45"/>
        <v>Mrs</v>
      </c>
      <c r="D1003" s="15" t="str">
        <f t="shared" si="46"/>
        <v>Krista</v>
      </c>
      <c r="E1003" s="15" t="str">
        <f t="shared" si="47"/>
        <v>Wyss</v>
      </c>
    </row>
    <row r="1004" spans="1:5" ht="15.75" x14ac:dyDescent="0.25">
      <c r="A1004" s="7" t="s">
        <v>1368</v>
      </c>
      <c r="B1004" s="7" t="s">
        <v>3386</v>
      </c>
      <c r="C1004" s="15" t="str">
        <f t="shared" si="45"/>
        <v>Ms.</v>
      </c>
      <c r="D1004" s="15" t="str">
        <f t="shared" si="46"/>
        <v>Jenessa</v>
      </c>
      <c r="E1004" s="15" t="str">
        <f t="shared" si="47"/>
        <v>Rose</v>
      </c>
    </row>
    <row r="1005" spans="1:5" ht="15.75" x14ac:dyDescent="0.25">
      <c r="A1005" s="7" t="s">
        <v>1367</v>
      </c>
      <c r="B1005" s="7" t="s">
        <v>3387</v>
      </c>
      <c r="C1005" s="15" t="str">
        <f t="shared" si="45"/>
        <v>Mr.</v>
      </c>
      <c r="D1005" s="15" t="str">
        <f t="shared" si="46"/>
        <v>Ryan M.</v>
      </c>
      <c r="E1005" s="15" t="str">
        <f t="shared" si="47"/>
        <v>Hopper</v>
      </c>
    </row>
    <row r="1006" spans="1:5" ht="15.75" x14ac:dyDescent="0.25">
      <c r="A1006" s="7" t="s">
        <v>1366</v>
      </c>
      <c r="B1006" s="7" t="s">
        <v>3388</v>
      </c>
      <c r="C1006" s="15" t="str">
        <f t="shared" si="45"/>
        <v>Mr.</v>
      </c>
      <c r="D1006" s="15" t="str">
        <f t="shared" si="46"/>
        <v>Thomas</v>
      </c>
      <c r="E1006" s="15" t="str">
        <f t="shared" si="47"/>
        <v>Finneran</v>
      </c>
    </row>
    <row r="1007" spans="1:5" ht="15.75" x14ac:dyDescent="0.25">
      <c r="A1007" s="7" t="s">
        <v>1365</v>
      </c>
      <c r="B1007" s="7" t="s">
        <v>3389</v>
      </c>
      <c r="C1007" s="15" t="str">
        <f t="shared" si="45"/>
        <v>Ms.</v>
      </c>
      <c r="D1007" s="15" t="str">
        <f t="shared" si="46"/>
        <v>Amanda N.</v>
      </c>
      <c r="E1007" s="15" t="str">
        <f t="shared" si="47"/>
        <v>Basham</v>
      </c>
    </row>
    <row r="1008" spans="1:5" ht="15.75" x14ac:dyDescent="0.25">
      <c r="A1008" s="7" t="s">
        <v>1364</v>
      </c>
      <c r="B1008" s="7" t="s">
        <v>3390</v>
      </c>
      <c r="C1008" s="15" t="str">
        <f t="shared" si="45"/>
        <v>Ms.</v>
      </c>
      <c r="D1008" s="15" t="str">
        <f t="shared" si="46"/>
        <v>Teresa P.</v>
      </c>
      <c r="E1008" s="15" t="str">
        <f t="shared" si="47"/>
        <v>Inman</v>
      </c>
    </row>
    <row r="1009" spans="1:5" ht="15.75" x14ac:dyDescent="0.25">
      <c r="A1009" s="7" t="s">
        <v>1363</v>
      </c>
      <c r="B1009" s="7" t="s">
        <v>3391</v>
      </c>
      <c r="C1009" s="15" t="str">
        <f t="shared" si="45"/>
        <v>Mr.</v>
      </c>
      <c r="D1009" s="15" t="str">
        <f t="shared" si="46"/>
        <v>Dorian</v>
      </c>
      <c r="E1009" s="15" t="str">
        <f t="shared" si="47"/>
        <v>Oscal</v>
      </c>
    </row>
    <row r="1010" spans="1:5" ht="15.75" x14ac:dyDescent="0.25">
      <c r="A1010" s="7" t="s">
        <v>1362</v>
      </c>
      <c r="B1010" s="7" t="s">
        <v>3392</v>
      </c>
      <c r="C1010" s="15" t="str">
        <f t="shared" si="45"/>
        <v>Ms.</v>
      </c>
      <c r="D1010" s="15" t="str">
        <f t="shared" si="46"/>
        <v>Amy</v>
      </c>
      <c r="E1010" s="15" t="str">
        <f t="shared" si="47"/>
        <v>Craft</v>
      </c>
    </row>
    <row r="1011" spans="1:5" ht="15.75" x14ac:dyDescent="0.25">
      <c r="A1011" s="7" t="s">
        <v>1361</v>
      </c>
      <c r="B1011" s="7" t="s">
        <v>3393</v>
      </c>
      <c r="C1011" s="15" t="str">
        <f t="shared" si="45"/>
        <v>Ms.</v>
      </c>
      <c r="D1011" s="15" t="str">
        <f t="shared" si="46"/>
        <v>Aberu</v>
      </c>
      <c r="E1011" s="15" t="str">
        <f t="shared" si="47"/>
        <v>Kebede</v>
      </c>
    </row>
    <row r="1012" spans="1:5" ht="15.75" x14ac:dyDescent="0.25">
      <c r="A1012" s="7" t="s">
        <v>1360</v>
      </c>
      <c r="B1012" s="7" t="s">
        <v>3394</v>
      </c>
      <c r="C1012" s="15" t="str">
        <f t="shared" si="45"/>
        <v>Ms.</v>
      </c>
      <c r="D1012" s="15" t="str">
        <f t="shared" si="46"/>
        <v>Ashley</v>
      </c>
      <c r="E1012" s="15" t="str">
        <f t="shared" si="47"/>
        <v>Strobel</v>
      </c>
    </row>
    <row r="1013" spans="1:5" ht="15.75" x14ac:dyDescent="0.25">
      <c r="A1013" s="7" t="s">
        <v>1359</v>
      </c>
      <c r="B1013" s="7" t="s">
        <v>3395</v>
      </c>
      <c r="C1013" s="15" t="str">
        <f t="shared" si="45"/>
        <v>Ms.</v>
      </c>
      <c r="D1013" s="15" t="str">
        <f t="shared" si="46"/>
        <v>Anna E</v>
      </c>
      <c r="E1013" s="15" t="str">
        <f t="shared" si="47"/>
        <v>Dalton</v>
      </c>
    </row>
    <row r="1014" spans="1:5" ht="15.75" x14ac:dyDescent="0.25">
      <c r="A1014" s="7" t="s">
        <v>1358</v>
      </c>
      <c r="B1014" s="7" t="s">
        <v>3396</v>
      </c>
      <c r="C1014" s="15" t="str">
        <f t="shared" si="45"/>
        <v>Ms.</v>
      </c>
      <c r="D1014" s="15" t="str">
        <f t="shared" si="46"/>
        <v>Tania K.</v>
      </c>
      <c r="E1014" s="15" t="str">
        <f t="shared" si="47"/>
        <v>Morimoto</v>
      </c>
    </row>
    <row r="1015" spans="1:5" ht="15.75" x14ac:dyDescent="0.25">
      <c r="A1015" s="7" t="s">
        <v>1357</v>
      </c>
      <c r="B1015" s="7" t="s">
        <v>3397</v>
      </c>
      <c r="C1015" s="15" t="str">
        <f t="shared" si="45"/>
        <v>Ms.</v>
      </c>
      <c r="D1015" s="15" t="str">
        <f t="shared" si="46"/>
        <v>Ashley E</v>
      </c>
      <c r="E1015" s="15" t="str">
        <f t="shared" si="47"/>
        <v>Manlove</v>
      </c>
    </row>
    <row r="1016" spans="1:5" ht="15.75" x14ac:dyDescent="0.25">
      <c r="A1016" s="7" t="s">
        <v>1356</v>
      </c>
      <c r="B1016" s="7" t="s">
        <v>3398</v>
      </c>
      <c r="C1016" s="15" t="str">
        <f t="shared" si="45"/>
        <v>Ms.</v>
      </c>
      <c r="D1016" s="15" t="str">
        <f t="shared" si="46"/>
        <v>Aleksandra</v>
      </c>
      <c r="E1016" s="15" t="str">
        <f t="shared" si="47"/>
        <v>Madzik</v>
      </c>
    </row>
    <row r="1017" spans="1:5" ht="15.75" x14ac:dyDescent="0.25">
      <c r="A1017" s="7" t="s">
        <v>1355</v>
      </c>
      <c r="B1017" s="7" t="s">
        <v>3399</v>
      </c>
      <c r="C1017" s="15" t="str">
        <f t="shared" si="45"/>
        <v>Ms.</v>
      </c>
      <c r="D1017" s="15" t="str">
        <f t="shared" si="46"/>
        <v>Valery L</v>
      </c>
      <c r="E1017" s="15" t="str">
        <f t="shared" si="47"/>
        <v>Hobson</v>
      </c>
    </row>
    <row r="1018" spans="1:5" ht="15.75" x14ac:dyDescent="0.25">
      <c r="A1018" s="7" t="s">
        <v>1354</v>
      </c>
      <c r="B1018" s="7" t="s">
        <v>3400</v>
      </c>
      <c r="C1018" s="15" t="str">
        <f t="shared" si="45"/>
        <v>Mrs</v>
      </c>
      <c r="D1018" s="15" t="str">
        <f t="shared" si="46"/>
        <v>Joanna G.</v>
      </c>
      <c r="E1018" s="15" t="str">
        <f t="shared" si="47"/>
        <v>Reyes</v>
      </c>
    </row>
    <row r="1019" spans="1:5" ht="15.75" x14ac:dyDescent="0.25">
      <c r="A1019" s="7" t="s">
        <v>1353</v>
      </c>
      <c r="B1019" s="7" t="s">
        <v>3401</v>
      </c>
      <c r="C1019" s="15" t="str">
        <f t="shared" si="45"/>
        <v>Mrs</v>
      </c>
      <c r="D1019" s="15" t="str">
        <f t="shared" si="46"/>
        <v>Stefanie F.</v>
      </c>
      <c r="E1019" s="15" t="str">
        <f t="shared" si="47"/>
        <v>Tierney</v>
      </c>
    </row>
    <row r="1020" spans="1:5" ht="15.75" x14ac:dyDescent="0.25">
      <c r="A1020" s="7" t="s">
        <v>1352</v>
      </c>
      <c r="B1020" s="7" t="s">
        <v>3402</v>
      </c>
      <c r="C1020" s="15" t="str">
        <f t="shared" si="45"/>
        <v>Mr.</v>
      </c>
      <c r="D1020" s="15" t="str">
        <f t="shared" si="46"/>
        <v>Stephen</v>
      </c>
      <c r="E1020" s="15" t="str">
        <f t="shared" si="47"/>
        <v>Gabris</v>
      </c>
    </row>
    <row r="1021" spans="1:5" ht="15.75" x14ac:dyDescent="0.25">
      <c r="A1021" s="7" t="s">
        <v>1351</v>
      </c>
      <c r="B1021" s="7" t="s">
        <v>3403</v>
      </c>
      <c r="C1021" s="15" t="str">
        <f t="shared" si="45"/>
        <v>Ms.</v>
      </c>
      <c r="D1021" s="15" t="str">
        <f t="shared" si="46"/>
        <v>Liza J.</v>
      </c>
      <c r="E1021" s="15" t="str">
        <f t="shared" si="47"/>
        <v>Howard</v>
      </c>
    </row>
    <row r="1022" spans="1:5" ht="15.75" x14ac:dyDescent="0.25">
      <c r="A1022" s="7" t="s">
        <v>1350</v>
      </c>
      <c r="B1022" s="7" t="s">
        <v>3404</v>
      </c>
      <c r="C1022" s="15" t="str">
        <f t="shared" si="45"/>
        <v>Mr.</v>
      </c>
      <c r="D1022" s="15" t="str">
        <f t="shared" si="46"/>
        <v>Ian M.</v>
      </c>
      <c r="E1022" s="15" t="str">
        <f t="shared" si="47"/>
        <v>Kallay</v>
      </c>
    </row>
    <row r="1023" spans="1:5" ht="15.75" x14ac:dyDescent="0.25">
      <c r="A1023" s="7" t="s">
        <v>1349</v>
      </c>
      <c r="B1023" s="7" t="s">
        <v>3405</v>
      </c>
      <c r="C1023" s="15" t="str">
        <f t="shared" si="45"/>
        <v>Ms.</v>
      </c>
      <c r="D1023" s="15" t="str">
        <f t="shared" si="46"/>
        <v>Claudia L.</v>
      </c>
      <c r="E1023" s="15" t="str">
        <f t="shared" si="47"/>
        <v>Leguizamo</v>
      </c>
    </row>
    <row r="1024" spans="1:5" ht="15.75" x14ac:dyDescent="0.25">
      <c r="A1024" s="7" t="s">
        <v>1348</v>
      </c>
      <c r="B1024" s="7" t="s">
        <v>3406</v>
      </c>
      <c r="C1024" s="15" t="str">
        <f t="shared" si="45"/>
        <v>Ms.</v>
      </c>
      <c r="D1024" s="15" t="str">
        <f t="shared" si="46"/>
        <v>Jessica M</v>
      </c>
      <c r="E1024" s="15" t="str">
        <f t="shared" si="47"/>
        <v>Escartin</v>
      </c>
    </row>
    <row r="1025" spans="1:5" ht="15.75" x14ac:dyDescent="0.25">
      <c r="A1025" s="7" t="s">
        <v>1347</v>
      </c>
      <c r="B1025" s="7" t="s">
        <v>3407</v>
      </c>
      <c r="C1025" s="15" t="str">
        <f t="shared" si="45"/>
        <v>Mr.</v>
      </c>
      <c r="D1025" s="15" t="str">
        <f t="shared" si="46"/>
        <v>Billy Jr.</v>
      </c>
      <c r="E1025" s="15" t="str">
        <f t="shared" si="47"/>
        <v>Chorey</v>
      </c>
    </row>
    <row r="1026" spans="1:5" ht="15.75" x14ac:dyDescent="0.25">
      <c r="A1026" s="7" t="s">
        <v>1346</v>
      </c>
      <c r="B1026" s="7" t="s">
        <v>3408</v>
      </c>
      <c r="C1026" s="15" t="str">
        <f t="shared" ref="C1026:C1089" si="48">TRIM(MID(B1026,FIND(",",B1026)+1,4))</f>
        <v>Mr.</v>
      </c>
      <c r="D1026" s="15" t="str">
        <f t="shared" ref="D1026:D1089" si="49">TRIM(MID(B1026,FIND(" ",B1026,FIND(",",B1026)+2)+1,20))</f>
        <v>David</v>
      </c>
      <c r="E1026" s="15" t="str">
        <f t="shared" ref="E1026:E1089" si="50">LEFT(B1026,FIND(",",B1026)-1)</f>
        <v>McVay</v>
      </c>
    </row>
    <row r="1027" spans="1:5" ht="15.75" x14ac:dyDescent="0.25">
      <c r="A1027" s="7" t="s">
        <v>1345</v>
      </c>
      <c r="B1027" s="7" t="s">
        <v>3409</v>
      </c>
      <c r="C1027" s="15" t="str">
        <f t="shared" si="48"/>
        <v>Mr.</v>
      </c>
      <c r="D1027" s="15" t="str">
        <f t="shared" si="49"/>
        <v>Tim</v>
      </c>
      <c r="E1027" s="15" t="str">
        <f t="shared" si="50"/>
        <v>Vinson</v>
      </c>
    </row>
    <row r="1028" spans="1:5" ht="15.75" x14ac:dyDescent="0.25">
      <c r="A1028" s="7" t="s">
        <v>1344</v>
      </c>
      <c r="B1028" s="7" t="s">
        <v>3410</v>
      </c>
      <c r="C1028" s="15" t="str">
        <f t="shared" si="48"/>
        <v>Ms.</v>
      </c>
      <c r="D1028" s="15" t="str">
        <f t="shared" si="49"/>
        <v>Emma M</v>
      </c>
      <c r="E1028" s="15" t="str">
        <f t="shared" si="50"/>
        <v>Astrike-Davis</v>
      </c>
    </row>
    <row r="1029" spans="1:5" ht="15.75" x14ac:dyDescent="0.25">
      <c r="A1029" s="7" t="s">
        <v>1343</v>
      </c>
      <c r="B1029" s="7" t="s">
        <v>3411</v>
      </c>
      <c r="C1029" s="15" t="str">
        <f t="shared" si="48"/>
        <v>Mr.</v>
      </c>
      <c r="D1029" s="15" t="str">
        <f t="shared" si="49"/>
        <v>Tim</v>
      </c>
      <c r="E1029" s="15" t="str">
        <f t="shared" si="50"/>
        <v>Harder</v>
      </c>
    </row>
    <row r="1030" spans="1:5" ht="15.75" x14ac:dyDescent="0.25">
      <c r="A1030" s="7" t="s">
        <v>1342</v>
      </c>
      <c r="B1030" s="7" t="s">
        <v>3412</v>
      </c>
      <c r="C1030" s="15" t="str">
        <f t="shared" si="48"/>
        <v>Mr.</v>
      </c>
      <c r="D1030" s="15" t="str">
        <f t="shared" si="49"/>
        <v>Patrick</v>
      </c>
      <c r="E1030" s="15" t="str">
        <f t="shared" si="50"/>
        <v>Bell</v>
      </c>
    </row>
    <row r="1031" spans="1:5" ht="15.75" x14ac:dyDescent="0.25">
      <c r="A1031" s="7" t="s">
        <v>1341</v>
      </c>
      <c r="B1031" s="7" t="s">
        <v>3413</v>
      </c>
      <c r="C1031" s="15" t="str">
        <f t="shared" si="48"/>
        <v>Ms.</v>
      </c>
      <c r="D1031" s="15" t="str">
        <f t="shared" si="49"/>
        <v>Bridget K.</v>
      </c>
      <c r="E1031" s="15" t="str">
        <f t="shared" si="50"/>
        <v>Dawes</v>
      </c>
    </row>
    <row r="1032" spans="1:5" ht="15.75" x14ac:dyDescent="0.25">
      <c r="A1032" s="7" t="s">
        <v>1340</v>
      </c>
      <c r="B1032" s="7" t="s">
        <v>3414</v>
      </c>
      <c r="C1032" s="15" t="str">
        <f t="shared" si="48"/>
        <v>Mr.</v>
      </c>
      <c r="D1032" s="15" t="str">
        <f t="shared" si="49"/>
        <v>Gabriel</v>
      </c>
      <c r="E1032" s="15" t="str">
        <f t="shared" si="50"/>
        <v>Larios</v>
      </c>
    </row>
    <row r="1033" spans="1:5" ht="15.75" x14ac:dyDescent="0.25">
      <c r="A1033" s="7" t="s">
        <v>1339</v>
      </c>
      <c r="B1033" s="7" t="s">
        <v>3415</v>
      </c>
      <c r="C1033" s="15" t="str">
        <f t="shared" si="48"/>
        <v>Ms.</v>
      </c>
      <c r="D1033" s="15" t="str">
        <f t="shared" si="49"/>
        <v>Natasha</v>
      </c>
      <c r="E1033" s="15" t="str">
        <f t="shared" si="50"/>
        <v>Yaremczuk</v>
      </c>
    </row>
    <row r="1034" spans="1:5" ht="15.75" x14ac:dyDescent="0.25">
      <c r="A1034" s="7" t="s">
        <v>1338</v>
      </c>
      <c r="B1034" s="7" t="s">
        <v>3416</v>
      </c>
      <c r="C1034" s="15" t="str">
        <f t="shared" si="48"/>
        <v>Ms.</v>
      </c>
      <c r="D1034" s="15" t="str">
        <f t="shared" si="49"/>
        <v>Abby A.</v>
      </c>
      <c r="E1034" s="15" t="str">
        <f t="shared" si="50"/>
        <v>Knight</v>
      </c>
    </row>
    <row r="1035" spans="1:5" ht="15.75" x14ac:dyDescent="0.25">
      <c r="A1035" s="7" t="s">
        <v>1337</v>
      </c>
      <c r="B1035" s="7" t="s">
        <v>3417</v>
      </c>
      <c r="C1035" s="15" t="str">
        <f t="shared" si="48"/>
        <v>Ms.</v>
      </c>
      <c r="D1035" s="15" t="str">
        <f t="shared" si="49"/>
        <v>Michelle</v>
      </c>
      <c r="E1035" s="15" t="str">
        <f t="shared" si="50"/>
        <v>Eversman</v>
      </c>
    </row>
    <row r="1036" spans="1:5" ht="15.75" x14ac:dyDescent="0.25">
      <c r="A1036" s="7" t="s">
        <v>1336</v>
      </c>
      <c r="B1036" s="7" t="s">
        <v>3418</v>
      </c>
      <c r="C1036" s="15" t="str">
        <f t="shared" si="48"/>
        <v>Ms.</v>
      </c>
      <c r="D1036" s="15" t="str">
        <f t="shared" si="49"/>
        <v>Mckendree</v>
      </c>
      <c r="E1036" s="15" t="str">
        <f t="shared" si="50"/>
        <v>Hickory</v>
      </c>
    </row>
    <row r="1037" spans="1:5" ht="15.75" x14ac:dyDescent="0.25">
      <c r="A1037" s="7" t="s">
        <v>1335</v>
      </c>
      <c r="B1037" s="7" t="s">
        <v>3419</v>
      </c>
      <c r="C1037" s="15" t="str">
        <f t="shared" si="48"/>
        <v>Ms.</v>
      </c>
      <c r="D1037" s="15" t="str">
        <f t="shared" si="49"/>
        <v>Tara</v>
      </c>
      <c r="E1037" s="15" t="str">
        <f t="shared" si="50"/>
        <v>Mooney</v>
      </c>
    </row>
    <row r="1038" spans="1:5" ht="15.75" x14ac:dyDescent="0.25">
      <c r="A1038" s="7" t="s">
        <v>1334</v>
      </c>
      <c r="B1038" s="7" t="s">
        <v>3420</v>
      </c>
      <c r="C1038" s="15" t="str">
        <f t="shared" si="48"/>
        <v>Mr.</v>
      </c>
      <c r="D1038" s="15" t="str">
        <f t="shared" si="49"/>
        <v>Daniel</v>
      </c>
      <c r="E1038" s="15" t="str">
        <f t="shared" si="50"/>
        <v>Craighead</v>
      </c>
    </row>
    <row r="1039" spans="1:5" ht="15.75" x14ac:dyDescent="0.25">
      <c r="A1039" s="7" t="s">
        <v>1333</v>
      </c>
      <c r="B1039" s="7" t="s">
        <v>3421</v>
      </c>
      <c r="C1039" s="15" t="str">
        <f t="shared" si="48"/>
        <v>Mr.</v>
      </c>
      <c r="D1039" s="15" t="str">
        <f t="shared" si="49"/>
        <v>Joshua P</v>
      </c>
      <c r="E1039" s="15" t="str">
        <f t="shared" si="50"/>
        <v>Gardner</v>
      </c>
    </row>
    <row r="1040" spans="1:5" ht="15.75" x14ac:dyDescent="0.25">
      <c r="A1040" s="7" t="s">
        <v>1332</v>
      </c>
      <c r="B1040" s="7" t="s">
        <v>3422</v>
      </c>
      <c r="C1040" s="15" t="str">
        <f t="shared" si="48"/>
        <v>Ms.</v>
      </c>
      <c r="D1040" s="15" t="str">
        <f t="shared" si="49"/>
        <v>Erin C</v>
      </c>
      <c r="E1040" s="15" t="str">
        <f t="shared" si="50"/>
        <v>Lohrenz</v>
      </c>
    </row>
    <row r="1041" spans="1:5" ht="15.75" x14ac:dyDescent="0.25">
      <c r="A1041" s="7" t="s">
        <v>1331</v>
      </c>
      <c r="B1041" s="7" t="s">
        <v>3423</v>
      </c>
      <c r="C1041" s="15" t="str">
        <f t="shared" si="48"/>
        <v>Ms.</v>
      </c>
      <c r="D1041" s="15" t="str">
        <f t="shared" si="49"/>
        <v>Shure</v>
      </c>
      <c r="E1041" s="15" t="str">
        <f t="shared" si="50"/>
        <v>Demise</v>
      </c>
    </row>
    <row r="1042" spans="1:5" ht="15.75" x14ac:dyDescent="0.25">
      <c r="A1042" s="7" t="s">
        <v>1330</v>
      </c>
      <c r="B1042" s="7" t="s">
        <v>3424</v>
      </c>
      <c r="C1042" s="15" t="str">
        <f t="shared" si="48"/>
        <v>Mr.</v>
      </c>
      <c r="D1042" s="15" t="str">
        <f t="shared" si="49"/>
        <v>Richard</v>
      </c>
      <c r="E1042" s="15" t="str">
        <f t="shared" si="50"/>
        <v>Nelson</v>
      </c>
    </row>
    <row r="1043" spans="1:5" ht="15.75" x14ac:dyDescent="0.25">
      <c r="A1043" s="7" t="s">
        <v>1329</v>
      </c>
      <c r="B1043" s="7" t="s">
        <v>3425</v>
      </c>
      <c r="C1043" s="15" t="str">
        <f t="shared" si="48"/>
        <v>Ms.</v>
      </c>
      <c r="D1043" s="15" t="str">
        <f t="shared" si="49"/>
        <v>Brenda</v>
      </c>
      <c r="E1043" s="15" t="str">
        <f t="shared" si="50"/>
        <v>Guitard</v>
      </c>
    </row>
    <row r="1044" spans="1:5" ht="15.75" x14ac:dyDescent="0.25">
      <c r="A1044" s="7" t="s">
        <v>1328</v>
      </c>
      <c r="B1044" s="7" t="s">
        <v>3426</v>
      </c>
      <c r="C1044" s="15" t="str">
        <f t="shared" si="48"/>
        <v>Mr.</v>
      </c>
      <c r="D1044" s="15" t="str">
        <f t="shared" si="49"/>
        <v>Joseph M</v>
      </c>
      <c r="E1044" s="15" t="str">
        <f t="shared" si="50"/>
        <v>Navas</v>
      </c>
    </row>
    <row r="1045" spans="1:5" ht="15.75" x14ac:dyDescent="0.25">
      <c r="A1045" s="7" t="s">
        <v>1327</v>
      </c>
      <c r="B1045" s="7" t="s">
        <v>3427</v>
      </c>
      <c r="C1045" s="15" t="str">
        <f t="shared" si="48"/>
        <v>Mr.</v>
      </c>
      <c r="D1045" s="15" t="str">
        <f t="shared" si="49"/>
        <v>Stephen J.</v>
      </c>
      <c r="E1045" s="15" t="str">
        <f t="shared" si="50"/>
        <v>Ptucha</v>
      </c>
    </row>
    <row r="1046" spans="1:5" ht="15.75" x14ac:dyDescent="0.25">
      <c r="A1046" s="7" t="s">
        <v>1326</v>
      </c>
      <c r="B1046" s="7" t="s">
        <v>3428</v>
      </c>
      <c r="C1046" s="15" t="str">
        <f t="shared" si="48"/>
        <v>Mrs</v>
      </c>
      <c r="D1046" s="15" t="str">
        <f t="shared" si="49"/>
        <v>Kathya</v>
      </c>
      <c r="E1046" s="15" t="str">
        <f t="shared" si="50"/>
        <v>Kirouac</v>
      </c>
    </row>
    <row r="1047" spans="1:5" ht="15.75" x14ac:dyDescent="0.25">
      <c r="A1047" s="7" t="s">
        <v>1325</v>
      </c>
      <c r="B1047" s="7" t="s">
        <v>3429</v>
      </c>
      <c r="C1047" s="15" t="str">
        <f t="shared" si="48"/>
        <v>Mr.</v>
      </c>
      <c r="D1047" s="15" t="str">
        <f t="shared" si="49"/>
        <v>Wesley</v>
      </c>
      <c r="E1047" s="15" t="str">
        <f t="shared" si="50"/>
        <v>Toews</v>
      </c>
    </row>
    <row r="1048" spans="1:5" ht="15.75" x14ac:dyDescent="0.25">
      <c r="A1048" s="7" t="s">
        <v>1324</v>
      </c>
      <c r="B1048" s="7" t="s">
        <v>3430</v>
      </c>
      <c r="C1048" s="15" t="str">
        <f t="shared" si="48"/>
        <v>Mr.</v>
      </c>
      <c r="D1048" s="15" t="str">
        <f t="shared" si="49"/>
        <v>Tim</v>
      </c>
      <c r="E1048" s="15" t="str">
        <f t="shared" si="50"/>
        <v>Perry</v>
      </c>
    </row>
    <row r="1049" spans="1:5" ht="15.75" x14ac:dyDescent="0.25">
      <c r="A1049" s="7" t="s">
        <v>1323</v>
      </c>
      <c r="B1049" s="7" t="s">
        <v>3431</v>
      </c>
      <c r="C1049" s="15" t="str">
        <f t="shared" si="48"/>
        <v>Ms.</v>
      </c>
      <c r="D1049" s="15" t="str">
        <f t="shared" si="49"/>
        <v>Jamie L.</v>
      </c>
      <c r="E1049" s="15" t="str">
        <f t="shared" si="50"/>
        <v>Kretz</v>
      </c>
    </row>
    <row r="1050" spans="1:5" ht="15.75" x14ac:dyDescent="0.25">
      <c r="A1050" s="7" t="s">
        <v>1322</v>
      </c>
      <c r="B1050" s="7" t="s">
        <v>3432</v>
      </c>
      <c r="C1050" s="15" t="str">
        <f t="shared" si="48"/>
        <v>Ms.</v>
      </c>
      <c r="D1050" s="15" t="str">
        <f t="shared" si="49"/>
        <v>Alexandra</v>
      </c>
      <c r="E1050" s="15" t="str">
        <f t="shared" si="50"/>
        <v>Hempel</v>
      </c>
    </row>
    <row r="1051" spans="1:5" ht="15.75" x14ac:dyDescent="0.25">
      <c r="A1051" s="7" t="s">
        <v>1321</v>
      </c>
      <c r="B1051" s="7" t="s">
        <v>3433</v>
      </c>
      <c r="C1051" s="15" t="str">
        <f t="shared" si="48"/>
        <v>Ms.</v>
      </c>
      <c r="D1051" s="15" t="str">
        <f t="shared" si="49"/>
        <v>Tiffany</v>
      </c>
      <c r="E1051" s="15" t="str">
        <f t="shared" si="50"/>
        <v>McBroom</v>
      </c>
    </row>
    <row r="1052" spans="1:5" ht="15.75" x14ac:dyDescent="0.25">
      <c r="A1052" s="7" t="s">
        <v>1320</v>
      </c>
      <c r="B1052" s="7" t="s">
        <v>3434</v>
      </c>
      <c r="C1052" s="15" t="str">
        <f t="shared" si="48"/>
        <v>Mrs</v>
      </c>
      <c r="D1052" s="15" t="str">
        <f t="shared" si="49"/>
        <v>Rebecca J</v>
      </c>
      <c r="E1052" s="15" t="str">
        <f t="shared" si="50"/>
        <v>Yoo</v>
      </c>
    </row>
    <row r="1053" spans="1:5" ht="15.75" x14ac:dyDescent="0.25">
      <c r="A1053" s="7" t="s">
        <v>1319</v>
      </c>
      <c r="B1053" s="7" t="s">
        <v>3435</v>
      </c>
      <c r="C1053" s="15" t="str">
        <f t="shared" si="48"/>
        <v>Mr.</v>
      </c>
      <c r="D1053" s="15" t="str">
        <f t="shared" si="49"/>
        <v>Austin T.</v>
      </c>
      <c r="E1053" s="15" t="str">
        <f t="shared" si="50"/>
        <v>Rand</v>
      </c>
    </row>
    <row r="1054" spans="1:5" ht="15.75" x14ac:dyDescent="0.25">
      <c r="A1054" s="7" t="s">
        <v>1318</v>
      </c>
      <c r="B1054" s="7" t="s">
        <v>3436</v>
      </c>
      <c r="C1054" s="15" t="str">
        <f t="shared" si="48"/>
        <v>Ms.</v>
      </c>
      <c r="D1054" s="15" t="str">
        <f t="shared" si="49"/>
        <v>Jamie T</v>
      </c>
      <c r="E1054" s="15" t="str">
        <f t="shared" si="50"/>
        <v>Wolfe</v>
      </c>
    </row>
    <row r="1055" spans="1:5" ht="15.75" x14ac:dyDescent="0.25">
      <c r="A1055" s="7" t="s">
        <v>1317</v>
      </c>
      <c r="B1055" s="7" t="s">
        <v>3437</v>
      </c>
      <c r="C1055" s="15" t="str">
        <f t="shared" si="48"/>
        <v>Mr.</v>
      </c>
      <c r="D1055" s="15" t="str">
        <f t="shared" si="49"/>
        <v>Matthew T.</v>
      </c>
      <c r="E1055" s="15" t="str">
        <f t="shared" si="50"/>
        <v>Vance</v>
      </c>
    </row>
    <row r="1056" spans="1:5" ht="15.75" x14ac:dyDescent="0.25">
      <c r="A1056" s="7" t="s">
        <v>1316</v>
      </c>
      <c r="B1056" s="7" t="s">
        <v>3438</v>
      </c>
      <c r="C1056" s="15" t="str">
        <f t="shared" si="48"/>
        <v>Mrs</v>
      </c>
      <c r="D1056" s="15" t="str">
        <f t="shared" si="49"/>
        <v>Emily</v>
      </c>
      <c r="E1056" s="15" t="str">
        <f t="shared" si="50"/>
        <v>Burnett</v>
      </c>
    </row>
    <row r="1057" spans="1:5" ht="15.75" x14ac:dyDescent="0.25">
      <c r="A1057" s="7" t="s">
        <v>1315</v>
      </c>
      <c r="B1057" s="7" t="s">
        <v>3439</v>
      </c>
      <c r="C1057" s="15" t="str">
        <f t="shared" si="48"/>
        <v>Ms.</v>
      </c>
      <c r="D1057" s="15" t="str">
        <f t="shared" si="49"/>
        <v>Gillian</v>
      </c>
      <c r="E1057" s="15" t="str">
        <f t="shared" si="50"/>
        <v>Clason</v>
      </c>
    </row>
    <row r="1058" spans="1:5" ht="15.75" x14ac:dyDescent="0.25">
      <c r="A1058" s="7" t="s">
        <v>1314</v>
      </c>
      <c r="B1058" s="7" t="s">
        <v>3440</v>
      </c>
      <c r="C1058" s="15" t="str">
        <f t="shared" si="48"/>
        <v>Mrs</v>
      </c>
      <c r="D1058" s="15" t="str">
        <f t="shared" si="49"/>
        <v>Brenn E.</v>
      </c>
      <c r="E1058" s="15" t="str">
        <f t="shared" si="50"/>
        <v>Donnelly</v>
      </c>
    </row>
    <row r="1059" spans="1:5" ht="15.75" x14ac:dyDescent="0.25">
      <c r="A1059" s="7" t="s">
        <v>1313</v>
      </c>
      <c r="B1059" s="7" t="s">
        <v>3441</v>
      </c>
      <c r="C1059" s="15" t="str">
        <f t="shared" si="48"/>
        <v>Ms.</v>
      </c>
      <c r="D1059" s="15" t="str">
        <f t="shared" si="49"/>
        <v>Lisa M</v>
      </c>
      <c r="E1059" s="15" t="str">
        <f t="shared" si="50"/>
        <v>Pietz</v>
      </c>
    </row>
    <row r="1060" spans="1:5" ht="15.75" x14ac:dyDescent="0.25">
      <c r="A1060" s="7" t="s">
        <v>1312</v>
      </c>
      <c r="B1060" s="7" t="s">
        <v>3442</v>
      </c>
      <c r="C1060" s="15" t="str">
        <f t="shared" si="48"/>
        <v>Mr.</v>
      </c>
      <c r="D1060" s="15" t="str">
        <f t="shared" si="49"/>
        <v>Matt</v>
      </c>
      <c r="E1060" s="15" t="str">
        <f t="shared" si="50"/>
        <v>Tegenkamp</v>
      </c>
    </row>
    <row r="1061" spans="1:5" ht="15.75" x14ac:dyDescent="0.25">
      <c r="A1061" s="7" t="s">
        <v>1311</v>
      </c>
      <c r="B1061" s="7" t="s">
        <v>3443</v>
      </c>
      <c r="C1061" s="15" t="str">
        <f t="shared" si="48"/>
        <v>Mr.</v>
      </c>
      <c r="D1061" s="15" t="str">
        <f t="shared" si="49"/>
        <v>Thomas A.</v>
      </c>
      <c r="E1061" s="15" t="str">
        <f t="shared" si="50"/>
        <v>Dover</v>
      </c>
    </row>
    <row r="1062" spans="1:5" ht="15.75" x14ac:dyDescent="0.25">
      <c r="A1062" s="7" t="s">
        <v>1310</v>
      </c>
      <c r="B1062" s="7" t="s">
        <v>3444</v>
      </c>
      <c r="C1062" s="15" t="str">
        <f t="shared" si="48"/>
        <v>Mr.</v>
      </c>
      <c r="D1062" s="15" t="str">
        <f t="shared" si="49"/>
        <v>Kevin J</v>
      </c>
      <c r="E1062" s="15" t="str">
        <f t="shared" si="50"/>
        <v>Dockemeyer</v>
      </c>
    </row>
    <row r="1063" spans="1:5" ht="15.75" x14ac:dyDescent="0.25">
      <c r="A1063" s="7" t="s">
        <v>1309</v>
      </c>
      <c r="B1063" s="7" t="s">
        <v>3445</v>
      </c>
      <c r="C1063" s="15" t="str">
        <f t="shared" si="48"/>
        <v>Mr.</v>
      </c>
      <c r="D1063" s="15" t="str">
        <f t="shared" si="49"/>
        <v>William H. III</v>
      </c>
      <c r="E1063" s="15" t="str">
        <f t="shared" si="50"/>
        <v>Steele</v>
      </c>
    </row>
    <row r="1064" spans="1:5" ht="15.75" x14ac:dyDescent="0.25">
      <c r="A1064" s="7" t="s">
        <v>1308</v>
      </c>
      <c r="B1064" s="7" t="s">
        <v>3446</v>
      </c>
      <c r="C1064" s="15" t="str">
        <f t="shared" si="48"/>
        <v>Mr.</v>
      </c>
      <c r="D1064" s="15" t="str">
        <f t="shared" si="49"/>
        <v>Gal</v>
      </c>
      <c r="E1064" s="15" t="str">
        <f t="shared" si="50"/>
        <v>Harel</v>
      </c>
    </row>
    <row r="1065" spans="1:5" ht="15.75" x14ac:dyDescent="0.25">
      <c r="A1065" s="7" t="s">
        <v>1307</v>
      </c>
      <c r="B1065" s="7" t="s">
        <v>3447</v>
      </c>
      <c r="C1065" s="15" t="str">
        <f t="shared" si="48"/>
        <v>Mr.</v>
      </c>
      <c r="D1065" s="15" t="str">
        <f t="shared" si="49"/>
        <v>Anton</v>
      </c>
      <c r="E1065" s="15" t="str">
        <f t="shared" si="50"/>
        <v>Aguila</v>
      </c>
    </row>
    <row r="1066" spans="1:5" ht="15.75" x14ac:dyDescent="0.25">
      <c r="A1066" s="7" t="s">
        <v>1306</v>
      </c>
      <c r="B1066" s="7" t="s">
        <v>3448</v>
      </c>
      <c r="C1066" s="15" t="str">
        <f t="shared" si="48"/>
        <v>Ms.</v>
      </c>
      <c r="D1066" s="15" t="str">
        <f t="shared" si="49"/>
        <v>Yazmin</v>
      </c>
      <c r="E1066" s="15" t="str">
        <f t="shared" si="50"/>
        <v>Vallejo Sarmiento</v>
      </c>
    </row>
    <row r="1067" spans="1:5" ht="15.75" x14ac:dyDescent="0.25">
      <c r="A1067" s="7" t="s">
        <v>1305</v>
      </c>
      <c r="B1067" s="7" t="s">
        <v>3449</v>
      </c>
      <c r="C1067" s="15" t="str">
        <f t="shared" si="48"/>
        <v>Mr.</v>
      </c>
      <c r="D1067" s="15" t="str">
        <f t="shared" si="49"/>
        <v>Florian</v>
      </c>
      <c r="E1067" s="15" t="str">
        <f t="shared" si="50"/>
        <v>Beisheim</v>
      </c>
    </row>
    <row r="1068" spans="1:5" ht="15.75" x14ac:dyDescent="0.25">
      <c r="A1068" s="7" t="s">
        <v>1304</v>
      </c>
      <c r="B1068" s="7" t="s">
        <v>3450</v>
      </c>
      <c r="C1068" s="15" t="str">
        <f t="shared" si="48"/>
        <v>Ms.</v>
      </c>
      <c r="D1068" s="15" t="str">
        <f t="shared" si="49"/>
        <v>Karen L</v>
      </c>
      <c r="E1068" s="15" t="str">
        <f t="shared" si="50"/>
        <v>Lenhoff</v>
      </c>
    </row>
    <row r="1069" spans="1:5" ht="15.75" x14ac:dyDescent="0.25">
      <c r="A1069" s="7" t="s">
        <v>1303</v>
      </c>
      <c r="B1069" s="7" t="s">
        <v>3451</v>
      </c>
      <c r="C1069" s="15" t="str">
        <f t="shared" si="48"/>
        <v>Mr.</v>
      </c>
      <c r="D1069" s="15" t="str">
        <f t="shared" si="49"/>
        <v>Scott</v>
      </c>
      <c r="E1069" s="15" t="str">
        <f t="shared" si="50"/>
        <v>Wehrwein</v>
      </c>
    </row>
    <row r="1070" spans="1:5" ht="15.75" x14ac:dyDescent="0.25">
      <c r="A1070" s="7" t="s">
        <v>1302</v>
      </c>
      <c r="B1070" s="7" t="s">
        <v>3452</v>
      </c>
      <c r="C1070" s="15" t="str">
        <f t="shared" si="48"/>
        <v>Ms.</v>
      </c>
      <c r="D1070" s="15" t="str">
        <f t="shared" si="49"/>
        <v>Claire</v>
      </c>
      <c r="E1070" s="15" t="str">
        <f t="shared" si="50"/>
        <v>Wallace</v>
      </c>
    </row>
    <row r="1071" spans="1:5" ht="15.75" x14ac:dyDescent="0.25">
      <c r="A1071" s="7" t="s">
        <v>1301</v>
      </c>
      <c r="B1071" s="7" t="s">
        <v>3453</v>
      </c>
      <c r="C1071" s="15" t="str">
        <f t="shared" si="48"/>
        <v>Ms.</v>
      </c>
      <c r="D1071" s="15" t="str">
        <f t="shared" si="49"/>
        <v>Lynn M.</v>
      </c>
      <c r="E1071" s="15" t="str">
        <f t="shared" si="50"/>
        <v>Markowitz</v>
      </c>
    </row>
    <row r="1072" spans="1:5" ht="15.75" x14ac:dyDescent="0.25">
      <c r="A1072" s="7" t="s">
        <v>1300</v>
      </c>
      <c r="B1072" s="7" t="s">
        <v>3454</v>
      </c>
      <c r="C1072" s="15" t="str">
        <f t="shared" si="48"/>
        <v>Ms.</v>
      </c>
      <c r="D1072" s="15" t="str">
        <f t="shared" si="49"/>
        <v>Sharon</v>
      </c>
      <c r="E1072" s="15" t="str">
        <f t="shared" si="50"/>
        <v>Vos</v>
      </c>
    </row>
    <row r="1073" spans="1:5" ht="15.75" x14ac:dyDescent="0.25">
      <c r="A1073" s="7" t="s">
        <v>1299</v>
      </c>
      <c r="B1073" s="7" t="s">
        <v>3455</v>
      </c>
      <c r="C1073" s="15" t="str">
        <f t="shared" si="48"/>
        <v>Mrs</v>
      </c>
      <c r="D1073" s="15" t="str">
        <f t="shared" si="49"/>
        <v>Candice</v>
      </c>
      <c r="E1073" s="15" t="str">
        <f t="shared" si="50"/>
        <v>McLeod</v>
      </c>
    </row>
    <row r="1074" spans="1:5" ht="15.75" x14ac:dyDescent="0.25">
      <c r="A1074" s="7" t="s">
        <v>1298</v>
      </c>
      <c r="B1074" s="7" t="s">
        <v>3456</v>
      </c>
      <c r="C1074" s="15" t="str">
        <f t="shared" si="48"/>
        <v>Ms.</v>
      </c>
      <c r="D1074" s="15" t="str">
        <f t="shared" si="49"/>
        <v>Jennifer D</v>
      </c>
      <c r="E1074" s="15" t="str">
        <f t="shared" si="50"/>
        <v>Balcom</v>
      </c>
    </row>
    <row r="1075" spans="1:5" ht="15.75" x14ac:dyDescent="0.25">
      <c r="A1075" s="7" t="s">
        <v>1297</v>
      </c>
      <c r="B1075" s="7" t="s">
        <v>3457</v>
      </c>
      <c r="C1075" s="15" t="str">
        <f t="shared" si="48"/>
        <v>Mr.</v>
      </c>
      <c r="D1075" s="15" t="str">
        <f t="shared" si="49"/>
        <v>Eric</v>
      </c>
      <c r="E1075" s="15" t="str">
        <f t="shared" si="50"/>
        <v>Dirth</v>
      </c>
    </row>
    <row r="1076" spans="1:5" ht="15.75" x14ac:dyDescent="0.25">
      <c r="A1076" s="7" t="s">
        <v>1296</v>
      </c>
      <c r="B1076" s="7" t="s">
        <v>3458</v>
      </c>
      <c r="C1076" s="15" t="str">
        <f t="shared" si="48"/>
        <v>Mr.</v>
      </c>
      <c r="D1076" s="15" t="str">
        <f t="shared" si="49"/>
        <v>Bryan</v>
      </c>
      <c r="E1076" s="15" t="str">
        <f t="shared" si="50"/>
        <v>Inglish</v>
      </c>
    </row>
    <row r="1077" spans="1:5" ht="15.75" x14ac:dyDescent="0.25">
      <c r="A1077" s="7" t="s">
        <v>1295</v>
      </c>
      <c r="B1077" s="7" t="s">
        <v>3459</v>
      </c>
      <c r="C1077" s="15" t="str">
        <f t="shared" si="48"/>
        <v>Mr.</v>
      </c>
      <c r="D1077" s="15" t="str">
        <f t="shared" si="49"/>
        <v>Devon R.</v>
      </c>
      <c r="E1077" s="15" t="str">
        <f t="shared" si="50"/>
        <v>Matthews</v>
      </c>
    </row>
    <row r="1078" spans="1:5" ht="15.75" x14ac:dyDescent="0.25">
      <c r="A1078" s="7" t="s">
        <v>1294</v>
      </c>
      <c r="B1078" s="7" t="s">
        <v>3460</v>
      </c>
      <c r="C1078" s="15" t="str">
        <f t="shared" si="48"/>
        <v>Ms.</v>
      </c>
      <c r="D1078" s="15" t="str">
        <f t="shared" si="49"/>
        <v>Elena</v>
      </c>
      <c r="E1078" s="15" t="str">
        <f t="shared" si="50"/>
        <v>Massa-Musiak</v>
      </c>
    </row>
    <row r="1079" spans="1:5" ht="15.75" x14ac:dyDescent="0.25">
      <c r="A1079" s="7" t="s">
        <v>1293</v>
      </c>
      <c r="B1079" s="7" t="s">
        <v>3461</v>
      </c>
      <c r="C1079" s="15" t="str">
        <f t="shared" si="48"/>
        <v>Mr.</v>
      </c>
      <c r="D1079" s="15" t="str">
        <f t="shared" si="49"/>
        <v>Chris</v>
      </c>
      <c r="E1079" s="15" t="str">
        <f t="shared" si="50"/>
        <v>Bailey</v>
      </c>
    </row>
    <row r="1080" spans="1:5" ht="15.75" x14ac:dyDescent="0.25">
      <c r="A1080" s="7" t="s">
        <v>1292</v>
      </c>
      <c r="B1080" s="7" t="s">
        <v>3462</v>
      </c>
      <c r="C1080" s="15" t="str">
        <f t="shared" si="48"/>
        <v>Mr.</v>
      </c>
      <c r="D1080" s="15" t="str">
        <f t="shared" si="49"/>
        <v>Bert</v>
      </c>
      <c r="E1080" s="15" t="str">
        <f t="shared" si="50"/>
        <v>Jacoby</v>
      </c>
    </row>
    <row r="1081" spans="1:5" ht="15.75" x14ac:dyDescent="0.25">
      <c r="A1081" s="7" t="s">
        <v>1291</v>
      </c>
      <c r="B1081" s="7" t="s">
        <v>3463</v>
      </c>
      <c r="C1081" s="15" t="str">
        <f t="shared" si="48"/>
        <v>Mr.</v>
      </c>
      <c r="D1081" s="15" t="str">
        <f t="shared" si="49"/>
        <v>John P.</v>
      </c>
      <c r="E1081" s="15" t="str">
        <f t="shared" si="50"/>
        <v>Crimmings</v>
      </c>
    </row>
    <row r="1082" spans="1:5" ht="15.75" x14ac:dyDescent="0.25">
      <c r="A1082" s="7" t="s">
        <v>1290</v>
      </c>
      <c r="B1082" s="7" t="s">
        <v>3464</v>
      </c>
      <c r="C1082" s="15" t="str">
        <f t="shared" si="48"/>
        <v>Mr.</v>
      </c>
      <c r="D1082" s="15" t="str">
        <f t="shared" si="49"/>
        <v>Daniel P</v>
      </c>
      <c r="E1082" s="15" t="str">
        <f t="shared" si="50"/>
        <v>Crane</v>
      </c>
    </row>
    <row r="1083" spans="1:5" ht="15.75" x14ac:dyDescent="0.25">
      <c r="A1083" s="7" t="s">
        <v>1289</v>
      </c>
      <c r="B1083" s="7" t="s">
        <v>3465</v>
      </c>
      <c r="C1083" s="15" t="str">
        <f t="shared" si="48"/>
        <v>Mrs</v>
      </c>
      <c r="D1083" s="15" t="str">
        <f t="shared" si="49"/>
        <v>Lisa K.</v>
      </c>
      <c r="E1083" s="15" t="str">
        <f t="shared" si="50"/>
        <v>Swartzfager</v>
      </c>
    </row>
    <row r="1084" spans="1:5" ht="15.75" x14ac:dyDescent="0.25">
      <c r="A1084" s="7" t="s">
        <v>1288</v>
      </c>
      <c r="B1084" s="7" t="s">
        <v>3466</v>
      </c>
      <c r="C1084" s="15" t="str">
        <f t="shared" si="48"/>
        <v>Mrs</v>
      </c>
      <c r="D1084" s="15" t="str">
        <f t="shared" si="49"/>
        <v>Kristine</v>
      </c>
      <c r="E1084" s="15" t="str">
        <f t="shared" si="50"/>
        <v>Clevenger</v>
      </c>
    </row>
    <row r="1085" spans="1:5" ht="15.75" x14ac:dyDescent="0.25">
      <c r="A1085" s="7" t="s">
        <v>1287</v>
      </c>
      <c r="B1085" s="7" t="s">
        <v>3467</v>
      </c>
      <c r="C1085" s="15" t="str">
        <f t="shared" si="48"/>
        <v>Mr.</v>
      </c>
      <c r="D1085" s="15" t="str">
        <f t="shared" si="49"/>
        <v>Paul A</v>
      </c>
      <c r="E1085" s="15" t="str">
        <f t="shared" si="50"/>
        <v>Reichardt</v>
      </c>
    </row>
    <row r="1086" spans="1:5" ht="15.75" x14ac:dyDescent="0.25">
      <c r="A1086" s="7" t="s">
        <v>1286</v>
      </c>
      <c r="B1086" s="7" t="s">
        <v>3468</v>
      </c>
      <c r="C1086" s="15" t="str">
        <f t="shared" si="48"/>
        <v>Mr.</v>
      </c>
      <c r="D1086" s="15" t="str">
        <f t="shared" si="49"/>
        <v>Bryan</v>
      </c>
      <c r="E1086" s="15" t="str">
        <f t="shared" si="50"/>
        <v>Morton</v>
      </c>
    </row>
    <row r="1087" spans="1:5" ht="15.75" x14ac:dyDescent="0.25">
      <c r="A1087" s="7" t="s">
        <v>1285</v>
      </c>
      <c r="B1087" s="7" t="s">
        <v>3469</v>
      </c>
      <c r="C1087" s="15" t="str">
        <f t="shared" si="48"/>
        <v>Mr.</v>
      </c>
      <c r="D1087" s="15" t="str">
        <f t="shared" si="49"/>
        <v>Chris</v>
      </c>
      <c r="E1087" s="15" t="str">
        <f t="shared" si="50"/>
        <v>Sunstrum</v>
      </c>
    </row>
    <row r="1088" spans="1:5" ht="15.75" x14ac:dyDescent="0.25">
      <c r="A1088" s="7" t="s">
        <v>1284</v>
      </c>
      <c r="B1088" s="7" t="s">
        <v>3470</v>
      </c>
      <c r="C1088" s="15" t="str">
        <f t="shared" si="48"/>
        <v>Ms.</v>
      </c>
      <c r="D1088" s="15" t="str">
        <f t="shared" si="49"/>
        <v>Milah B</v>
      </c>
      <c r="E1088" s="15" t="str">
        <f t="shared" si="50"/>
        <v>Frownfelter</v>
      </c>
    </row>
    <row r="1089" spans="1:5" ht="15.75" x14ac:dyDescent="0.25">
      <c r="A1089" s="7" t="s">
        <v>1283</v>
      </c>
      <c r="B1089" s="7" t="s">
        <v>3471</v>
      </c>
      <c r="C1089" s="15" t="str">
        <f t="shared" si="48"/>
        <v>Ms.</v>
      </c>
      <c r="D1089" s="15" t="str">
        <f t="shared" si="49"/>
        <v>Annette M.</v>
      </c>
      <c r="E1089" s="15" t="str">
        <f t="shared" si="50"/>
        <v>Richter</v>
      </c>
    </row>
    <row r="1090" spans="1:5" ht="15.75" x14ac:dyDescent="0.25">
      <c r="A1090" s="7" t="s">
        <v>1282</v>
      </c>
      <c r="B1090" s="7" t="s">
        <v>3472</v>
      </c>
      <c r="C1090" s="15" t="str">
        <f t="shared" ref="C1090:C1153" si="51">TRIM(MID(B1090,FIND(",",B1090)+1,4))</f>
        <v>Mrs</v>
      </c>
      <c r="D1090" s="15" t="str">
        <f t="shared" ref="D1090:D1153" si="52">TRIM(MID(B1090,FIND(" ",B1090,FIND(",",B1090)+2)+1,20))</f>
        <v>Yoko</v>
      </c>
      <c r="E1090" s="15" t="str">
        <f t="shared" ref="E1090:E1153" si="53">LEFT(B1090,FIND(",",B1090)-1)</f>
        <v>England</v>
      </c>
    </row>
    <row r="1091" spans="1:5" ht="15.75" x14ac:dyDescent="0.25">
      <c r="A1091" s="7" t="s">
        <v>1281</v>
      </c>
      <c r="B1091" s="7" t="s">
        <v>3473</v>
      </c>
      <c r="C1091" s="15" t="str">
        <f t="shared" si="51"/>
        <v>Ms.</v>
      </c>
      <c r="D1091" s="15" t="str">
        <f t="shared" si="52"/>
        <v>Laura</v>
      </c>
      <c r="E1091" s="15" t="str">
        <f t="shared" si="53"/>
        <v>McLean</v>
      </c>
    </row>
    <row r="1092" spans="1:5" ht="15.75" x14ac:dyDescent="0.25">
      <c r="A1092" s="7" t="s">
        <v>1280</v>
      </c>
      <c r="B1092" s="7" t="s">
        <v>3474</v>
      </c>
      <c r="C1092" s="15" t="str">
        <f t="shared" si="51"/>
        <v>Ms.</v>
      </c>
      <c r="D1092" s="15" t="str">
        <f t="shared" si="52"/>
        <v>Tess A.</v>
      </c>
      <c r="E1092" s="15" t="str">
        <f t="shared" si="53"/>
        <v>Gardner</v>
      </c>
    </row>
    <row r="1093" spans="1:5" ht="15.75" x14ac:dyDescent="0.25">
      <c r="A1093" s="7" t="s">
        <v>1279</v>
      </c>
      <c r="B1093" s="7" t="s">
        <v>3475</v>
      </c>
      <c r="C1093" s="15" t="str">
        <f t="shared" si="51"/>
        <v>Mr.</v>
      </c>
      <c r="D1093" s="15" t="str">
        <f t="shared" si="52"/>
        <v>William G.</v>
      </c>
      <c r="E1093" s="15" t="str">
        <f t="shared" si="53"/>
        <v>Lane</v>
      </c>
    </row>
    <row r="1094" spans="1:5" ht="15.75" x14ac:dyDescent="0.25">
      <c r="A1094" s="7" t="s">
        <v>1278</v>
      </c>
      <c r="B1094" s="7" t="s">
        <v>3476</v>
      </c>
      <c r="C1094" s="15" t="str">
        <f t="shared" si="51"/>
        <v>Ms.</v>
      </c>
      <c r="D1094" s="15" t="str">
        <f t="shared" si="52"/>
        <v>Paige</v>
      </c>
      <c r="E1094" s="15" t="str">
        <f t="shared" si="53"/>
        <v>Vonachen</v>
      </c>
    </row>
    <row r="1095" spans="1:5" ht="15.75" x14ac:dyDescent="0.25">
      <c r="A1095" s="7" t="s">
        <v>1277</v>
      </c>
      <c r="B1095" s="7" t="s">
        <v>3477</v>
      </c>
      <c r="C1095" s="15" t="str">
        <f t="shared" si="51"/>
        <v>Mr.</v>
      </c>
      <c r="D1095" s="15" t="str">
        <f t="shared" si="52"/>
        <v>Matthew J</v>
      </c>
      <c r="E1095" s="15" t="str">
        <f t="shared" si="53"/>
        <v>Smith</v>
      </c>
    </row>
    <row r="1096" spans="1:5" ht="15.75" x14ac:dyDescent="0.25">
      <c r="A1096" s="7" t="s">
        <v>1276</v>
      </c>
      <c r="B1096" s="7" t="s">
        <v>3478</v>
      </c>
      <c r="C1096" s="15" t="str">
        <f t="shared" si="51"/>
        <v>Mr.</v>
      </c>
      <c r="D1096" s="15" t="str">
        <f t="shared" si="52"/>
        <v>Matthew</v>
      </c>
      <c r="E1096" s="15" t="str">
        <f t="shared" si="53"/>
        <v>Kidwell</v>
      </c>
    </row>
    <row r="1097" spans="1:5" ht="15.75" x14ac:dyDescent="0.25">
      <c r="A1097" s="7" t="s">
        <v>1275</v>
      </c>
      <c r="B1097" s="7" t="s">
        <v>3479</v>
      </c>
      <c r="C1097" s="15" t="str">
        <f t="shared" si="51"/>
        <v>Mrs</v>
      </c>
      <c r="D1097" s="15" t="str">
        <f t="shared" si="52"/>
        <v>Maria</v>
      </c>
      <c r="E1097" s="15" t="str">
        <f t="shared" si="53"/>
        <v>Betancourth</v>
      </c>
    </row>
    <row r="1098" spans="1:5" ht="15.75" x14ac:dyDescent="0.25">
      <c r="A1098" s="7" t="s">
        <v>1274</v>
      </c>
      <c r="B1098" s="7" t="s">
        <v>3480</v>
      </c>
      <c r="C1098" s="15" t="str">
        <f t="shared" si="51"/>
        <v>Ms.</v>
      </c>
      <c r="D1098" s="15" t="str">
        <f t="shared" si="52"/>
        <v>Stephanie D</v>
      </c>
      <c r="E1098" s="15" t="str">
        <f t="shared" si="53"/>
        <v>Henstrom</v>
      </c>
    </row>
    <row r="1099" spans="1:5" ht="15.75" x14ac:dyDescent="0.25">
      <c r="A1099" s="7" t="s">
        <v>1273</v>
      </c>
      <c r="B1099" s="7" t="s">
        <v>3481</v>
      </c>
      <c r="C1099" s="15" t="str">
        <f t="shared" si="51"/>
        <v>Ms.</v>
      </c>
      <c r="D1099" s="15" t="str">
        <f t="shared" si="52"/>
        <v>Tiffany</v>
      </c>
      <c r="E1099" s="15" t="str">
        <f t="shared" si="53"/>
        <v>Pereira</v>
      </c>
    </row>
    <row r="1100" spans="1:5" ht="15.75" x14ac:dyDescent="0.25">
      <c r="A1100" s="7" t="s">
        <v>1272</v>
      </c>
      <c r="B1100" s="7" t="s">
        <v>3482</v>
      </c>
      <c r="C1100" s="15" t="str">
        <f t="shared" si="51"/>
        <v>Ms.</v>
      </c>
      <c r="D1100" s="15" t="str">
        <f t="shared" si="52"/>
        <v>Sara M.</v>
      </c>
      <c r="E1100" s="15" t="str">
        <f t="shared" si="53"/>
        <v>Black</v>
      </c>
    </row>
    <row r="1101" spans="1:5" ht="15.75" x14ac:dyDescent="0.25">
      <c r="A1101" s="7" t="s">
        <v>1271</v>
      </c>
      <c r="B1101" s="7" t="s">
        <v>3483</v>
      </c>
      <c r="C1101" s="15" t="str">
        <f t="shared" si="51"/>
        <v>Mr.</v>
      </c>
      <c r="D1101" s="15" t="str">
        <f t="shared" si="52"/>
        <v>Scott A.</v>
      </c>
      <c r="E1101" s="15" t="str">
        <f t="shared" si="53"/>
        <v>Brown</v>
      </c>
    </row>
    <row r="1102" spans="1:5" ht="15.75" x14ac:dyDescent="0.25">
      <c r="A1102" s="7" t="s">
        <v>1270</v>
      </c>
      <c r="B1102" s="7" t="s">
        <v>3484</v>
      </c>
      <c r="C1102" s="15" t="str">
        <f t="shared" si="51"/>
        <v>Mrs</v>
      </c>
      <c r="D1102" s="15" t="str">
        <f t="shared" si="52"/>
        <v>Lauren</v>
      </c>
      <c r="E1102" s="15" t="str">
        <f t="shared" si="53"/>
        <v>Reasoner</v>
      </c>
    </row>
    <row r="1103" spans="1:5" ht="15.75" x14ac:dyDescent="0.25">
      <c r="A1103" s="7" t="s">
        <v>1269</v>
      </c>
      <c r="B1103" s="7" t="s">
        <v>3485</v>
      </c>
      <c r="C1103" s="15" t="str">
        <f t="shared" si="51"/>
        <v>Mr.</v>
      </c>
      <c r="D1103" s="15" t="str">
        <f t="shared" si="52"/>
        <v>Scott</v>
      </c>
      <c r="E1103" s="15" t="str">
        <f t="shared" si="53"/>
        <v>Wandzilak</v>
      </c>
    </row>
    <row r="1104" spans="1:5" ht="15.75" x14ac:dyDescent="0.25">
      <c r="A1104" s="7" t="s">
        <v>1268</v>
      </c>
      <c r="B1104" s="7" t="s">
        <v>3486</v>
      </c>
      <c r="C1104" s="15" t="str">
        <f t="shared" si="51"/>
        <v>Mr.</v>
      </c>
      <c r="D1104" s="15" t="str">
        <f t="shared" si="52"/>
        <v>Brian A.</v>
      </c>
      <c r="E1104" s="15" t="str">
        <f t="shared" si="53"/>
        <v>Carver</v>
      </c>
    </row>
    <row r="1105" spans="1:5" ht="15.75" x14ac:dyDescent="0.25">
      <c r="A1105" s="7" t="s">
        <v>1267</v>
      </c>
      <c r="B1105" s="7" t="s">
        <v>3487</v>
      </c>
      <c r="C1105" s="15" t="str">
        <f t="shared" si="51"/>
        <v>Ms.</v>
      </c>
      <c r="D1105" s="15" t="str">
        <f t="shared" si="52"/>
        <v>Kaitlin R.</v>
      </c>
      <c r="E1105" s="15" t="str">
        <f t="shared" si="53"/>
        <v>Borror</v>
      </c>
    </row>
    <row r="1106" spans="1:5" ht="15.75" x14ac:dyDescent="0.25">
      <c r="A1106" s="7" t="s">
        <v>1266</v>
      </c>
      <c r="B1106" s="7" t="s">
        <v>3488</v>
      </c>
      <c r="C1106" s="15" t="str">
        <f t="shared" si="51"/>
        <v>Mr.</v>
      </c>
      <c r="D1106" s="15" t="str">
        <f t="shared" si="52"/>
        <v>Mohammad</v>
      </c>
      <c r="E1106" s="15" t="str">
        <f t="shared" si="53"/>
        <v>Saad</v>
      </c>
    </row>
    <row r="1107" spans="1:5" ht="15.75" x14ac:dyDescent="0.25">
      <c r="A1107" s="7" t="s">
        <v>1265</v>
      </c>
      <c r="B1107" s="7" t="s">
        <v>3489</v>
      </c>
      <c r="C1107" s="15" t="str">
        <f t="shared" si="51"/>
        <v>Mr.</v>
      </c>
      <c r="D1107" s="15" t="str">
        <f t="shared" si="52"/>
        <v>Charlie</v>
      </c>
      <c r="E1107" s="15" t="str">
        <f t="shared" si="53"/>
        <v>Paul</v>
      </c>
    </row>
    <row r="1108" spans="1:5" ht="15.75" x14ac:dyDescent="0.25">
      <c r="A1108" s="7" t="s">
        <v>1264</v>
      </c>
      <c r="B1108" s="7" t="s">
        <v>3490</v>
      </c>
      <c r="C1108" s="15" t="str">
        <f t="shared" si="51"/>
        <v>Mr.</v>
      </c>
      <c r="D1108" s="15" t="str">
        <f t="shared" si="52"/>
        <v>Brent</v>
      </c>
      <c r="E1108" s="15" t="str">
        <f t="shared" si="53"/>
        <v>Trail</v>
      </c>
    </row>
    <row r="1109" spans="1:5" ht="15.75" x14ac:dyDescent="0.25">
      <c r="A1109" s="7" t="s">
        <v>1263</v>
      </c>
      <c r="B1109" s="7" t="s">
        <v>3491</v>
      </c>
      <c r="C1109" s="15" t="str">
        <f t="shared" si="51"/>
        <v>Ms.</v>
      </c>
      <c r="D1109" s="15" t="str">
        <f t="shared" si="52"/>
        <v>Kelli M</v>
      </c>
      <c r="E1109" s="15" t="str">
        <f t="shared" si="53"/>
        <v>Benton</v>
      </c>
    </row>
    <row r="1110" spans="1:5" ht="15.75" x14ac:dyDescent="0.25">
      <c r="A1110" s="7" t="s">
        <v>1262</v>
      </c>
      <c r="B1110" s="7" t="s">
        <v>3492</v>
      </c>
      <c r="C1110" s="15" t="str">
        <f t="shared" si="51"/>
        <v>Mrs</v>
      </c>
      <c r="D1110" s="15" t="str">
        <f t="shared" si="52"/>
        <v>Sheridan H</v>
      </c>
      <c r="E1110" s="15" t="str">
        <f t="shared" si="53"/>
        <v>Bauman</v>
      </c>
    </row>
    <row r="1111" spans="1:5" ht="15.75" x14ac:dyDescent="0.25">
      <c r="A1111" s="7" t="s">
        <v>1261</v>
      </c>
      <c r="B1111" s="7" t="s">
        <v>3493</v>
      </c>
      <c r="C1111" s="15" t="str">
        <f t="shared" si="51"/>
        <v>Mrs</v>
      </c>
      <c r="D1111" s="15" t="str">
        <f t="shared" si="52"/>
        <v>Sarah M.</v>
      </c>
      <c r="E1111" s="15" t="str">
        <f t="shared" si="53"/>
        <v>Bakula</v>
      </c>
    </row>
    <row r="1112" spans="1:5" ht="15.75" x14ac:dyDescent="0.25">
      <c r="A1112" s="7" t="s">
        <v>1260</v>
      </c>
      <c r="B1112" s="7" t="s">
        <v>3494</v>
      </c>
      <c r="C1112" s="15" t="str">
        <f t="shared" si="51"/>
        <v>Ms.</v>
      </c>
      <c r="D1112" s="15" t="str">
        <f t="shared" si="52"/>
        <v>Jennifer</v>
      </c>
      <c r="E1112" s="15" t="str">
        <f t="shared" si="53"/>
        <v>Edwards</v>
      </c>
    </row>
    <row r="1113" spans="1:5" ht="15.75" x14ac:dyDescent="0.25">
      <c r="A1113" s="7" t="s">
        <v>1259</v>
      </c>
      <c r="B1113" s="7" t="s">
        <v>3495</v>
      </c>
      <c r="C1113" s="15" t="str">
        <f t="shared" si="51"/>
        <v>Mrs</v>
      </c>
      <c r="D1113" s="15" t="str">
        <f t="shared" si="52"/>
        <v>Laura J</v>
      </c>
      <c r="E1113" s="15" t="str">
        <f t="shared" si="53"/>
        <v>Davis</v>
      </c>
    </row>
    <row r="1114" spans="1:5" ht="15.75" x14ac:dyDescent="0.25">
      <c r="A1114" s="7" t="s">
        <v>1258</v>
      </c>
      <c r="B1114" s="7" t="s">
        <v>3496</v>
      </c>
      <c r="C1114" s="15" t="str">
        <f t="shared" si="51"/>
        <v>Mr.</v>
      </c>
      <c r="D1114" s="15" t="str">
        <f t="shared" si="52"/>
        <v>Thomas</v>
      </c>
      <c r="E1114" s="15" t="str">
        <f t="shared" si="53"/>
        <v>Weiler</v>
      </c>
    </row>
    <row r="1115" spans="1:5" ht="15.75" x14ac:dyDescent="0.25">
      <c r="A1115" s="7" t="s">
        <v>1257</v>
      </c>
      <c r="B1115" s="7" t="s">
        <v>3497</v>
      </c>
      <c r="C1115" s="15" t="str">
        <f t="shared" si="51"/>
        <v>Ms.</v>
      </c>
      <c r="D1115" s="15" t="str">
        <f t="shared" si="52"/>
        <v>Gisele</v>
      </c>
      <c r="E1115" s="15" t="str">
        <f t="shared" si="53"/>
        <v>Schaaf</v>
      </c>
    </row>
    <row r="1116" spans="1:5" ht="15.75" x14ac:dyDescent="0.25">
      <c r="A1116" s="7" t="s">
        <v>1256</v>
      </c>
      <c r="B1116" s="7" t="s">
        <v>3498</v>
      </c>
      <c r="C1116" s="15" t="str">
        <f t="shared" si="51"/>
        <v>Ms.</v>
      </c>
      <c r="D1116" s="15" t="str">
        <f t="shared" si="52"/>
        <v>Myra L</v>
      </c>
      <c r="E1116" s="15" t="str">
        <f t="shared" si="53"/>
        <v>Sack</v>
      </c>
    </row>
    <row r="1117" spans="1:5" ht="15.75" x14ac:dyDescent="0.25">
      <c r="A1117" s="7" t="s">
        <v>1255</v>
      </c>
      <c r="B1117" s="7" t="s">
        <v>3499</v>
      </c>
      <c r="C1117" s="15" t="str">
        <f t="shared" si="51"/>
        <v>Ms.</v>
      </c>
      <c r="D1117" s="15" t="str">
        <f t="shared" si="52"/>
        <v>Melissa M.</v>
      </c>
      <c r="E1117" s="15" t="str">
        <f t="shared" si="53"/>
        <v>Chenard</v>
      </c>
    </row>
    <row r="1118" spans="1:5" ht="15.75" x14ac:dyDescent="0.25">
      <c r="A1118" s="7" t="s">
        <v>1254</v>
      </c>
      <c r="B1118" s="7" t="s">
        <v>3500</v>
      </c>
      <c r="C1118" s="15" t="str">
        <f t="shared" si="51"/>
        <v>Ms.</v>
      </c>
      <c r="D1118" s="15" t="str">
        <f t="shared" si="52"/>
        <v>Eleanor F.</v>
      </c>
      <c r="E1118" s="15" t="str">
        <f t="shared" si="53"/>
        <v>Williamson</v>
      </c>
    </row>
    <row r="1119" spans="1:5" ht="15.75" x14ac:dyDescent="0.25">
      <c r="A1119" s="7" t="s">
        <v>1253</v>
      </c>
      <c r="B1119" s="7" t="s">
        <v>3501</v>
      </c>
      <c r="C1119" s="15" t="str">
        <f t="shared" si="51"/>
        <v>Ms.</v>
      </c>
      <c r="D1119" s="15" t="str">
        <f t="shared" si="52"/>
        <v>Elizabeth</v>
      </c>
      <c r="E1119" s="15" t="str">
        <f t="shared" si="53"/>
        <v>Dollas</v>
      </c>
    </row>
    <row r="1120" spans="1:5" ht="15.75" x14ac:dyDescent="0.25">
      <c r="A1120" s="7" t="s">
        <v>1252</v>
      </c>
      <c r="B1120" s="7" t="s">
        <v>3502</v>
      </c>
      <c r="C1120" s="15" t="str">
        <f t="shared" si="51"/>
        <v>Mr.</v>
      </c>
      <c r="D1120" s="15" t="str">
        <f t="shared" si="52"/>
        <v>Kenneth</v>
      </c>
      <c r="E1120" s="15" t="str">
        <f t="shared" si="53"/>
        <v>Sprague</v>
      </c>
    </row>
    <row r="1121" spans="1:5" ht="15.75" x14ac:dyDescent="0.25">
      <c r="A1121" s="7" t="s">
        <v>1251</v>
      </c>
      <c r="B1121" s="7" t="s">
        <v>3503</v>
      </c>
      <c r="C1121" s="15" t="str">
        <f t="shared" si="51"/>
        <v>Mr.</v>
      </c>
      <c r="D1121" s="15" t="str">
        <f t="shared" si="52"/>
        <v>Robert G.</v>
      </c>
      <c r="E1121" s="15" t="str">
        <f t="shared" si="53"/>
        <v>Michell</v>
      </c>
    </row>
    <row r="1122" spans="1:5" ht="15.75" x14ac:dyDescent="0.25">
      <c r="A1122" s="7" t="s">
        <v>1250</v>
      </c>
      <c r="B1122" s="7" t="s">
        <v>3504</v>
      </c>
      <c r="C1122" s="15" t="str">
        <f t="shared" si="51"/>
        <v>Mr.</v>
      </c>
      <c r="D1122" s="15" t="str">
        <f t="shared" si="52"/>
        <v>Thomas C.</v>
      </c>
      <c r="E1122" s="15" t="str">
        <f t="shared" si="53"/>
        <v>Datwyler</v>
      </c>
    </row>
    <row r="1123" spans="1:5" ht="15.75" x14ac:dyDescent="0.25">
      <c r="A1123" s="7" t="s">
        <v>1249</v>
      </c>
      <c r="B1123" s="7" t="s">
        <v>3505</v>
      </c>
      <c r="C1123" s="15" t="str">
        <f t="shared" si="51"/>
        <v>Mr.</v>
      </c>
      <c r="D1123" s="15" t="str">
        <f t="shared" si="52"/>
        <v>Matthew J.</v>
      </c>
      <c r="E1123" s="15" t="str">
        <f t="shared" si="53"/>
        <v>Mead</v>
      </c>
    </row>
    <row r="1124" spans="1:5" ht="15.75" x14ac:dyDescent="0.25">
      <c r="A1124" s="7" t="s">
        <v>1248</v>
      </c>
      <c r="B1124" s="7" t="s">
        <v>3506</v>
      </c>
      <c r="C1124" s="15" t="str">
        <f t="shared" si="51"/>
        <v>Ms.</v>
      </c>
      <c r="D1124" s="15" t="str">
        <f t="shared" si="52"/>
        <v>Mallory D.</v>
      </c>
      <c r="E1124" s="15" t="str">
        <f t="shared" si="53"/>
        <v>Kennedy</v>
      </c>
    </row>
    <row r="1125" spans="1:5" ht="15.75" x14ac:dyDescent="0.25">
      <c r="A1125" s="7" t="s">
        <v>1247</v>
      </c>
      <c r="B1125" s="7" t="s">
        <v>3507</v>
      </c>
      <c r="C1125" s="15" t="str">
        <f t="shared" si="51"/>
        <v>Mr.</v>
      </c>
      <c r="D1125" s="15" t="str">
        <f t="shared" si="52"/>
        <v>Christopher D.</v>
      </c>
      <c r="E1125" s="15" t="str">
        <f t="shared" si="53"/>
        <v>Czech</v>
      </c>
    </row>
    <row r="1126" spans="1:5" ht="15.75" x14ac:dyDescent="0.25">
      <c r="A1126" s="7" t="s">
        <v>1246</v>
      </c>
      <c r="B1126" s="7" t="s">
        <v>3508</v>
      </c>
      <c r="C1126" s="15" t="str">
        <f t="shared" si="51"/>
        <v>Mrs</v>
      </c>
      <c r="D1126" s="15" t="str">
        <f t="shared" si="52"/>
        <v>Jamie</v>
      </c>
      <c r="E1126" s="15" t="str">
        <f t="shared" si="53"/>
        <v>O'Brien</v>
      </c>
    </row>
    <row r="1127" spans="1:5" ht="15.75" x14ac:dyDescent="0.25">
      <c r="A1127" s="7" t="s">
        <v>1245</v>
      </c>
      <c r="B1127" s="7" t="s">
        <v>3509</v>
      </c>
      <c r="C1127" s="15" t="str">
        <f t="shared" si="51"/>
        <v>Ms.</v>
      </c>
      <c r="D1127" s="15" t="str">
        <f t="shared" si="52"/>
        <v>Ariell</v>
      </c>
      <c r="E1127" s="15" t="str">
        <f t="shared" si="53"/>
        <v>Bachman</v>
      </c>
    </row>
    <row r="1128" spans="1:5" ht="15.75" x14ac:dyDescent="0.25">
      <c r="A1128" s="7" t="s">
        <v>1244</v>
      </c>
      <c r="B1128" s="7" t="s">
        <v>3510</v>
      </c>
      <c r="C1128" s="15" t="str">
        <f t="shared" si="51"/>
        <v>Mr.</v>
      </c>
      <c r="D1128" s="15" t="str">
        <f t="shared" si="52"/>
        <v>Christopher</v>
      </c>
      <c r="E1128" s="15" t="str">
        <f t="shared" si="53"/>
        <v>Bednar</v>
      </c>
    </row>
    <row r="1129" spans="1:5" ht="15.75" x14ac:dyDescent="0.25">
      <c r="A1129" s="7" t="s">
        <v>1243</v>
      </c>
      <c r="B1129" s="7" t="s">
        <v>3511</v>
      </c>
      <c r="C1129" s="15" t="str">
        <f t="shared" si="51"/>
        <v>Mr.</v>
      </c>
      <c r="D1129" s="15" t="str">
        <f t="shared" si="52"/>
        <v>Ryan</v>
      </c>
      <c r="E1129" s="15" t="str">
        <f t="shared" si="53"/>
        <v>Daye</v>
      </c>
    </row>
    <row r="1130" spans="1:5" ht="15.75" x14ac:dyDescent="0.25">
      <c r="A1130" s="7" t="s">
        <v>1242</v>
      </c>
      <c r="B1130" s="7" t="s">
        <v>3512</v>
      </c>
      <c r="C1130" s="15" t="str">
        <f t="shared" si="51"/>
        <v>Mr.</v>
      </c>
      <c r="D1130" s="15" t="str">
        <f t="shared" si="52"/>
        <v>Thomas B.</v>
      </c>
      <c r="E1130" s="15" t="str">
        <f t="shared" si="53"/>
        <v>Clarke</v>
      </c>
    </row>
    <row r="1131" spans="1:5" ht="15.75" x14ac:dyDescent="0.25">
      <c r="A1131" s="7" t="s">
        <v>1241</v>
      </c>
      <c r="B1131" s="7" t="s">
        <v>3513</v>
      </c>
      <c r="C1131" s="15" t="str">
        <f t="shared" si="51"/>
        <v>Ms.</v>
      </c>
      <c r="D1131" s="15" t="str">
        <f t="shared" si="52"/>
        <v>Katie</v>
      </c>
      <c r="E1131" s="15" t="str">
        <f t="shared" si="53"/>
        <v>Koren</v>
      </c>
    </row>
    <row r="1132" spans="1:5" ht="15.75" x14ac:dyDescent="0.25">
      <c r="A1132" s="7" t="s">
        <v>1240</v>
      </c>
      <c r="B1132" s="7" t="s">
        <v>3514</v>
      </c>
      <c r="C1132" s="15" t="str">
        <f t="shared" si="51"/>
        <v>Mrs</v>
      </c>
      <c r="D1132" s="15" t="str">
        <f t="shared" si="52"/>
        <v>Rachelle L</v>
      </c>
      <c r="E1132" s="15" t="str">
        <f t="shared" si="53"/>
        <v>Kuramoto</v>
      </c>
    </row>
    <row r="1133" spans="1:5" ht="15.75" x14ac:dyDescent="0.25">
      <c r="A1133" s="7" t="s">
        <v>1239</v>
      </c>
      <c r="B1133" s="7" t="s">
        <v>3515</v>
      </c>
      <c r="C1133" s="15" t="str">
        <f t="shared" si="51"/>
        <v>Ms.</v>
      </c>
      <c r="D1133" s="15" t="str">
        <f t="shared" si="52"/>
        <v>Colleen</v>
      </c>
      <c r="E1133" s="15" t="str">
        <f t="shared" si="53"/>
        <v>Lynn</v>
      </c>
    </row>
    <row r="1134" spans="1:5" ht="15.75" x14ac:dyDescent="0.25">
      <c r="A1134" s="7" t="s">
        <v>1238</v>
      </c>
      <c r="B1134" s="7" t="s">
        <v>3516</v>
      </c>
      <c r="C1134" s="15" t="str">
        <f t="shared" si="51"/>
        <v>Mr.</v>
      </c>
      <c r="D1134" s="15" t="str">
        <f t="shared" si="52"/>
        <v>Gregory A</v>
      </c>
      <c r="E1134" s="15" t="str">
        <f t="shared" si="53"/>
        <v>Dierksen</v>
      </c>
    </row>
    <row r="1135" spans="1:5" ht="15.75" x14ac:dyDescent="0.25">
      <c r="A1135" s="7" t="s">
        <v>1237</v>
      </c>
      <c r="B1135" s="7" t="s">
        <v>3517</v>
      </c>
      <c r="C1135" s="15" t="str">
        <f t="shared" si="51"/>
        <v>Ms.</v>
      </c>
      <c r="D1135" s="15" t="str">
        <f t="shared" si="52"/>
        <v>Lara</v>
      </c>
      <c r="E1135" s="15" t="str">
        <f t="shared" si="53"/>
        <v>Zoeller</v>
      </c>
    </row>
    <row r="1136" spans="1:5" ht="15.75" x14ac:dyDescent="0.25">
      <c r="A1136" s="7" t="s">
        <v>1236</v>
      </c>
      <c r="B1136" s="7" t="s">
        <v>3518</v>
      </c>
      <c r="C1136" s="15" t="str">
        <f t="shared" si="51"/>
        <v>Ms.</v>
      </c>
      <c r="D1136" s="15" t="str">
        <f t="shared" si="52"/>
        <v>Megan</v>
      </c>
      <c r="E1136" s="15" t="str">
        <f t="shared" si="53"/>
        <v>Flesch</v>
      </c>
    </row>
    <row r="1137" spans="1:5" ht="15.75" x14ac:dyDescent="0.25">
      <c r="A1137" s="7" t="s">
        <v>1235</v>
      </c>
      <c r="B1137" s="7" t="s">
        <v>3519</v>
      </c>
      <c r="C1137" s="15" t="str">
        <f t="shared" si="51"/>
        <v>Ms.</v>
      </c>
      <c r="D1137" s="15" t="str">
        <f t="shared" si="52"/>
        <v>Sara</v>
      </c>
      <c r="E1137" s="15" t="str">
        <f t="shared" si="53"/>
        <v>Maltby</v>
      </c>
    </row>
    <row r="1138" spans="1:5" ht="15.75" x14ac:dyDescent="0.25">
      <c r="A1138" s="7" t="s">
        <v>1234</v>
      </c>
      <c r="B1138" s="7" t="s">
        <v>3520</v>
      </c>
      <c r="C1138" s="15" t="str">
        <f t="shared" si="51"/>
        <v>Ms.</v>
      </c>
      <c r="D1138" s="15" t="str">
        <f t="shared" si="52"/>
        <v>Lucie J.</v>
      </c>
      <c r="E1138" s="15" t="str">
        <f t="shared" si="53"/>
        <v>Custance</v>
      </c>
    </row>
    <row r="1139" spans="1:5" ht="15.75" x14ac:dyDescent="0.25">
      <c r="A1139" s="7" t="s">
        <v>1233</v>
      </c>
      <c r="B1139" s="7" t="s">
        <v>3521</v>
      </c>
      <c r="C1139" s="15" t="str">
        <f t="shared" si="51"/>
        <v>Ms.</v>
      </c>
      <c r="D1139" s="15" t="str">
        <f t="shared" si="52"/>
        <v>Elizabeth S.</v>
      </c>
      <c r="E1139" s="15" t="str">
        <f t="shared" si="53"/>
        <v>Choi</v>
      </c>
    </row>
    <row r="1140" spans="1:5" ht="15.75" x14ac:dyDescent="0.25">
      <c r="A1140" s="7" t="s">
        <v>1232</v>
      </c>
      <c r="B1140" s="7" t="s">
        <v>3522</v>
      </c>
      <c r="C1140" s="15" t="str">
        <f t="shared" si="51"/>
        <v>Ms.</v>
      </c>
      <c r="D1140" s="15" t="str">
        <f t="shared" si="52"/>
        <v>Carma S</v>
      </c>
      <c r="E1140" s="15" t="str">
        <f t="shared" si="53"/>
        <v>Barnett</v>
      </c>
    </row>
    <row r="1141" spans="1:5" ht="15.75" x14ac:dyDescent="0.25">
      <c r="A1141" s="7" t="s">
        <v>1231</v>
      </c>
      <c r="B1141" s="7" t="s">
        <v>3523</v>
      </c>
      <c r="C1141" s="15" t="str">
        <f t="shared" si="51"/>
        <v>Mr.</v>
      </c>
      <c r="D1141" s="15" t="str">
        <f t="shared" si="52"/>
        <v>Ryan</v>
      </c>
      <c r="E1141" s="15" t="str">
        <f t="shared" si="53"/>
        <v>Proulx</v>
      </c>
    </row>
    <row r="1142" spans="1:5" ht="15.75" x14ac:dyDescent="0.25">
      <c r="A1142" s="7" t="s">
        <v>1230</v>
      </c>
      <c r="B1142" s="7" t="s">
        <v>3524</v>
      </c>
      <c r="C1142" s="15" t="str">
        <f t="shared" si="51"/>
        <v>Mr.</v>
      </c>
      <c r="D1142" s="15" t="str">
        <f t="shared" si="52"/>
        <v>Daniel</v>
      </c>
      <c r="E1142" s="15" t="str">
        <f t="shared" si="53"/>
        <v>Hamilton</v>
      </c>
    </row>
    <row r="1143" spans="1:5" ht="15.75" x14ac:dyDescent="0.25">
      <c r="A1143" s="7" t="s">
        <v>1229</v>
      </c>
      <c r="B1143" s="7" t="s">
        <v>3525</v>
      </c>
      <c r="C1143" s="15" t="str">
        <f t="shared" si="51"/>
        <v>Ms.</v>
      </c>
      <c r="D1143" s="15" t="str">
        <f t="shared" si="52"/>
        <v>Sarah</v>
      </c>
      <c r="E1143" s="15" t="str">
        <f t="shared" si="53"/>
        <v>Lundine</v>
      </c>
    </row>
    <row r="1144" spans="1:5" ht="15.75" x14ac:dyDescent="0.25">
      <c r="A1144" s="7" t="s">
        <v>1228</v>
      </c>
      <c r="B1144" s="7" t="s">
        <v>3526</v>
      </c>
      <c r="C1144" s="15" t="str">
        <f t="shared" si="51"/>
        <v>Mr.</v>
      </c>
      <c r="D1144" s="15" t="str">
        <f t="shared" si="52"/>
        <v>Matthew J</v>
      </c>
      <c r="E1144" s="15" t="str">
        <f t="shared" si="53"/>
        <v>Paullin</v>
      </c>
    </row>
    <row r="1145" spans="1:5" ht="15.75" x14ac:dyDescent="0.25">
      <c r="A1145" s="7" t="s">
        <v>1227</v>
      </c>
      <c r="B1145" s="7" t="s">
        <v>3527</v>
      </c>
      <c r="C1145" s="15" t="str">
        <f t="shared" si="51"/>
        <v>Ms.</v>
      </c>
      <c r="D1145" s="15" t="str">
        <f t="shared" si="52"/>
        <v>Francesca</v>
      </c>
      <c r="E1145" s="15" t="str">
        <f t="shared" si="53"/>
        <v>Delucia</v>
      </c>
    </row>
    <row r="1146" spans="1:5" ht="15.75" x14ac:dyDescent="0.25">
      <c r="A1146" s="7" t="s">
        <v>1226</v>
      </c>
      <c r="B1146" s="7" t="s">
        <v>3528</v>
      </c>
      <c r="C1146" s="15" t="str">
        <f t="shared" si="51"/>
        <v>Ms.</v>
      </c>
      <c r="D1146" s="15" t="str">
        <f t="shared" si="52"/>
        <v>Nicole</v>
      </c>
      <c r="E1146" s="15" t="str">
        <f t="shared" si="53"/>
        <v>Valentine</v>
      </c>
    </row>
    <row r="1147" spans="1:5" ht="15.75" x14ac:dyDescent="0.25">
      <c r="A1147" s="7" t="s">
        <v>1225</v>
      </c>
      <c r="B1147" s="7" t="s">
        <v>3529</v>
      </c>
      <c r="C1147" s="15" t="str">
        <f t="shared" si="51"/>
        <v>Mr.</v>
      </c>
      <c r="D1147" s="15" t="str">
        <f t="shared" si="52"/>
        <v>Toshiyuki</v>
      </c>
      <c r="E1147" s="15" t="str">
        <f t="shared" si="53"/>
        <v>Mohara</v>
      </c>
    </row>
    <row r="1148" spans="1:5" ht="15.75" x14ac:dyDescent="0.25">
      <c r="A1148" s="7" t="s">
        <v>1224</v>
      </c>
      <c r="B1148" s="7" t="s">
        <v>3530</v>
      </c>
      <c r="C1148" s="15" t="str">
        <f t="shared" si="51"/>
        <v>Mr.</v>
      </c>
      <c r="D1148" s="15" t="str">
        <f t="shared" si="52"/>
        <v>Tom L.</v>
      </c>
      <c r="E1148" s="15" t="str">
        <f t="shared" si="53"/>
        <v>Fairbrother</v>
      </c>
    </row>
    <row r="1149" spans="1:5" ht="15.75" x14ac:dyDescent="0.25">
      <c r="A1149" s="7" t="s">
        <v>1223</v>
      </c>
      <c r="B1149" s="7" t="s">
        <v>3531</v>
      </c>
      <c r="C1149" s="15" t="str">
        <f t="shared" si="51"/>
        <v>Mr.</v>
      </c>
      <c r="D1149" s="15" t="str">
        <f t="shared" si="52"/>
        <v>Brian</v>
      </c>
      <c r="E1149" s="15" t="str">
        <f t="shared" si="53"/>
        <v>Fagan</v>
      </c>
    </row>
    <row r="1150" spans="1:5" ht="15.75" x14ac:dyDescent="0.25">
      <c r="A1150" s="7" t="s">
        <v>1222</v>
      </c>
      <c r="B1150" s="7" t="s">
        <v>3532</v>
      </c>
      <c r="C1150" s="15" t="str">
        <f t="shared" si="51"/>
        <v>Mr.</v>
      </c>
      <c r="D1150" s="15" t="str">
        <f t="shared" si="52"/>
        <v>Matthew</v>
      </c>
      <c r="E1150" s="15" t="str">
        <f t="shared" si="53"/>
        <v>Toth</v>
      </c>
    </row>
    <row r="1151" spans="1:5" ht="15.75" x14ac:dyDescent="0.25">
      <c r="A1151" s="7" t="s">
        <v>1221</v>
      </c>
      <c r="B1151" s="7" t="s">
        <v>3533</v>
      </c>
      <c r="C1151" s="15" t="str">
        <f t="shared" si="51"/>
        <v>Ms.</v>
      </c>
      <c r="D1151" s="15" t="str">
        <f t="shared" si="52"/>
        <v>Julee</v>
      </c>
      <c r="E1151" s="15" t="str">
        <f t="shared" si="53"/>
        <v>Guinn</v>
      </c>
    </row>
    <row r="1152" spans="1:5" ht="15.75" x14ac:dyDescent="0.25">
      <c r="A1152" s="7" t="s">
        <v>1220</v>
      </c>
      <c r="B1152" s="7" t="s">
        <v>3534</v>
      </c>
      <c r="C1152" s="15" t="str">
        <f t="shared" si="51"/>
        <v>Mr.</v>
      </c>
      <c r="D1152" s="15" t="str">
        <f t="shared" si="52"/>
        <v>Christopher M.</v>
      </c>
      <c r="E1152" s="15" t="str">
        <f t="shared" si="53"/>
        <v>Rogers</v>
      </c>
    </row>
    <row r="1153" spans="1:5" ht="15.75" x14ac:dyDescent="0.25">
      <c r="A1153" s="7" t="s">
        <v>1219</v>
      </c>
      <c r="B1153" s="7" t="s">
        <v>3535</v>
      </c>
      <c r="C1153" s="15" t="str">
        <f t="shared" si="51"/>
        <v>Mr.</v>
      </c>
      <c r="D1153" s="15" t="str">
        <f t="shared" si="52"/>
        <v>Ciaran</v>
      </c>
      <c r="E1153" s="15" t="str">
        <f t="shared" si="53"/>
        <v>Diviney</v>
      </c>
    </row>
    <row r="1154" spans="1:5" ht="15.75" x14ac:dyDescent="0.25">
      <c r="A1154" s="7" t="s">
        <v>1218</v>
      </c>
      <c r="B1154" s="7" t="s">
        <v>3536</v>
      </c>
      <c r="C1154" s="15" t="str">
        <f t="shared" ref="C1154:C1217" si="54">TRIM(MID(B1154,FIND(",",B1154)+1,4))</f>
        <v>Ms.</v>
      </c>
      <c r="D1154" s="15" t="str">
        <f t="shared" ref="D1154:D1217" si="55">TRIM(MID(B1154,FIND(" ",B1154,FIND(",",B1154)+2)+1,20))</f>
        <v>Kara</v>
      </c>
      <c r="E1154" s="15" t="str">
        <f t="shared" ref="E1154:E1217" si="56">LEFT(B1154,FIND(",",B1154)-1)</f>
        <v>Marlatt</v>
      </c>
    </row>
    <row r="1155" spans="1:5" ht="15.75" x14ac:dyDescent="0.25">
      <c r="A1155" s="7" t="s">
        <v>1217</v>
      </c>
      <c r="B1155" s="7" t="s">
        <v>3537</v>
      </c>
      <c r="C1155" s="15" t="str">
        <f t="shared" si="54"/>
        <v>Ms.</v>
      </c>
      <c r="D1155" s="15" t="str">
        <f t="shared" si="55"/>
        <v>Makie</v>
      </c>
      <c r="E1155" s="15" t="str">
        <f t="shared" si="56"/>
        <v>Ohler</v>
      </c>
    </row>
    <row r="1156" spans="1:5" ht="15.75" x14ac:dyDescent="0.25">
      <c r="A1156" s="7" t="s">
        <v>1216</v>
      </c>
      <c r="B1156" s="7" t="s">
        <v>3538</v>
      </c>
      <c r="C1156" s="15" t="str">
        <f t="shared" si="54"/>
        <v>Ms.</v>
      </c>
      <c r="D1156" s="15" t="str">
        <f t="shared" si="55"/>
        <v>Emily E</v>
      </c>
      <c r="E1156" s="15" t="str">
        <f t="shared" si="56"/>
        <v>Mossler</v>
      </c>
    </row>
    <row r="1157" spans="1:5" ht="15.75" x14ac:dyDescent="0.25">
      <c r="A1157" s="7" t="s">
        <v>1215</v>
      </c>
      <c r="B1157" s="7" t="s">
        <v>3539</v>
      </c>
      <c r="C1157" s="15" t="str">
        <f t="shared" si="54"/>
        <v>Mr.</v>
      </c>
      <c r="D1157" s="15" t="str">
        <f t="shared" si="55"/>
        <v>Cary</v>
      </c>
      <c r="E1157" s="15" t="str">
        <f t="shared" si="56"/>
        <v>Segall</v>
      </c>
    </row>
    <row r="1158" spans="1:5" ht="15.75" x14ac:dyDescent="0.25">
      <c r="A1158" s="7" t="s">
        <v>1214</v>
      </c>
      <c r="B1158" s="7" t="s">
        <v>3540</v>
      </c>
      <c r="C1158" s="15" t="str">
        <f t="shared" si="54"/>
        <v>Mr.</v>
      </c>
      <c r="D1158" s="15" t="str">
        <f t="shared" si="55"/>
        <v>Steven</v>
      </c>
      <c r="E1158" s="15" t="str">
        <f t="shared" si="56"/>
        <v>Sprieser</v>
      </c>
    </row>
    <row r="1159" spans="1:5" ht="15.75" x14ac:dyDescent="0.25">
      <c r="A1159" s="7" t="s">
        <v>1213</v>
      </c>
      <c r="B1159" s="7" t="s">
        <v>3541</v>
      </c>
      <c r="C1159" s="15" t="str">
        <f t="shared" si="54"/>
        <v>Mr.</v>
      </c>
      <c r="D1159" s="15" t="str">
        <f t="shared" si="55"/>
        <v>Jose Antonio Sr.</v>
      </c>
      <c r="E1159" s="15" t="str">
        <f t="shared" si="56"/>
        <v>Blanco</v>
      </c>
    </row>
    <row r="1160" spans="1:5" ht="15.75" x14ac:dyDescent="0.25">
      <c r="A1160" s="7" t="s">
        <v>1212</v>
      </c>
      <c r="B1160" s="7" t="s">
        <v>3542</v>
      </c>
      <c r="C1160" s="15" t="str">
        <f t="shared" si="54"/>
        <v>Ms.</v>
      </c>
      <c r="D1160" s="15" t="str">
        <f t="shared" si="55"/>
        <v>Tatiana</v>
      </c>
      <c r="E1160" s="15" t="str">
        <f t="shared" si="56"/>
        <v>Sheptock</v>
      </c>
    </row>
    <row r="1161" spans="1:5" ht="15.75" x14ac:dyDescent="0.25">
      <c r="A1161" s="7" t="s">
        <v>1211</v>
      </c>
      <c r="B1161" s="7" t="s">
        <v>3543</v>
      </c>
      <c r="C1161" s="15" t="str">
        <f t="shared" si="54"/>
        <v>Mr.</v>
      </c>
      <c r="D1161" s="15" t="str">
        <f t="shared" si="55"/>
        <v>Dan T.</v>
      </c>
      <c r="E1161" s="15" t="str">
        <f t="shared" si="56"/>
        <v>Chruniak</v>
      </c>
    </row>
    <row r="1162" spans="1:5" ht="15.75" x14ac:dyDescent="0.25">
      <c r="A1162" s="7" t="s">
        <v>1210</v>
      </c>
      <c r="B1162" s="7" t="s">
        <v>3544</v>
      </c>
      <c r="C1162" s="15" t="str">
        <f t="shared" si="54"/>
        <v>Ms.</v>
      </c>
      <c r="D1162" s="15" t="str">
        <f t="shared" si="55"/>
        <v>Liisa A.</v>
      </c>
      <c r="E1162" s="15" t="str">
        <f t="shared" si="56"/>
        <v>Miller</v>
      </c>
    </row>
    <row r="1163" spans="1:5" ht="15.75" x14ac:dyDescent="0.25">
      <c r="A1163" s="7" t="s">
        <v>1209</v>
      </c>
      <c r="B1163" s="7" t="s">
        <v>3545</v>
      </c>
      <c r="C1163" s="15" t="str">
        <f t="shared" si="54"/>
        <v>Ms.</v>
      </c>
      <c r="D1163" s="15" t="str">
        <f t="shared" si="55"/>
        <v>Kathryn E.</v>
      </c>
      <c r="E1163" s="15" t="str">
        <f t="shared" si="56"/>
        <v>Theis</v>
      </c>
    </row>
    <row r="1164" spans="1:5" ht="15.75" x14ac:dyDescent="0.25">
      <c r="A1164" s="7" t="s">
        <v>1208</v>
      </c>
      <c r="B1164" s="7" t="s">
        <v>3546</v>
      </c>
      <c r="C1164" s="15" t="str">
        <f t="shared" si="54"/>
        <v>Mr.</v>
      </c>
      <c r="D1164" s="15" t="str">
        <f t="shared" si="55"/>
        <v>Maxwell</v>
      </c>
      <c r="E1164" s="15" t="str">
        <f t="shared" si="56"/>
        <v>Sadler</v>
      </c>
    </row>
    <row r="1165" spans="1:5" ht="15.75" x14ac:dyDescent="0.25">
      <c r="A1165" s="7" t="s">
        <v>1207</v>
      </c>
      <c r="B1165" s="7" t="s">
        <v>3547</v>
      </c>
      <c r="C1165" s="15" t="str">
        <f t="shared" si="54"/>
        <v>Ms.</v>
      </c>
      <c r="D1165" s="15" t="str">
        <f t="shared" si="55"/>
        <v>Pascale</v>
      </c>
      <c r="E1165" s="15" t="str">
        <f t="shared" si="56"/>
        <v>Auger</v>
      </c>
    </row>
    <row r="1166" spans="1:5" ht="15.75" x14ac:dyDescent="0.25">
      <c r="A1166" s="7" t="s">
        <v>1206</v>
      </c>
      <c r="B1166" s="7" t="s">
        <v>3548</v>
      </c>
      <c r="C1166" s="15" t="str">
        <f t="shared" si="54"/>
        <v>Ms.</v>
      </c>
      <c r="D1166" s="15" t="str">
        <f t="shared" si="55"/>
        <v>Becca</v>
      </c>
      <c r="E1166" s="15" t="str">
        <f t="shared" si="56"/>
        <v>Steadman</v>
      </c>
    </row>
    <row r="1167" spans="1:5" ht="15.75" x14ac:dyDescent="0.25">
      <c r="A1167" s="7" t="s">
        <v>1205</v>
      </c>
      <c r="B1167" s="7" t="s">
        <v>3549</v>
      </c>
      <c r="C1167" s="15" t="str">
        <f t="shared" si="54"/>
        <v>Ms.</v>
      </c>
      <c r="D1167" s="15" t="str">
        <f t="shared" si="55"/>
        <v>Grace</v>
      </c>
      <c r="E1167" s="15" t="str">
        <f t="shared" si="56"/>
        <v>McCarron</v>
      </c>
    </row>
    <row r="1168" spans="1:5" ht="15.75" x14ac:dyDescent="0.25">
      <c r="A1168" s="7" t="s">
        <v>1204</v>
      </c>
      <c r="B1168" s="7" t="s">
        <v>3550</v>
      </c>
      <c r="C1168" s="15" t="str">
        <f t="shared" si="54"/>
        <v>Ms.</v>
      </c>
      <c r="D1168" s="15" t="str">
        <f t="shared" si="55"/>
        <v>Samantha</v>
      </c>
      <c r="E1168" s="15" t="str">
        <f t="shared" si="56"/>
        <v>Roecker</v>
      </c>
    </row>
    <row r="1169" spans="1:5" ht="15.75" x14ac:dyDescent="0.25">
      <c r="A1169" s="7" t="s">
        <v>1203</v>
      </c>
      <c r="B1169" s="7" t="s">
        <v>3551</v>
      </c>
      <c r="C1169" s="15" t="str">
        <f t="shared" si="54"/>
        <v>Mrs</v>
      </c>
      <c r="D1169" s="15" t="str">
        <f t="shared" si="55"/>
        <v>Nicole R.</v>
      </c>
      <c r="E1169" s="15" t="str">
        <f t="shared" si="56"/>
        <v>Giumarra</v>
      </c>
    </row>
    <row r="1170" spans="1:5" ht="15.75" x14ac:dyDescent="0.25">
      <c r="A1170" s="7" t="s">
        <v>1202</v>
      </c>
      <c r="B1170" s="7" t="s">
        <v>3552</v>
      </c>
      <c r="C1170" s="15" t="str">
        <f t="shared" si="54"/>
        <v>Mr.</v>
      </c>
      <c r="D1170" s="15" t="str">
        <f t="shared" si="55"/>
        <v>David W</v>
      </c>
      <c r="E1170" s="15" t="str">
        <f t="shared" si="56"/>
        <v>Peters</v>
      </c>
    </row>
    <row r="1171" spans="1:5" ht="15.75" x14ac:dyDescent="0.25">
      <c r="A1171" s="7" t="s">
        <v>1201</v>
      </c>
      <c r="B1171" s="7" t="s">
        <v>3553</v>
      </c>
      <c r="C1171" s="15" t="str">
        <f t="shared" si="54"/>
        <v>Mr.</v>
      </c>
      <c r="D1171" s="15" t="str">
        <f t="shared" si="55"/>
        <v>Grant</v>
      </c>
      <c r="E1171" s="15" t="str">
        <f t="shared" si="56"/>
        <v>Bower</v>
      </c>
    </row>
    <row r="1172" spans="1:5" ht="15.75" x14ac:dyDescent="0.25">
      <c r="A1172" s="7" t="s">
        <v>1200</v>
      </c>
      <c r="B1172" s="7" t="s">
        <v>3554</v>
      </c>
      <c r="C1172" s="15" t="str">
        <f t="shared" si="54"/>
        <v>Mrs</v>
      </c>
      <c r="D1172" s="15" t="str">
        <f t="shared" si="55"/>
        <v>Sophia</v>
      </c>
      <c r="E1172" s="15" t="str">
        <f t="shared" si="56"/>
        <v>Chen</v>
      </c>
    </row>
    <row r="1173" spans="1:5" ht="15.75" x14ac:dyDescent="0.25">
      <c r="A1173" s="7" t="s">
        <v>1199</v>
      </c>
      <c r="B1173" s="7" t="s">
        <v>3555</v>
      </c>
      <c r="C1173" s="15" t="str">
        <f t="shared" si="54"/>
        <v>Ms.</v>
      </c>
      <c r="D1173" s="15" t="str">
        <f t="shared" si="55"/>
        <v>Christina</v>
      </c>
      <c r="E1173" s="15" t="str">
        <f t="shared" si="56"/>
        <v>Capriccioso</v>
      </c>
    </row>
    <row r="1174" spans="1:5" ht="15.75" x14ac:dyDescent="0.25">
      <c r="A1174" s="7" t="s">
        <v>1198</v>
      </c>
      <c r="B1174" s="7" t="s">
        <v>3556</v>
      </c>
      <c r="C1174" s="15" t="str">
        <f t="shared" si="54"/>
        <v>Mr.</v>
      </c>
      <c r="D1174" s="15" t="str">
        <f t="shared" si="55"/>
        <v>Sam L.</v>
      </c>
      <c r="E1174" s="15" t="str">
        <f t="shared" si="56"/>
        <v>Starbuck</v>
      </c>
    </row>
    <row r="1175" spans="1:5" ht="15.75" x14ac:dyDescent="0.25">
      <c r="A1175" s="7" t="s">
        <v>1197</v>
      </c>
      <c r="B1175" s="7" t="s">
        <v>3557</v>
      </c>
      <c r="C1175" s="15" t="str">
        <f t="shared" si="54"/>
        <v>Mrs</v>
      </c>
      <c r="D1175" s="15" t="str">
        <f t="shared" si="55"/>
        <v>Haley R.</v>
      </c>
      <c r="E1175" s="15" t="str">
        <f t="shared" si="56"/>
        <v>McMahon</v>
      </c>
    </row>
    <row r="1176" spans="1:5" ht="15.75" x14ac:dyDescent="0.25">
      <c r="A1176" s="7" t="s">
        <v>1196</v>
      </c>
      <c r="B1176" s="7" t="s">
        <v>3558</v>
      </c>
      <c r="C1176" s="15" t="str">
        <f t="shared" si="54"/>
        <v>Mr.</v>
      </c>
      <c r="D1176" s="15" t="str">
        <f t="shared" si="55"/>
        <v>Ethan</v>
      </c>
      <c r="E1176" s="15" t="str">
        <f t="shared" si="56"/>
        <v>Rissell</v>
      </c>
    </row>
    <row r="1177" spans="1:5" ht="15.75" x14ac:dyDescent="0.25">
      <c r="A1177" s="7" t="s">
        <v>1195</v>
      </c>
      <c r="B1177" s="7" t="s">
        <v>3559</v>
      </c>
      <c r="C1177" s="15" t="str">
        <f t="shared" si="54"/>
        <v>Mr.</v>
      </c>
      <c r="D1177" s="15" t="str">
        <f t="shared" si="55"/>
        <v>Andrew W</v>
      </c>
      <c r="E1177" s="15" t="str">
        <f t="shared" si="56"/>
        <v>Kromroy</v>
      </c>
    </row>
    <row r="1178" spans="1:5" ht="15.75" x14ac:dyDescent="0.25">
      <c r="A1178" s="7" t="s">
        <v>1194</v>
      </c>
      <c r="B1178" s="7" t="s">
        <v>3560</v>
      </c>
      <c r="C1178" s="15" t="str">
        <f t="shared" si="54"/>
        <v>Mr.</v>
      </c>
      <c r="D1178" s="15" t="str">
        <f t="shared" si="55"/>
        <v>Mark G</v>
      </c>
      <c r="E1178" s="15" t="str">
        <f t="shared" si="56"/>
        <v>Manfredi</v>
      </c>
    </row>
    <row r="1179" spans="1:5" ht="15.75" x14ac:dyDescent="0.25">
      <c r="A1179" s="7" t="s">
        <v>1193</v>
      </c>
      <c r="B1179" s="7" t="s">
        <v>3561</v>
      </c>
      <c r="C1179" s="15" t="str">
        <f t="shared" si="54"/>
        <v>Ms.</v>
      </c>
      <c r="D1179" s="15" t="str">
        <f t="shared" si="55"/>
        <v>Kasey E.</v>
      </c>
      <c r="E1179" s="15" t="str">
        <f t="shared" si="56"/>
        <v>Manwaring</v>
      </c>
    </row>
    <row r="1180" spans="1:5" ht="15.75" x14ac:dyDescent="0.25">
      <c r="A1180" s="7" t="s">
        <v>1192</v>
      </c>
      <c r="B1180" s="7" t="s">
        <v>3562</v>
      </c>
      <c r="C1180" s="15" t="str">
        <f t="shared" si="54"/>
        <v>Mr.</v>
      </c>
      <c r="D1180" s="15" t="str">
        <f t="shared" si="55"/>
        <v>Jeff</v>
      </c>
      <c r="E1180" s="15" t="str">
        <f t="shared" si="56"/>
        <v>Tomaszewski</v>
      </c>
    </row>
    <row r="1181" spans="1:5" ht="15.75" x14ac:dyDescent="0.25">
      <c r="A1181" s="7" t="s">
        <v>1191</v>
      </c>
      <c r="B1181" s="7" t="s">
        <v>3563</v>
      </c>
      <c r="C1181" s="15" t="str">
        <f t="shared" si="54"/>
        <v>Ms.</v>
      </c>
      <c r="D1181" s="15" t="str">
        <f t="shared" si="55"/>
        <v>Amy</v>
      </c>
      <c r="E1181" s="15" t="str">
        <f t="shared" si="56"/>
        <v>Gannon</v>
      </c>
    </row>
    <row r="1182" spans="1:5" ht="15.75" x14ac:dyDescent="0.25">
      <c r="A1182" s="7" t="s">
        <v>1190</v>
      </c>
      <c r="B1182" s="7" t="s">
        <v>3564</v>
      </c>
      <c r="C1182" s="15" t="str">
        <f t="shared" si="54"/>
        <v>Mr.</v>
      </c>
      <c r="D1182" s="15" t="str">
        <f t="shared" si="55"/>
        <v>Adam</v>
      </c>
      <c r="E1182" s="15" t="str">
        <f t="shared" si="56"/>
        <v>Frye</v>
      </c>
    </row>
    <row r="1183" spans="1:5" ht="15.75" x14ac:dyDescent="0.25">
      <c r="A1183" s="7" t="s">
        <v>1189</v>
      </c>
      <c r="B1183" s="7" t="s">
        <v>3565</v>
      </c>
      <c r="C1183" s="15" t="str">
        <f t="shared" si="54"/>
        <v>Ms.</v>
      </c>
      <c r="D1183" s="15" t="str">
        <f t="shared" si="55"/>
        <v>Kristin M</v>
      </c>
      <c r="E1183" s="15" t="str">
        <f t="shared" si="56"/>
        <v>Jenkins</v>
      </c>
    </row>
    <row r="1184" spans="1:5" ht="15.75" x14ac:dyDescent="0.25">
      <c r="A1184" s="7" t="s">
        <v>1188</v>
      </c>
      <c r="B1184" s="7" t="s">
        <v>3566</v>
      </c>
      <c r="C1184" s="15" t="str">
        <f t="shared" si="54"/>
        <v>Ms.</v>
      </c>
      <c r="D1184" s="15" t="str">
        <f t="shared" si="55"/>
        <v>Mary-Lynn B.</v>
      </c>
      <c r="E1184" s="15" t="str">
        <f t="shared" si="56"/>
        <v>Currier</v>
      </c>
    </row>
    <row r="1185" spans="1:5" ht="15.75" x14ac:dyDescent="0.25">
      <c r="A1185" s="7" t="s">
        <v>1187</v>
      </c>
      <c r="B1185" s="7" t="s">
        <v>3567</v>
      </c>
      <c r="C1185" s="15" t="str">
        <f t="shared" si="54"/>
        <v>Mrs</v>
      </c>
      <c r="D1185" s="15" t="str">
        <f t="shared" si="55"/>
        <v>Jamie A</v>
      </c>
      <c r="E1185" s="15" t="str">
        <f t="shared" si="56"/>
        <v>Whittendale</v>
      </c>
    </row>
    <row r="1186" spans="1:5" ht="15.75" x14ac:dyDescent="0.25">
      <c r="A1186" s="7" t="s">
        <v>1186</v>
      </c>
      <c r="B1186" s="7" t="s">
        <v>3568</v>
      </c>
      <c r="C1186" s="15" t="str">
        <f t="shared" si="54"/>
        <v>Mr.</v>
      </c>
      <c r="D1186" s="15" t="str">
        <f t="shared" si="55"/>
        <v>Jeffrey A.</v>
      </c>
      <c r="E1186" s="15" t="str">
        <f t="shared" si="56"/>
        <v>Rixe</v>
      </c>
    </row>
    <row r="1187" spans="1:5" ht="15.75" x14ac:dyDescent="0.25">
      <c r="A1187" s="7" t="s">
        <v>1185</v>
      </c>
      <c r="B1187" s="7" t="s">
        <v>3569</v>
      </c>
      <c r="C1187" s="15" t="str">
        <f t="shared" si="54"/>
        <v>Ms.</v>
      </c>
      <c r="D1187" s="15" t="str">
        <f t="shared" si="55"/>
        <v>Nicole</v>
      </c>
      <c r="E1187" s="15" t="str">
        <f t="shared" si="56"/>
        <v>Ballon-Landa</v>
      </c>
    </row>
    <row r="1188" spans="1:5" ht="15.75" x14ac:dyDescent="0.25">
      <c r="A1188" s="7" t="s">
        <v>1184</v>
      </c>
      <c r="B1188" s="7" t="s">
        <v>3570</v>
      </c>
      <c r="C1188" s="15" t="str">
        <f t="shared" si="54"/>
        <v>Ms.</v>
      </c>
      <c r="D1188" s="15" t="str">
        <f t="shared" si="55"/>
        <v>Audrey</v>
      </c>
      <c r="E1188" s="15" t="str">
        <f t="shared" si="56"/>
        <v>Zaferos</v>
      </c>
    </row>
    <row r="1189" spans="1:5" ht="15.75" x14ac:dyDescent="0.25">
      <c r="A1189" s="7" t="s">
        <v>1183</v>
      </c>
      <c r="B1189" s="7" t="s">
        <v>3571</v>
      </c>
      <c r="C1189" s="15" t="str">
        <f t="shared" si="54"/>
        <v>Mr.</v>
      </c>
      <c r="D1189" s="15" t="str">
        <f t="shared" si="55"/>
        <v>Jacob</v>
      </c>
      <c r="E1189" s="15" t="str">
        <f t="shared" si="56"/>
        <v>Jackson</v>
      </c>
    </row>
    <row r="1190" spans="1:5" ht="15.75" x14ac:dyDescent="0.25">
      <c r="A1190" s="7" t="s">
        <v>1182</v>
      </c>
      <c r="B1190" s="7" t="s">
        <v>3572</v>
      </c>
      <c r="C1190" s="15" t="str">
        <f t="shared" si="54"/>
        <v>Mr.</v>
      </c>
      <c r="D1190" s="15" t="str">
        <f t="shared" si="55"/>
        <v>Daniel S</v>
      </c>
      <c r="E1190" s="15" t="str">
        <f t="shared" si="56"/>
        <v>Evans Marke</v>
      </c>
    </row>
    <row r="1191" spans="1:5" ht="15.75" x14ac:dyDescent="0.25">
      <c r="A1191" s="7" t="s">
        <v>1181</v>
      </c>
      <c r="B1191" s="7" t="s">
        <v>3573</v>
      </c>
      <c r="C1191" s="15" t="str">
        <f t="shared" si="54"/>
        <v>Mr.</v>
      </c>
      <c r="D1191" s="15" t="str">
        <f t="shared" si="55"/>
        <v>Marc C.</v>
      </c>
      <c r="E1191" s="15" t="str">
        <f t="shared" si="56"/>
        <v>Samland</v>
      </c>
    </row>
    <row r="1192" spans="1:5" ht="15.75" x14ac:dyDescent="0.25">
      <c r="A1192" s="7" t="s">
        <v>1180</v>
      </c>
      <c r="B1192" s="7" t="s">
        <v>3574</v>
      </c>
      <c r="C1192" s="15" t="str">
        <f t="shared" si="54"/>
        <v>Mr.</v>
      </c>
      <c r="D1192" s="15" t="str">
        <f t="shared" si="55"/>
        <v>Mark S</v>
      </c>
      <c r="E1192" s="15" t="str">
        <f t="shared" si="56"/>
        <v>Shapiro</v>
      </c>
    </row>
    <row r="1193" spans="1:5" ht="15.75" x14ac:dyDescent="0.25">
      <c r="A1193" s="7" t="s">
        <v>1179</v>
      </c>
      <c r="B1193" s="7" t="s">
        <v>3575</v>
      </c>
      <c r="C1193" s="15" t="str">
        <f t="shared" si="54"/>
        <v>Mr.</v>
      </c>
      <c r="D1193" s="15" t="str">
        <f t="shared" si="55"/>
        <v>Dan</v>
      </c>
      <c r="E1193" s="15" t="str">
        <f t="shared" si="56"/>
        <v>Snitzer</v>
      </c>
    </row>
    <row r="1194" spans="1:5" ht="15.75" x14ac:dyDescent="0.25">
      <c r="A1194" s="7" t="s">
        <v>1178</v>
      </c>
      <c r="B1194" s="7" t="s">
        <v>3576</v>
      </c>
      <c r="C1194" s="15" t="str">
        <f t="shared" si="54"/>
        <v>Ms.</v>
      </c>
      <c r="D1194" s="15" t="str">
        <f t="shared" si="55"/>
        <v>Gabriela</v>
      </c>
      <c r="E1194" s="15" t="str">
        <f t="shared" si="56"/>
        <v>Herra Arroyo</v>
      </c>
    </row>
    <row r="1195" spans="1:5" ht="15.75" x14ac:dyDescent="0.25">
      <c r="A1195" s="7" t="s">
        <v>1177</v>
      </c>
      <c r="B1195" s="7" t="s">
        <v>3577</v>
      </c>
      <c r="C1195" s="15" t="str">
        <f t="shared" si="54"/>
        <v>Ms.</v>
      </c>
      <c r="D1195" s="15" t="str">
        <f t="shared" si="55"/>
        <v>Amanda</v>
      </c>
      <c r="E1195" s="15" t="str">
        <f t="shared" si="56"/>
        <v>Watters</v>
      </c>
    </row>
    <row r="1196" spans="1:5" ht="15.75" x14ac:dyDescent="0.25">
      <c r="A1196" s="7" t="s">
        <v>1176</v>
      </c>
      <c r="B1196" s="7" t="s">
        <v>3578</v>
      </c>
      <c r="C1196" s="15" t="str">
        <f t="shared" si="54"/>
        <v>Ms.</v>
      </c>
      <c r="D1196" s="15" t="str">
        <f t="shared" si="55"/>
        <v>Dara</v>
      </c>
      <c r="E1196" s="15" t="str">
        <f t="shared" si="56"/>
        <v>Steele-Belkin</v>
      </c>
    </row>
    <row r="1197" spans="1:5" ht="15.75" x14ac:dyDescent="0.25">
      <c r="A1197" s="7" t="s">
        <v>1175</v>
      </c>
      <c r="B1197" s="7" t="s">
        <v>3579</v>
      </c>
      <c r="C1197" s="15" t="str">
        <f t="shared" si="54"/>
        <v>Ms.</v>
      </c>
      <c r="D1197" s="15" t="str">
        <f t="shared" si="55"/>
        <v>Rachelle R</v>
      </c>
      <c r="E1197" s="15" t="str">
        <f t="shared" si="56"/>
        <v>Christensen</v>
      </c>
    </row>
    <row r="1198" spans="1:5" ht="15.75" x14ac:dyDescent="0.25">
      <c r="A1198" s="7" t="s">
        <v>1174</v>
      </c>
      <c r="B1198" s="7" t="s">
        <v>3580</v>
      </c>
      <c r="C1198" s="15" t="str">
        <f t="shared" si="54"/>
        <v>Ms.</v>
      </c>
      <c r="D1198" s="15" t="str">
        <f t="shared" si="55"/>
        <v>Brenda J</v>
      </c>
      <c r="E1198" s="15" t="str">
        <f t="shared" si="56"/>
        <v>Hodge</v>
      </c>
    </row>
    <row r="1199" spans="1:5" ht="15.75" x14ac:dyDescent="0.25">
      <c r="A1199" s="7" t="s">
        <v>1173</v>
      </c>
      <c r="B1199" s="7" t="s">
        <v>3581</v>
      </c>
      <c r="C1199" s="15" t="str">
        <f t="shared" si="54"/>
        <v>Mr.</v>
      </c>
      <c r="D1199" s="15" t="str">
        <f t="shared" si="55"/>
        <v>Tim</v>
      </c>
      <c r="E1199" s="15" t="str">
        <f t="shared" si="56"/>
        <v>Rusterholz</v>
      </c>
    </row>
    <row r="1200" spans="1:5" ht="15.75" x14ac:dyDescent="0.25">
      <c r="A1200" s="7" t="s">
        <v>1172</v>
      </c>
      <c r="B1200" s="7" t="s">
        <v>3582</v>
      </c>
      <c r="C1200" s="15" t="str">
        <f t="shared" si="54"/>
        <v>Mr.</v>
      </c>
      <c r="D1200" s="15" t="str">
        <f t="shared" si="55"/>
        <v>Sylvain</v>
      </c>
      <c r="E1200" s="15" t="str">
        <f t="shared" si="56"/>
        <v>Lafrance</v>
      </c>
    </row>
    <row r="1201" spans="1:5" ht="15.75" x14ac:dyDescent="0.25">
      <c r="A1201" s="7" t="s">
        <v>1171</v>
      </c>
      <c r="B1201" s="7" t="s">
        <v>3583</v>
      </c>
      <c r="C1201" s="15" t="str">
        <f t="shared" si="54"/>
        <v>Mrs</v>
      </c>
      <c r="D1201" s="15" t="str">
        <f t="shared" si="55"/>
        <v>Lisa M</v>
      </c>
      <c r="E1201" s="15" t="str">
        <f t="shared" si="56"/>
        <v>Hallis</v>
      </c>
    </row>
    <row r="1202" spans="1:5" ht="15.75" x14ac:dyDescent="0.25">
      <c r="A1202" s="7" t="s">
        <v>1170</v>
      </c>
      <c r="B1202" s="7" t="s">
        <v>3584</v>
      </c>
      <c r="C1202" s="15" t="str">
        <f t="shared" si="54"/>
        <v>Mr.</v>
      </c>
      <c r="D1202" s="15" t="str">
        <f t="shared" si="55"/>
        <v>Ryan</v>
      </c>
      <c r="E1202" s="15" t="str">
        <f t="shared" si="56"/>
        <v>Marshall</v>
      </c>
    </row>
    <row r="1203" spans="1:5" ht="15.75" x14ac:dyDescent="0.25">
      <c r="A1203" s="7" t="s">
        <v>1169</v>
      </c>
      <c r="B1203" s="7" t="s">
        <v>3585</v>
      </c>
      <c r="C1203" s="15" t="str">
        <f t="shared" si="54"/>
        <v>Mrs</v>
      </c>
      <c r="D1203" s="15" t="str">
        <f t="shared" si="55"/>
        <v>Kaitlin M</v>
      </c>
      <c r="E1203" s="15" t="str">
        <f t="shared" si="56"/>
        <v>Salowitz</v>
      </c>
    </row>
    <row r="1204" spans="1:5" ht="15.75" x14ac:dyDescent="0.25">
      <c r="A1204" s="7" t="s">
        <v>1168</v>
      </c>
      <c r="B1204" s="7" t="s">
        <v>3586</v>
      </c>
      <c r="C1204" s="15" t="str">
        <f t="shared" si="54"/>
        <v>Mr.</v>
      </c>
      <c r="D1204" s="15" t="str">
        <f t="shared" si="55"/>
        <v>William R.</v>
      </c>
      <c r="E1204" s="15" t="str">
        <f t="shared" si="56"/>
        <v>Blake</v>
      </c>
    </row>
    <row r="1205" spans="1:5" ht="15.75" x14ac:dyDescent="0.25">
      <c r="A1205" s="7" t="s">
        <v>1167</v>
      </c>
      <c r="B1205" s="7" t="s">
        <v>3587</v>
      </c>
      <c r="C1205" s="15" t="str">
        <f t="shared" si="54"/>
        <v>Mr.</v>
      </c>
      <c r="D1205" s="15" t="str">
        <f t="shared" si="55"/>
        <v>Bruce</v>
      </c>
      <c r="E1205" s="15" t="str">
        <f t="shared" si="56"/>
        <v>Langerak</v>
      </c>
    </row>
    <row r="1206" spans="1:5" ht="15.75" x14ac:dyDescent="0.25">
      <c r="A1206" s="7" t="s">
        <v>1166</v>
      </c>
      <c r="B1206" s="7" t="s">
        <v>3588</v>
      </c>
      <c r="C1206" s="15" t="str">
        <f t="shared" si="54"/>
        <v>Mrs</v>
      </c>
      <c r="D1206" s="15" t="str">
        <f t="shared" si="55"/>
        <v>Veronica</v>
      </c>
      <c r="E1206" s="15" t="str">
        <f t="shared" si="56"/>
        <v>Bonilla</v>
      </c>
    </row>
    <row r="1207" spans="1:5" ht="15.75" x14ac:dyDescent="0.25">
      <c r="A1207" s="7" t="s">
        <v>1165</v>
      </c>
      <c r="B1207" s="7" t="s">
        <v>3589</v>
      </c>
      <c r="C1207" s="15" t="str">
        <f t="shared" si="54"/>
        <v>Mr.</v>
      </c>
      <c r="D1207" s="15" t="str">
        <f t="shared" si="55"/>
        <v>Warren</v>
      </c>
      <c r="E1207" s="15" t="str">
        <f t="shared" si="56"/>
        <v>Ciabattoni</v>
      </c>
    </row>
    <row r="1208" spans="1:5" ht="15.75" x14ac:dyDescent="0.25">
      <c r="A1208" s="7" t="s">
        <v>1164</v>
      </c>
      <c r="B1208" s="7" t="s">
        <v>3590</v>
      </c>
      <c r="C1208" s="15" t="str">
        <f t="shared" si="54"/>
        <v>Mrs</v>
      </c>
      <c r="D1208" s="15" t="str">
        <f t="shared" si="55"/>
        <v>Daniela</v>
      </c>
      <c r="E1208" s="15" t="str">
        <f t="shared" si="56"/>
        <v>Escanero Palmer</v>
      </c>
    </row>
    <row r="1209" spans="1:5" ht="15.75" x14ac:dyDescent="0.25">
      <c r="A1209" s="7" t="s">
        <v>1163</v>
      </c>
      <c r="B1209" s="7" t="s">
        <v>3591</v>
      </c>
      <c r="C1209" s="15" t="str">
        <f t="shared" si="54"/>
        <v>Ms.</v>
      </c>
      <c r="D1209" s="15" t="str">
        <f t="shared" si="55"/>
        <v>Deirdre A</v>
      </c>
      <c r="E1209" s="15" t="str">
        <f t="shared" si="56"/>
        <v>Lowe</v>
      </c>
    </row>
    <row r="1210" spans="1:5" ht="15.75" x14ac:dyDescent="0.25">
      <c r="A1210" s="7" t="s">
        <v>1162</v>
      </c>
      <c r="B1210" s="7" t="s">
        <v>3592</v>
      </c>
      <c r="C1210" s="15" t="str">
        <f t="shared" si="54"/>
        <v>Mr.</v>
      </c>
      <c r="D1210" s="15" t="str">
        <f t="shared" si="55"/>
        <v>Mathias</v>
      </c>
      <c r="E1210" s="15" t="str">
        <f t="shared" si="56"/>
        <v>Osmark</v>
      </c>
    </row>
    <row r="1211" spans="1:5" ht="15.75" x14ac:dyDescent="0.25">
      <c r="A1211" s="7" t="s">
        <v>1161</v>
      </c>
      <c r="B1211" s="7" t="s">
        <v>3593</v>
      </c>
      <c r="C1211" s="15" t="str">
        <f t="shared" si="54"/>
        <v>Mr.</v>
      </c>
      <c r="D1211" s="15" t="str">
        <f t="shared" si="55"/>
        <v>Matthew</v>
      </c>
      <c r="E1211" s="15" t="str">
        <f t="shared" si="56"/>
        <v>Lawson</v>
      </c>
    </row>
    <row r="1212" spans="1:5" ht="15.75" x14ac:dyDescent="0.25">
      <c r="A1212" s="7" t="s">
        <v>1160</v>
      </c>
      <c r="B1212" s="7" t="s">
        <v>3594</v>
      </c>
      <c r="C1212" s="15" t="str">
        <f t="shared" si="54"/>
        <v>Mr.</v>
      </c>
      <c r="D1212" s="15" t="str">
        <f t="shared" si="55"/>
        <v>Kurt</v>
      </c>
      <c r="E1212" s="15" t="str">
        <f t="shared" si="56"/>
        <v>Warwick</v>
      </c>
    </row>
    <row r="1213" spans="1:5" ht="15.75" x14ac:dyDescent="0.25">
      <c r="A1213" s="7" t="s">
        <v>1159</v>
      </c>
      <c r="B1213" s="7" t="s">
        <v>3595</v>
      </c>
      <c r="C1213" s="15" t="str">
        <f t="shared" si="54"/>
        <v>Mr.</v>
      </c>
      <c r="D1213" s="15" t="str">
        <f t="shared" si="55"/>
        <v>Samuel</v>
      </c>
      <c r="E1213" s="15" t="str">
        <f t="shared" si="56"/>
        <v>Magnuson</v>
      </c>
    </row>
    <row r="1214" spans="1:5" ht="15.75" x14ac:dyDescent="0.25">
      <c r="A1214" s="7" t="s">
        <v>1158</v>
      </c>
      <c r="B1214" s="7" t="s">
        <v>3596</v>
      </c>
      <c r="C1214" s="15" t="str">
        <f t="shared" si="54"/>
        <v>Mrs</v>
      </c>
      <c r="D1214" s="15" t="str">
        <f t="shared" si="55"/>
        <v>Emily</v>
      </c>
      <c r="E1214" s="15" t="str">
        <f t="shared" si="56"/>
        <v>Marsh</v>
      </c>
    </row>
    <row r="1215" spans="1:5" ht="15.75" x14ac:dyDescent="0.25">
      <c r="A1215" s="7" t="s">
        <v>1157</v>
      </c>
      <c r="B1215" s="7" t="s">
        <v>3597</v>
      </c>
      <c r="C1215" s="15" t="str">
        <f t="shared" si="54"/>
        <v>Ms.</v>
      </c>
      <c r="D1215" s="15" t="str">
        <f t="shared" si="55"/>
        <v>Tiffany</v>
      </c>
      <c r="E1215" s="15" t="str">
        <f t="shared" si="56"/>
        <v>Kari</v>
      </c>
    </row>
    <row r="1216" spans="1:5" ht="15.75" x14ac:dyDescent="0.25">
      <c r="A1216" s="7" t="s">
        <v>1156</v>
      </c>
      <c r="B1216" s="7" t="s">
        <v>3598</v>
      </c>
      <c r="C1216" s="15" t="str">
        <f t="shared" si="54"/>
        <v>Mr.</v>
      </c>
      <c r="D1216" s="15" t="str">
        <f t="shared" si="55"/>
        <v>Alex F</v>
      </c>
      <c r="E1216" s="15" t="str">
        <f t="shared" si="56"/>
        <v>Standiford</v>
      </c>
    </row>
    <row r="1217" spans="1:5" ht="15.75" x14ac:dyDescent="0.25">
      <c r="A1217" s="7" t="s">
        <v>1155</v>
      </c>
      <c r="B1217" s="7" t="s">
        <v>3599</v>
      </c>
      <c r="C1217" s="15" t="str">
        <f t="shared" si="54"/>
        <v>Ms.</v>
      </c>
      <c r="D1217" s="15" t="str">
        <f t="shared" si="55"/>
        <v>Alice</v>
      </c>
      <c r="E1217" s="15" t="str">
        <f t="shared" si="56"/>
        <v>Sherwin</v>
      </c>
    </row>
    <row r="1218" spans="1:5" ht="15.75" x14ac:dyDescent="0.25">
      <c r="A1218" s="7" t="s">
        <v>1154</v>
      </c>
      <c r="B1218" s="7" t="s">
        <v>3600</v>
      </c>
      <c r="C1218" s="15" t="str">
        <f t="shared" ref="C1218:C1281" si="57">TRIM(MID(B1218,FIND(",",B1218)+1,4))</f>
        <v>Ms.</v>
      </c>
      <c r="D1218" s="15" t="str">
        <f t="shared" ref="D1218:D1281" si="58">TRIM(MID(B1218,FIND(" ",B1218,FIND(",",B1218)+2)+1,20))</f>
        <v>Allison M.</v>
      </c>
      <c r="E1218" s="15" t="str">
        <f t="shared" ref="E1218:E1281" si="59">LEFT(B1218,FIND(",",B1218)-1)</f>
        <v>Parker</v>
      </c>
    </row>
    <row r="1219" spans="1:5" ht="15.75" x14ac:dyDescent="0.25">
      <c r="A1219" s="7" t="s">
        <v>1153</v>
      </c>
      <c r="B1219" s="7" t="s">
        <v>3601</v>
      </c>
      <c r="C1219" s="15" t="str">
        <f t="shared" si="57"/>
        <v>Mr.</v>
      </c>
      <c r="D1219" s="15" t="str">
        <f t="shared" si="58"/>
        <v>Johannes Fiskerstan</v>
      </c>
      <c r="E1219" s="15" t="str">
        <f t="shared" si="59"/>
        <v>Blekeli</v>
      </c>
    </row>
    <row r="1220" spans="1:5" ht="15.75" x14ac:dyDescent="0.25">
      <c r="A1220" s="7" t="s">
        <v>1152</v>
      </c>
      <c r="B1220" s="7" t="s">
        <v>3602</v>
      </c>
      <c r="C1220" s="15" t="str">
        <f t="shared" si="57"/>
        <v>Mr.</v>
      </c>
      <c r="D1220" s="15" t="str">
        <f t="shared" si="58"/>
        <v>Stephen</v>
      </c>
      <c r="E1220" s="15" t="str">
        <f t="shared" si="59"/>
        <v>Vangampleare</v>
      </c>
    </row>
    <row r="1221" spans="1:5" ht="15.75" x14ac:dyDescent="0.25">
      <c r="A1221" s="7" t="s">
        <v>1151</v>
      </c>
      <c r="B1221" s="7" t="s">
        <v>3603</v>
      </c>
      <c r="C1221" s="15" t="str">
        <f t="shared" si="57"/>
        <v>Mr.</v>
      </c>
      <c r="D1221" s="15" t="str">
        <f t="shared" si="58"/>
        <v>Jon M</v>
      </c>
      <c r="E1221" s="15" t="str">
        <f t="shared" si="59"/>
        <v>Hiatt</v>
      </c>
    </row>
    <row r="1222" spans="1:5" ht="15.75" x14ac:dyDescent="0.25">
      <c r="A1222" s="7" t="s">
        <v>1150</v>
      </c>
      <c r="B1222" s="7" t="s">
        <v>3604</v>
      </c>
      <c r="C1222" s="15" t="str">
        <f t="shared" si="57"/>
        <v>Mr.</v>
      </c>
      <c r="D1222" s="15" t="str">
        <f t="shared" si="58"/>
        <v>Fasil</v>
      </c>
      <c r="E1222" s="15" t="str">
        <f t="shared" si="59"/>
        <v>Tadesse</v>
      </c>
    </row>
    <row r="1223" spans="1:5" ht="15.75" x14ac:dyDescent="0.25">
      <c r="A1223" s="7" t="s">
        <v>1149</v>
      </c>
      <c r="B1223" s="7" t="s">
        <v>3605</v>
      </c>
      <c r="C1223" s="15" t="str">
        <f t="shared" si="57"/>
        <v>Ms.</v>
      </c>
      <c r="D1223" s="15" t="str">
        <f t="shared" si="58"/>
        <v>Megan C.</v>
      </c>
      <c r="E1223" s="15" t="str">
        <f t="shared" si="59"/>
        <v>Jaswell</v>
      </c>
    </row>
    <row r="1224" spans="1:5" ht="15.75" x14ac:dyDescent="0.25">
      <c r="A1224" s="7" t="s">
        <v>1148</v>
      </c>
      <c r="B1224" s="7" t="s">
        <v>3606</v>
      </c>
      <c r="C1224" s="15" t="str">
        <f t="shared" si="57"/>
        <v>Ms.</v>
      </c>
      <c r="D1224" s="15" t="str">
        <f t="shared" si="58"/>
        <v>Lisa J.</v>
      </c>
      <c r="E1224" s="15" t="str">
        <f t="shared" si="59"/>
        <v>Phillips-Cook</v>
      </c>
    </row>
    <row r="1225" spans="1:5" ht="15.75" x14ac:dyDescent="0.25">
      <c r="A1225" s="7" t="s">
        <v>1147</v>
      </c>
      <c r="B1225" s="7" t="s">
        <v>3607</v>
      </c>
      <c r="C1225" s="15" t="str">
        <f t="shared" si="57"/>
        <v>Mr.</v>
      </c>
      <c r="D1225" s="15" t="str">
        <f t="shared" si="58"/>
        <v>Doron P</v>
      </c>
      <c r="E1225" s="15" t="str">
        <f t="shared" si="59"/>
        <v>Clark</v>
      </c>
    </row>
    <row r="1226" spans="1:5" ht="15.75" x14ac:dyDescent="0.25">
      <c r="A1226" s="7" t="s">
        <v>1146</v>
      </c>
      <c r="B1226" s="7" t="s">
        <v>3608</v>
      </c>
      <c r="C1226" s="15" t="str">
        <f t="shared" si="57"/>
        <v>Ms.</v>
      </c>
      <c r="D1226" s="15" t="str">
        <f t="shared" si="58"/>
        <v>Katharina</v>
      </c>
      <c r="E1226" s="15" t="str">
        <f t="shared" si="59"/>
        <v>Wang</v>
      </c>
    </row>
    <row r="1227" spans="1:5" ht="15.75" x14ac:dyDescent="0.25">
      <c r="A1227" s="7" t="s">
        <v>1145</v>
      </c>
      <c r="B1227" s="7" t="s">
        <v>3609</v>
      </c>
      <c r="C1227" s="15" t="str">
        <f t="shared" si="57"/>
        <v>Mr.</v>
      </c>
      <c r="D1227" s="15" t="str">
        <f t="shared" si="58"/>
        <v>Carl</v>
      </c>
      <c r="E1227" s="15" t="str">
        <f t="shared" si="59"/>
        <v>Desruisseaux</v>
      </c>
    </row>
    <row r="1228" spans="1:5" ht="15.75" x14ac:dyDescent="0.25">
      <c r="A1228" s="7" t="s">
        <v>1144</v>
      </c>
      <c r="B1228" s="7" t="s">
        <v>3610</v>
      </c>
      <c r="C1228" s="15" t="str">
        <f t="shared" si="57"/>
        <v>Ms.</v>
      </c>
      <c r="D1228" s="15" t="str">
        <f t="shared" si="58"/>
        <v>Kelsey J.</v>
      </c>
      <c r="E1228" s="15" t="str">
        <f t="shared" si="59"/>
        <v>Ripp</v>
      </c>
    </row>
    <row r="1229" spans="1:5" ht="15.75" x14ac:dyDescent="0.25">
      <c r="A1229" s="7" t="s">
        <v>1143</v>
      </c>
      <c r="B1229" s="7" t="s">
        <v>3611</v>
      </c>
      <c r="C1229" s="15" t="str">
        <f t="shared" si="57"/>
        <v>Mr.</v>
      </c>
      <c r="D1229" s="15" t="str">
        <f t="shared" si="58"/>
        <v>Stephen A.</v>
      </c>
      <c r="E1229" s="15" t="str">
        <f t="shared" si="59"/>
        <v>Harris</v>
      </c>
    </row>
    <row r="1230" spans="1:5" ht="15.75" x14ac:dyDescent="0.25">
      <c r="A1230" s="7" t="s">
        <v>1142</v>
      </c>
      <c r="B1230" s="7" t="s">
        <v>3612</v>
      </c>
      <c r="C1230" s="15" t="str">
        <f t="shared" si="57"/>
        <v>Mr.</v>
      </c>
      <c r="D1230" s="15" t="str">
        <f t="shared" si="58"/>
        <v>Dan</v>
      </c>
      <c r="E1230" s="15" t="str">
        <f t="shared" si="59"/>
        <v>Shafer</v>
      </c>
    </row>
    <row r="1231" spans="1:5" ht="15.75" x14ac:dyDescent="0.25">
      <c r="A1231" s="7" t="s">
        <v>1141</v>
      </c>
      <c r="B1231" s="7" t="s">
        <v>3613</v>
      </c>
      <c r="C1231" s="15" t="str">
        <f t="shared" si="57"/>
        <v>Ms.</v>
      </c>
      <c r="D1231" s="15" t="str">
        <f t="shared" si="58"/>
        <v>Katie C</v>
      </c>
      <c r="E1231" s="15" t="str">
        <f t="shared" si="59"/>
        <v>Hemesath</v>
      </c>
    </row>
    <row r="1232" spans="1:5" ht="15.75" x14ac:dyDescent="0.25">
      <c r="A1232" s="7" t="s">
        <v>1140</v>
      </c>
      <c r="B1232" s="7" t="s">
        <v>3614</v>
      </c>
      <c r="C1232" s="15" t="str">
        <f t="shared" si="57"/>
        <v>Ms.</v>
      </c>
      <c r="D1232" s="15" t="str">
        <f t="shared" si="58"/>
        <v>Melissa K</v>
      </c>
      <c r="E1232" s="15" t="str">
        <f t="shared" si="59"/>
        <v>Vinci</v>
      </c>
    </row>
    <row r="1233" spans="1:5" ht="15.75" x14ac:dyDescent="0.25">
      <c r="A1233" s="7" t="s">
        <v>1139</v>
      </c>
      <c r="B1233" s="7" t="s">
        <v>3615</v>
      </c>
      <c r="C1233" s="15" t="str">
        <f t="shared" si="57"/>
        <v>Ms.</v>
      </c>
      <c r="D1233" s="15" t="str">
        <f t="shared" si="58"/>
        <v>Kara H</v>
      </c>
      <c r="E1233" s="15" t="str">
        <f t="shared" si="59"/>
        <v>Diamond-Husmann</v>
      </c>
    </row>
    <row r="1234" spans="1:5" ht="15.75" x14ac:dyDescent="0.25">
      <c r="A1234" s="7" t="s">
        <v>1138</v>
      </c>
      <c r="B1234" s="7" t="s">
        <v>3616</v>
      </c>
      <c r="C1234" s="15" t="str">
        <f t="shared" si="57"/>
        <v>Mr.</v>
      </c>
      <c r="D1234" s="15" t="str">
        <f t="shared" si="58"/>
        <v>Juan Carlos</v>
      </c>
      <c r="E1234" s="15" t="str">
        <f t="shared" si="59"/>
        <v>Soto</v>
      </c>
    </row>
    <row r="1235" spans="1:5" ht="15.75" x14ac:dyDescent="0.25">
      <c r="A1235" s="7" t="s">
        <v>1137</v>
      </c>
      <c r="B1235" s="7" t="s">
        <v>3617</v>
      </c>
      <c r="C1235" s="15" t="str">
        <f t="shared" si="57"/>
        <v>Mr.</v>
      </c>
      <c r="D1235" s="15" t="str">
        <f t="shared" si="58"/>
        <v>John III</v>
      </c>
      <c r="E1235" s="15" t="str">
        <f t="shared" si="59"/>
        <v>Howard</v>
      </c>
    </row>
    <row r="1236" spans="1:5" ht="15.75" x14ac:dyDescent="0.25">
      <c r="A1236" s="7" t="s">
        <v>1136</v>
      </c>
      <c r="B1236" s="7" t="s">
        <v>3618</v>
      </c>
      <c r="C1236" s="15" t="str">
        <f t="shared" si="57"/>
        <v>Mrs</v>
      </c>
      <c r="D1236" s="15" t="str">
        <f t="shared" si="58"/>
        <v>Sarah M</v>
      </c>
      <c r="E1236" s="15" t="str">
        <f t="shared" si="59"/>
        <v>Patrick</v>
      </c>
    </row>
    <row r="1237" spans="1:5" ht="15.75" x14ac:dyDescent="0.25">
      <c r="A1237" s="7" t="s">
        <v>1135</v>
      </c>
      <c r="B1237" s="7" t="s">
        <v>3619</v>
      </c>
      <c r="C1237" s="15" t="str">
        <f t="shared" si="57"/>
        <v>Mrs</v>
      </c>
      <c r="D1237" s="15" t="str">
        <f t="shared" si="58"/>
        <v>Kristin C</v>
      </c>
      <c r="E1237" s="15" t="str">
        <f t="shared" si="59"/>
        <v>Dacko</v>
      </c>
    </row>
    <row r="1238" spans="1:5" ht="15.75" x14ac:dyDescent="0.25">
      <c r="A1238" s="7" t="s">
        <v>1134</v>
      </c>
      <c r="B1238" s="7" t="s">
        <v>3620</v>
      </c>
      <c r="C1238" s="15" t="str">
        <f t="shared" si="57"/>
        <v>Ms.</v>
      </c>
      <c r="D1238" s="15" t="str">
        <f t="shared" si="58"/>
        <v>Casey M.</v>
      </c>
      <c r="E1238" s="15" t="str">
        <f t="shared" si="59"/>
        <v>Glassey</v>
      </c>
    </row>
    <row r="1239" spans="1:5" ht="15.75" x14ac:dyDescent="0.25">
      <c r="A1239" s="7" t="s">
        <v>1133</v>
      </c>
      <c r="B1239" s="7" t="s">
        <v>3621</v>
      </c>
      <c r="C1239" s="15" t="str">
        <f t="shared" si="57"/>
        <v>Mr.</v>
      </c>
      <c r="D1239" s="15" t="str">
        <f t="shared" si="58"/>
        <v>Samuel</v>
      </c>
      <c r="E1239" s="15" t="str">
        <f t="shared" si="59"/>
        <v>Frechette</v>
      </c>
    </row>
    <row r="1240" spans="1:5" ht="15.75" x14ac:dyDescent="0.25">
      <c r="A1240" s="7" t="s">
        <v>1132</v>
      </c>
      <c r="B1240" s="7" t="s">
        <v>3622</v>
      </c>
      <c r="C1240" s="15" t="str">
        <f t="shared" si="57"/>
        <v>Mr.</v>
      </c>
      <c r="D1240" s="15" t="str">
        <f t="shared" si="58"/>
        <v>Braulio</v>
      </c>
      <c r="E1240" s="15" t="str">
        <f t="shared" si="59"/>
        <v>Benitez</v>
      </c>
    </row>
    <row r="1241" spans="1:5" ht="15.75" x14ac:dyDescent="0.25">
      <c r="A1241" s="7" t="s">
        <v>1131</v>
      </c>
      <c r="B1241" s="7" t="s">
        <v>3623</v>
      </c>
      <c r="C1241" s="15" t="str">
        <f t="shared" si="57"/>
        <v>Ms.</v>
      </c>
      <c r="D1241" s="15" t="str">
        <f t="shared" si="58"/>
        <v>Anne-Marie</v>
      </c>
      <c r="E1241" s="15" t="str">
        <f t="shared" si="59"/>
        <v>Gauthier</v>
      </c>
    </row>
    <row r="1242" spans="1:5" ht="15.75" x14ac:dyDescent="0.25">
      <c r="A1242" s="7" t="s">
        <v>1130</v>
      </c>
      <c r="B1242" s="7" t="s">
        <v>3624</v>
      </c>
      <c r="C1242" s="15" t="str">
        <f t="shared" si="57"/>
        <v>Mr.</v>
      </c>
      <c r="D1242" s="15" t="str">
        <f t="shared" si="58"/>
        <v>Samuel K.</v>
      </c>
      <c r="E1242" s="15" t="str">
        <f t="shared" si="59"/>
        <v>Fazioli</v>
      </c>
    </row>
    <row r="1243" spans="1:5" ht="15.75" x14ac:dyDescent="0.25">
      <c r="A1243" s="7" t="s">
        <v>1129</v>
      </c>
      <c r="B1243" s="7" t="s">
        <v>3625</v>
      </c>
      <c r="C1243" s="15" t="str">
        <f t="shared" si="57"/>
        <v>Mrs</v>
      </c>
      <c r="D1243" s="15" t="str">
        <f t="shared" si="58"/>
        <v>Yuki</v>
      </c>
      <c r="E1243" s="15" t="str">
        <f t="shared" si="59"/>
        <v>Chorney</v>
      </c>
    </row>
    <row r="1244" spans="1:5" ht="15.75" x14ac:dyDescent="0.25">
      <c r="A1244" s="7" t="s">
        <v>1128</v>
      </c>
      <c r="B1244" s="7" t="s">
        <v>3626</v>
      </c>
      <c r="C1244" s="15" t="str">
        <f t="shared" si="57"/>
        <v>Mr.</v>
      </c>
      <c r="D1244" s="15" t="str">
        <f t="shared" si="58"/>
        <v>Rafer</v>
      </c>
      <c r="E1244" s="15" t="str">
        <f t="shared" si="59"/>
        <v>Dannenhauer</v>
      </c>
    </row>
    <row r="1245" spans="1:5" ht="15.75" x14ac:dyDescent="0.25">
      <c r="A1245" s="7" t="s">
        <v>1127</v>
      </c>
      <c r="B1245" s="7" t="s">
        <v>3627</v>
      </c>
      <c r="C1245" s="15" t="str">
        <f t="shared" si="57"/>
        <v>Ms.</v>
      </c>
      <c r="D1245" s="15" t="str">
        <f t="shared" si="58"/>
        <v>Claire</v>
      </c>
      <c r="E1245" s="15" t="str">
        <f t="shared" si="59"/>
        <v>McComb</v>
      </c>
    </row>
    <row r="1246" spans="1:5" ht="15.75" x14ac:dyDescent="0.25">
      <c r="A1246" s="7" t="s">
        <v>1126</v>
      </c>
      <c r="B1246" s="7" t="s">
        <v>3628</v>
      </c>
      <c r="C1246" s="15" t="str">
        <f t="shared" si="57"/>
        <v>Ms.</v>
      </c>
      <c r="D1246" s="15" t="str">
        <f t="shared" si="58"/>
        <v>Erynn J.</v>
      </c>
      <c r="E1246" s="15" t="str">
        <f t="shared" si="59"/>
        <v>Blake</v>
      </c>
    </row>
    <row r="1247" spans="1:5" ht="15.75" x14ac:dyDescent="0.25">
      <c r="A1247" s="7" t="s">
        <v>1125</v>
      </c>
      <c r="B1247" s="7" t="s">
        <v>3629</v>
      </c>
      <c r="C1247" s="15" t="str">
        <f t="shared" si="57"/>
        <v>Mr.</v>
      </c>
      <c r="D1247" s="15" t="str">
        <f t="shared" si="58"/>
        <v>Mahesh</v>
      </c>
      <c r="E1247" s="15" t="str">
        <f t="shared" si="59"/>
        <v>Sambasivam</v>
      </c>
    </row>
    <row r="1248" spans="1:5" ht="15.75" x14ac:dyDescent="0.25">
      <c r="A1248" s="7" t="s">
        <v>1124</v>
      </c>
      <c r="B1248" s="7" t="s">
        <v>3630</v>
      </c>
      <c r="C1248" s="15" t="str">
        <f t="shared" si="57"/>
        <v>Mr.</v>
      </c>
      <c r="D1248" s="15" t="str">
        <f t="shared" si="58"/>
        <v>Stanley</v>
      </c>
      <c r="E1248" s="15" t="str">
        <f t="shared" si="59"/>
        <v>Maina</v>
      </c>
    </row>
    <row r="1249" spans="1:5" ht="15.75" x14ac:dyDescent="0.25">
      <c r="A1249" s="7" t="s">
        <v>1123</v>
      </c>
      <c r="B1249" s="7" t="s">
        <v>3631</v>
      </c>
      <c r="C1249" s="15" t="str">
        <f t="shared" si="57"/>
        <v>Mr.</v>
      </c>
      <c r="D1249" s="15" t="str">
        <f t="shared" si="58"/>
        <v>Gregory</v>
      </c>
      <c r="E1249" s="15" t="str">
        <f t="shared" si="59"/>
        <v>Keshian</v>
      </c>
    </row>
    <row r="1250" spans="1:5" ht="15.75" x14ac:dyDescent="0.25">
      <c r="A1250" s="7" t="s">
        <v>1122</v>
      </c>
      <c r="B1250" s="7" t="s">
        <v>3632</v>
      </c>
      <c r="C1250" s="15" t="str">
        <f t="shared" si="57"/>
        <v>Mr.</v>
      </c>
      <c r="D1250" s="15" t="str">
        <f t="shared" si="58"/>
        <v>Eric</v>
      </c>
      <c r="E1250" s="15" t="str">
        <f t="shared" si="59"/>
        <v>Maas</v>
      </c>
    </row>
    <row r="1251" spans="1:5" ht="15.75" x14ac:dyDescent="0.25">
      <c r="A1251" s="7" t="s">
        <v>1121</v>
      </c>
      <c r="B1251" s="7" t="s">
        <v>3633</v>
      </c>
      <c r="C1251" s="15" t="str">
        <f t="shared" si="57"/>
        <v>Ms.</v>
      </c>
      <c r="D1251" s="15" t="str">
        <f t="shared" si="58"/>
        <v>Rachel M</v>
      </c>
      <c r="E1251" s="15" t="str">
        <f t="shared" si="59"/>
        <v>Sinasac</v>
      </c>
    </row>
    <row r="1252" spans="1:5" ht="15.75" x14ac:dyDescent="0.25">
      <c r="A1252" s="7" t="s">
        <v>1120</v>
      </c>
      <c r="B1252" s="7" t="s">
        <v>3634</v>
      </c>
      <c r="C1252" s="15" t="str">
        <f t="shared" si="57"/>
        <v>Mr.</v>
      </c>
      <c r="D1252" s="15" t="str">
        <f t="shared" si="58"/>
        <v>Fritz</v>
      </c>
      <c r="E1252" s="15" t="str">
        <f t="shared" si="59"/>
        <v>Van De Kamp</v>
      </c>
    </row>
    <row r="1253" spans="1:5" ht="15.75" x14ac:dyDescent="0.25">
      <c r="A1253" s="7" t="s">
        <v>1119</v>
      </c>
      <c r="B1253" s="7" t="s">
        <v>3635</v>
      </c>
      <c r="C1253" s="15" t="str">
        <f t="shared" si="57"/>
        <v>Mr.</v>
      </c>
      <c r="D1253" s="15" t="str">
        <f t="shared" si="58"/>
        <v>Brad</v>
      </c>
      <c r="E1253" s="15" t="str">
        <f t="shared" si="59"/>
        <v>Ruffo</v>
      </c>
    </row>
    <row r="1254" spans="1:5" ht="15.75" x14ac:dyDescent="0.25">
      <c r="A1254" s="7" t="s">
        <v>1118</v>
      </c>
      <c r="B1254" s="7" t="s">
        <v>3636</v>
      </c>
      <c r="C1254" s="15" t="str">
        <f t="shared" si="57"/>
        <v>Ms.</v>
      </c>
      <c r="D1254" s="15" t="str">
        <f t="shared" si="58"/>
        <v>Claire M</v>
      </c>
      <c r="E1254" s="15" t="str">
        <f t="shared" si="59"/>
        <v>Long</v>
      </c>
    </row>
    <row r="1255" spans="1:5" ht="15.75" x14ac:dyDescent="0.25">
      <c r="A1255" s="7" t="s">
        <v>1117</v>
      </c>
      <c r="B1255" s="7" t="s">
        <v>3637</v>
      </c>
      <c r="C1255" s="15" t="str">
        <f t="shared" si="57"/>
        <v>Mrs</v>
      </c>
      <c r="D1255" s="15" t="str">
        <f t="shared" si="58"/>
        <v>Jennifer</v>
      </c>
      <c r="E1255" s="15" t="str">
        <f t="shared" si="59"/>
        <v>Rohde</v>
      </c>
    </row>
    <row r="1256" spans="1:5" ht="15.75" x14ac:dyDescent="0.25">
      <c r="A1256" s="7" t="s">
        <v>1116</v>
      </c>
      <c r="B1256" s="7" t="s">
        <v>3638</v>
      </c>
      <c r="C1256" s="15" t="str">
        <f t="shared" si="57"/>
        <v>Ms.</v>
      </c>
      <c r="D1256" s="15" t="str">
        <f t="shared" si="58"/>
        <v>Maria S.</v>
      </c>
      <c r="E1256" s="15" t="str">
        <f t="shared" si="59"/>
        <v>Bonzi</v>
      </c>
    </row>
    <row r="1257" spans="1:5" ht="15.75" x14ac:dyDescent="0.25">
      <c r="A1257" s="7" t="s">
        <v>1115</v>
      </c>
      <c r="B1257" s="7" t="s">
        <v>3639</v>
      </c>
      <c r="C1257" s="15" t="str">
        <f t="shared" si="57"/>
        <v>Ms.</v>
      </c>
      <c r="D1257" s="15" t="str">
        <f t="shared" si="58"/>
        <v>Katherine E</v>
      </c>
      <c r="E1257" s="15" t="str">
        <f t="shared" si="59"/>
        <v>Moore</v>
      </c>
    </row>
    <row r="1258" spans="1:5" ht="15.75" x14ac:dyDescent="0.25">
      <c r="A1258" s="7" t="s">
        <v>1114</v>
      </c>
      <c r="B1258" s="7" t="s">
        <v>3640</v>
      </c>
      <c r="C1258" s="15" t="str">
        <f t="shared" si="57"/>
        <v>Mr.</v>
      </c>
      <c r="D1258" s="15" t="str">
        <f t="shared" si="58"/>
        <v>Michael</v>
      </c>
      <c r="E1258" s="15" t="str">
        <f t="shared" si="59"/>
        <v>McGrane</v>
      </c>
    </row>
    <row r="1259" spans="1:5" ht="15.75" x14ac:dyDescent="0.25">
      <c r="A1259" s="7" t="s">
        <v>1113</v>
      </c>
      <c r="B1259" s="7" t="s">
        <v>3641</v>
      </c>
      <c r="C1259" s="15" t="str">
        <f t="shared" si="57"/>
        <v>Ms.</v>
      </c>
      <c r="D1259" s="15" t="str">
        <f t="shared" si="58"/>
        <v>Roxanne</v>
      </c>
      <c r="E1259" s="15" t="str">
        <f t="shared" si="59"/>
        <v>Stepnowski</v>
      </c>
    </row>
    <row r="1260" spans="1:5" ht="15.75" x14ac:dyDescent="0.25">
      <c r="A1260" s="7" t="s">
        <v>1112</v>
      </c>
      <c r="B1260" s="7" t="s">
        <v>3642</v>
      </c>
      <c r="C1260" s="15" t="str">
        <f t="shared" si="57"/>
        <v>Mr.</v>
      </c>
      <c r="D1260" s="15" t="str">
        <f t="shared" si="58"/>
        <v>Israel</v>
      </c>
      <c r="E1260" s="15" t="str">
        <f t="shared" si="59"/>
        <v>Merkle</v>
      </c>
    </row>
    <row r="1261" spans="1:5" ht="15.75" x14ac:dyDescent="0.25">
      <c r="A1261" s="7" t="s">
        <v>1111</v>
      </c>
      <c r="B1261" s="7" t="s">
        <v>3643</v>
      </c>
      <c r="C1261" s="15" t="str">
        <f t="shared" si="57"/>
        <v>Mr.</v>
      </c>
      <c r="D1261" s="15" t="str">
        <f t="shared" si="58"/>
        <v>Samalya</v>
      </c>
      <c r="E1261" s="15" t="str">
        <f t="shared" si="59"/>
        <v>Schaefer</v>
      </c>
    </row>
    <row r="1262" spans="1:5" ht="15.75" x14ac:dyDescent="0.25">
      <c r="A1262" s="7" t="s">
        <v>1110</v>
      </c>
      <c r="B1262" s="7" t="s">
        <v>3644</v>
      </c>
      <c r="C1262" s="15" t="str">
        <f t="shared" si="57"/>
        <v>Mr.</v>
      </c>
      <c r="D1262" s="15" t="str">
        <f t="shared" si="58"/>
        <v>Peter</v>
      </c>
      <c r="E1262" s="15" t="str">
        <f t="shared" si="59"/>
        <v>Vigneron</v>
      </c>
    </row>
    <row r="1263" spans="1:5" ht="15.75" x14ac:dyDescent="0.25">
      <c r="A1263" s="7" t="s">
        <v>1109</v>
      </c>
      <c r="B1263" s="7" t="s">
        <v>3645</v>
      </c>
      <c r="C1263" s="15" t="str">
        <f t="shared" si="57"/>
        <v>Ms.</v>
      </c>
      <c r="D1263" s="15" t="str">
        <f t="shared" si="58"/>
        <v>Alicia</v>
      </c>
      <c r="E1263" s="15" t="str">
        <f t="shared" si="59"/>
        <v>Mucci</v>
      </c>
    </row>
    <row r="1264" spans="1:5" ht="15.75" x14ac:dyDescent="0.25">
      <c r="A1264" s="7" t="s">
        <v>1108</v>
      </c>
      <c r="B1264" s="7" t="s">
        <v>3646</v>
      </c>
      <c r="C1264" s="15" t="str">
        <f t="shared" si="57"/>
        <v>Ms.</v>
      </c>
      <c r="D1264" s="15" t="str">
        <f t="shared" si="58"/>
        <v>Sarah K.</v>
      </c>
      <c r="E1264" s="15" t="str">
        <f t="shared" si="59"/>
        <v>MacDonald</v>
      </c>
    </row>
    <row r="1265" spans="1:5" ht="15.75" x14ac:dyDescent="0.25">
      <c r="A1265" s="7" t="s">
        <v>1107</v>
      </c>
      <c r="B1265" s="7" t="s">
        <v>3647</v>
      </c>
      <c r="C1265" s="15" t="str">
        <f t="shared" si="57"/>
        <v>Mr.</v>
      </c>
      <c r="D1265" s="15" t="str">
        <f t="shared" si="58"/>
        <v>Guomin</v>
      </c>
      <c r="E1265" s="15" t="str">
        <f t="shared" si="59"/>
        <v>Deng</v>
      </c>
    </row>
    <row r="1266" spans="1:5" ht="15.75" x14ac:dyDescent="0.25">
      <c r="A1266" s="7" t="s">
        <v>1106</v>
      </c>
      <c r="B1266" s="7" t="s">
        <v>3648</v>
      </c>
      <c r="C1266" s="15" t="str">
        <f t="shared" si="57"/>
        <v>Mr.</v>
      </c>
      <c r="D1266" s="15" t="str">
        <f t="shared" si="58"/>
        <v>Javier</v>
      </c>
      <c r="E1266" s="15" t="str">
        <f t="shared" si="59"/>
        <v>De Mata</v>
      </c>
    </row>
    <row r="1267" spans="1:5" ht="15.75" x14ac:dyDescent="0.25">
      <c r="A1267" s="7" t="s">
        <v>1105</v>
      </c>
      <c r="B1267" s="7" t="s">
        <v>3649</v>
      </c>
      <c r="C1267" s="15" t="str">
        <f t="shared" si="57"/>
        <v>Mr.</v>
      </c>
      <c r="D1267" s="15" t="str">
        <f t="shared" si="58"/>
        <v>Matt</v>
      </c>
      <c r="E1267" s="15" t="str">
        <f t="shared" si="59"/>
        <v>Strickland</v>
      </c>
    </row>
    <row r="1268" spans="1:5" ht="15.75" x14ac:dyDescent="0.25">
      <c r="A1268" s="7" t="s">
        <v>1104</v>
      </c>
      <c r="B1268" s="7" t="s">
        <v>3650</v>
      </c>
      <c r="C1268" s="15" t="str">
        <f t="shared" si="57"/>
        <v>Mr.</v>
      </c>
      <c r="D1268" s="15" t="str">
        <f t="shared" si="58"/>
        <v>Thomas S</v>
      </c>
      <c r="E1268" s="15" t="str">
        <f t="shared" si="59"/>
        <v>Cheney</v>
      </c>
    </row>
    <row r="1269" spans="1:5" ht="15.75" x14ac:dyDescent="0.25">
      <c r="A1269" s="7" t="s">
        <v>1103</v>
      </c>
      <c r="B1269" s="7" t="s">
        <v>3651</v>
      </c>
      <c r="C1269" s="15" t="str">
        <f t="shared" si="57"/>
        <v>Ms.</v>
      </c>
      <c r="D1269" s="15" t="str">
        <f t="shared" si="58"/>
        <v>Martha Patricia</v>
      </c>
      <c r="E1269" s="15" t="str">
        <f t="shared" si="59"/>
        <v>Godoy</v>
      </c>
    </row>
    <row r="1270" spans="1:5" ht="15.75" x14ac:dyDescent="0.25">
      <c r="A1270" s="7" t="s">
        <v>1102</v>
      </c>
      <c r="B1270" s="7" t="s">
        <v>3652</v>
      </c>
      <c r="C1270" s="15" t="str">
        <f t="shared" si="57"/>
        <v>Ms.</v>
      </c>
      <c r="D1270" s="15" t="str">
        <f t="shared" si="58"/>
        <v>Alicia</v>
      </c>
      <c r="E1270" s="15" t="str">
        <f t="shared" si="59"/>
        <v>Rider</v>
      </c>
    </row>
    <row r="1271" spans="1:5" ht="15.75" x14ac:dyDescent="0.25">
      <c r="A1271" s="7" t="s">
        <v>1101</v>
      </c>
      <c r="B1271" s="7" t="s">
        <v>3653</v>
      </c>
      <c r="C1271" s="15" t="str">
        <f t="shared" si="57"/>
        <v>Ms.</v>
      </c>
      <c r="D1271" s="15" t="str">
        <f t="shared" si="58"/>
        <v>Jennifer V.</v>
      </c>
      <c r="E1271" s="15" t="str">
        <f t="shared" si="59"/>
        <v>Evans</v>
      </c>
    </row>
    <row r="1272" spans="1:5" ht="15.75" x14ac:dyDescent="0.25">
      <c r="A1272" s="7" t="s">
        <v>1100</v>
      </c>
      <c r="B1272" s="7" t="s">
        <v>3654</v>
      </c>
      <c r="C1272" s="15" t="str">
        <f t="shared" si="57"/>
        <v>Mr.</v>
      </c>
      <c r="D1272" s="15" t="str">
        <f t="shared" si="58"/>
        <v>Michael W.</v>
      </c>
      <c r="E1272" s="15" t="str">
        <f t="shared" si="59"/>
        <v>Anderson</v>
      </c>
    </row>
    <row r="1273" spans="1:5" ht="15.75" x14ac:dyDescent="0.25">
      <c r="A1273" s="7" t="s">
        <v>1099</v>
      </c>
      <c r="B1273" s="7" t="s">
        <v>3655</v>
      </c>
      <c r="C1273" s="15" t="str">
        <f t="shared" si="57"/>
        <v>Mr.</v>
      </c>
      <c r="D1273" s="15" t="str">
        <f t="shared" si="58"/>
        <v>Eddie C</v>
      </c>
      <c r="E1273" s="15" t="str">
        <f t="shared" si="59"/>
        <v>Walters</v>
      </c>
    </row>
    <row r="1274" spans="1:5" ht="15.75" x14ac:dyDescent="0.25">
      <c r="A1274" s="7" t="s">
        <v>1098</v>
      </c>
      <c r="B1274" s="7" t="s">
        <v>3656</v>
      </c>
      <c r="C1274" s="15" t="str">
        <f t="shared" si="57"/>
        <v>Mr.</v>
      </c>
      <c r="D1274" s="15" t="str">
        <f t="shared" si="58"/>
        <v>Maxime M</v>
      </c>
      <c r="E1274" s="15" t="str">
        <f t="shared" si="59"/>
        <v>Leboeuf</v>
      </c>
    </row>
    <row r="1275" spans="1:5" ht="15.75" x14ac:dyDescent="0.25">
      <c r="A1275" s="7" t="s">
        <v>1097</v>
      </c>
      <c r="B1275" s="7" t="s">
        <v>3657</v>
      </c>
      <c r="C1275" s="15" t="str">
        <f t="shared" si="57"/>
        <v>Mr.</v>
      </c>
      <c r="D1275" s="15" t="str">
        <f t="shared" si="58"/>
        <v>Mark D</v>
      </c>
      <c r="E1275" s="15" t="str">
        <f t="shared" si="59"/>
        <v>Scheibel</v>
      </c>
    </row>
    <row r="1276" spans="1:5" ht="15.75" x14ac:dyDescent="0.25">
      <c r="A1276" s="7" t="s">
        <v>1096</v>
      </c>
      <c r="B1276" s="7" t="s">
        <v>3658</v>
      </c>
      <c r="C1276" s="15" t="str">
        <f t="shared" si="57"/>
        <v>Mr.</v>
      </c>
      <c r="D1276" s="15" t="str">
        <f t="shared" si="58"/>
        <v>Adam</v>
      </c>
      <c r="E1276" s="15" t="str">
        <f t="shared" si="59"/>
        <v>Ritter</v>
      </c>
    </row>
    <row r="1277" spans="1:5" ht="15.75" x14ac:dyDescent="0.25">
      <c r="A1277" s="7" t="s">
        <v>1095</v>
      </c>
      <c r="B1277" s="7" t="s">
        <v>3659</v>
      </c>
      <c r="C1277" s="15" t="str">
        <f t="shared" si="57"/>
        <v>Mr.</v>
      </c>
      <c r="D1277" s="15" t="str">
        <f t="shared" si="58"/>
        <v>Justin M</v>
      </c>
      <c r="E1277" s="15" t="str">
        <f t="shared" si="59"/>
        <v>Deeg</v>
      </c>
    </row>
    <row r="1278" spans="1:5" ht="15.75" x14ac:dyDescent="0.25">
      <c r="A1278" s="7" t="s">
        <v>1094</v>
      </c>
      <c r="B1278" s="7" t="s">
        <v>3660</v>
      </c>
      <c r="C1278" s="15" t="str">
        <f t="shared" si="57"/>
        <v>Ms.</v>
      </c>
      <c r="D1278" s="15" t="str">
        <f t="shared" si="58"/>
        <v>Svetlana V.</v>
      </c>
      <c r="E1278" s="15" t="str">
        <f t="shared" si="59"/>
        <v>Pretot</v>
      </c>
    </row>
    <row r="1279" spans="1:5" ht="15.75" x14ac:dyDescent="0.25">
      <c r="A1279" s="7" t="s">
        <v>1093</v>
      </c>
      <c r="B1279" s="7" t="s">
        <v>3661</v>
      </c>
      <c r="C1279" s="15" t="str">
        <f t="shared" si="57"/>
        <v>Ms.</v>
      </c>
      <c r="D1279" s="15" t="str">
        <f t="shared" si="58"/>
        <v>Jana L</v>
      </c>
      <c r="E1279" s="15" t="str">
        <f t="shared" si="59"/>
        <v>Willsey</v>
      </c>
    </row>
    <row r="1280" spans="1:5" ht="15.75" x14ac:dyDescent="0.25">
      <c r="A1280" s="7" t="s">
        <v>1092</v>
      </c>
      <c r="B1280" s="7" t="s">
        <v>3662</v>
      </c>
      <c r="C1280" s="15" t="str">
        <f t="shared" si="57"/>
        <v>Ms.</v>
      </c>
      <c r="D1280" s="15" t="str">
        <f t="shared" si="58"/>
        <v>Laura</v>
      </c>
      <c r="E1280" s="15" t="str">
        <f t="shared" si="59"/>
        <v>Roach</v>
      </c>
    </row>
    <row r="1281" spans="1:5" ht="15.75" x14ac:dyDescent="0.25">
      <c r="A1281" s="7" t="s">
        <v>1091</v>
      </c>
      <c r="B1281" s="7" t="s">
        <v>3663</v>
      </c>
      <c r="C1281" s="15" t="str">
        <f t="shared" si="57"/>
        <v>Mr.</v>
      </c>
      <c r="D1281" s="15" t="str">
        <f t="shared" si="58"/>
        <v>Torrey C III</v>
      </c>
      <c r="E1281" s="15" t="str">
        <f t="shared" si="59"/>
        <v>Jacobsen</v>
      </c>
    </row>
    <row r="1282" spans="1:5" ht="15.75" x14ac:dyDescent="0.25">
      <c r="A1282" s="7" t="s">
        <v>1090</v>
      </c>
      <c r="B1282" s="7" t="s">
        <v>3664</v>
      </c>
      <c r="C1282" s="15" t="str">
        <f t="shared" ref="C1282:C1345" si="60">TRIM(MID(B1282,FIND(",",B1282)+1,4))</f>
        <v>Mr.</v>
      </c>
      <c r="D1282" s="15" t="str">
        <f t="shared" ref="D1282:D1345" si="61">TRIM(MID(B1282,FIND(" ",B1282,FIND(",",B1282)+2)+1,20))</f>
        <v>Paul</v>
      </c>
      <c r="E1282" s="15" t="str">
        <f t="shared" ref="E1282:E1345" si="62">LEFT(B1282,FIND(",",B1282)-1)</f>
        <v>O'Hora</v>
      </c>
    </row>
    <row r="1283" spans="1:5" ht="15.75" x14ac:dyDescent="0.25">
      <c r="A1283" s="7" t="s">
        <v>1089</v>
      </c>
      <c r="B1283" s="7" t="s">
        <v>3665</v>
      </c>
      <c r="C1283" s="15" t="str">
        <f t="shared" si="60"/>
        <v>Ms.</v>
      </c>
      <c r="D1283" s="15" t="str">
        <f t="shared" si="61"/>
        <v>Jennifer D.</v>
      </c>
      <c r="E1283" s="15" t="str">
        <f t="shared" si="62"/>
        <v>Amato</v>
      </c>
    </row>
    <row r="1284" spans="1:5" ht="15.75" x14ac:dyDescent="0.25">
      <c r="A1284" s="7" t="s">
        <v>1088</v>
      </c>
      <c r="B1284" s="7" t="s">
        <v>3666</v>
      </c>
      <c r="C1284" s="15" t="str">
        <f t="shared" si="60"/>
        <v>Mr.</v>
      </c>
      <c r="D1284" s="15" t="str">
        <f t="shared" si="61"/>
        <v>Erik</v>
      </c>
      <c r="E1284" s="15" t="str">
        <f t="shared" si="62"/>
        <v>Reed</v>
      </c>
    </row>
    <row r="1285" spans="1:5" ht="15.75" x14ac:dyDescent="0.25">
      <c r="A1285" s="7" t="s">
        <v>1087</v>
      </c>
      <c r="B1285" s="7" t="s">
        <v>3667</v>
      </c>
      <c r="C1285" s="15" t="str">
        <f t="shared" si="60"/>
        <v>Ms.</v>
      </c>
      <c r="D1285" s="15" t="str">
        <f t="shared" si="61"/>
        <v>Lana J</v>
      </c>
      <c r="E1285" s="15" t="str">
        <f t="shared" si="62"/>
        <v>Wegner</v>
      </c>
    </row>
    <row r="1286" spans="1:5" ht="15.75" x14ac:dyDescent="0.25">
      <c r="A1286" s="7" t="s">
        <v>1086</v>
      </c>
      <c r="B1286" s="7" t="s">
        <v>3668</v>
      </c>
      <c r="C1286" s="15" t="str">
        <f t="shared" si="60"/>
        <v>Ms.</v>
      </c>
      <c r="D1286" s="15" t="str">
        <f t="shared" si="61"/>
        <v>Rebecca E</v>
      </c>
      <c r="E1286" s="15" t="str">
        <f t="shared" si="62"/>
        <v>Bokun</v>
      </c>
    </row>
    <row r="1287" spans="1:5" ht="15.75" x14ac:dyDescent="0.25">
      <c r="A1287" s="7" t="s">
        <v>1085</v>
      </c>
      <c r="B1287" s="7" t="s">
        <v>3669</v>
      </c>
      <c r="C1287" s="15" t="str">
        <f t="shared" si="60"/>
        <v>Ms.</v>
      </c>
      <c r="D1287" s="15" t="str">
        <f t="shared" si="61"/>
        <v>Katie M.</v>
      </c>
      <c r="E1287" s="15" t="str">
        <f t="shared" si="62"/>
        <v>Ainsley</v>
      </c>
    </row>
    <row r="1288" spans="1:5" ht="15.75" x14ac:dyDescent="0.25">
      <c r="A1288" s="7" t="s">
        <v>1084</v>
      </c>
      <c r="B1288" s="7" t="s">
        <v>3670</v>
      </c>
      <c r="C1288" s="15" t="str">
        <f t="shared" si="60"/>
        <v>Ms.</v>
      </c>
      <c r="D1288" s="15" t="str">
        <f t="shared" si="61"/>
        <v>Elizabeth A.</v>
      </c>
      <c r="E1288" s="15" t="str">
        <f t="shared" si="62"/>
        <v>Foster</v>
      </c>
    </row>
    <row r="1289" spans="1:5" ht="15.75" x14ac:dyDescent="0.25">
      <c r="A1289" s="7" t="s">
        <v>1083</v>
      </c>
      <c r="B1289" s="7" t="s">
        <v>3671</v>
      </c>
      <c r="C1289" s="15" t="str">
        <f t="shared" si="60"/>
        <v>Ms.</v>
      </c>
      <c r="D1289" s="15" t="str">
        <f t="shared" si="61"/>
        <v>Sarah</v>
      </c>
      <c r="E1289" s="15" t="str">
        <f t="shared" si="62"/>
        <v>Overpeck</v>
      </c>
    </row>
    <row r="1290" spans="1:5" ht="15.75" x14ac:dyDescent="0.25">
      <c r="A1290" s="7" t="s">
        <v>1082</v>
      </c>
      <c r="B1290" s="7" t="s">
        <v>3672</v>
      </c>
      <c r="C1290" s="15" t="str">
        <f t="shared" si="60"/>
        <v>Ms.</v>
      </c>
      <c r="D1290" s="15" t="str">
        <f t="shared" si="61"/>
        <v>Annie J.</v>
      </c>
      <c r="E1290" s="15" t="str">
        <f t="shared" si="62"/>
        <v>Levine</v>
      </c>
    </row>
    <row r="1291" spans="1:5" ht="15.75" x14ac:dyDescent="0.25">
      <c r="A1291" s="7" t="s">
        <v>1081</v>
      </c>
      <c r="B1291" s="7" t="s">
        <v>3673</v>
      </c>
      <c r="C1291" s="15" t="str">
        <f t="shared" si="60"/>
        <v>Ms.</v>
      </c>
      <c r="D1291" s="15" t="str">
        <f t="shared" si="61"/>
        <v>Annie</v>
      </c>
      <c r="E1291" s="15" t="str">
        <f t="shared" si="62"/>
        <v>Jean</v>
      </c>
    </row>
    <row r="1292" spans="1:5" ht="15.75" x14ac:dyDescent="0.25">
      <c r="A1292" s="7" t="s">
        <v>1080</v>
      </c>
      <c r="B1292" s="7" t="s">
        <v>3674</v>
      </c>
      <c r="C1292" s="15" t="str">
        <f t="shared" si="60"/>
        <v>Ms.</v>
      </c>
      <c r="D1292" s="15" t="str">
        <f t="shared" si="61"/>
        <v>Lindsey</v>
      </c>
      <c r="E1292" s="15" t="str">
        <f t="shared" si="62"/>
        <v>Wild</v>
      </c>
    </row>
    <row r="1293" spans="1:5" ht="15.75" x14ac:dyDescent="0.25">
      <c r="A1293" s="7" t="s">
        <v>1079</v>
      </c>
      <c r="B1293" s="7" t="s">
        <v>3675</v>
      </c>
      <c r="C1293" s="15" t="str">
        <f t="shared" si="60"/>
        <v>Ms.</v>
      </c>
      <c r="D1293" s="15" t="str">
        <f t="shared" si="61"/>
        <v>Laura</v>
      </c>
      <c r="E1293" s="15" t="str">
        <f t="shared" si="62"/>
        <v>Tabor</v>
      </c>
    </row>
    <row r="1294" spans="1:5" ht="15.75" x14ac:dyDescent="0.25">
      <c r="A1294" s="7" t="s">
        <v>1078</v>
      </c>
      <c r="B1294" s="7" t="s">
        <v>3676</v>
      </c>
      <c r="C1294" s="15" t="str">
        <f t="shared" si="60"/>
        <v>Ms.</v>
      </c>
      <c r="D1294" s="15" t="str">
        <f t="shared" si="61"/>
        <v>Amy T</v>
      </c>
      <c r="E1294" s="15" t="str">
        <f t="shared" si="62"/>
        <v>Steffen</v>
      </c>
    </row>
    <row r="1295" spans="1:5" ht="15.75" x14ac:dyDescent="0.25">
      <c r="A1295" s="7" t="s">
        <v>1077</v>
      </c>
      <c r="B1295" s="7" t="s">
        <v>3677</v>
      </c>
      <c r="C1295" s="15" t="str">
        <f t="shared" si="60"/>
        <v>Ms.</v>
      </c>
      <c r="D1295" s="15" t="str">
        <f t="shared" si="61"/>
        <v>Katarina D</v>
      </c>
      <c r="E1295" s="15" t="str">
        <f t="shared" si="62"/>
        <v>Tadich</v>
      </c>
    </row>
    <row r="1296" spans="1:5" ht="15.75" x14ac:dyDescent="0.25">
      <c r="A1296" s="7" t="s">
        <v>1076</v>
      </c>
      <c r="B1296" s="7" t="s">
        <v>3678</v>
      </c>
      <c r="C1296" s="15" t="str">
        <f t="shared" si="60"/>
        <v>Mr.</v>
      </c>
      <c r="D1296" s="15" t="str">
        <f t="shared" si="61"/>
        <v>B.j.</v>
      </c>
      <c r="E1296" s="15" t="str">
        <f t="shared" si="62"/>
        <v>Christenson</v>
      </c>
    </row>
    <row r="1297" spans="1:5" ht="15.75" x14ac:dyDescent="0.25">
      <c r="A1297" s="7" t="s">
        <v>1075</v>
      </c>
      <c r="B1297" s="7" t="s">
        <v>3679</v>
      </c>
      <c r="C1297" s="15" t="str">
        <f t="shared" si="60"/>
        <v>Ms.</v>
      </c>
      <c r="D1297" s="15" t="str">
        <f t="shared" si="61"/>
        <v>Alison</v>
      </c>
      <c r="E1297" s="15" t="str">
        <f t="shared" si="62"/>
        <v>Shell</v>
      </c>
    </row>
    <row r="1298" spans="1:5" ht="15.75" x14ac:dyDescent="0.25">
      <c r="A1298" s="7" t="s">
        <v>1074</v>
      </c>
      <c r="B1298" s="7" t="s">
        <v>3680</v>
      </c>
      <c r="C1298" s="15" t="str">
        <f t="shared" si="60"/>
        <v>Mr.</v>
      </c>
      <c r="D1298" s="15" t="str">
        <f t="shared" si="61"/>
        <v>Neil K.</v>
      </c>
      <c r="E1298" s="15" t="str">
        <f t="shared" si="62"/>
        <v>Rao</v>
      </c>
    </row>
    <row r="1299" spans="1:5" ht="15.75" x14ac:dyDescent="0.25">
      <c r="A1299" s="7" t="s">
        <v>1073</v>
      </c>
      <c r="B1299" s="7" t="s">
        <v>3681</v>
      </c>
      <c r="C1299" s="15" t="str">
        <f t="shared" si="60"/>
        <v>Mrs</v>
      </c>
      <c r="D1299" s="15" t="str">
        <f t="shared" si="61"/>
        <v>Anne Hunter</v>
      </c>
      <c r="E1299" s="15" t="str">
        <f t="shared" si="62"/>
        <v>Myers</v>
      </c>
    </row>
    <row r="1300" spans="1:5" ht="15.75" x14ac:dyDescent="0.25">
      <c r="A1300" s="7" t="s">
        <v>1072</v>
      </c>
      <c r="B1300" s="7" t="s">
        <v>3682</v>
      </c>
      <c r="C1300" s="15" t="str">
        <f t="shared" si="60"/>
        <v>Ms.</v>
      </c>
      <c r="D1300" s="15" t="str">
        <f t="shared" si="61"/>
        <v>Sandra</v>
      </c>
      <c r="E1300" s="15" t="str">
        <f t="shared" si="62"/>
        <v>McLean</v>
      </c>
    </row>
    <row r="1301" spans="1:5" ht="15.75" x14ac:dyDescent="0.25">
      <c r="A1301" s="7" t="s">
        <v>1071</v>
      </c>
      <c r="B1301" s="7" t="s">
        <v>3683</v>
      </c>
      <c r="C1301" s="15" t="str">
        <f t="shared" si="60"/>
        <v>Mr.</v>
      </c>
      <c r="D1301" s="15" t="str">
        <f t="shared" si="61"/>
        <v>Robert</v>
      </c>
      <c r="E1301" s="15" t="str">
        <f t="shared" si="62"/>
        <v>Gomez</v>
      </c>
    </row>
    <row r="1302" spans="1:5" ht="15.75" x14ac:dyDescent="0.25">
      <c r="A1302" s="7" t="s">
        <v>1070</v>
      </c>
      <c r="B1302" s="7" t="s">
        <v>3684</v>
      </c>
      <c r="C1302" s="15" t="str">
        <f t="shared" si="60"/>
        <v>Mr.</v>
      </c>
      <c r="D1302" s="15" t="str">
        <f t="shared" si="61"/>
        <v>Rodney</v>
      </c>
      <c r="E1302" s="15" t="str">
        <f t="shared" si="62"/>
        <v>Hemingway</v>
      </c>
    </row>
    <row r="1303" spans="1:5" ht="15.75" x14ac:dyDescent="0.25">
      <c r="A1303" s="7" t="s">
        <v>1069</v>
      </c>
      <c r="B1303" s="7" t="s">
        <v>3685</v>
      </c>
      <c r="C1303" s="15" t="str">
        <f t="shared" si="60"/>
        <v>Mr.</v>
      </c>
      <c r="D1303" s="15" t="str">
        <f t="shared" si="61"/>
        <v>Carl R</v>
      </c>
      <c r="E1303" s="15" t="str">
        <f t="shared" si="62"/>
        <v>Pett</v>
      </c>
    </row>
    <row r="1304" spans="1:5" ht="15.75" x14ac:dyDescent="0.25">
      <c r="A1304" s="7" t="s">
        <v>1068</v>
      </c>
      <c r="B1304" s="7" t="s">
        <v>3686</v>
      </c>
      <c r="C1304" s="15" t="str">
        <f t="shared" si="60"/>
        <v>Mr.</v>
      </c>
      <c r="D1304" s="15" t="str">
        <f t="shared" si="61"/>
        <v>Maximilian</v>
      </c>
      <c r="E1304" s="15" t="str">
        <f t="shared" si="62"/>
        <v>Meingast</v>
      </c>
    </row>
    <row r="1305" spans="1:5" ht="15.75" x14ac:dyDescent="0.25">
      <c r="A1305" s="7" t="s">
        <v>1067</v>
      </c>
      <c r="B1305" s="7" t="s">
        <v>3687</v>
      </c>
      <c r="C1305" s="15" t="str">
        <f t="shared" si="60"/>
        <v>Mr.</v>
      </c>
      <c r="D1305" s="15" t="str">
        <f t="shared" si="61"/>
        <v>Erik</v>
      </c>
      <c r="E1305" s="15" t="str">
        <f t="shared" si="62"/>
        <v>McCarthy</v>
      </c>
    </row>
    <row r="1306" spans="1:5" ht="15.75" x14ac:dyDescent="0.25">
      <c r="A1306" s="7" t="s">
        <v>1066</v>
      </c>
      <c r="B1306" s="7" t="s">
        <v>3688</v>
      </c>
      <c r="C1306" s="15" t="str">
        <f t="shared" si="60"/>
        <v>Mr.</v>
      </c>
      <c r="D1306" s="15" t="str">
        <f t="shared" si="61"/>
        <v>Christopher</v>
      </c>
      <c r="E1306" s="15" t="str">
        <f t="shared" si="62"/>
        <v>Boyle</v>
      </c>
    </row>
    <row r="1307" spans="1:5" ht="15.75" x14ac:dyDescent="0.25">
      <c r="A1307" s="7" t="s">
        <v>1065</v>
      </c>
      <c r="B1307" s="7" t="s">
        <v>3689</v>
      </c>
      <c r="C1307" s="15" t="str">
        <f t="shared" si="60"/>
        <v>Mr.</v>
      </c>
      <c r="D1307" s="15" t="str">
        <f t="shared" si="61"/>
        <v>Eirik</v>
      </c>
      <c r="E1307" s="15" t="str">
        <f t="shared" si="62"/>
        <v>Gundersen</v>
      </c>
    </row>
    <row r="1308" spans="1:5" ht="15.75" x14ac:dyDescent="0.25">
      <c r="A1308" s="7" t="s">
        <v>1064</v>
      </c>
      <c r="B1308" s="7" t="s">
        <v>3690</v>
      </c>
      <c r="C1308" s="15" t="str">
        <f t="shared" si="60"/>
        <v>Mr.</v>
      </c>
      <c r="D1308" s="15" t="str">
        <f t="shared" si="61"/>
        <v>Rik</v>
      </c>
      <c r="E1308" s="15" t="str">
        <f t="shared" si="62"/>
        <v>Wolswinkel</v>
      </c>
    </row>
    <row r="1309" spans="1:5" ht="15.75" x14ac:dyDescent="0.25">
      <c r="A1309" s="7" t="s">
        <v>1063</v>
      </c>
      <c r="B1309" s="7" t="s">
        <v>3691</v>
      </c>
      <c r="C1309" s="15" t="str">
        <f t="shared" si="60"/>
        <v>Mr.</v>
      </c>
      <c r="D1309" s="15" t="str">
        <f t="shared" si="61"/>
        <v>Matthew R</v>
      </c>
      <c r="E1309" s="15" t="str">
        <f t="shared" si="62"/>
        <v>Bomberger</v>
      </c>
    </row>
    <row r="1310" spans="1:5" ht="15.75" x14ac:dyDescent="0.25">
      <c r="A1310" s="7" t="s">
        <v>1062</v>
      </c>
      <c r="B1310" s="7" t="s">
        <v>3692</v>
      </c>
      <c r="C1310" s="15" t="str">
        <f t="shared" si="60"/>
        <v>Mr.</v>
      </c>
      <c r="D1310" s="15" t="str">
        <f t="shared" si="61"/>
        <v>Daniel G</v>
      </c>
      <c r="E1310" s="15" t="str">
        <f t="shared" si="62"/>
        <v>Roy</v>
      </c>
    </row>
    <row r="1311" spans="1:5" ht="15.75" x14ac:dyDescent="0.25">
      <c r="A1311" s="7" t="s">
        <v>1061</v>
      </c>
      <c r="B1311" s="7" t="s">
        <v>3693</v>
      </c>
      <c r="C1311" s="15" t="str">
        <f t="shared" si="60"/>
        <v>Mr.</v>
      </c>
      <c r="D1311" s="15" t="str">
        <f t="shared" si="61"/>
        <v>Yannick</v>
      </c>
      <c r="E1311" s="15" t="str">
        <f t="shared" si="62"/>
        <v>Lapierre</v>
      </c>
    </row>
    <row r="1312" spans="1:5" ht="15.75" x14ac:dyDescent="0.25">
      <c r="A1312" s="7" t="s">
        <v>1060</v>
      </c>
      <c r="B1312" s="7" t="s">
        <v>3694</v>
      </c>
      <c r="C1312" s="15" t="str">
        <f t="shared" si="60"/>
        <v>Mr.</v>
      </c>
      <c r="D1312" s="15" t="str">
        <f t="shared" si="61"/>
        <v>Sean R</v>
      </c>
      <c r="E1312" s="15" t="str">
        <f t="shared" si="62"/>
        <v>Beaty</v>
      </c>
    </row>
    <row r="1313" spans="1:5" ht="15.75" x14ac:dyDescent="0.25">
      <c r="A1313" s="7" t="s">
        <v>1059</v>
      </c>
      <c r="B1313" s="7" t="s">
        <v>3695</v>
      </c>
      <c r="C1313" s="15" t="str">
        <f t="shared" si="60"/>
        <v>Mr.</v>
      </c>
      <c r="D1313" s="15" t="str">
        <f t="shared" si="61"/>
        <v>Peter</v>
      </c>
      <c r="E1313" s="15" t="str">
        <f t="shared" si="62"/>
        <v>Hammer</v>
      </c>
    </row>
    <row r="1314" spans="1:5" ht="15.75" x14ac:dyDescent="0.25">
      <c r="A1314" s="7" t="s">
        <v>1058</v>
      </c>
      <c r="B1314" s="7" t="s">
        <v>3696</v>
      </c>
      <c r="C1314" s="15" t="str">
        <f t="shared" si="60"/>
        <v>Ms.</v>
      </c>
      <c r="D1314" s="15" t="str">
        <f t="shared" si="61"/>
        <v>Sara A.</v>
      </c>
      <c r="E1314" s="15" t="str">
        <f t="shared" si="62"/>
        <v>Randolph</v>
      </c>
    </row>
    <row r="1315" spans="1:5" ht="15.75" x14ac:dyDescent="0.25">
      <c r="A1315" s="7" t="s">
        <v>1057</v>
      </c>
      <c r="B1315" s="7" t="s">
        <v>3697</v>
      </c>
      <c r="C1315" s="15" t="str">
        <f t="shared" si="60"/>
        <v>Ms.</v>
      </c>
      <c r="D1315" s="15" t="str">
        <f t="shared" si="61"/>
        <v>Erin C.</v>
      </c>
      <c r="E1315" s="15" t="str">
        <f t="shared" si="62"/>
        <v>Masterson</v>
      </c>
    </row>
    <row r="1316" spans="1:5" ht="15.75" x14ac:dyDescent="0.25">
      <c r="A1316" s="7" t="s">
        <v>1056</v>
      </c>
      <c r="B1316" s="7" t="s">
        <v>3698</v>
      </c>
      <c r="C1316" s="15" t="str">
        <f t="shared" si="60"/>
        <v>Mr.</v>
      </c>
      <c r="D1316" s="15" t="str">
        <f t="shared" si="61"/>
        <v>Thibaud</v>
      </c>
      <c r="E1316" s="15" t="str">
        <f t="shared" si="62"/>
        <v>Friess</v>
      </c>
    </row>
    <row r="1317" spans="1:5" ht="15.75" x14ac:dyDescent="0.25">
      <c r="A1317" s="7" t="s">
        <v>1055</v>
      </c>
      <c r="B1317" s="7" t="s">
        <v>3699</v>
      </c>
      <c r="C1317" s="15" t="str">
        <f t="shared" si="60"/>
        <v>Ms.</v>
      </c>
      <c r="D1317" s="15" t="str">
        <f t="shared" si="61"/>
        <v>Lisa</v>
      </c>
      <c r="E1317" s="15" t="str">
        <f t="shared" si="62"/>
        <v>Mantoni</v>
      </c>
    </row>
    <row r="1318" spans="1:5" ht="15.75" x14ac:dyDescent="0.25">
      <c r="A1318" s="7" t="s">
        <v>1054</v>
      </c>
      <c r="B1318" s="7" t="s">
        <v>3700</v>
      </c>
      <c r="C1318" s="15" t="str">
        <f t="shared" si="60"/>
        <v>Ms.</v>
      </c>
      <c r="D1318" s="15" t="str">
        <f t="shared" si="61"/>
        <v>Gretchen K.</v>
      </c>
      <c r="E1318" s="15" t="str">
        <f t="shared" si="62"/>
        <v>Bodeen</v>
      </c>
    </row>
    <row r="1319" spans="1:5" ht="15.75" x14ac:dyDescent="0.25">
      <c r="A1319" s="7" t="s">
        <v>1053</v>
      </c>
      <c r="B1319" s="7" t="s">
        <v>3701</v>
      </c>
      <c r="C1319" s="15" t="str">
        <f t="shared" si="60"/>
        <v>Ms.</v>
      </c>
      <c r="D1319" s="15" t="str">
        <f t="shared" si="61"/>
        <v>Martina</v>
      </c>
      <c r="E1319" s="15" t="str">
        <f t="shared" si="62"/>
        <v>McPherson</v>
      </c>
    </row>
    <row r="1320" spans="1:5" ht="15.75" x14ac:dyDescent="0.25">
      <c r="A1320" s="7" t="s">
        <v>1052</v>
      </c>
      <c r="B1320" s="7" t="s">
        <v>3702</v>
      </c>
      <c r="C1320" s="15" t="str">
        <f t="shared" si="60"/>
        <v>Mr.</v>
      </c>
      <c r="D1320" s="15" t="str">
        <f t="shared" si="61"/>
        <v>Dustin J</v>
      </c>
      <c r="E1320" s="15" t="str">
        <f t="shared" si="62"/>
        <v>Palko</v>
      </c>
    </row>
    <row r="1321" spans="1:5" ht="15.75" x14ac:dyDescent="0.25">
      <c r="A1321" s="7" t="s">
        <v>1051</v>
      </c>
      <c r="B1321" s="7" t="s">
        <v>3703</v>
      </c>
      <c r="C1321" s="15" t="str">
        <f t="shared" si="60"/>
        <v>Ms.</v>
      </c>
      <c r="D1321" s="15" t="str">
        <f t="shared" si="61"/>
        <v>Kelsey</v>
      </c>
      <c r="E1321" s="15" t="str">
        <f t="shared" si="62"/>
        <v>Breathitt</v>
      </c>
    </row>
    <row r="1322" spans="1:5" ht="15.75" x14ac:dyDescent="0.25">
      <c r="A1322" s="7" t="s">
        <v>1050</v>
      </c>
      <c r="B1322" s="7" t="s">
        <v>3704</v>
      </c>
      <c r="C1322" s="15" t="str">
        <f t="shared" si="60"/>
        <v>Mr.</v>
      </c>
      <c r="D1322" s="15" t="str">
        <f t="shared" si="61"/>
        <v>Daniel V.</v>
      </c>
      <c r="E1322" s="15" t="str">
        <f t="shared" si="62"/>
        <v>Evora</v>
      </c>
    </row>
    <row r="1323" spans="1:5" ht="15.75" x14ac:dyDescent="0.25">
      <c r="A1323" s="7" t="s">
        <v>1049</v>
      </c>
      <c r="B1323" s="7" t="s">
        <v>3705</v>
      </c>
      <c r="C1323" s="15" t="str">
        <f t="shared" si="60"/>
        <v>Ms.</v>
      </c>
      <c r="D1323" s="15" t="str">
        <f t="shared" si="61"/>
        <v>Saeger</v>
      </c>
      <c r="E1323" s="15" t="str">
        <f t="shared" si="62"/>
        <v>Fischer</v>
      </c>
    </row>
    <row r="1324" spans="1:5" ht="15.75" x14ac:dyDescent="0.25">
      <c r="A1324" s="7" t="s">
        <v>1048</v>
      </c>
      <c r="B1324" s="7" t="s">
        <v>3706</v>
      </c>
      <c r="C1324" s="15" t="str">
        <f t="shared" si="60"/>
        <v>Ms.</v>
      </c>
      <c r="D1324" s="15" t="str">
        <f t="shared" si="61"/>
        <v>Buzunesh</v>
      </c>
      <c r="E1324" s="15" t="str">
        <f t="shared" si="62"/>
        <v>Deba</v>
      </c>
    </row>
    <row r="1325" spans="1:5" ht="15.75" x14ac:dyDescent="0.25">
      <c r="A1325" s="7" t="s">
        <v>1047</v>
      </c>
      <c r="B1325" s="7" t="s">
        <v>3707</v>
      </c>
      <c r="C1325" s="15" t="str">
        <f t="shared" si="60"/>
        <v>Ms.</v>
      </c>
      <c r="D1325" s="15" t="str">
        <f t="shared" si="61"/>
        <v>Mirte</v>
      </c>
      <c r="E1325" s="15" t="str">
        <f t="shared" si="62"/>
        <v>Leloup</v>
      </c>
    </row>
    <row r="1326" spans="1:5" ht="15.75" x14ac:dyDescent="0.25">
      <c r="A1326" s="7" t="s">
        <v>1046</v>
      </c>
      <c r="B1326" s="7" t="s">
        <v>3708</v>
      </c>
      <c r="C1326" s="15" t="str">
        <f t="shared" si="60"/>
        <v>Ms.</v>
      </c>
      <c r="D1326" s="15" t="str">
        <f t="shared" si="61"/>
        <v>Megan</v>
      </c>
      <c r="E1326" s="15" t="str">
        <f t="shared" si="62"/>
        <v>Labare</v>
      </c>
    </row>
    <row r="1327" spans="1:5" ht="15.75" x14ac:dyDescent="0.25">
      <c r="A1327" s="7" t="s">
        <v>1045</v>
      </c>
      <c r="B1327" s="7" t="s">
        <v>3709</v>
      </c>
      <c r="C1327" s="15" t="str">
        <f t="shared" si="60"/>
        <v>Ms.</v>
      </c>
      <c r="D1327" s="15" t="str">
        <f t="shared" si="61"/>
        <v>Kerry A.</v>
      </c>
      <c r="E1327" s="15" t="str">
        <f t="shared" si="62"/>
        <v>Arouca</v>
      </c>
    </row>
    <row r="1328" spans="1:5" ht="15.75" x14ac:dyDescent="0.25">
      <c r="A1328" s="7" t="s">
        <v>1044</v>
      </c>
      <c r="B1328" s="7" t="s">
        <v>3710</v>
      </c>
      <c r="C1328" s="15" t="str">
        <f t="shared" si="60"/>
        <v>Ms.</v>
      </c>
      <c r="D1328" s="15" t="str">
        <f t="shared" si="61"/>
        <v>Kristin</v>
      </c>
      <c r="E1328" s="15" t="str">
        <f t="shared" si="62"/>
        <v>Reese</v>
      </c>
    </row>
    <row r="1329" spans="1:5" ht="15.75" x14ac:dyDescent="0.25">
      <c r="A1329" s="7" t="s">
        <v>1043</v>
      </c>
      <c r="B1329" s="7" t="s">
        <v>3711</v>
      </c>
      <c r="C1329" s="15" t="str">
        <f t="shared" si="60"/>
        <v>Mr.</v>
      </c>
      <c r="D1329" s="15" t="str">
        <f t="shared" si="61"/>
        <v>Christopher R.</v>
      </c>
      <c r="E1329" s="15" t="str">
        <f t="shared" si="62"/>
        <v>McCloskey</v>
      </c>
    </row>
    <row r="1330" spans="1:5" ht="15.75" x14ac:dyDescent="0.25">
      <c r="A1330" s="7" t="s">
        <v>1042</v>
      </c>
      <c r="B1330" s="7" t="s">
        <v>3712</v>
      </c>
      <c r="C1330" s="15" t="str">
        <f t="shared" si="60"/>
        <v>Mrs</v>
      </c>
      <c r="D1330" s="15" t="str">
        <f t="shared" si="61"/>
        <v>Elizabeth A</v>
      </c>
      <c r="E1330" s="15" t="str">
        <f t="shared" si="62"/>
        <v>Tedsen</v>
      </c>
    </row>
    <row r="1331" spans="1:5" ht="15.75" x14ac:dyDescent="0.25">
      <c r="A1331" s="7" t="s">
        <v>1041</v>
      </c>
      <c r="B1331" s="7" t="s">
        <v>3713</v>
      </c>
      <c r="C1331" s="15" t="str">
        <f t="shared" si="60"/>
        <v>Mr.</v>
      </c>
      <c r="D1331" s="15" t="str">
        <f t="shared" si="61"/>
        <v>Andrew</v>
      </c>
      <c r="E1331" s="15" t="str">
        <f t="shared" si="62"/>
        <v>Koehlinger</v>
      </c>
    </row>
    <row r="1332" spans="1:5" ht="15.75" x14ac:dyDescent="0.25">
      <c r="A1332" s="7" t="s">
        <v>1040</v>
      </c>
      <c r="B1332" s="7" t="s">
        <v>3714</v>
      </c>
      <c r="C1332" s="15" t="str">
        <f t="shared" si="60"/>
        <v>Ms.</v>
      </c>
      <c r="D1332" s="15" t="str">
        <f t="shared" si="61"/>
        <v>Dawn M.</v>
      </c>
      <c r="E1332" s="15" t="str">
        <f t="shared" si="62"/>
        <v>Pielechaty</v>
      </c>
    </row>
    <row r="1333" spans="1:5" ht="15.75" x14ac:dyDescent="0.25">
      <c r="A1333" s="7" t="s">
        <v>1039</v>
      </c>
      <c r="B1333" s="7" t="s">
        <v>3715</v>
      </c>
      <c r="C1333" s="15" t="str">
        <f t="shared" si="60"/>
        <v>Mr.</v>
      </c>
      <c r="D1333" s="15" t="str">
        <f t="shared" si="61"/>
        <v>Jonathan P</v>
      </c>
      <c r="E1333" s="15" t="str">
        <f t="shared" si="62"/>
        <v>Korhonen</v>
      </c>
    </row>
    <row r="1334" spans="1:5" ht="15.75" x14ac:dyDescent="0.25">
      <c r="A1334" s="7" t="s">
        <v>1038</v>
      </c>
      <c r="B1334" s="7" t="s">
        <v>3716</v>
      </c>
      <c r="C1334" s="15" t="str">
        <f t="shared" si="60"/>
        <v>Mrs</v>
      </c>
      <c r="D1334" s="15" t="str">
        <f t="shared" si="61"/>
        <v>Gina</v>
      </c>
      <c r="E1334" s="15" t="str">
        <f t="shared" si="62"/>
        <v>Kehr</v>
      </c>
    </row>
    <row r="1335" spans="1:5" ht="15.75" x14ac:dyDescent="0.25">
      <c r="A1335" s="7" t="s">
        <v>1037</v>
      </c>
      <c r="B1335" s="7" t="s">
        <v>3717</v>
      </c>
      <c r="C1335" s="15" t="str">
        <f t="shared" si="60"/>
        <v>Mr.</v>
      </c>
      <c r="D1335" s="15" t="str">
        <f t="shared" si="61"/>
        <v>Dino</v>
      </c>
      <c r="E1335" s="15" t="str">
        <f t="shared" si="62"/>
        <v>Montagna</v>
      </c>
    </row>
    <row r="1336" spans="1:5" ht="15.75" x14ac:dyDescent="0.25">
      <c r="A1336" s="7" t="s">
        <v>1036</v>
      </c>
      <c r="B1336" s="7" t="s">
        <v>3718</v>
      </c>
      <c r="C1336" s="15" t="str">
        <f t="shared" si="60"/>
        <v>Mr.</v>
      </c>
      <c r="D1336" s="15" t="str">
        <f t="shared" si="61"/>
        <v>Jan</v>
      </c>
      <c r="E1336" s="15" t="str">
        <f t="shared" si="62"/>
        <v>M√ºller</v>
      </c>
    </row>
    <row r="1337" spans="1:5" ht="15.75" x14ac:dyDescent="0.25">
      <c r="A1337" s="7" t="s">
        <v>1035</v>
      </c>
      <c r="B1337" s="7" t="s">
        <v>3719</v>
      </c>
      <c r="C1337" s="15" t="str">
        <f t="shared" si="60"/>
        <v>Mr.</v>
      </c>
      <c r="D1337" s="15" t="str">
        <f t="shared" si="61"/>
        <v>Jonathan E.</v>
      </c>
      <c r="E1337" s="15" t="str">
        <f t="shared" si="62"/>
        <v>Baker</v>
      </c>
    </row>
    <row r="1338" spans="1:5" ht="15.75" x14ac:dyDescent="0.25">
      <c r="A1338" s="7" t="s">
        <v>1034</v>
      </c>
      <c r="B1338" s="7" t="s">
        <v>3720</v>
      </c>
      <c r="C1338" s="15" t="str">
        <f t="shared" si="60"/>
        <v>Mr.</v>
      </c>
      <c r="D1338" s="15" t="str">
        <f t="shared" si="61"/>
        <v>Mark A</v>
      </c>
      <c r="E1338" s="15" t="str">
        <f t="shared" si="62"/>
        <v>Sidebottom</v>
      </c>
    </row>
    <row r="1339" spans="1:5" ht="15.75" x14ac:dyDescent="0.25">
      <c r="A1339" s="7" t="s">
        <v>1033</v>
      </c>
      <c r="B1339" s="7" t="s">
        <v>3721</v>
      </c>
      <c r="C1339" s="15" t="str">
        <f t="shared" si="60"/>
        <v>Mrs</v>
      </c>
      <c r="D1339" s="15" t="str">
        <f t="shared" si="61"/>
        <v>Mary</v>
      </c>
      <c r="E1339" s="15" t="str">
        <f t="shared" si="62"/>
        <v>Johnson</v>
      </c>
    </row>
    <row r="1340" spans="1:5" ht="15.75" x14ac:dyDescent="0.25">
      <c r="A1340" s="7" t="s">
        <v>1032</v>
      </c>
      <c r="B1340" s="7" t="s">
        <v>3722</v>
      </c>
      <c r="C1340" s="15" t="str">
        <f t="shared" si="60"/>
        <v>Mr.</v>
      </c>
      <c r="D1340" s="15" t="str">
        <f t="shared" si="61"/>
        <v>Samuel</v>
      </c>
      <c r="E1340" s="15" t="str">
        <f t="shared" si="62"/>
        <v>Morris</v>
      </c>
    </row>
    <row r="1341" spans="1:5" ht="15.75" x14ac:dyDescent="0.25">
      <c r="A1341" s="7" t="s">
        <v>1031</v>
      </c>
      <c r="B1341" s="7" t="s">
        <v>3723</v>
      </c>
      <c r="C1341" s="15" t="str">
        <f t="shared" si="60"/>
        <v>Mr.</v>
      </c>
      <c r="D1341" s="15" t="str">
        <f t="shared" si="61"/>
        <v>Stan J</v>
      </c>
      <c r="E1341" s="15" t="str">
        <f t="shared" si="62"/>
        <v>Chaisson</v>
      </c>
    </row>
    <row r="1342" spans="1:5" ht="15.75" x14ac:dyDescent="0.25">
      <c r="A1342" s="7" t="s">
        <v>1030</v>
      </c>
      <c r="B1342" s="7" t="s">
        <v>3724</v>
      </c>
      <c r="C1342" s="15" t="str">
        <f t="shared" si="60"/>
        <v>Mrs</v>
      </c>
      <c r="D1342" s="15" t="str">
        <f t="shared" si="61"/>
        <v>Jessica L.</v>
      </c>
      <c r="E1342" s="15" t="str">
        <f t="shared" si="62"/>
        <v>Pigott</v>
      </c>
    </row>
    <row r="1343" spans="1:5" ht="15.75" x14ac:dyDescent="0.25">
      <c r="A1343" s="7" t="s">
        <v>1029</v>
      </c>
      <c r="B1343" s="7" t="s">
        <v>3725</v>
      </c>
      <c r="C1343" s="15" t="str">
        <f t="shared" si="60"/>
        <v>Ms.</v>
      </c>
      <c r="D1343" s="15" t="str">
        <f t="shared" si="61"/>
        <v>Krysta</v>
      </c>
      <c r="E1343" s="15" t="str">
        <f t="shared" si="62"/>
        <v>Cochrane</v>
      </c>
    </row>
    <row r="1344" spans="1:5" ht="15.75" x14ac:dyDescent="0.25">
      <c r="A1344" s="7" t="s">
        <v>1028</v>
      </c>
      <c r="B1344" s="7" t="s">
        <v>3726</v>
      </c>
      <c r="C1344" s="15" t="str">
        <f t="shared" si="60"/>
        <v>Mrs</v>
      </c>
      <c r="D1344" s="15" t="str">
        <f t="shared" si="61"/>
        <v>Natascia</v>
      </c>
      <c r="E1344" s="15" t="str">
        <f t="shared" si="62"/>
        <v>Armitage</v>
      </c>
    </row>
    <row r="1345" spans="1:5" ht="15.75" x14ac:dyDescent="0.25">
      <c r="A1345" s="7" t="s">
        <v>1027</v>
      </c>
      <c r="B1345" s="7" t="s">
        <v>3727</v>
      </c>
      <c r="C1345" s="15" t="str">
        <f t="shared" si="60"/>
        <v>Ms.</v>
      </c>
      <c r="D1345" s="15" t="str">
        <f t="shared" si="61"/>
        <v>Jenny</v>
      </c>
      <c r="E1345" s="15" t="str">
        <f t="shared" si="62"/>
        <v>Shen</v>
      </c>
    </row>
    <row r="1346" spans="1:5" ht="15.75" x14ac:dyDescent="0.25">
      <c r="A1346" s="7" t="s">
        <v>1026</v>
      </c>
      <c r="B1346" s="7" t="s">
        <v>3728</v>
      </c>
      <c r="C1346" s="15" t="str">
        <f t="shared" ref="C1346:C1409" si="63">TRIM(MID(B1346,FIND(",",B1346)+1,4))</f>
        <v>Mr.</v>
      </c>
      <c r="D1346" s="15" t="str">
        <f t="shared" ref="D1346:D1409" si="64">TRIM(MID(B1346,FIND(" ",B1346,FIND(",",B1346)+2)+1,20))</f>
        <v>Brian</v>
      </c>
      <c r="E1346" s="15" t="str">
        <f t="shared" ref="E1346:E1409" si="65">LEFT(B1346,FIND(",",B1346)-1)</f>
        <v>O'Kelly</v>
      </c>
    </row>
    <row r="1347" spans="1:5" ht="15.75" x14ac:dyDescent="0.25">
      <c r="A1347" s="7" t="s">
        <v>1025</v>
      </c>
      <c r="B1347" s="7" t="s">
        <v>3729</v>
      </c>
      <c r="C1347" s="15" t="str">
        <f t="shared" si="63"/>
        <v>Ms.</v>
      </c>
      <c r="D1347" s="15" t="str">
        <f t="shared" si="64"/>
        <v>Monica</v>
      </c>
      <c r="E1347" s="15" t="str">
        <f t="shared" si="65"/>
        <v>Huff</v>
      </c>
    </row>
    <row r="1348" spans="1:5" ht="15.75" x14ac:dyDescent="0.25">
      <c r="A1348" s="7" t="s">
        <v>1024</v>
      </c>
      <c r="B1348" s="7" t="s">
        <v>3730</v>
      </c>
      <c r="C1348" s="15" t="str">
        <f t="shared" si="63"/>
        <v>Mr.</v>
      </c>
      <c r="D1348" s="15" t="str">
        <f t="shared" si="64"/>
        <v>Tyler</v>
      </c>
      <c r="E1348" s="15" t="str">
        <f t="shared" si="65"/>
        <v>Dye</v>
      </c>
    </row>
    <row r="1349" spans="1:5" ht="15.75" x14ac:dyDescent="0.25">
      <c r="A1349" s="7" t="s">
        <v>1023</v>
      </c>
      <c r="B1349" s="7" t="s">
        <v>3731</v>
      </c>
      <c r="C1349" s="15" t="str">
        <f t="shared" si="63"/>
        <v>Ms.</v>
      </c>
      <c r="D1349" s="15" t="str">
        <f t="shared" si="64"/>
        <v>Kelly C</v>
      </c>
      <c r="E1349" s="15" t="str">
        <f t="shared" si="65"/>
        <v>Willard</v>
      </c>
    </row>
    <row r="1350" spans="1:5" ht="15.75" x14ac:dyDescent="0.25">
      <c r="A1350" s="7" t="s">
        <v>1022</v>
      </c>
      <c r="B1350" s="7" t="s">
        <v>3732</v>
      </c>
      <c r="C1350" s="15" t="str">
        <f t="shared" si="63"/>
        <v>Mrs</v>
      </c>
      <c r="D1350" s="15" t="str">
        <f t="shared" si="64"/>
        <v>Emily</v>
      </c>
      <c r="E1350" s="15" t="str">
        <f t="shared" si="65"/>
        <v>D'Addario</v>
      </c>
    </row>
    <row r="1351" spans="1:5" ht="15.75" x14ac:dyDescent="0.25">
      <c r="A1351" s="7" t="s">
        <v>1021</v>
      </c>
      <c r="B1351" s="7" t="s">
        <v>3733</v>
      </c>
      <c r="C1351" s="15" t="str">
        <f t="shared" si="63"/>
        <v>Mr.</v>
      </c>
      <c r="D1351" s="15" t="str">
        <f t="shared" si="64"/>
        <v>James V</v>
      </c>
      <c r="E1351" s="15" t="str">
        <f t="shared" si="65"/>
        <v>Buchanan</v>
      </c>
    </row>
    <row r="1352" spans="1:5" ht="15.75" x14ac:dyDescent="0.25">
      <c r="A1352" s="7" t="s">
        <v>1020</v>
      </c>
      <c r="B1352" s="7" t="s">
        <v>3734</v>
      </c>
      <c r="C1352" s="15" t="str">
        <f t="shared" si="63"/>
        <v>Ms.</v>
      </c>
      <c r="D1352" s="15" t="str">
        <f t="shared" si="64"/>
        <v>Angie</v>
      </c>
      <c r="E1352" s="15" t="str">
        <f t="shared" si="65"/>
        <v>Clark</v>
      </c>
    </row>
    <row r="1353" spans="1:5" ht="15.75" x14ac:dyDescent="0.25">
      <c r="A1353" s="7" t="s">
        <v>1019</v>
      </c>
      <c r="B1353" s="7" t="s">
        <v>3735</v>
      </c>
      <c r="C1353" s="15" t="str">
        <f t="shared" si="63"/>
        <v>Mr.</v>
      </c>
      <c r="D1353" s="15" t="str">
        <f t="shared" si="64"/>
        <v>Michael J.</v>
      </c>
      <c r="E1353" s="15" t="str">
        <f t="shared" si="65"/>
        <v>Waterson</v>
      </c>
    </row>
    <row r="1354" spans="1:5" ht="15.75" x14ac:dyDescent="0.25">
      <c r="A1354" s="7" t="s">
        <v>1018</v>
      </c>
      <c r="B1354" s="7" t="s">
        <v>3736</v>
      </c>
      <c r="C1354" s="15" t="str">
        <f t="shared" si="63"/>
        <v>Ms.</v>
      </c>
      <c r="D1354" s="15" t="str">
        <f t="shared" si="64"/>
        <v>Sabina</v>
      </c>
      <c r="E1354" s="15" t="str">
        <f t="shared" si="65"/>
        <v>Piras</v>
      </c>
    </row>
    <row r="1355" spans="1:5" ht="15.75" x14ac:dyDescent="0.25">
      <c r="A1355" s="7" t="s">
        <v>1017</v>
      </c>
      <c r="B1355" s="7" t="s">
        <v>3737</v>
      </c>
      <c r="C1355" s="15" t="str">
        <f t="shared" si="63"/>
        <v>Ms.</v>
      </c>
      <c r="D1355" s="15" t="str">
        <f t="shared" si="64"/>
        <v>Amy C</v>
      </c>
      <c r="E1355" s="15" t="str">
        <f t="shared" si="65"/>
        <v>Olson</v>
      </c>
    </row>
    <row r="1356" spans="1:5" ht="15.75" x14ac:dyDescent="0.25">
      <c r="A1356" s="7" t="s">
        <v>1016</v>
      </c>
      <c r="B1356" s="7" t="s">
        <v>3738</v>
      </c>
      <c r="C1356" s="15" t="str">
        <f t="shared" si="63"/>
        <v>Ms.</v>
      </c>
      <c r="D1356" s="15" t="str">
        <f t="shared" si="64"/>
        <v>Victoria U</v>
      </c>
      <c r="E1356" s="15" t="str">
        <f t="shared" si="65"/>
        <v>Manfredi</v>
      </c>
    </row>
    <row r="1357" spans="1:5" ht="15.75" x14ac:dyDescent="0.25">
      <c r="A1357" s="7" t="s">
        <v>1015</v>
      </c>
      <c r="B1357" s="7" t="s">
        <v>3739</v>
      </c>
      <c r="C1357" s="15" t="str">
        <f t="shared" si="63"/>
        <v>Ms.</v>
      </c>
      <c r="D1357" s="15" t="str">
        <f t="shared" si="64"/>
        <v>Amelia B</v>
      </c>
      <c r="E1357" s="15" t="str">
        <f t="shared" si="65"/>
        <v>Landberg</v>
      </c>
    </row>
    <row r="1358" spans="1:5" ht="15.75" x14ac:dyDescent="0.25">
      <c r="A1358" s="7" t="s">
        <v>1014</v>
      </c>
      <c r="B1358" s="7" t="s">
        <v>3740</v>
      </c>
      <c r="C1358" s="15" t="str">
        <f t="shared" si="63"/>
        <v>Ms.</v>
      </c>
      <c r="D1358" s="15" t="str">
        <f t="shared" si="64"/>
        <v>Jackie J</v>
      </c>
      <c r="E1358" s="15" t="str">
        <f t="shared" si="65"/>
        <v>Flynn</v>
      </c>
    </row>
    <row r="1359" spans="1:5" ht="15.75" x14ac:dyDescent="0.25">
      <c r="A1359" s="7" t="s">
        <v>1013</v>
      </c>
      <c r="B1359" s="7" t="s">
        <v>3741</v>
      </c>
      <c r="C1359" s="15" t="str">
        <f t="shared" si="63"/>
        <v>Mr.</v>
      </c>
      <c r="D1359" s="15" t="str">
        <f t="shared" si="64"/>
        <v>Justin</v>
      </c>
      <c r="E1359" s="15" t="str">
        <f t="shared" si="65"/>
        <v>Bishop</v>
      </c>
    </row>
    <row r="1360" spans="1:5" ht="15.75" x14ac:dyDescent="0.25">
      <c r="A1360" s="7" t="s">
        <v>1012</v>
      </c>
      <c r="B1360" s="7" t="s">
        <v>3742</v>
      </c>
      <c r="C1360" s="15" t="str">
        <f t="shared" si="63"/>
        <v>Ms.</v>
      </c>
      <c r="D1360" s="15" t="str">
        <f t="shared" si="64"/>
        <v>Kerry</v>
      </c>
      <c r="E1360" s="15" t="str">
        <f t="shared" si="65"/>
        <v>Devitt</v>
      </c>
    </row>
    <row r="1361" spans="1:5" ht="15.75" x14ac:dyDescent="0.25">
      <c r="A1361" s="7" t="s">
        <v>1011</v>
      </c>
      <c r="B1361" s="7" t="s">
        <v>3743</v>
      </c>
      <c r="C1361" s="15" t="str">
        <f t="shared" si="63"/>
        <v>Ms.</v>
      </c>
      <c r="D1361" s="15" t="str">
        <f t="shared" si="64"/>
        <v>Cindy G.</v>
      </c>
      <c r="E1361" s="15" t="str">
        <f t="shared" si="65"/>
        <v>Lynch</v>
      </c>
    </row>
    <row r="1362" spans="1:5" ht="15.75" x14ac:dyDescent="0.25">
      <c r="A1362" s="7" t="s">
        <v>1010</v>
      </c>
      <c r="B1362" s="7" t="s">
        <v>3744</v>
      </c>
      <c r="C1362" s="15" t="str">
        <f t="shared" si="63"/>
        <v>Mr.</v>
      </c>
      <c r="D1362" s="15" t="str">
        <f t="shared" si="64"/>
        <v>Gennaro</v>
      </c>
      <c r="E1362" s="15" t="str">
        <f t="shared" si="65"/>
        <v>Tramontano</v>
      </c>
    </row>
    <row r="1363" spans="1:5" ht="15.75" x14ac:dyDescent="0.25">
      <c r="A1363" s="7" t="s">
        <v>1009</v>
      </c>
      <c r="B1363" s="7" t="s">
        <v>3745</v>
      </c>
      <c r="C1363" s="15" t="str">
        <f t="shared" si="63"/>
        <v>Mr.</v>
      </c>
      <c r="D1363" s="15" t="str">
        <f t="shared" si="64"/>
        <v>Terry</v>
      </c>
      <c r="E1363" s="15" t="str">
        <f t="shared" si="65"/>
        <v>Davidson</v>
      </c>
    </row>
    <row r="1364" spans="1:5" ht="15.75" x14ac:dyDescent="0.25">
      <c r="A1364" s="7" t="s">
        <v>1008</v>
      </c>
      <c r="B1364" s="7" t="s">
        <v>3746</v>
      </c>
      <c r="C1364" s="15" t="str">
        <f t="shared" si="63"/>
        <v>Mr.</v>
      </c>
      <c r="D1364" s="15" t="str">
        <f t="shared" si="64"/>
        <v>Patrick J</v>
      </c>
      <c r="E1364" s="15" t="str">
        <f t="shared" si="65"/>
        <v>Burke</v>
      </c>
    </row>
    <row r="1365" spans="1:5" ht="15.75" x14ac:dyDescent="0.25">
      <c r="A1365" s="7" t="s">
        <v>1007</v>
      </c>
      <c r="B1365" s="7" t="s">
        <v>3747</v>
      </c>
      <c r="C1365" s="15" t="str">
        <f t="shared" si="63"/>
        <v>Ms.</v>
      </c>
      <c r="D1365" s="15" t="str">
        <f t="shared" si="64"/>
        <v>Keara</v>
      </c>
      <c r="E1365" s="15" t="str">
        <f t="shared" si="65"/>
        <v>McGraw</v>
      </c>
    </row>
    <row r="1366" spans="1:5" ht="15.75" x14ac:dyDescent="0.25">
      <c r="A1366" s="7" t="s">
        <v>1006</v>
      </c>
      <c r="B1366" s="7" t="s">
        <v>3748</v>
      </c>
      <c r="C1366" s="15" t="str">
        <f t="shared" si="63"/>
        <v>Ms.</v>
      </c>
      <c r="D1366" s="15" t="str">
        <f t="shared" si="64"/>
        <v>Nicole</v>
      </c>
      <c r="E1366" s="15" t="str">
        <f t="shared" si="65"/>
        <v>Fellure</v>
      </c>
    </row>
    <row r="1367" spans="1:5" ht="15.75" x14ac:dyDescent="0.25">
      <c r="A1367" s="7" t="s">
        <v>1005</v>
      </c>
      <c r="B1367" s="7" t="s">
        <v>3749</v>
      </c>
      <c r="C1367" s="15" t="str">
        <f t="shared" si="63"/>
        <v>Mrs</v>
      </c>
      <c r="D1367" s="15" t="str">
        <f t="shared" si="64"/>
        <v>Katena</v>
      </c>
      <c r="E1367" s="15" t="str">
        <f t="shared" si="65"/>
        <v>Sanford</v>
      </c>
    </row>
    <row r="1368" spans="1:5" ht="15.75" x14ac:dyDescent="0.25">
      <c r="A1368" s="7" t="s">
        <v>1004</v>
      </c>
      <c r="B1368" s="7" t="s">
        <v>3750</v>
      </c>
      <c r="C1368" s="15" t="str">
        <f t="shared" si="63"/>
        <v>Ms.</v>
      </c>
      <c r="D1368" s="15" t="str">
        <f t="shared" si="64"/>
        <v>Bean K.</v>
      </c>
      <c r="E1368" s="15" t="str">
        <f t="shared" si="65"/>
        <v>Wrenn</v>
      </c>
    </row>
    <row r="1369" spans="1:5" ht="15.75" x14ac:dyDescent="0.25">
      <c r="A1369" s="7" t="s">
        <v>1003</v>
      </c>
      <c r="B1369" s="7" t="s">
        <v>3751</v>
      </c>
      <c r="C1369" s="15" t="str">
        <f t="shared" si="63"/>
        <v>Mr.</v>
      </c>
      <c r="D1369" s="15" t="str">
        <f t="shared" si="64"/>
        <v>Brian</v>
      </c>
      <c r="E1369" s="15" t="str">
        <f t="shared" si="65"/>
        <v>Lindsey</v>
      </c>
    </row>
    <row r="1370" spans="1:5" ht="15.75" x14ac:dyDescent="0.25">
      <c r="A1370" s="7" t="s">
        <v>1002</v>
      </c>
      <c r="B1370" s="7" t="s">
        <v>3752</v>
      </c>
      <c r="C1370" s="15" t="str">
        <f t="shared" si="63"/>
        <v>Mr.</v>
      </c>
      <c r="D1370" s="15" t="str">
        <f t="shared" si="64"/>
        <v>Jan-Patrick</v>
      </c>
      <c r="E1370" s="15" t="str">
        <f t="shared" si="65"/>
        <v>Krueger</v>
      </c>
    </row>
    <row r="1371" spans="1:5" ht="15.75" x14ac:dyDescent="0.25">
      <c r="A1371" s="7" t="s">
        <v>1001</v>
      </c>
      <c r="B1371" s="7" t="s">
        <v>3753</v>
      </c>
      <c r="C1371" s="15" t="str">
        <f t="shared" si="63"/>
        <v>Mr.</v>
      </c>
      <c r="D1371" s="15" t="str">
        <f t="shared" si="64"/>
        <v>Jesse J</v>
      </c>
      <c r="E1371" s="15" t="str">
        <f t="shared" si="65"/>
        <v>Babler</v>
      </c>
    </row>
    <row r="1372" spans="1:5" ht="15.75" x14ac:dyDescent="0.25">
      <c r="A1372" s="7" t="s">
        <v>1000</v>
      </c>
      <c r="B1372" s="7" t="s">
        <v>3754</v>
      </c>
      <c r="C1372" s="15" t="str">
        <f t="shared" si="63"/>
        <v>Ms.</v>
      </c>
      <c r="D1372" s="15" t="str">
        <f t="shared" si="64"/>
        <v>Lindsey M</v>
      </c>
      <c r="E1372" s="15" t="str">
        <f t="shared" si="65"/>
        <v>Brezenski</v>
      </c>
    </row>
    <row r="1373" spans="1:5" ht="15.75" x14ac:dyDescent="0.25">
      <c r="A1373" s="7" t="s">
        <v>999</v>
      </c>
      <c r="B1373" s="7" t="s">
        <v>3755</v>
      </c>
      <c r="C1373" s="15" t="str">
        <f t="shared" si="63"/>
        <v>Ms.</v>
      </c>
      <c r="D1373" s="15" t="str">
        <f t="shared" si="64"/>
        <v>Marguerite K.</v>
      </c>
      <c r="E1373" s="15" t="str">
        <f t="shared" si="65"/>
        <v>Marschner</v>
      </c>
    </row>
    <row r="1374" spans="1:5" ht="15.75" x14ac:dyDescent="0.25">
      <c r="A1374" s="7" t="s">
        <v>998</v>
      </c>
      <c r="B1374" s="7" t="s">
        <v>3756</v>
      </c>
      <c r="C1374" s="15" t="str">
        <f t="shared" si="63"/>
        <v>Mr.</v>
      </c>
      <c r="D1374" s="15" t="str">
        <f t="shared" si="64"/>
        <v>Travis</v>
      </c>
      <c r="E1374" s="15" t="str">
        <f t="shared" si="65"/>
        <v>King</v>
      </c>
    </row>
    <row r="1375" spans="1:5" ht="15.75" x14ac:dyDescent="0.25">
      <c r="A1375" s="7" t="s">
        <v>997</v>
      </c>
      <c r="B1375" s="7" t="s">
        <v>3757</v>
      </c>
      <c r="C1375" s="15" t="str">
        <f t="shared" si="63"/>
        <v>Mr.</v>
      </c>
      <c r="D1375" s="15" t="str">
        <f t="shared" si="64"/>
        <v>Ricky</v>
      </c>
      <c r="E1375" s="15" t="str">
        <f t="shared" si="65"/>
        <v>Montez</v>
      </c>
    </row>
    <row r="1376" spans="1:5" ht="15.75" x14ac:dyDescent="0.25">
      <c r="A1376" s="7" t="s">
        <v>996</v>
      </c>
      <c r="B1376" s="7" t="s">
        <v>3758</v>
      </c>
      <c r="C1376" s="15" t="str">
        <f t="shared" si="63"/>
        <v>Mrs</v>
      </c>
      <c r="D1376" s="15" t="str">
        <f t="shared" si="64"/>
        <v>Colleen L.</v>
      </c>
      <c r="E1376" s="15" t="str">
        <f t="shared" si="65"/>
        <v>Campbell</v>
      </c>
    </row>
    <row r="1377" spans="1:5" ht="15.75" x14ac:dyDescent="0.25">
      <c r="A1377" s="7" t="s">
        <v>995</v>
      </c>
      <c r="B1377" s="7" t="s">
        <v>3759</v>
      </c>
      <c r="C1377" s="15" t="str">
        <f t="shared" si="63"/>
        <v>Mr.</v>
      </c>
      <c r="D1377" s="15" t="str">
        <f t="shared" si="64"/>
        <v>Charlie A</v>
      </c>
      <c r="E1377" s="15" t="str">
        <f t="shared" si="65"/>
        <v>Hurt</v>
      </c>
    </row>
    <row r="1378" spans="1:5" ht="15.75" x14ac:dyDescent="0.25">
      <c r="A1378" s="7" t="s">
        <v>994</v>
      </c>
      <c r="B1378" s="7" t="s">
        <v>3760</v>
      </c>
      <c r="C1378" s="15" t="str">
        <f t="shared" si="63"/>
        <v>Mr.</v>
      </c>
      <c r="D1378" s="15" t="str">
        <f t="shared" si="64"/>
        <v>Rick</v>
      </c>
      <c r="E1378" s="15" t="str">
        <f t="shared" si="65"/>
        <v>Garey</v>
      </c>
    </row>
    <row r="1379" spans="1:5" ht="15.75" x14ac:dyDescent="0.25">
      <c r="A1379" s="7" t="s">
        <v>993</v>
      </c>
      <c r="B1379" s="7" t="s">
        <v>3761</v>
      </c>
      <c r="C1379" s="15" t="str">
        <f t="shared" si="63"/>
        <v>Ms.</v>
      </c>
      <c r="D1379" s="15" t="str">
        <f t="shared" si="64"/>
        <v>Lauren C</v>
      </c>
      <c r="E1379" s="15" t="str">
        <f t="shared" si="65"/>
        <v>Reddy</v>
      </c>
    </row>
    <row r="1380" spans="1:5" ht="15.75" x14ac:dyDescent="0.25">
      <c r="A1380" s="7" t="s">
        <v>992</v>
      </c>
      <c r="B1380" s="7" t="s">
        <v>3762</v>
      </c>
      <c r="C1380" s="15" t="str">
        <f t="shared" si="63"/>
        <v>Mr.</v>
      </c>
      <c r="D1380" s="15" t="str">
        <f t="shared" si="64"/>
        <v>Daniel</v>
      </c>
      <c r="E1380" s="15" t="str">
        <f t="shared" si="65"/>
        <v>Mueller</v>
      </c>
    </row>
    <row r="1381" spans="1:5" ht="15.75" x14ac:dyDescent="0.25">
      <c r="A1381" s="7" t="s">
        <v>991</v>
      </c>
      <c r="B1381" s="7" t="s">
        <v>3763</v>
      </c>
      <c r="C1381" s="15" t="str">
        <f t="shared" si="63"/>
        <v>Mr.</v>
      </c>
      <c r="D1381" s="15" t="str">
        <f t="shared" si="64"/>
        <v>Jaime</v>
      </c>
      <c r="E1381" s="15" t="str">
        <f t="shared" si="65"/>
        <v>Julia</v>
      </c>
    </row>
    <row r="1382" spans="1:5" ht="15.75" x14ac:dyDescent="0.25">
      <c r="A1382" s="7" t="s">
        <v>990</v>
      </c>
      <c r="B1382" s="7" t="s">
        <v>3764</v>
      </c>
      <c r="C1382" s="15" t="str">
        <f t="shared" si="63"/>
        <v>Mr.</v>
      </c>
      <c r="D1382" s="15" t="str">
        <f t="shared" si="64"/>
        <v>Erik R</v>
      </c>
      <c r="E1382" s="15" t="str">
        <f t="shared" si="65"/>
        <v>Uribe</v>
      </c>
    </row>
    <row r="1383" spans="1:5" ht="15.75" x14ac:dyDescent="0.25">
      <c r="A1383" s="7" t="s">
        <v>989</v>
      </c>
      <c r="B1383" s="7" t="s">
        <v>3765</v>
      </c>
      <c r="C1383" s="15" t="str">
        <f t="shared" si="63"/>
        <v>Ms.</v>
      </c>
      <c r="D1383" s="15" t="str">
        <f t="shared" si="64"/>
        <v>Katie</v>
      </c>
      <c r="E1383" s="15" t="str">
        <f t="shared" si="65"/>
        <v>Hand</v>
      </c>
    </row>
    <row r="1384" spans="1:5" ht="15.75" x14ac:dyDescent="0.25">
      <c r="A1384" s="7" t="s">
        <v>988</v>
      </c>
      <c r="B1384" s="7" t="s">
        <v>3766</v>
      </c>
      <c r="C1384" s="15" t="str">
        <f t="shared" si="63"/>
        <v>Mr.</v>
      </c>
      <c r="D1384" s="15" t="str">
        <f t="shared" si="64"/>
        <v>Thomas A</v>
      </c>
      <c r="E1384" s="15" t="str">
        <f t="shared" si="65"/>
        <v>Petersen</v>
      </c>
    </row>
    <row r="1385" spans="1:5" ht="15.75" x14ac:dyDescent="0.25">
      <c r="A1385" s="7" t="s">
        <v>987</v>
      </c>
      <c r="B1385" s="7" t="s">
        <v>3767</v>
      </c>
      <c r="C1385" s="15" t="str">
        <f t="shared" si="63"/>
        <v>Mr.</v>
      </c>
      <c r="D1385" s="15" t="str">
        <f t="shared" si="64"/>
        <v>Jean-Marc</v>
      </c>
      <c r="E1385" s="15" t="str">
        <f t="shared" si="65"/>
        <v>Mac-Thiong</v>
      </c>
    </row>
    <row r="1386" spans="1:5" ht="15.75" x14ac:dyDescent="0.25">
      <c r="A1386" s="7" t="s">
        <v>986</v>
      </c>
      <c r="B1386" s="7" t="s">
        <v>3768</v>
      </c>
      <c r="C1386" s="15" t="str">
        <f t="shared" si="63"/>
        <v>Ms.</v>
      </c>
      <c r="D1386" s="15" t="str">
        <f t="shared" si="64"/>
        <v>Kerry L</v>
      </c>
      <c r="E1386" s="15" t="str">
        <f t="shared" si="65"/>
        <v>Walker</v>
      </c>
    </row>
    <row r="1387" spans="1:5" ht="15.75" x14ac:dyDescent="0.25">
      <c r="A1387" s="7" t="s">
        <v>985</v>
      </c>
      <c r="B1387" s="7" t="s">
        <v>3769</v>
      </c>
      <c r="C1387" s="15" t="str">
        <f t="shared" si="63"/>
        <v>Mr.</v>
      </c>
      <c r="D1387" s="15" t="str">
        <f t="shared" si="64"/>
        <v>Ulrich</v>
      </c>
      <c r="E1387" s="15" t="str">
        <f t="shared" si="65"/>
        <v>Steidl</v>
      </c>
    </row>
    <row r="1388" spans="1:5" ht="15.75" x14ac:dyDescent="0.25">
      <c r="A1388" s="7" t="s">
        <v>984</v>
      </c>
      <c r="B1388" s="7" t="s">
        <v>3770</v>
      </c>
      <c r="C1388" s="15" t="str">
        <f t="shared" si="63"/>
        <v>Mr.</v>
      </c>
      <c r="D1388" s="15" t="str">
        <f t="shared" si="64"/>
        <v>Justin P</v>
      </c>
      <c r="E1388" s="15" t="str">
        <f t="shared" si="65"/>
        <v>Rose</v>
      </c>
    </row>
    <row r="1389" spans="1:5" ht="15.75" x14ac:dyDescent="0.25">
      <c r="A1389" s="7" t="s">
        <v>983</v>
      </c>
      <c r="B1389" s="7" t="s">
        <v>3771</v>
      </c>
      <c r="C1389" s="15" t="str">
        <f t="shared" si="63"/>
        <v>Ms.</v>
      </c>
      <c r="D1389" s="15" t="str">
        <f t="shared" si="64"/>
        <v>Hannah E.</v>
      </c>
      <c r="E1389" s="15" t="str">
        <f t="shared" si="65"/>
        <v>Alderfer</v>
      </c>
    </row>
    <row r="1390" spans="1:5" ht="15.75" x14ac:dyDescent="0.25">
      <c r="A1390" s="7" t="s">
        <v>982</v>
      </c>
      <c r="B1390" s="7" t="s">
        <v>3772</v>
      </c>
      <c r="C1390" s="15" t="str">
        <f t="shared" si="63"/>
        <v>Mr.</v>
      </c>
      <c r="D1390" s="15" t="str">
        <f t="shared" si="64"/>
        <v>David</v>
      </c>
      <c r="E1390" s="15" t="str">
        <f t="shared" si="65"/>
        <v>Ryland</v>
      </c>
    </row>
    <row r="1391" spans="1:5" ht="15.75" x14ac:dyDescent="0.25">
      <c r="A1391" s="7" t="s">
        <v>981</v>
      </c>
      <c r="B1391" s="7" t="s">
        <v>3773</v>
      </c>
      <c r="C1391" s="15" t="str">
        <f t="shared" si="63"/>
        <v>Mr.</v>
      </c>
      <c r="D1391" s="15" t="str">
        <f t="shared" si="64"/>
        <v>Jim</v>
      </c>
      <c r="E1391" s="15" t="str">
        <f t="shared" si="65"/>
        <v>Bethea</v>
      </c>
    </row>
    <row r="1392" spans="1:5" ht="15.75" x14ac:dyDescent="0.25">
      <c r="A1392" s="7" t="s">
        <v>980</v>
      </c>
      <c r="B1392" s="7" t="s">
        <v>3774</v>
      </c>
      <c r="C1392" s="15" t="str">
        <f t="shared" si="63"/>
        <v>Mr.</v>
      </c>
      <c r="D1392" s="15" t="str">
        <f t="shared" si="64"/>
        <v>Joseph P</v>
      </c>
      <c r="E1392" s="15" t="str">
        <f t="shared" si="65"/>
        <v>Kelly</v>
      </c>
    </row>
    <row r="1393" spans="1:5" ht="15.75" x14ac:dyDescent="0.25">
      <c r="A1393" s="7" t="s">
        <v>979</v>
      </c>
      <c r="B1393" s="7" t="s">
        <v>3775</v>
      </c>
      <c r="C1393" s="15" t="str">
        <f t="shared" si="63"/>
        <v>Mr.</v>
      </c>
      <c r="D1393" s="15" t="str">
        <f t="shared" si="64"/>
        <v>Michael</v>
      </c>
      <c r="E1393" s="15" t="str">
        <f t="shared" si="65"/>
        <v>Blois</v>
      </c>
    </row>
    <row r="1394" spans="1:5" ht="15.75" x14ac:dyDescent="0.25">
      <c r="A1394" s="7" t="s">
        <v>978</v>
      </c>
      <c r="B1394" s="7" t="s">
        <v>3776</v>
      </c>
      <c r="C1394" s="15" t="str">
        <f t="shared" si="63"/>
        <v>Ms.</v>
      </c>
      <c r="D1394" s="15" t="str">
        <f t="shared" si="64"/>
        <v>Gina M</v>
      </c>
      <c r="E1394" s="15" t="str">
        <f t="shared" si="65"/>
        <v>Dayton</v>
      </c>
    </row>
    <row r="1395" spans="1:5" ht="15.75" x14ac:dyDescent="0.25">
      <c r="A1395" s="7" t="s">
        <v>977</v>
      </c>
      <c r="B1395" s="7" t="s">
        <v>3777</v>
      </c>
      <c r="C1395" s="15" t="str">
        <f t="shared" si="63"/>
        <v>Ms.</v>
      </c>
      <c r="D1395" s="15" t="str">
        <f t="shared" si="64"/>
        <v>Shantel C.</v>
      </c>
      <c r="E1395" s="15" t="str">
        <f t="shared" si="65"/>
        <v>Cloud</v>
      </c>
    </row>
    <row r="1396" spans="1:5" ht="15.75" x14ac:dyDescent="0.25">
      <c r="A1396" s="7" t="s">
        <v>976</v>
      </c>
      <c r="B1396" s="7" t="s">
        <v>3778</v>
      </c>
      <c r="C1396" s="15" t="str">
        <f t="shared" si="63"/>
        <v>Mr.</v>
      </c>
      <c r="D1396" s="15" t="str">
        <f t="shared" si="64"/>
        <v>Brian</v>
      </c>
      <c r="E1396" s="15" t="str">
        <f t="shared" si="65"/>
        <v>Betournay</v>
      </c>
    </row>
    <row r="1397" spans="1:5" ht="15.75" x14ac:dyDescent="0.25">
      <c r="A1397" s="7" t="s">
        <v>975</v>
      </c>
      <c r="B1397" s="7" t="s">
        <v>3779</v>
      </c>
      <c r="C1397" s="15" t="str">
        <f t="shared" si="63"/>
        <v>Mr.</v>
      </c>
      <c r="D1397" s="15" t="str">
        <f t="shared" si="64"/>
        <v>Brian</v>
      </c>
      <c r="E1397" s="15" t="str">
        <f t="shared" si="65"/>
        <v>Temple</v>
      </c>
    </row>
    <row r="1398" spans="1:5" ht="15.75" x14ac:dyDescent="0.25">
      <c r="A1398" s="7" t="s">
        <v>974</v>
      </c>
      <c r="B1398" s="7" t="s">
        <v>3780</v>
      </c>
      <c r="C1398" s="15" t="str">
        <f t="shared" si="63"/>
        <v>Ms.</v>
      </c>
      <c r="D1398" s="15" t="str">
        <f t="shared" si="64"/>
        <v>Jessica R</v>
      </c>
      <c r="E1398" s="15" t="str">
        <f t="shared" si="65"/>
        <v>Rollie</v>
      </c>
    </row>
    <row r="1399" spans="1:5" ht="15.75" x14ac:dyDescent="0.25">
      <c r="A1399" s="7" t="s">
        <v>973</v>
      </c>
      <c r="B1399" s="7" t="s">
        <v>3781</v>
      </c>
      <c r="C1399" s="15" t="str">
        <f t="shared" si="63"/>
        <v>Mrs</v>
      </c>
      <c r="D1399" s="15" t="str">
        <f t="shared" si="64"/>
        <v>Robyn</v>
      </c>
      <c r="E1399" s="15" t="str">
        <f t="shared" si="65"/>
        <v>Roybal</v>
      </c>
    </row>
    <row r="1400" spans="1:5" ht="15.75" x14ac:dyDescent="0.25">
      <c r="A1400" s="7" t="s">
        <v>972</v>
      </c>
      <c r="B1400" s="7" t="s">
        <v>3782</v>
      </c>
      <c r="C1400" s="15" t="str">
        <f t="shared" si="63"/>
        <v>Ms.</v>
      </c>
      <c r="D1400" s="15" t="str">
        <f t="shared" si="64"/>
        <v>Ashley</v>
      </c>
      <c r="E1400" s="15" t="str">
        <f t="shared" si="65"/>
        <v>Turgeon</v>
      </c>
    </row>
    <row r="1401" spans="1:5" ht="15.75" x14ac:dyDescent="0.25">
      <c r="A1401" s="7" t="s">
        <v>971</v>
      </c>
      <c r="B1401" s="7" t="s">
        <v>3783</v>
      </c>
      <c r="C1401" s="15" t="str">
        <f t="shared" si="63"/>
        <v>Ms.</v>
      </c>
      <c r="D1401" s="15" t="str">
        <f t="shared" si="64"/>
        <v>Dana</v>
      </c>
      <c r="E1401" s="15" t="str">
        <f t="shared" si="65"/>
        <v>Deingenis</v>
      </c>
    </row>
    <row r="1402" spans="1:5" ht="15.75" x14ac:dyDescent="0.25">
      <c r="A1402" s="7" t="s">
        <v>970</v>
      </c>
      <c r="B1402" s="7" t="s">
        <v>3784</v>
      </c>
      <c r="C1402" s="15" t="str">
        <f t="shared" si="63"/>
        <v>Ms.</v>
      </c>
      <c r="D1402" s="15" t="str">
        <f t="shared" si="64"/>
        <v>Jessica F.</v>
      </c>
      <c r="E1402" s="15" t="str">
        <f t="shared" si="65"/>
        <v>Hodge</v>
      </c>
    </row>
    <row r="1403" spans="1:5" ht="15.75" x14ac:dyDescent="0.25">
      <c r="A1403" s="7" t="s">
        <v>969</v>
      </c>
      <c r="B1403" s="7" t="s">
        <v>3785</v>
      </c>
      <c r="C1403" s="15" t="str">
        <f t="shared" si="63"/>
        <v>Ms.</v>
      </c>
      <c r="D1403" s="15" t="str">
        <f t="shared" si="64"/>
        <v>Lindsey</v>
      </c>
      <c r="E1403" s="15" t="str">
        <f t="shared" si="65"/>
        <v>Gibbs</v>
      </c>
    </row>
    <row r="1404" spans="1:5" ht="15.75" x14ac:dyDescent="0.25">
      <c r="A1404" s="7" t="s">
        <v>968</v>
      </c>
      <c r="B1404" s="7" t="s">
        <v>3786</v>
      </c>
      <c r="C1404" s="15" t="str">
        <f t="shared" si="63"/>
        <v>Ms.</v>
      </c>
      <c r="D1404" s="15" t="str">
        <f t="shared" si="64"/>
        <v>Kelly A</v>
      </c>
      <c r="E1404" s="15" t="str">
        <f t="shared" si="65"/>
        <v>Trom</v>
      </c>
    </row>
    <row r="1405" spans="1:5" ht="15.75" x14ac:dyDescent="0.25">
      <c r="A1405" s="7" t="s">
        <v>967</v>
      </c>
      <c r="B1405" s="7" t="s">
        <v>3787</v>
      </c>
      <c r="C1405" s="15" t="str">
        <f t="shared" si="63"/>
        <v>Ms.</v>
      </c>
      <c r="D1405" s="15" t="str">
        <f t="shared" si="64"/>
        <v>Brooke E</v>
      </c>
      <c r="E1405" s="15" t="str">
        <f t="shared" si="65"/>
        <v>Sizer</v>
      </c>
    </row>
    <row r="1406" spans="1:5" ht="15.75" x14ac:dyDescent="0.25">
      <c r="A1406" s="7" t="s">
        <v>966</v>
      </c>
      <c r="B1406" s="7" t="s">
        <v>3788</v>
      </c>
      <c r="C1406" s="15" t="str">
        <f t="shared" si="63"/>
        <v>Ms.</v>
      </c>
      <c r="D1406" s="15" t="str">
        <f t="shared" si="64"/>
        <v>Katelyn E.</v>
      </c>
      <c r="E1406" s="15" t="str">
        <f t="shared" si="65"/>
        <v>Ellison</v>
      </c>
    </row>
    <row r="1407" spans="1:5" ht="15.75" x14ac:dyDescent="0.25">
      <c r="A1407" s="7" t="s">
        <v>965</v>
      </c>
      <c r="B1407" s="7" t="s">
        <v>3789</v>
      </c>
      <c r="C1407" s="15" t="str">
        <f t="shared" si="63"/>
        <v>Mr.</v>
      </c>
      <c r="D1407" s="15" t="str">
        <f t="shared" si="64"/>
        <v>Adam</v>
      </c>
      <c r="E1407" s="15" t="str">
        <f t="shared" si="65"/>
        <v>Sulkowski</v>
      </c>
    </row>
    <row r="1408" spans="1:5" ht="15.75" x14ac:dyDescent="0.25">
      <c r="A1408" s="7" t="s">
        <v>964</v>
      </c>
      <c r="B1408" s="7" t="s">
        <v>3790</v>
      </c>
      <c r="C1408" s="15" t="str">
        <f t="shared" si="63"/>
        <v>Ms.</v>
      </c>
      <c r="D1408" s="15" t="str">
        <f t="shared" si="64"/>
        <v>Dana</v>
      </c>
      <c r="E1408" s="15" t="str">
        <f t="shared" si="65"/>
        <v>Maringo</v>
      </c>
    </row>
    <row r="1409" spans="1:5" ht="15.75" x14ac:dyDescent="0.25">
      <c r="A1409" s="7" t="s">
        <v>963</v>
      </c>
      <c r="B1409" s="7" t="s">
        <v>3791</v>
      </c>
      <c r="C1409" s="15" t="str">
        <f t="shared" si="63"/>
        <v>Mr.</v>
      </c>
      <c r="D1409" s="15" t="str">
        <f t="shared" si="64"/>
        <v>Eric W</v>
      </c>
      <c r="E1409" s="15" t="str">
        <f t="shared" si="65"/>
        <v>Lattin</v>
      </c>
    </row>
    <row r="1410" spans="1:5" ht="15.75" x14ac:dyDescent="0.25">
      <c r="A1410" s="7" t="s">
        <v>962</v>
      </c>
      <c r="B1410" s="7" t="s">
        <v>3792</v>
      </c>
      <c r="C1410" s="15" t="str">
        <f t="shared" ref="C1410:C1473" si="66">TRIM(MID(B1410,FIND(",",B1410)+1,4))</f>
        <v>Mr.</v>
      </c>
      <c r="D1410" s="15" t="str">
        <f t="shared" ref="D1410:D1473" si="67">TRIM(MID(B1410,FIND(" ",B1410,FIND(",",B1410)+2)+1,20))</f>
        <v>Matthew D</v>
      </c>
      <c r="E1410" s="15" t="str">
        <f t="shared" ref="E1410:E1473" si="68">LEFT(B1410,FIND(",",B1410)-1)</f>
        <v>Deblander</v>
      </c>
    </row>
    <row r="1411" spans="1:5" ht="15.75" x14ac:dyDescent="0.25">
      <c r="A1411" s="7" t="s">
        <v>961</v>
      </c>
      <c r="B1411" s="7" t="s">
        <v>3793</v>
      </c>
      <c r="C1411" s="15" t="str">
        <f t="shared" si="66"/>
        <v>Mr.</v>
      </c>
      <c r="D1411" s="15" t="str">
        <f t="shared" si="67"/>
        <v>Eoghan</v>
      </c>
      <c r="E1411" s="15" t="str">
        <f t="shared" si="68"/>
        <v>O'Neill</v>
      </c>
    </row>
    <row r="1412" spans="1:5" ht="15.75" x14ac:dyDescent="0.25">
      <c r="A1412" s="7" t="s">
        <v>960</v>
      </c>
      <c r="B1412" s="7" t="s">
        <v>3794</v>
      </c>
      <c r="C1412" s="15" t="str">
        <f t="shared" si="66"/>
        <v>Ms.</v>
      </c>
      <c r="D1412" s="15" t="str">
        <f t="shared" si="67"/>
        <v>Pamela W</v>
      </c>
      <c r="E1412" s="15" t="str">
        <f t="shared" si="68"/>
        <v>Davis</v>
      </c>
    </row>
    <row r="1413" spans="1:5" ht="15.75" x14ac:dyDescent="0.25">
      <c r="A1413" s="7" t="s">
        <v>959</v>
      </c>
      <c r="B1413" s="7" t="s">
        <v>3795</v>
      </c>
      <c r="C1413" s="15" t="str">
        <f t="shared" si="66"/>
        <v>Ms.</v>
      </c>
      <c r="D1413" s="15" t="str">
        <f t="shared" si="67"/>
        <v>Lindsey M.</v>
      </c>
      <c r="E1413" s="15" t="str">
        <f t="shared" si="68"/>
        <v>Stanek</v>
      </c>
    </row>
    <row r="1414" spans="1:5" ht="15.75" x14ac:dyDescent="0.25">
      <c r="A1414" s="7" t="s">
        <v>958</v>
      </c>
      <c r="B1414" s="7" t="s">
        <v>3796</v>
      </c>
      <c r="C1414" s="15" t="str">
        <f t="shared" si="66"/>
        <v>Ms.</v>
      </c>
      <c r="D1414" s="15" t="str">
        <f t="shared" si="67"/>
        <v>Kassie</v>
      </c>
      <c r="E1414" s="15" t="str">
        <f t="shared" si="68"/>
        <v>Harris</v>
      </c>
    </row>
    <row r="1415" spans="1:5" ht="15.75" x14ac:dyDescent="0.25">
      <c r="A1415" s="7" t="s">
        <v>957</v>
      </c>
      <c r="B1415" s="7" t="s">
        <v>3797</v>
      </c>
      <c r="C1415" s="15" t="str">
        <f t="shared" si="66"/>
        <v>Mr.</v>
      </c>
      <c r="D1415" s="15" t="str">
        <f t="shared" si="67"/>
        <v>Matthew</v>
      </c>
      <c r="E1415" s="15" t="str">
        <f t="shared" si="68"/>
        <v>Manning</v>
      </c>
    </row>
    <row r="1416" spans="1:5" ht="15.75" x14ac:dyDescent="0.25">
      <c r="A1416" s="7" t="s">
        <v>956</v>
      </c>
      <c r="B1416" s="7" t="s">
        <v>3798</v>
      </c>
      <c r="C1416" s="15" t="str">
        <f t="shared" si="66"/>
        <v>Mr.</v>
      </c>
      <c r="D1416" s="15" t="str">
        <f t="shared" si="67"/>
        <v>Ruben Dario</v>
      </c>
      <c r="E1416" s="15" t="str">
        <f t="shared" si="68"/>
        <v>Barrera Munoz</v>
      </c>
    </row>
    <row r="1417" spans="1:5" ht="15.75" x14ac:dyDescent="0.25">
      <c r="A1417" s="7" t="s">
        <v>955</v>
      </c>
      <c r="B1417" s="7" t="s">
        <v>3799</v>
      </c>
      <c r="C1417" s="15" t="str">
        <f t="shared" si="66"/>
        <v>Mr.</v>
      </c>
      <c r="D1417" s="15" t="str">
        <f t="shared" si="67"/>
        <v>Kevin</v>
      </c>
      <c r="E1417" s="15" t="str">
        <f t="shared" si="68"/>
        <v>Schauwaers</v>
      </c>
    </row>
    <row r="1418" spans="1:5" ht="15.75" x14ac:dyDescent="0.25">
      <c r="A1418" s="7" t="s">
        <v>954</v>
      </c>
      <c r="B1418" s="7" t="s">
        <v>3800</v>
      </c>
      <c r="C1418" s="15" t="str">
        <f t="shared" si="66"/>
        <v>Ms.</v>
      </c>
      <c r="D1418" s="15" t="str">
        <f t="shared" si="67"/>
        <v>Lindsay M</v>
      </c>
      <c r="E1418" s="15" t="str">
        <f t="shared" si="68"/>
        <v>Hartman</v>
      </c>
    </row>
    <row r="1419" spans="1:5" ht="15.75" x14ac:dyDescent="0.25">
      <c r="A1419" s="7" t="s">
        <v>953</v>
      </c>
      <c r="B1419" s="7" t="s">
        <v>3801</v>
      </c>
      <c r="C1419" s="15" t="str">
        <f t="shared" si="66"/>
        <v>Mrs</v>
      </c>
      <c r="D1419" s="15" t="str">
        <f t="shared" si="67"/>
        <v>Amanda</v>
      </c>
      <c r="E1419" s="15" t="str">
        <f t="shared" si="68"/>
        <v>Fire</v>
      </c>
    </row>
    <row r="1420" spans="1:5" ht="15.75" x14ac:dyDescent="0.25">
      <c r="A1420" s="7" t="s">
        <v>952</v>
      </c>
      <c r="B1420" s="7" t="s">
        <v>3802</v>
      </c>
      <c r="C1420" s="15" t="str">
        <f t="shared" si="66"/>
        <v>Mr.</v>
      </c>
      <c r="D1420" s="15" t="str">
        <f t="shared" si="67"/>
        <v>James</v>
      </c>
      <c r="E1420" s="15" t="str">
        <f t="shared" si="68"/>
        <v>Waliaula</v>
      </c>
    </row>
    <row r="1421" spans="1:5" ht="15.75" x14ac:dyDescent="0.25">
      <c r="A1421" s="7" t="s">
        <v>951</v>
      </c>
      <c r="B1421" s="7" t="s">
        <v>3803</v>
      </c>
      <c r="C1421" s="15" t="str">
        <f t="shared" si="66"/>
        <v>Mr.</v>
      </c>
      <c r="D1421" s="15" t="str">
        <f t="shared" si="67"/>
        <v>Samuel H.</v>
      </c>
      <c r="E1421" s="15" t="str">
        <f t="shared" si="68"/>
        <v>Blackshear</v>
      </c>
    </row>
    <row r="1422" spans="1:5" ht="15.75" x14ac:dyDescent="0.25">
      <c r="A1422" s="7" t="s">
        <v>950</v>
      </c>
      <c r="B1422" s="7" t="s">
        <v>3804</v>
      </c>
      <c r="C1422" s="15" t="str">
        <f t="shared" si="66"/>
        <v>Ms.</v>
      </c>
      <c r="D1422" s="15" t="str">
        <f t="shared" si="67"/>
        <v>Jenni</v>
      </c>
      <c r="E1422" s="15" t="str">
        <f t="shared" si="68"/>
        <v>Nettik</v>
      </c>
    </row>
    <row r="1423" spans="1:5" ht="15.75" x14ac:dyDescent="0.25">
      <c r="A1423" s="7" t="s">
        <v>949</v>
      </c>
      <c r="B1423" s="7" t="s">
        <v>3805</v>
      </c>
      <c r="C1423" s="15" t="str">
        <f t="shared" si="66"/>
        <v>Mr.</v>
      </c>
      <c r="D1423" s="15" t="str">
        <f t="shared" si="67"/>
        <v>Estuardo F</v>
      </c>
      <c r="E1423" s="15" t="str">
        <f t="shared" si="68"/>
        <v>Novales</v>
      </c>
    </row>
    <row r="1424" spans="1:5" ht="15.75" x14ac:dyDescent="0.25">
      <c r="A1424" s="7" t="s">
        <v>948</v>
      </c>
      <c r="B1424" s="7" t="s">
        <v>3806</v>
      </c>
      <c r="C1424" s="15" t="str">
        <f t="shared" si="66"/>
        <v>Mr.</v>
      </c>
      <c r="D1424" s="15" t="str">
        <f t="shared" si="67"/>
        <v>Brett</v>
      </c>
      <c r="E1424" s="15" t="str">
        <f t="shared" si="68"/>
        <v>Rosauer</v>
      </c>
    </row>
    <row r="1425" spans="1:5" ht="15.75" x14ac:dyDescent="0.25">
      <c r="A1425" s="7" t="s">
        <v>947</v>
      </c>
      <c r="B1425" s="7" t="s">
        <v>3807</v>
      </c>
      <c r="C1425" s="15" t="str">
        <f t="shared" si="66"/>
        <v>Ms.</v>
      </c>
      <c r="D1425" s="15" t="str">
        <f t="shared" si="67"/>
        <v>Sharon E.</v>
      </c>
      <c r="E1425" s="15" t="str">
        <f t="shared" si="68"/>
        <v>Ryder</v>
      </c>
    </row>
    <row r="1426" spans="1:5" ht="15.75" x14ac:dyDescent="0.25">
      <c r="A1426" s="7" t="s">
        <v>946</v>
      </c>
      <c r="B1426" s="7" t="s">
        <v>3808</v>
      </c>
      <c r="C1426" s="15" t="str">
        <f t="shared" si="66"/>
        <v>Mr.</v>
      </c>
      <c r="D1426" s="15" t="str">
        <f t="shared" si="67"/>
        <v>Jacob W√¶ver</v>
      </c>
      <c r="E1426" s="15" t="str">
        <f t="shared" si="68"/>
        <v>Larsen</v>
      </c>
    </row>
    <row r="1427" spans="1:5" ht="15.75" x14ac:dyDescent="0.25">
      <c r="A1427" s="7" t="s">
        <v>945</v>
      </c>
      <c r="B1427" s="7" t="s">
        <v>3809</v>
      </c>
      <c r="C1427" s="15" t="str">
        <f t="shared" si="66"/>
        <v>Mr.</v>
      </c>
      <c r="D1427" s="15" t="str">
        <f t="shared" si="67"/>
        <v>Scott</v>
      </c>
      <c r="E1427" s="15" t="str">
        <f t="shared" si="68"/>
        <v>Keate</v>
      </c>
    </row>
    <row r="1428" spans="1:5" ht="15.75" x14ac:dyDescent="0.25">
      <c r="A1428" s="7" t="s">
        <v>944</v>
      </c>
      <c r="B1428" s="7" t="s">
        <v>3810</v>
      </c>
      <c r="C1428" s="15" t="str">
        <f t="shared" si="66"/>
        <v>Ms.</v>
      </c>
      <c r="D1428" s="15" t="str">
        <f t="shared" si="67"/>
        <v>Brooke S.</v>
      </c>
      <c r="E1428" s="15" t="str">
        <f t="shared" si="68"/>
        <v>Williams</v>
      </c>
    </row>
    <row r="1429" spans="1:5" ht="15.75" x14ac:dyDescent="0.25">
      <c r="A1429" s="7" t="s">
        <v>943</v>
      </c>
      <c r="B1429" s="7" t="s">
        <v>3811</v>
      </c>
      <c r="C1429" s="15" t="str">
        <f t="shared" si="66"/>
        <v>Ms.</v>
      </c>
      <c r="D1429" s="15" t="str">
        <f t="shared" si="67"/>
        <v>Kaye A.</v>
      </c>
      <c r="E1429" s="15" t="str">
        <f t="shared" si="68"/>
        <v>Starosciak</v>
      </c>
    </row>
    <row r="1430" spans="1:5" ht="15.75" x14ac:dyDescent="0.25">
      <c r="A1430" s="7" t="s">
        <v>942</v>
      </c>
      <c r="B1430" s="7" t="s">
        <v>3812</v>
      </c>
      <c r="C1430" s="15" t="str">
        <f t="shared" si="66"/>
        <v>Ms.</v>
      </c>
      <c r="D1430" s="15" t="str">
        <f t="shared" si="67"/>
        <v>Carolyn</v>
      </c>
      <c r="E1430" s="15" t="str">
        <f t="shared" si="68"/>
        <v>Smith</v>
      </c>
    </row>
    <row r="1431" spans="1:5" ht="15.75" x14ac:dyDescent="0.25">
      <c r="A1431" s="7" t="s">
        <v>941</v>
      </c>
      <c r="B1431" s="7" t="s">
        <v>3813</v>
      </c>
      <c r="C1431" s="15" t="str">
        <f t="shared" si="66"/>
        <v>Mr.</v>
      </c>
      <c r="D1431" s="15" t="str">
        <f t="shared" si="67"/>
        <v>Daniel C.</v>
      </c>
      <c r="E1431" s="15" t="str">
        <f t="shared" si="68"/>
        <v>Henderson</v>
      </c>
    </row>
    <row r="1432" spans="1:5" ht="15.75" x14ac:dyDescent="0.25">
      <c r="A1432" s="7" t="s">
        <v>940</v>
      </c>
      <c r="B1432" s="7" t="s">
        <v>3814</v>
      </c>
      <c r="C1432" s="15" t="str">
        <f t="shared" si="66"/>
        <v>Mrs</v>
      </c>
      <c r="D1432" s="15" t="str">
        <f t="shared" si="67"/>
        <v>Laurie A</v>
      </c>
      <c r="E1432" s="15" t="str">
        <f t="shared" si="68"/>
        <v>Winkelman</v>
      </c>
    </row>
    <row r="1433" spans="1:5" ht="15.75" x14ac:dyDescent="0.25">
      <c r="A1433" s="7" t="s">
        <v>939</v>
      </c>
      <c r="B1433" s="7" t="s">
        <v>3815</v>
      </c>
      <c r="C1433" s="15" t="str">
        <f t="shared" si="66"/>
        <v>Ms.</v>
      </c>
      <c r="D1433" s="15" t="str">
        <f t="shared" si="67"/>
        <v>Nicole</v>
      </c>
      <c r="E1433" s="15" t="str">
        <f t="shared" si="68"/>
        <v>Monette</v>
      </c>
    </row>
    <row r="1434" spans="1:5" ht="15.75" x14ac:dyDescent="0.25">
      <c r="A1434" s="7" t="s">
        <v>938</v>
      </c>
      <c r="B1434" s="7" t="s">
        <v>3816</v>
      </c>
      <c r="C1434" s="15" t="str">
        <f t="shared" si="66"/>
        <v>Ms.</v>
      </c>
      <c r="D1434" s="15" t="str">
        <f t="shared" si="67"/>
        <v>Shelby</v>
      </c>
      <c r="E1434" s="15" t="str">
        <f t="shared" si="68"/>
        <v>Kramer</v>
      </c>
    </row>
    <row r="1435" spans="1:5" ht="15.75" x14ac:dyDescent="0.25">
      <c r="A1435" s="7" t="s">
        <v>937</v>
      </c>
      <c r="B1435" s="7" t="s">
        <v>3817</v>
      </c>
      <c r="C1435" s="15" t="str">
        <f t="shared" si="66"/>
        <v>Ms.</v>
      </c>
      <c r="D1435" s="15" t="str">
        <f t="shared" si="67"/>
        <v>Allison</v>
      </c>
      <c r="E1435" s="15" t="str">
        <f t="shared" si="68"/>
        <v>Goldstein</v>
      </c>
    </row>
    <row r="1436" spans="1:5" ht="15.75" x14ac:dyDescent="0.25">
      <c r="A1436" s="7" t="s">
        <v>936</v>
      </c>
      <c r="B1436" s="7" t="s">
        <v>3818</v>
      </c>
      <c r="C1436" s="15" t="str">
        <f t="shared" si="66"/>
        <v>Ms.</v>
      </c>
      <c r="D1436" s="15" t="str">
        <f t="shared" si="67"/>
        <v>Leticia</v>
      </c>
      <c r="E1436" s="15" t="str">
        <f t="shared" si="68"/>
        <v>Gonzalez</v>
      </c>
    </row>
    <row r="1437" spans="1:5" ht="15.75" x14ac:dyDescent="0.25">
      <c r="A1437" s="7" t="s">
        <v>935</v>
      </c>
      <c r="B1437" s="7" t="s">
        <v>3819</v>
      </c>
      <c r="C1437" s="15" t="str">
        <f t="shared" si="66"/>
        <v>Mr.</v>
      </c>
      <c r="D1437" s="15" t="str">
        <f t="shared" si="67"/>
        <v>John S.</v>
      </c>
      <c r="E1437" s="15" t="str">
        <f t="shared" si="68"/>
        <v>Barrett</v>
      </c>
    </row>
    <row r="1438" spans="1:5" ht="15.75" x14ac:dyDescent="0.25">
      <c r="A1438" s="7" t="s">
        <v>934</v>
      </c>
      <c r="B1438" s="7" t="s">
        <v>3820</v>
      </c>
      <c r="C1438" s="15" t="str">
        <f t="shared" si="66"/>
        <v>Ms.</v>
      </c>
      <c r="D1438" s="15" t="str">
        <f t="shared" si="67"/>
        <v>April</v>
      </c>
      <c r="E1438" s="15" t="str">
        <f t="shared" si="68"/>
        <v>Irwin</v>
      </c>
    </row>
    <row r="1439" spans="1:5" ht="15.75" x14ac:dyDescent="0.25">
      <c r="A1439" s="7" t="s">
        <v>933</v>
      </c>
      <c r="B1439" s="7" t="s">
        <v>3821</v>
      </c>
      <c r="C1439" s="15" t="str">
        <f t="shared" si="66"/>
        <v>Ms.</v>
      </c>
      <c r="D1439" s="15" t="str">
        <f t="shared" si="67"/>
        <v>Ashley N.</v>
      </c>
      <c r="E1439" s="15" t="str">
        <f t="shared" si="68"/>
        <v>Glenn</v>
      </c>
    </row>
    <row r="1440" spans="1:5" ht="15.75" x14ac:dyDescent="0.25">
      <c r="A1440" s="7" t="s">
        <v>932</v>
      </c>
      <c r="B1440" s="7" t="s">
        <v>3822</v>
      </c>
      <c r="C1440" s="15" t="str">
        <f t="shared" si="66"/>
        <v>Ms.</v>
      </c>
      <c r="D1440" s="15" t="str">
        <f t="shared" si="67"/>
        <v>Madeleine</v>
      </c>
      <c r="E1440" s="15" t="str">
        <f t="shared" si="68"/>
        <v>O'Meara</v>
      </c>
    </row>
    <row r="1441" spans="1:5" ht="15.75" x14ac:dyDescent="0.25">
      <c r="A1441" s="7" t="s">
        <v>931</v>
      </c>
      <c r="B1441" s="7" t="s">
        <v>3823</v>
      </c>
      <c r="C1441" s="15" t="str">
        <f t="shared" si="66"/>
        <v>Ms.</v>
      </c>
      <c r="D1441" s="15" t="str">
        <f t="shared" si="67"/>
        <v>Nelly S</v>
      </c>
      <c r="E1441" s="15" t="str">
        <f t="shared" si="68"/>
        <v>Budrow</v>
      </c>
    </row>
    <row r="1442" spans="1:5" ht="15.75" x14ac:dyDescent="0.25">
      <c r="A1442" s="7" t="s">
        <v>930</v>
      </c>
      <c r="B1442" s="7" t="s">
        <v>3824</v>
      </c>
      <c r="C1442" s="15" t="str">
        <f t="shared" si="66"/>
        <v>Ms.</v>
      </c>
      <c r="D1442" s="15" t="str">
        <f t="shared" si="67"/>
        <v>Meredith S</v>
      </c>
      <c r="E1442" s="15" t="str">
        <f t="shared" si="68"/>
        <v>Anderson</v>
      </c>
    </row>
    <row r="1443" spans="1:5" ht="15.75" x14ac:dyDescent="0.25">
      <c r="A1443" s="7" t="s">
        <v>929</v>
      </c>
      <c r="B1443" s="7" t="s">
        <v>3825</v>
      </c>
      <c r="C1443" s="15" t="str">
        <f t="shared" si="66"/>
        <v>Mr.</v>
      </c>
      <c r="D1443" s="15" t="str">
        <f t="shared" si="67"/>
        <v>Kevin</v>
      </c>
      <c r="E1443" s="15" t="str">
        <f t="shared" si="68"/>
        <v>Douglas</v>
      </c>
    </row>
    <row r="1444" spans="1:5" ht="15.75" x14ac:dyDescent="0.25">
      <c r="A1444" s="7" t="s">
        <v>928</v>
      </c>
      <c r="B1444" s="7" t="s">
        <v>3826</v>
      </c>
      <c r="C1444" s="15" t="str">
        <f t="shared" si="66"/>
        <v>Ms.</v>
      </c>
      <c r="D1444" s="15" t="str">
        <f t="shared" si="67"/>
        <v>Lisa</v>
      </c>
      <c r="E1444" s="15" t="str">
        <f t="shared" si="68"/>
        <v>Tecklenburg</v>
      </c>
    </row>
    <row r="1445" spans="1:5" ht="15.75" x14ac:dyDescent="0.25">
      <c r="A1445" s="7" t="s">
        <v>927</v>
      </c>
      <c r="B1445" s="7" t="s">
        <v>3827</v>
      </c>
      <c r="C1445" s="15" t="str">
        <f t="shared" si="66"/>
        <v>Ms.</v>
      </c>
      <c r="D1445" s="15" t="str">
        <f t="shared" si="67"/>
        <v>Katherine A</v>
      </c>
      <c r="E1445" s="15" t="str">
        <f t="shared" si="68"/>
        <v>Baker</v>
      </c>
    </row>
    <row r="1446" spans="1:5" ht="15.75" x14ac:dyDescent="0.25">
      <c r="A1446" s="7" t="s">
        <v>926</v>
      </c>
      <c r="B1446" s="7" t="s">
        <v>3828</v>
      </c>
      <c r="C1446" s="15" t="str">
        <f t="shared" si="66"/>
        <v>Mr.</v>
      </c>
      <c r="D1446" s="15" t="str">
        <f t="shared" si="67"/>
        <v>Steve</v>
      </c>
      <c r="E1446" s="15" t="str">
        <f t="shared" si="68"/>
        <v>Schenck</v>
      </c>
    </row>
    <row r="1447" spans="1:5" ht="15.75" x14ac:dyDescent="0.25">
      <c r="A1447" s="7" t="s">
        <v>925</v>
      </c>
      <c r="B1447" s="7" t="s">
        <v>3829</v>
      </c>
      <c r="C1447" s="15" t="str">
        <f t="shared" si="66"/>
        <v>Ms.</v>
      </c>
      <c r="D1447" s="15" t="str">
        <f t="shared" si="67"/>
        <v>Kate L.</v>
      </c>
      <c r="E1447" s="15" t="str">
        <f t="shared" si="68"/>
        <v>Johnson</v>
      </c>
    </row>
    <row r="1448" spans="1:5" ht="15.75" x14ac:dyDescent="0.25">
      <c r="A1448" s="7" t="s">
        <v>924</v>
      </c>
      <c r="B1448" s="7" t="s">
        <v>3830</v>
      </c>
      <c r="C1448" s="15" t="str">
        <f t="shared" si="66"/>
        <v>Ms.</v>
      </c>
      <c r="D1448" s="15" t="str">
        <f t="shared" si="67"/>
        <v>Beth</v>
      </c>
      <c r="E1448" s="15" t="str">
        <f t="shared" si="68"/>
        <v>Blendell</v>
      </c>
    </row>
    <row r="1449" spans="1:5" ht="15.75" x14ac:dyDescent="0.25">
      <c r="A1449" s="7" t="s">
        <v>923</v>
      </c>
      <c r="B1449" s="7" t="s">
        <v>3831</v>
      </c>
      <c r="C1449" s="15" t="str">
        <f t="shared" si="66"/>
        <v>Ms.</v>
      </c>
      <c r="D1449" s="15" t="str">
        <f t="shared" si="67"/>
        <v>Katharine</v>
      </c>
      <c r="E1449" s="15" t="str">
        <f t="shared" si="68"/>
        <v>Parodi</v>
      </c>
    </row>
    <row r="1450" spans="1:5" ht="15.75" x14ac:dyDescent="0.25">
      <c r="A1450" s="7" t="s">
        <v>922</v>
      </c>
      <c r="B1450" s="7" t="s">
        <v>3832</v>
      </c>
      <c r="C1450" s="15" t="str">
        <f t="shared" si="66"/>
        <v>Ms.</v>
      </c>
      <c r="D1450" s="15" t="str">
        <f t="shared" si="67"/>
        <v>Heather L</v>
      </c>
      <c r="E1450" s="15" t="str">
        <f t="shared" si="68"/>
        <v>Morgan</v>
      </c>
    </row>
    <row r="1451" spans="1:5" ht="15.75" x14ac:dyDescent="0.25">
      <c r="A1451" s="7" t="s">
        <v>921</v>
      </c>
      <c r="B1451" s="7" t="s">
        <v>3833</v>
      </c>
      <c r="C1451" s="15" t="str">
        <f t="shared" si="66"/>
        <v>Ms.</v>
      </c>
      <c r="D1451" s="15" t="str">
        <f t="shared" si="67"/>
        <v>Desiree</v>
      </c>
      <c r="E1451" s="15" t="str">
        <f t="shared" si="68"/>
        <v>Linden</v>
      </c>
    </row>
    <row r="1452" spans="1:5" ht="15.75" x14ac:dyDescent="0.25">
      <c r="A1452" s="7" t="s">
        <v>920</v>
      </c>
      <c r="B1452" s="7" t="s">
        <v>3834</v>
      </c>
      <c r="C1452" s="15" t="str">
        <f t="shared" si="66"/>
        <v>Mr.</v>
      </c>
      <c r="D1452" s="15" t="str">
        <f t="shared" si="67"/>
        <v>Peter B.</v>
      </c>
      <c r="E1452" s="15" t="str">
        <f t="shared" si="68"/>
        <v>Horning</v>
      </c>
    </row>
    <row r="1453" spans="1:5" ht="15.75" x14ac:dyDescent="0.25">
      <c r="A1453" s="7" t="s">
        <v>919</v>
      </c>
      <c r="B1453" s="7" t="s">
        <v>3835</v>
      </c>
      <c r="C1453" s="15" t="str">
        <f t="shared" si="66"/>
        <v>Mr.</v>
      </c>
      <c r="D1453" s="15" t="str">
        <f t="shared" si="67"/>
        <v>Adam</v>
      </c>
      <c r="E1453" s="15" t="str">
        <f t="shared" si="68"/>
        <v>Goode</v>
      </c>
    </row>
    <row r="1454" spans="1:5" ht="15.75" x14ac:dyDescent="0.25">
      <c r="A1454" s="7" t="s">
        <v>918</v>
      </c>
      <c r="B1454" s="7" t="s">
        <v>3836</v>
      </c>
      <c r="C1454" s="15" t="str">
        <f t="shared" si="66"/>
        <v>Mr.</v>
      </c>
      <c r="D1454" s="15" t="str">
        <f t="shared" si="67"/>
        <v>Jeremy J</v>
      </c>
      <c r="E1454" s="15" t="str">
        <f t="shared" si="68"/>
        <v>Doden</v>
      </c>
    </row>
    <row r="1455" spans="1:5" ht="15.75" x14ac:dyDescent="0.25">
      <c r="A1455" s="7" t="s">
        <v>917</v>
      </c>
      <c r="B1455" s="7" t="s">
        <v>3837</v>
      </c>
      <c r="C1455" s="15" t="str">
        <f t="shared" si="66"/>
        <v>Mr.</v>
      </c>
      <c r="D1455" s="15" t="str">
        <f t="shared" si="67"/>
        <v>Adam C</v>
      </c>
      <c r="E1455" s="15" t="str">
        <f t="shared" si="68"/>
        <v>Groff</v>
      </c>
    </row>
    <row r="1456" spans="1:5" ht="15.75" x14ac:dyDescent="0.25">
      <c r="A1456" s="7" t="s">
        <v>916</v>
      </c>
      <c r="B1456" s="7" t="s">
        <v>3838</v>
      </c>
      <c r="C1456" s="15" t="str">
        <f t="shared" si="66"/>
        <v>Mr.</v>
      </c>
      <c r="D1456" s="15" t="str">
        <f t="shared" si="67"/>
        <v>Jon</v>
      </c>
      <c r="E1456" s="15" t="str">
        <f t="shared" si="68"/>
        <v>Kuehler</v>
      </c>
    </row>
    <row r="1457" spans="1:5" ht="15.75" x14ac:dyDescent="0.25">
      <c r="A1457" s="7" t="s">
        <v>915</v>
      </c>
      <c r="B1457" s="7" t="s">
        <v>3839</v>
      </c>
      <c r="C1457" s="15" t="str">
        <f t="shared" si="66"/>
        <v>Mr.</v>
      </c>
      <c r="D1457" s="15" t="str">
        <f t="shared" si="67"/>
        <v>Steven J</v>
      </c>
      <c r="E1457" s="15" t="str">
        <f t="shared" si="68"/>
        <v>Daniels</v>
      </c>
    </row>
    <row r="1458" spans="1:5" ht="15.75" x14ac:dyDescent="0.25">
      <c r="A1458" s="7" t="s">
        <v>914</v>
      </c>
      <c r="B1458" s="7" t="s">
        <v>3840</v>
      </c>
      <c r="C1458" s="15" t="str">
        <f t="shared" si="66"/>
        <v>Ms.</v>
      </c>
      <c r="D1458" s="15" t="str">
        <f t="shared" si="67"/>
        <v>Jessica P.</v>
      </c>
      <c r="E1458" s="15" t="str">
        <f t="shared" si="68"/>
        <v>Gibby</v>
      </c>
    </row>
    <row r="1459" spans="1:5" ht="15.75" x14ac:dyDescent="0.25">
      <c r="A1459" s="7" t="s">
        <v>913</v>
      </c>
      <c r="B1459" s="7" t="s">
        <v>3841</v>
      </c>
      <c r="C1459" s="15" t="str">
        <f t="shared" si="66"/>
        <v>Ms.</v>
      </c>
      <c r="D1459" s="15" t="str">
        <f t="shared" si="67"/>
        <v>Ashley</v>
      </c>
      <c r="E1459" s="15" t="str">
        <f t="shared" si="68"/>
        <v>Busa</v>
      </c>
    </row>
    <row r="1460" spans="1:5" ht="15.75" x14ac:dyDescent="0.25">
      <c r="A1460" s="7" t="s">
        <v>912</v>
      </c>
      <c r="B1460" s="7" t="s">
        <v>3842</v>
      </c>
      <c r="C1460" s="15" t="str">
        <f t="shared" si="66"/>
        <v>Mr.</v>
      </c>
      <c r="D1460" s="15" t="str">
        <f t="shared" si="67"/>
        <v>Arturo H.</v>
      </c>
      <c r="E1460" s="15" t="str">
        <f t="shared" si="68"/>
        <v>Moyo</v>
      </c>
    </row>
    <row r="1461" spans="1:5" ht="15.75" x14ac:dyDescent="0.25">
      <c r="A1461" s="7" t="s">
        <v>911</v>
      </c>
      <c r="B1461" s="7" t="s">
        <v>3843</v>
      </c>
      <c r="C1461" s="15" t="str">
        <f t="shared" si="66"/>
        <v>Mr.</v>
      </c>
      <c r="D1461" s="15" t="str">
        <f t="shared" si="67"/>
        <v>Ketil</v>
      </c>
      <c r="E1461" s="15" t="str">
        <f t="shared" si="68"/>
        <v>Horn</v>
      </c>
    </row>
    <row r="1462" spans="1:5" ht="15.75" x14ac:dyDescent="0.25">
      <c r="A1462" s="7" t="s">
        <v>910</v>
      </c>
      <c r="B1462" s="7" t="s">
        <v>3844</v>
      </c>
      <c r="C1462" s="15" t="str">
        <f t="shared" si="66"/>
        <v>Ms.</v>
      </c>
      <c r="D1462" s="15" t="str">
        <f t="shared" si="67"/>
        <v>Katie</v>
      </c>
      <c r="E1462" s="15" t="str">
        <f t="shared" si="68"/>
        <v>Bien</v>
      </c>
    </row>
    <row r="1463" spans="1:5" ht="15.75" x14ac:dyDescent="0.25">
      <c r="A1463" s="7" t="s">
        <v>909</v>
      </c>
      <c r="B1463" s="7" t="s">
        <v>3845</v>
      </c>
      <c r="C1463" s="15" t="str">
        <f t="shared" si="66"/>
        <v>Ms.</v>
      </c>
      <c r="D1463" s="15" t="str">
        <f t="shared" si="67"/>
        <v>Christi</v>
      </c>
      <c r="E1463" s="15" t="str">
        <f t="shared" si="68"/>
        <v>O'Connor</v>
      </c>
    </row>
    <row r="1464" spans="1:5" ht="15.75" x14ac:dyDescent="0.25">
      <c r="A1464" s="7" t="s">
        <v>908</v>
      </c>
      <c r="B1464" s="7" t="s">
        <v>3846</v>
      </c>
      <c r="C1464" s="15" t="str">
        <f t="shared" si="66"/>
        <v>Mr.</v>
      </c>
      <c r="D1464" s="15" t="str">
        <f t="shared" si="67"/>
        <v>Alan</v>
      </c>
      <c r="E1464" s="15" t="str">
        <f t="shared" si="68"/>
        <v>Ash</v>
      </c>
    </row>
    <row r="1465" spans="1:5" ht="15.75" x14ac:dyDescent="0.25">
      <c r="A1465" s="7" t="s">
        <v>907</v>
      </c>
      <c r="B1465" s="7" t="s">
        <v>3847</v>
      </c>
      <c r="C1465" s="15" t="str">
        <f t="shared" si="66"/>
        <v>Mr.</v>
      </c>
      <c r="D1465" s="15" t="str">
        <f t="shared" si="67"/>
        <v>Edivaldo B. Sr.</v>
      </c>
      <c r="E1465" s="15" t="str">
        <f t="shared" si="68"/>
        <v>Do Prado</v>
      </c>
    </row>
    <row r="1466" spans="1:5" ht="15.75" x14ac:dyDescent="0.25">
      <c r="A1466" s="7" t="s">
        <v>906</v>
      </c>
      <c r="B1466" s="7" t="s">
        <v>3848</v>
      </c>
      <c r="C1466" s="15" t="str">
        <f t="shared" si="66"/>
        <v>Ms.</v>
      </c>
      <c r="D1466" s="15" t="str">
        <f t="shared" si="67"/>
        <v>Eve</v>
      </c>
      <c r="E1466" s="15" t="str">
        <f t="shared" si="68"/>
        <v>Phillips</v>
      </c>
    </row>
    <row r="1467" spans="1:5" ht="15.75" x14ac:dyDescent="0.25">
      <c r="A1467" s="7" t="s">
        <v>905</v>
      </c>
      <c r="B1467" s="7" t="s">
        <v>3849</v>
      </c>
      <c r="C1467" s="15" t="str">
        <f t="shared" si="66"/>
        <v>Mr.</v>
      </c>
      <c r="D1467" s="15" t="str">
        <f t="shared" si="67"/>
        <v>Devin</v>
      </c>
      <c r="E1467" s="15" t="str">
        <f t="shared" si="68"/>
        <v>Kelly</v>
      </c>
    </row>
    <row r="1468" spans="1:5" ht="15.75" x14ac:dyDescent="0.25">
      <c r="A1468" s="7" t="s">
        <v>904</v>
      </c>
      <c r="B1468" s="7" t="s">
        <v>3850</v>
      </c>
      <c r="C1468" s="15" t="str">
        <f t="shared" si="66"/>
        <v>Mr.</v>
      </c>
      <c r="D1468" s="15" t="str">
        <f t="shared" si="67"/>
        <v>Shaun R</v>
      </c>
      <c r="E1468" s="15" t="str">
        <f t="shared" si="68"/>
        <v>Dever</v>
      </c>
    </row>
    <row r="1469" spans="1:5" ht="15.75" x14ac:dyDescent="0.25">
      <c r="A1469" s="7" t="s">
        <v>903</v>
      </c>
      <c r="B1469" s="7" t="s">
        <v>3851</v>
      </c>
      <c r="C1469" s="15" t="str">
        <f t="shared" si="66"/>
        <v>Mr.</v>
      </c>
      <c r="D1469" s="15" t="str">
        <f t="shared" si="67"/>
        <v>Adrian</v>
      </c>
      <c r="E1469" s="15" t="str">
        <f t="shared" si="68"/>
        <v>Horvath</v>
      </c>
    </row>
    <row r="1470" spans="1:5" ht="15.75" x14ac:dyDescent="0.25">
      <c r="A1470" s="7" t="s">
        <v>902</v>
      </c>
      <c r="B1470" s="7" t="s">
        <v>3852</v>
      </c>
      <c r="C1470" s="15" t="str">
        <f t="shared" si="66"/>
        <v>Mr.</v>
      </c>
      <c r="D1470" s="15" t="str">
        <f t="shared" si="67"/>
        <v>Andrew</v>
      </c>
      <c r="E1470" s="15" t="str">
        <f t="shared" si="68"/>
        <v>Danner</v>
      </c>
    </row>
    <row r="1471" spans="1:5" ht="15.75" x14ac:dyDescent="0.25">
      <c r="A1471" s="7" t="s">
        <v>901</v>
      </c>
      <c r="B1471" s="7" t="s">
        <v>3853</v>
      </c>
      <c r="C1471" s="15" t="str">
        <f t="shared" si="66"/>
        <v>Ms.</v>
      </c>
      <c r="D1471" s="15" t="str">
        <f t="shared" si="67"/>
        <v>Mallory</v>
      </c>
      <c r="E1471" s="15" t="str">
        <f t="shared" si="68"/>
        <v>Weiss</v>
      </c>
    </row>
    <row r="1472" spans="1:5" ht="15.75" x14ac:dyDescent="0.25">
      <c r="A1472" s="7" t="s">
        <v>900</v>
      </c>
      <c r="B1472" s="7" t="s">
        <v>3854</v>
      </c>
      <c r="C1472" s="15" t="str">
        <f t="shared" si="66"/>
        <v>Mr.</v>
      </c>
      <c r="D1472" s="15" t="str">
        <f t="shared" si="67"/>
        <v>Shawn E</v>
      </c>
      <c r="E1472" s="15" t="str">
        <f t="shared" si="68"/>
        <v>D'Andrea</v>
      </c>
    </row>
    <row r="1473" spans="1:5" ht="15.75" x14ac:dyDescent="0.25">
      <c r="A1473" s="7" t="s">
        <v>899</v>
      </c>
      <c r="B1473" s="7" t="s">
        <v>3855</v>
      </c>
      <c r="C1473" s="15" t="str">
        <f t="shared" si="66"/>
        <v>Ms.</v>
      </c>
      <c r="D1473" s="15" t="str">
        <f t="shared" si="67"/>
        <v>Sarah E</v>
      </c>
      <c r="E1473" s="15" t="str">
        <f t="shared" si="68"/>
        <v>Olesky</v>
      </c>
    </row>
    <row r="1474" spans="1:5" ht="15.75" x14ac:dyDescent="0.25">
      <c r="A1474" s="7" t="s">
        <v>898</v>
      </c>
      <c r="B1474" s="7" t="s">
        <v>3856</v>
      </c>
      <c r="C1474" s="15" t="str">
        <f t="shared" ref="C1474:C1537" si="69">TRIM(MID(B1474,FIND(",",B1474)+1,4))</f>
        <v>Mr.</v>
      </c>
      <c r="D1474" s="15" t="str">
        <f t="shared" ref="D1474:D1537" si="70">TRIM(MID(B1474,FIND(" ",B1474,FIND(",",B1474)+2)+1,20))</f>
        <v>Josh</v>
      </c>
      <c r="E1474" s="15" t="str">
        <f t="shared" ref="E1474:E1537" si="71">LEFT(B1474,FIND(",",B1474)-1)</f>
        <v>Whitcraft</v>
      </c>
    </row>
    <row r="1475" spans="1:5" ht="15.75" x14ac:dyDescent="0.25">
      <c r="A1475" s="7" t="s">
        <v>897</v>
      </c>
      <c r="B1475" s="7" t="s">
        <v>3857</v>
      </c>
      <c r="C1475" s="15" t="str">
        <f t="shared" si="69"/>
        <v>Mr.</v>
      </c>
      <c r="D1475" s="15" t="str">
        <f t="shared" si="70"/>
        <v>Johann A</v>
      </c>
      <c r="E1475" s="15" t="str">
        <f t="shared" si="71"/>
        <v>Salazar</v>
      </c>
    </row>
    <row r="1476" spans="1:5" ht="15.75" x14ac:dyDescent="0.25">
      <c r="A1476" s="7" t="s">
        <v>896</v>
      </c>
      <c r="B1476" s="7" t="s">
        <v>3858</v>
      </c>
      <c r="C1476" s="15" t="str">
        <f t="shared" si="69"/>
        <v>Ms.</v>
      </c>
      <c r="D1476" s="15" t="str">
        <f t="shared" si="70"/>
        <v>Robin M.</v>
      </c>
      <c r="E1476" s="15" t="str">
        <f t="shared" si="71"/>
        <v>Todd</v>
      </c>
    </row>
    <row r="1477" spans="1:5" ht="15.75" x14ac:dyDescent="0.25">
      <c r="A1477" s="7" t="s">
        <v>895</v>
      </c>
      <c r="B1477" s="7" t="s">
        <v>3859</v>
      </c>
      <c r="C1477" s="15" t="str">
        <f t="shared" si="69"/>
        <v>Mr.</v>
      </c>
      <c r="D1477" s="15" t="str">
        <f t="shared" si="70"/>
        <v>Kyle K</v>
      </c>
      <c r="E1477" s="15" t="str">
        <f t="shared" si="71"/>
        <v>Pond</v>
      </c>
    </row>
    <row r="1478" spans="1:5" ht="15.75" x14ac:dyDescent="0.25">
      <c r="A1478" s="7" t="s">
        <v>894</v>
      </c>
      <c r="B1478" s="7" t="s">
        <v>3860</v>
      </c>
      <c r="C1478" s="15" t="str">
        <f t="shared" si="69"/>
        <v>Ms.</v>
      </c>
      <c r="D1478" s="15" t="str">
        <f t="shared" si="70"/>
        <v>Alison</v>
      </c>
      <c r="E1478" s="15" t="str">
        <f t="shared" si="71"/>
        <v>Egan</v>
      </c>
    </row>
    <row r="1479" spans="1:5" ht="15.75" x14ac:dyDescent="0.25">
      <c r="A1479" s="7" t="s">
        <v>893</v>
      </c>
      <c r="B1479" s="7" t="s">
        <v>3861</v>
      </c>
      <c r="C1479" s="15" t="str">
        <f t="shared" si="69"/>
        <v>Mr.</v>
      </c>
      <c r="D1479" s="15" t="str">
        <f t="shared" si="70"/>
        <v>Michael A.</v>
      </c>
      <c r="E1479" s="15" t="str">
        <f t="shared" si="71"/>
        <v>Bersani</v>
      </c>
    </row>
    <row r="1480" spans="1:5" ht="15.75" x14ac:dyDescent="0.25">
      <c r="A1480" s="7" t="s">
        <v>892</v>
      </c>
      <c r="B1480" s="7" t="s">
        <v>3862</v>
      </c>
      <c r="C1480" s="15" t="str">
        <f t="shared" si="69"/>
        <v>Mr.</v>
      </c>
      <c r="D1480" s="15" t="str">
        <f t="shared" si="70"/>
        <v>Byron A</v>
      </c>
      <c r="E1480" s="15" t="str">
        <f t="shared" si="71"/>
        <v>Creech</v>
      </c>
    </row>
    <row r="1481" spans="1:5" ht="15.75" x14ac:dyDescent="0.25">
      <c r="A1481" s="7" t="s">
        <v>891</v>
      </c>
      <c r="B1481" s="7" t="s">
        <v>3863</v>
      </c>
      <c r="C1481" s="15" t="str">
        <f t="shared" si="69"/>
        <v>Ms.</v>
      </c>
      <c r="D1481" s="15" t="str">
        <f t="shared" si="70"/>
        <v>Carine A</v>
      </c>
      <c r="E1481" s="15" t="str">
        <f t="shared" si="71"/>
        <v>Sudres</v>
      </c>
    </row>
    <row r="1482" spans="1:5" ht="15.75" x14ac:dyDescent="0.25">
      <c r="A1482" s="7" t="s">
        <v>890</v>
      </c>
      <c r="B1482" s="7" t="s">
        <v>3864</v>
      </c>
      <c r="C1482" s="15" t="str">
        <f t="shared" si="69"/>
        <v>Mr.</v>
      </c>
      <c r="D1482" s="15" t="str">
        <f t="shared" si="70"/>
        <v>Nathaniel</v>
      </c>
      <c r="E1482" s="15" t="str">
        <f t="shared" si="71"/>
        <v>Couture</v>
      </c>
    </row>
    <row r="1483" spans="1:5" ht="15.75" x14ac:dyDescent="0.25">
      <c r="A1483" s="7" t="s">
        <v>889</v>
      </c>
      <c r="B1483" s="7" t="s">
        <v>3865</v>
      </c>
      <c r="C1483" s="15" t="str">
        <f t="shared" si="69"/>
        <v>Ms.</v>
      </c>
      <c r="D1483" s="15" t="str">
        <f t="shared" si="70"/>
        <v>Lindsay A.</v>
      </c>
      <c r="E1483" s="15" t="str">
        <f t="shared" si="71"/>
        <v>Willard</v>
      </c>
    </row>
    <row r="1484" spans="1:5" ht="15.75" x14ac:dyDescent="0.25">
      <c r="A1484" s="7" t="s">
        <v>888</v>
      </c>
      <c r="B1484" s="7" t="s">
        <v>3866</v>
      </c>
      <c r="C1484" s="15" t="str">
        <f t="shared" si="69"/>
        <v>Mr.</v>
      </c>
      <c r="D1484" s="15" t="str">
        <f t="shared" si="70"/>
        <v>Justin R</v>
      </c>
      <c r="E1484" s="15" t="str">
        <f t="shared" si="71"/>
        <v>Patronick</v>
      </c>
    </row>
    <row r="1485" spans="1:5" ht="15.75" x14ac:dyDescent="0.25">
      <c r="A1485" s="7" t="s">
        <v>887</v>
      </c>
      <c r="B1485" s="7" t="s">
        <v>3867</v>
      </c>
      <c r="C1485" s="15" t="str">
        <f t="shared" si="69"/>
        <v>Ms.</v>
      </c>
      <c r="D1485" s="15" t="str">
        <f t="shared" si="70"/>
        <v>Casey</v>
      </c>
      <c r="E1485" s="15" t="str">
        <f t="shared" si="71"/>
        <v>Depasquale</v>
      </c>
    </row>
    <row r="1486" spans="1:5" ht="15.75" x14ac:dyDescent="0.25">
      <c r="A1486" s="7" t="s">
        <v>886</v>
      </c>
      <c r="B1486" s="7" t="s">
        <v>3868</v>
      </c>
      <c r="C1486" s="15" t="str">
        <f t="shared" si="69"/>
        <v>Ms.</v>
      </c>
      <c r="D1486" s="15" t="str">
        <f t="shared" si="70"/>
        <v>Amanda L</v>
      </c>
      <c r="E1486" s="15" t="str">
        <f t="shared" si="71"/>
        <v>Lavergne</v>
      </c>
    </row>
    <row r="1487" spans="1:5" ht="15.75" x14ac:dyDescent="0.25">
      <c r="A1487" s="7" t="s">
        <v>885</v>
      </c>
      <c r="B1487" s="7" t="s">
        <v>3869</v>
      </c>
      <c r="C1487" s="15" t="str">
        <f t="shared" si="69"/>
        <v>Ms.</v>
      </c>
      <c r="D1487" s="15" t="str">
        <f t="shared" si="70"/>
        <v>Ayako N.</v>
      </c>
      <c r="E1487" s="15" t="str">
        <f t="shared" si="71"/>
        <v>Kawakami</v>
      </c>
    </row>
    <row r="1488" spans="1:5" ht="15.75" x14ac:dyDescent="0.25">
      <c r="A1488" s="7" t="s">
        <v>884</v>
      </c>
      <c r="B1488" s="7" t="s">
        <v>3870</v>
      </c>
      <c r="C1488" s="15" t="str">
        <f t="shared" si="69"/>
        <v>Ms.</v>
      </c>
      <c r="D1488" s="15" t="str">
        <f t="shared" si="70"/>
        <v>Emilee</v>
      </c>
      <c r="E1488" s="15" t="str">
        <f t="shared" si="71"/>
        <v>Gonsalves</v>
      </c>
    </row>
    <row r="1489" spans="1:5" ht="15.75" x14ac:dyDescent="0.25">
      <c r="A1489" s="7" t="s">
        <v>883</v>
      </c>
      <c r="B1489" s="7" t="s">
        <v>3871</v>
      </c>
      <c r="C1489" s="15" t="str">
        <f t="shared" si="69"/>
        <v>Mr.</v>
      </c>
      <c r="D1489" s="15" t="str">
        <f t="shared" si="70"/>
        <v>Stephen M</v>
      </c>
      <c r="E1489" s="15" t="str">
        <f t="shared" si="71"/>
        <v>Peck</v>
      </c>
    </row>
    <row r="1490" spans="1:5" ht="15.75" x14ac:dyDescent="0.25">
      <c r="A1490" s="7" t="s">
        <v>882</v>
      </c>
      <c r="B1490" s="7" t="s">
        <v>3872</v>
      </c>
      <c r="C1490" s="15" t="str">
        <f t="shared" si="69"/>
        <v>Ms.</v>
      </c>
      <c r="D1490" s="15" t="str">
        <f t="shared" si="70"/>
        <v>Annemarie A</v>
      </c>
      <c r="E1490" s="15" t="str">
        <f t="shared" si="71"/>
        <v>Aure</v>
      </c>
    </row>
    <row r="1491" spans="1:5" ht="15.75" x14ac:dyDescent="0.25">
      <c r="A1491" s="7" t="s">
        <v>881</v>
      </c>
      <c r="B1491" s="7" t="s">
        <v>3873</v>
      </c>
      <c r="C1491" s="15" t="str">
        <f t="shared" si="69"/>
        <v>Ms.</v>
      </c>
      <c r="D1491" s="15" t="str">
        <f t="shared" si="70"/>
        <v>Ashley R</v>
      </c>
      <c r="E1491" s="15" t="str">
        <f t="shared" si="71"/>
        <v>Mattingly</v>
      </c>
    </row>
    <row r="1492" spans="1:5" ht="15.75" x14ac:dyDescent="0.25">
      <c r="A1492" s="7" t="s">
        <v>880</v>
      </c>
      <c r="B1492" s="7" t="s">
        <v>3874</v>
      </c>
      <c r="C1492" s="15" t="str">
        <f t="shared" si="69"/>
        <v>Ms.</v>
      </c>
      <c r="D1492" s="15" t="str">
        <f t="shared" si="70"/>
        <v>Leslie A</v>
      </c>
      <c r="E1492" s="15" t="str">
        <f t="shared" si="71"/>
        <v>Stelpflug</v>
      </c>
    </row>
    <row r="1493" spans="1:5" ht="15.75" x14ac:dyDescent="0.25">
      <c r="A1493" s="7" t="s">
        <v>879</v>
      </c>
      <c r="B1493" s="7" t="s">
        <v>3875</v>
      </c>
      <c r="C1493" s="15" t="str">
        <f t="shared" si="69"/>
        <v>Mr.</v>
      </c>
      <c r="D1493" s="15" t="str">
        <f t="shared" si="70"/>
        <v>Mauricio J. Sr.</v>
      </c>
      <c r="E1493" s="15" t="str">
        <f t="shared" si="71"/>
        <v>Sanchez Antognini</v>
      </c>
    </row>
    <row r="1494" spans="1:5" ht="15.75" x14ac:dyDescent="0.25">
      <c r="A1494" s="7" t="s">
        <v>878</v>
      </c>
      <c r="B1494" s="7" t="s">
        <v>3876</v>
      </c>
      <c r="C1494" s="15" t="str">
        <f t="shared" si="69"/>
        <v>Mr.</v>
      </c>
      <c r="D1494" s="15" t="str">
        <f t="shared" si="70"/>
        <v>Kieran</v>
      </c>
      <c r="E1494" s="15" t="str">
        <f t="shared" si="71"/>
        <v>Condon</v>
      </c>
    </row>
    <row r="1495" spans="1:5" ht="15.75" x14ac:dyDescent="0.25">
      <c r="A1495" s="7" t="s">
        <v>877</v>
      </c>
      <c r="B1495" s="7" t="s">
        <v>3877</v>
      </c>
      <c r="C1495" s="15" t="str">
        <f t="shared" si="69"/>
        <v>Ms.</v>
      </c>
      <c r="D1495" s="15" t="str">
        <f t="shared" si="70"/>
        <v>Elizabeth A</v>
      </c>
      <c r="E1495" s="15" t="str">
        <f t="shared" si="71"/>
        <v>Magato</v>
      </c>
    </row>
    <row r="1496" spans="1:5" ht="15.75" x14ac:dyDescent="0.25">
      <c r="A1496" s="7" t="s">
        <v>876</v>
      </c>
      <c r="B1496" s="7" t="s">
        <v>3878</v>
      </c>
      <c r="C1496" s="15" t="str">
        <f t="shared" si="69"/>
        <v>Mr.</v>
      </c>
      <c r="D1496" s="15" t="str">
        <f t="shared" si="70"/>
        <v>Zeke M.</v>
      </c>
      <c r="E1496" s="15" t="str">
        <f t="shared" si="71"/>
        <v>Dombrowski</v>
      </c>
    </row>
    <row r="1497" spans="1:5" ht="15.75" x14ac:dyDescent="0.25">
      <c r="A1497" s="7" t="s">
        <v>875</v>
      </c>
      <c r="B1497" s="7" t="s">
        <v>3879</v>
      </c>
      <c r="C1497" s="15" t="str">
        <f t="shared" si="69"/>
        <v>Mr.</v>
      </c>
      <c r="D1497" s="15" t="str">
        <f t="shared" si="70"/>
        <v>Chip</v>
      </c>
      <c r="E1497" s="15" t="str">
        <f t="shared" si="71"/>
        <v>Ohara</v>
      </c>
    </row>
    <row r="1498" spans="1:5" ht="15.75" x14ac:dyDescent="0.25">
      <c r="A1498" s="7" t="s">
        <v>874</v>
      </c>
      <c r="B1498" s="7" t="s">
        <v>3880</v>
      </c>
      <c r="C1498" s="15" t="str">
        <f t="shared" si="69"/>
        <v>Mr.</v>
      </c>
      <c r="D1498" s="15" t="str">
        <f t="shared" si="70"/>
        <v>Miguel Angel Sr.</v>
      </c>
      <c r="E1498" s="15" t="str">
        <f t="shared" si="71"/>
        <v>Cifuentes Fetiva</v>
      </c>
    </row>
    <row r="1499" spans="1:5" ht="15.75" x14ac:dyDescent="0.25">
      <c r="A1499" s="7" t="s">
        <v>873</v>
      </c>
      <c r="B1499" s="7" t="s">
        <v>3881</v>
      </c>
      <c r="C1499" s="15" t="str">
        <f t="shared" si="69"/>
        <v>Mr.</v>
      </c>
      <c r="D1499" s="15" t="str">
        <f t="shared" si="70"/>
        <v>Brian</v>
      </c>
      <c r="E1499" s="15" t="str">
        <f t="shared" si="71"/>
        <v>Keno</v>
      </c>
    </row>
    <row r="1500" spans="1:5" ht="15.75" x14ac:dyDescent="0.25">
      <c r="A1500" s="7" t="s">
        <v>872</v>
      </c>
      <c r="B1500" s="7" t="s">
        <v>3882</v>
      </c>
      <c r="C1500" s="15" t="str">
        <f t="shared" si="69"/>
        <v>Ms.</v>
      </c>
      <c r="D1500" s="15" t="str">
        <f t="shared" si="70"/>
        <v>Meghan</v>
      </c>
      <c r="E1500" s="15" t="str">
        <f t="shared" si="71"/>
        <v>Bruce</v>
      </c>
    </row>
    <row r="1501" spans="1:5" ht="15.75" x14ac:dyDescent="0.25">
      <c r="A1501" s="7" t="s">
        <v>871</v>
      </c>
      <c r="B1501" s="7" t="s">
        <v>3883</v>
      </c>
      <c r="C1501" s="15" t="str">
        <f t="shared" si="69"/>
        <v>Ms.</v>
      </c>
      <c r="D1501" s="15" t="str">
        <f t="shared" si="70"/>
        <v>Meredith L.</v>
      </c>
      <c r="E1501" s="15" t="str">
        <f t="shared" si="71"/>
        <v>Lorch</v>
      </c>
    </row>
    <row r="1502" spans="1:5" ht="15.75" x14ac:dyDescent="0.25">
      <c r="A1502" s="7" t="s">
        <v>870</v>
      </c>
      <c r="B1502" s="7" t="s">
        <v>3884</v>
      </c>
      <c r="C1502" s="15" t="str">
        <f t="shared" si="69"/>
        <v>Mrs</v>
      </c>
      <c r="D1502" s="15" t="str">
        <f t="shared" si="70"/>
        <v>Millicent M</v>
      </c>
      <c r="E1502" s="15" t="str">
        <f t="shared" si="71"/>
        <v>Sullivan</v>
      </c>
    </row>
    <row r="1503" spans="1:5" ht="15.75" x14ac:dyDescent="0.25">
      <c r="A1503" s="7" t="s">
        <v>869</v>
      </c>
      <c r="B1503" s="7" t="s">
        <v>3885</v>
      </c>
      <c r="C1503" s="15" t="str">
        <f t="shared" si="69"/>
        <v>Ms.</v>
      </c>
      <c r="D1503" s="15" t="str">
        <f t="shared" si="70"/>
        <v>Kathleen</v>
      </c>
      <c r="E1503" s="15" t="str">
        <f t="shared" si="71"/>
        <v>Cave</v>
      </c>
    </row>
    <row r="1504" spans="1:5" ht="15.75" x14ac:dyDescent="0.25">
      <c r="A1504" s="7" t="s">
        <v>868</v>
      </c>
      <c r="B1504" s="7" t="s">
        <v>3886</v>
      </c>
      <c r="C1504" s="15" t="str">
        <f t="shared" si="69"/>
        <v>Ms.</v>
      </c>
      <c r="D1504" s="15" t="str">
        <f t="shared" si="70"/>
        <v>Kimberly K</v>
      </c>
      <c r="E1504" s="15" t="str">
        <f t="shared" si="71"/>
        <v>Gudenkauf</v>
      </c>
    </row>
    <row r="1505" spans="1:5" ht="15.75" x14ac:dyDescent="0.25">
      <c r="A1505" s="7" t="s">
        <v>867</v>
      </c>
      <c r="B1505" s="7" t="s">
        <v>3887</v>
      </c>
      <c r="C1505" s="15" t="str">
        <f t="shared" si="69"/>
        <v>Mr.</v>
      </c>
      <c r="D1505" s="15" t="str">
        <f t="shared" si="70"/>
        <v>Justin C</v>
      </c>
      <c r="E1505" s="15" t="str">
        <f t="shared" si="71"/>
        <v>Thomas</v>
      </c>
    </row>
    <row r="1506" spans="1:5" ht="15.75" x14ac:dyDescent="0.25">
      <c r="A1506" s="7" t="s">
        <v>866</v>
      </c>
      <c r="B1506" s="7" t="s">
        <v>3888</v>
      </c>
      <c r="C1506" s="15" t="str">
        <f t="shared" si="69"/>
        <v>Mr.</v>
      </c>
      <c r="D1506" s="15" t="str">
        <f t="shared" si="70"/>
        <v>Tristan P.</v>
      </c>
      <c r="E1506" s="15" t="str">
        <f t="shared" si="71"/>
        <v>Holley</v>
      </c>
    </row>
    <row r="1507" spans="1:5" ht="15.75" x14ac:dyDescent="0.25">
      <c r="A1507" s="7" t="s">
        <v>865</v>
      </c>
      <c r="B1507" s="7" t="s">
        <v>3889</v>
      </c>
      <c r="C1507" s="15" t="str">
        <f t="shared" si="69"/>
        <v>Ms.</v>
      </c>
      <c r="D1507" s="15" t="str">
        <f t="shared" si="70"/>
        <v>Traci A</v>
      </c>
      <c r="E1507" s="15" t="str">
        <f t="shared" si="71"/>
        <v>Kemble</v>
      </c>
    </row>
    <row r="1508" spans="1:5" ht="15.75" x14ac:dyDescent="0.25">
      <c r="A1508" s="7" t="s">
        <v>864</v>
      </c>
      <c r="B1508" s="7" t="s">
        <v>3890</v>
      </c>
      <c r="C1508" s="15" t="str">
        <f t="shared" si="69"/>
        <v>Mr.</v>
      </c>
      <c r="D1508" s="15" t="str">
        <f t="shared" si="70"/>
        <v>Justin P</v>
      </c>
      <c r="E1508" s="15" t="str">
        <f t="shared" si="71"/>
        <v>Bentley</v>
      </c>
    </row>
    <row r="1509" spans="1:5" ht="15.75" x14ac:dyDescent="0.25">
      <c r="A1509" s="7" t="s">
        <v>863</v>
      </c>
      <c r="B1509" s="7" t="s">
        <v>3891</v>
      </c>
      <c r="C1509" s="15" t="str">
        <f t="shared" si="69"/>
        <v>Mr.</v>
      </c>
      <c r="D1509" s="15" t="str">
        <f t="shared" si="70"/>
        <v>Logan M</v>
      </c>
      <c r="E1509" s="15" t="str">
        <f t="shared" si="71"/>
        <v>Jones</v>
      </c>
    </row>
    <row r="1510" spans="1:5" ht="15.75" x14ac:dyDescent="0.25">
      <c r="A1510" s="7" t="s">
        <v>862</v>
      </c>
      <c r="B1510" s="7" t="s">
        <v>3892</v>
      </c>
      <c r="C1510" s="15" t="str">
        <f t="shared" si="69"/>
        <v>Mr.</v>
      </c>
      <c r="D1510" s="15" t="str">
        <f t="shared" si="70"/>
        <v>Sebastien</v>
      </c>
      <c r="E1510" s="15" t="str">
        <f t="shared" si="71"/>
        <v>Tremblay</v>
      </c>
    </row>
    <row r="1511" spans="1:5" ht="15.75" x14ac:dyDescent="0.25">
      <c r="A1511" s="7" t="s">
        <v>861</v>
      </c>
      <c r="B1511" s="7" t="s">
        <v>3893</v>
      </c>
      <c r="C1511" s="15" t="str">
        <f t="shared" si="69"/>
        <v>Ms.</v>
      </c>
      <c r="D1511" s="15" t="str">
        <f t="shared" si="70"/>
        <v>Tiffany A</v>
      </c>
      <c r="E1511" s="15" t="str">
        <f t="shared" si="71"/>
        <v>Bellucci</v>
      </c>
    </row>
    <row r="1512" spans="1:5" ht="15.75" x14ac:dyDescent="0.25">
      <c r="A1512" s="7" t="s">
        <v>860</v>
      </c>
      <c r="B1512" s="7" t="s">
        <v>3894</v>
      </c>
      <c r="C1512" s="15" t="str">
        <f t="shared" si="69"/>
        <v>Mr.</v>
      </c>
      <c r="D1512" s="15" t="str">
        <f t="shared" si="70"/>
        <v>Matthew</v>
      </c>
      <c r="E1512" s="15" t="str">
        <f t="shared" si="71"/>
        <v>Collins</v>
      </c>
    </row>
    <row r="1513" spans="1:5" ht="15.75" x14ac:dyDescent="0.25">
      <c r="A1513" s="7" t="s">
        <v>859</v>
      </c>
      <c r="B1513" s="7" t="s">
        <v>3895</v>
      </c>
      <c r="C1513" s="15" t="str">
        <f t="shared" si="69"/>
        <v>Mr.</v>
      </c>
      <c r="D1513" s="15" t="str">
        <f t="shared" si="70"/>
        <v>Luke</v>
      </c>
      <c r="E1513" s="15" t="str">
        <f t="shared" si="71"/>
        <v>Gillman</v>
      </c>
    </row>
    <row r="1514" spans="1:5" ht="15.75" x14ac:dyDescent="0.25">
      <c r="A1514" s="7" t="s">
        <v>858</v>
      </c>
      <c r="B1514" s="7" t="s">
        <v>3896</v>
      </c>
      <c r="C1514" s="15" t="str">
        <f t="shared" si="69"/>
        <v>Ms.</v>
      </c>
      <c r="D1514" s="15" t="str">
        <f t="shared" si="70"/>
        <v>Leigh</v>
      </c>
      <c r="E1514" s="15" t="str">
        <f t="shared" si="71"/>
        <v>West</v>
      </c>
    </row>
    <row r="1515" spans="1:5" ht="15.75" x14ac:dyDescent="0.25">
      <c r="A1515" s="7" t="s">
        <v>857</v>
      </c>
      <c r="B1515" s="7" t="s">
        <v>3897</v>
      </c>
      <c r="C1515" s="15" t="str">
        <f t="shared" si="69"/>
        <v>Mr.</v>
      </c>
      <c r="D1515" s="15" t="str">
        <f t="shared" si="70"/>
        <v>Yosuke</v>
      </c>
      <c r="E1515" s="15" t="str">
        <f t="shared" si="71"/>
        <v>Chida</v>
      </c>
    </row>
    <row r="1516" spans="1:5" ht="15.75" x14ac:dyDescent="0.25">
      <c r="A1516" s="7" t="s">
        <v>856</v>
      </c>
      <c r="B1516" s="7" t="s">
        <v>3898</v>
      </c>
      <c r="C1516" s="15" t="str">
        <f t="shared" si="69"/>
        <v>Mr.</v>
      </c>
      <c r="D1516" s="15" t="str">
        <f t="shared" si="70"/>
        <v>Matthew</v>
      </c>
      <c r="E1516" s="15" t="str">
        <f t="shared" si="71"/>
        <v>Reisenauer</v>
      </c>
    </row>
    <row r="1517" spans="1:5" ht="15.75" x14ac:dyDescent="0.25">
      <c r="A1517" s="7" t="s">
        <v>855</v>
      </c>
      <c r="B1517" s="7" t="s">
        <v>3899</v>
      </c>
      <c r="C1517" s="15" t="str">
        <f t="shared" si="69"/>
        <v>Mr.</v>
      </c>
      <c r="D1517" s="15" t="str">
        <f t="shared" si="70"/>
        <v>Jacob</v>
      </c>
      <c r="E1517" s="15" t="str">
        <f t="shared" si="71"/>
        <v>Rosenberg-Wohl</v>
      </c>
    </row>
    <row r="1518" spans="1:5" ht="15.75" x14ac:dyDescent="0.25">
      <c r="A1518" s="7" t="s">
        <v>854</v>
      </c>
      <c r="B1518" s="7" t="s">
        <v>3900</v>
      </c>
      <c r="C1518" s="15" t="str">
        <f t="shared" si="69"/>
        <v>Ms.</v>
      </c>
      <c r="D1518" s="15" t="str">
        <f t="shared" si="70"/>
        <v>Jodi</v>
      </c>
      <c r="E1518" s="15" t="str">
        <f t="shared" si="71"/>
        <v>Theriault</v>
      </c>
    </row>
    <row r="1519" spans="1:5" ht="15.75" x14ac:dyDescent="0.25">
      <c r="A1519" s="7" t="s">
        <v>853</v>
      </c>
      <c r="B1519" s="7" t="s">
        <v>3901</v>
      </c>
      <c r="C1519" s="15" t="str">
        <f t="shared" si="69"/>
        <v>Ms.</v>
      </c>
      <c r="D1519" s="15" t="str">
        <f t="shared" si="70"/>
        <v>Lauren</v>
      </c>
      <c r="E1519" s="15" t="str">
        <f t="shared" si="71"/>
        <v>Manuel</v>
      </c>
    </row>
    <row r="1520" spans="1:5" ht="15.75" x14ac:dyDescent="0.25">
      <c r="A1520" s="7" t="s">
        <v>852</v>
      </c>
      <c r="B1520" s="7" t="s">
        <v>3902</v>
      </c>
      <c r="C1520" s="15" t="str">
        <f t="shared" si="69"/>
        <v>Ms.</v>
      </c>
      <c r="D1520" s="15" t="str">
        <f t="shared" si="70"/>
        <v>Misti C</v>
      </c>
      <c r="E1520" s="15" t="str">
        <f t="shared" si="71"/>
        <v>Demko</v>
      </c>
    </row>
    <row r="1521" spans="1:5" ht="15.75" x14ac:dyDescent="0.25">
      <c r="A1521" s="7" t="s">
        <v>851</v>
      </c>
      <c r="B1521" s="7" t="s">
        <v>3903</v>
      </c>
      <c r="C1521" s="15" t="str">
        <f t="shared" si="69"/>
        <v>Ms.</v>
      </c>
      <c r="D1521" s="15" t="str">
        <f t="shared" si="70"/>
        <v>Angela J</v>
      </c>
      <c r="E1521" s="15" t="str">
        <f t="shared" si="71"/>
        <v>Battaglia</v>
      </c>
    </row>
    <row r="1522" spans="1:5" ht="15.75" x14ac:dyDescent="0.25">
      <c r="A1522" s="7" t="s">
        <v>850</v>
      </c>
      <c r="B1522" s="7" t="s">
        <v>3904</v>
      </c>
      <c r="C1522" s="15" t="str">
        <f t="shared" si="69"/>
        <v>Mr.</v>
      </c>
      <c r="D1522" s="15" t="str">
        <f t="shared" si="70"/>
        <v>Jonathan D.</v>
      </c>
      <c r="E1522" s="15" t="str">
        <f t="shared" si="71"/>
        <v>Follo</v>
      </c>
    </row>
    <row r="1523" spans="1:5" ht="15.75" x14ac:dyDescent="0.25">
      <c r="A1523" s="7" t="s">
        <v>849</v>
      </c>
      <c r="B1523" s="7" t="s">
        <v>3905</v>
      </c>
      <c r="C1523" s="15" t="str">
        <f t="shared" si="69"/>
        <v>Ms.</v>
      </c>
      <c r="D1523" s="15" t="str">
        <f t="shared" si="70"/>
        <v>Victoria</v>
      </c>
      <c r="E1523" s="15" t="str">
        <f t="shared" si="71"/>
        <v>Barana</v>
      </c>
    </row>
    <row r="1524" spans="1:5" ht="15.75" x14ac:dyDescent="0.25">
      <c r="A1524" s="7" t="s">
        <v>848</v>
      </c>
      <c r="B1524" s="7" t="s">
        <v>3906</v>
      </c>
      <c r="C1524" s="15" t="str">
        <f t="shared" si="69"/>
        <v>Mr.</v>
      </c>
      <c r="D1524" s="15" t="str">
        <f t="shared" si="70"/>
        <v>Adrian R.</v>
      </c>
      <c r="E1524" s="15" t="str">
        <f t="shared" si="71"/>
        <v>Lysaght</v>
      </c>
    </row>
    <row r="1525" spans="1:5" ht="15.75" x14ac:dyDescent="0.25">
      <c r="A1525" s="7" t="s">
        <v>847</v>
      </c>
      <c r="B1525" s="7" t="s">
        <v>3907</v>
      </c>
      <c r="C1525" s="15" t="str">
        <f t="shared" si="69"/>
        <v>Mr.</v>
      </c>
      <c r="D1525" s="15" t="str">
        <f t="shared" si="70"/>
        <v>Andrew</v>
      </c>
      <c r="E1525" s="15" t="str">
        <f t="shared" si="71"/>
        <v>Chalmers</v>
      </c>
    </row>
    <row r="1526" spans="1:5" ht="15.75" x14ac:dyDescent="0.25">
      <c r="A1526" s="7" t="s">
        <v>846</v>
      </c>
      <c r="B1526" s="7" t="s">
        <v>3908</v>
      </c>
      <c r="C1526" s="15" t="str">
        <f t="shared" si="69"/>
        <v>Mr.</v>
      </c>
      <c r="D1526" s="15" t="str">
        <f t="shared" si="70"/>
        <v>Jason A.</v>
      </c>
      <c r="E1526" s="15" t="str">
        <f t="shared" si="71"/>
        <v>Phillippi</v>
      </c>
    </row>
    <row r="1527" spans="1:5" ht="15.75" x14ac:dyDescent="0.25">
      <c r="A1527" s="7" t="s">
        <v>845</v>
      </c>
      <c r="B1527" s="7" t="s">
        <v>3909</v>
      </c>
      <c r="C1527" s="15" t="str">
        <f t="shared" si="69"/>
        <v>Ms.</v>
      </c>
      <c r="D1527" s="15" t="str">
        <f t="shared" si="70"/>
        <v>Rachel</v>
      </c>
      <c r="E1527" s="15" t="str">
        <f t="shared" si="71"/>
        <v>MacPherson</v>
      </c>
    </row>
    <row r="1528" spans="1:5" ht="15.75" x14ac:dyDescent="0.25">
      <c r="A1528" s="7" t="s">
        <v>844</v>
      </c>
      <c r="B1528" s="7" t="s">
        <v>3910</v>
      </c>
      <c r="C1528" s="15" t="str">
        <f t="shared" si="69"/>
        <v>Ms.</v>
      </c>
      <c r="D1528" s="15" t="str">
        <f t="shared" si="70"/>
        <v>Susan</v>
      </c>
      <c r="E1528" s="15" t="str">
        <f t="shared" si="71"/>
        <v>Delfidio</v>
      </c>
    </row>
    <row r="1529" spans="1:5" ht="15.75" x14ac:dyDescent="0.25">
      <c r="A1529" s="7" t="s">
        <v>843</v>
      </c>
      <c r="B1529" s="7" t="s">
        <v>3911</v>
      </c>
      <c r="C1529" s="15" t="str">
        <f t="shared" si="69"/>
        <v>Mr.</v>
      </c>
      <c r="D1529" s="15" t="str">
        <f t="shared" si="70"/>
        <v>Cameron M.</v>
      </c>
      <c r="E1529" s="15" t="str">
        <f t="shared" si="71"/>
        <v>Cummings</v>
      </c>
    </row>
    <row r="1530" spans="1:5" ht="15.75" x14ac:dyDescent="0.25">
      <c r="A1530" s="7" t="s">
        <v>842</v>
      </c>
      <c r="B1530" s="7" t="s">
        <v>3912</v>
      </c>
      <c r="C1530" s="15" t="str">
        <f t="shared" si="69"/>
        <v>Ms.</v>
      </c>
      <c r="D1530" s="15" t="str">
        <f t="shared" si="70"/>
        <v>Claudia A.</v>
      </c>
      <c r="E1530" s="15" t="str">
        <f t="shared" si="71"/>
        <v>Schroegel</v>
      </c>
    </row>
    <row r="1531" spans="1:5" ht="15.75" x14ac:dyDescent="0.25">
      <c r="A1531" s="7" t="s">
        <v>841</v>
      </c>
      <c r="B1531" s="7" t="s">
        <v>3913</v>
      </c>
      <c r="C1531" s="15" t="str">
        <f t="shared" si="69"/>
        <v>Ms.</v>
      </c>
      <c r="D1531" s="15" t="str">
        <f t="shared" si="70"/>
        <v>Kate</v>
      </c>
      <c r="E1531" s="15" t="str">
        <f t="shared" si="71"/>
        <v>Williams</v>
      </c>
    </row>
    <row r="1532" spans="1:5" ht="15.75" x14ac:dyDescent="0.25">
      <c r="A1532" s="7" t="s">
        <v>840</v>
      </c>
      <c r="B1532" s="7" t="s">
        <v>3914</v>
      </c>
      <c r="C1532" s="15" t="str">
        <f t="shared" si="69"/>
        <v>Ms.</v>
      </c>
      <c r="D1532" s="15" t="str">
        <f t="shared" si="70"/>
        <v>Nicole M.</v>
      </c>
      <c r="E1532" s="15" t="str">
        <f t="shared" si="71"/>
        <v>Casey</v>
      </c>
    </row>
    <row r="1533" spans="1:5" ht="15.75" x14ac:dyDescent="0.25">
      <c r="A1533" s="7" t="s">
        <v>839</v>
      </c>
      <c r="B1533" s="7" t="s">
        <v>3915</v>
      </c>
      <c r="C1533" s="15" t="str">
        <f t="shared" si="69"/>
        <v>Mr.</v>
      </c>
      <c r="D1533" s="15" t="str">
        <f t="shared" si="70"/>
        <v>Jack</v>
      </c>
      <c r="E1533" s="15" t="str">
        <f t="shared" si="71"/>
        <v>Randall</v>
      </c>
    </row>
    <row r="1534" spans="1:5" ht="15.75" x14ac:dyDescent="0.25">
      <c r="A1534" s="7" t="s">
        <v>838</v>
      </c>
      <c r="B1534" s="7" t="s">
        <v>3916</v>
      </c>
      <c r="C1534" s="15" t="str">
        <f t="shared" si="69"/>
        <v>Mr.</v>
      </c>
      <c r="D1534" s="15" t="str">
        <f t="shared" si="70"/>
        <v>Gregory</v>
      </c>
      <c r="E1534" s="15" t="str">
        <f t="shared" si="71"/>
        <v>Doyon</v>
      </c>
    </row>
    <row r="1535" spans="1:5" ht="15.75" x14ac:dyDescent="0.25">
      <c r="A1535" s="7" t="s">
        <v>837</v>
      </c>
      <c r="B1535" s="7" t="s">
        <v>3917</v>
      </c>
      <c r="C1535" s="15" t="str">
        <f t="shared" si="69"/>
        <v>Ms.</v>
      </c>
      <c r="D1535" s="15" t="str">
        <f t="shared" si="70"/>
        <v>Rebecca</v>
      </c>
      <c r="E1535" s="15" t="str">
        <f t="shared" si="71"/>
        <v>Sankey</v>
      </c>
    </row>
    <row r="1536" spans="1:5" ht="15.75" x14ac:dyDescent="0.25">
      <c r="A1536" s="7" t="s">
        <v>836</v>
      </c>
      <c r="B1536" s="7" t="s">
        <v>3918</v>
      </c>
      <c r="C1536" s="15" t="str">
        <f t="shared" si="69"/>
        <v>Mr.</v>
      </c>
      <c r="D1536" s="15" t="str">
        <f t="shared" si="70"/>
        <v>Adam</v>
      </c>
      <c r="E1536" s="15" t="str">
        <f t="shared" si="71"/>
        <v>Stilgenbauer</v>
      </c>
    </row>
    <row r="1537" spans="1:5" ht="15.75" x14ac:dyDescent="0.25">
      <c r="A1537" s="7" t="s">
        <v>835</v>
      </c>
      <c r="B1537" s="7" t="s">
        <v>3919</v>
      </c>
      <c r="C1537" s="15" t="str">
        <f t="shared" si="69"/>
        <v>Mr.</v>
      </c>
      <c r="D1537" s="15" t="str">
        <f t="shared" si="70"/>
        <v>Ryan</v>
      </c>
      <c r="E1537" s="15" t="str">
        <f t="shared" si="71"/>
        <v>Jaskiewicz</v>
      </c>
    </row>
    <row r="1538" spans="1:5" ht="15.75" x14ac:dyDescent="0.25">
      <c r="A1538" s="7" t="s">
        <v>834</v>
      </c>
      <c r="B1538" s="7" t="s">
        <v>3920</v>
      </c>
      <c r="C1538" s="15" t="str">
        <f t="shared" ref="C1538:C1601" si="72">TRIM(MID(B1538,FIND(",",B1538)+1,4))</f>
        <v>Ms.</v>
      </c>
      <c r="D1538" s="15" t="str">
        <f t="shared" ref="D1538:D1601" si="73">TRIM(MID(B1538,FIND(" ",B1538,FIND(",",B1538)+2)+1,20))</f>
        <v>Jackie K.</v>
      </c>
      <c r="E1538" s="15" t="str">
        <f t="shared" ref="E1538:E1601" si="74">LEFT(B1538,FIND(",",B1538)-1)</f>
        <v>Deppen</v>
      </c>
    </row>
    <row r="1539" spans="1:5" ht="15.75" x14ac:dyDescent="0.25">
      <c r="A1539" s="7" t="s">
        <v>833</v>
      </c>
      <c r="B1539" s="7" t="s">
        <v>3921</v>
      </c>
      <c r="C1539" s="15" t="str">
        <f t="shared" si="72"/>
        <v>Mr.</v>
      </c>
      <c r="D1539" s="15" t="str">
        <f t="shared" si="73"/>
        <v>Chris</v>
      </c>
      <c r="E1539" s="15" t="str">
        <f t="shared" si="74"/>
        <v>Hine</v>
      </c>
    </row>
    <row r="1540" spans="1:5" ht="15.75" x14ac:dyDescent="0.25">
      <c r="A1540" s="7" t="s">
        <v>832</v>
      </c>
      <c r="B1540" s="7" t="s">
        <v>3922</v>
      </c>
      <c r="C1540" s="15" t="str">
        <f t="shared" si="72"/>
        <v>Mr.</v>
      </c>
      <c r="D1540" s="15" t="str">
        <f t="shared" si="73"/>
        <v>Tyler C</v>
      </c>
      <c r="E1540" s="15" t="str">
        <f t="shared" si="74"/>
        <v>Mathews</v>
      </c>
    </row>
    <row r="1541" spans="1:5" ht="15.75" x14ac:dyDescent="0.25">
      <c r="A1541" s="7" t="s">
        <v>831</v>
      </c>
      <c r="B1541" s="7" t="s">
        <v>3923</v>
      </c>
      <c r="C1541" s="15" t="str">
        <f t="shared" si="72"/>
        <v>Ms.</v>
      </c>
      <c r="D1541" s="15" t="str">
        <f t="shared" si="73"/>
        <v>Yoshie</v>
      </c>
      <c r="E1541" s="15" t="str">
        <f t="shared" si="74"/>
        <v>Yabu</v>
      </c>
    </row>
    <row r="1542" spans="1:5" ht="15.75" x14ac:dyDescent="0.25">
      <c r="A1542" s="7" t="s">
        <v>830</v>
      </c>
      <c r="B1542" s="7" t="s">
        <v>3924</v>
      </c>
      <c r="C1542" s="15" t="str">
        <f t="shared" si="72"/>
        <v>Ms.</v>
      </c>
      <c r="D1542" s="15" t="str">
        <f t="shared" si="73"/>
        <v>Lauren A</v>
      </c>
      <c r="E1542" s="15" t="str">
        <f t="shared" si="74"/>
        <v>Strang</v>
      </c>
    </row>
    <row r="1543" spans="1:5" ht="15.75" x14ac:dyDescent="0.25">
      <c r="A1543" s="7" t="s">
        <v>829</v>
      </c>
      <c r="B1543" s="7" t="s">
        <v>3925</v>
      </c>
      <c r="C1543" s="15" t="str">
        <f t="shared" si="72"/>
        <v>Mr.</v>
      </c>
      <c r="D1543" s="15" t="str">
        <f t="shared" si="73"/>
        <v>Mason D.</v>
      </c>
      <c r="E1543" s="15" t="str">
        <f t="shared" si="74"/>
        <v>Frank</v>
      </c>
    </row>
    <row r="1544" spans="1:5" ht="15.75" x14ac:dyDescent="0.25">
      <c r="A1544" s="7" t="s">
        <v>828</v>
      </c>
      <c r="B1544" s="7" t="s">
        <v>3926</v>
      </c>
      <c r="C1544" s="15" t="str">
        <f t="shared" si="72"/>
        <v>Mr.</v>
      </c>
      <c r="D1544" s="15" t="str">
        <f t="shared" si="73"/>
        <v>Ryan</v>
      </c>
      <c r="E1544" s="15" t="str">
        <f t="shared" si="74"/>
        <v>Shanley</v>
      </c>
    </row>
    <row r="1545" spans="1:5" ht="15.75" x14ac:dyDescent="0.25">
      <c r="A1545" s="7" t="s">
        <v>827</v>
      </c>
      <c r="B1545" s="7" t="s">
        <v>3927</v>
      </c>
      <c r="C1545" s="15" t="str">
        <f t="shared" si="72"/>
        <v>Mr.</v>
      </c>
      <c r="D1545" s="15" t="str">
        <f t="shared" si="73"/>
        <v>Arturo</v>
      </c>
      <c r="E1545" s="15" t="str">
        <f t="shared" si="74"/>
        <v>Mancebo Garcia</v>
      </c>
    </row>
    <row r="1546" spans="1:5" ht="15.75" x14ac:dyDescent="0.25">
      <c r="A1546" s="7" t="s">
        <v>826</v>
      </c>
      <c r="B1546" s="7" t="s">
        <v>3928</v>
      </c>
      <c r="C1546" s="15" t="str">
        <f t="shared" si="72"/>
        <v>Mr.</v>
      </c>
      <c r="D1546" s="15" t="str">
        <f t="shared" si="73"/>
        <v>Jake</v>
      </c>
      <c r="E1546" s="15" t="str">
        <f t="shared" si="74"/>
        <v>Keehan</v>
      </c>
    </row>
    <row r="1547" spans="1:5" ht="15.75" x14ac:dyDescent="0.25">
      <c r="A1547" s="7" t="s">
        <v>825</v>
      </c>
      <c r="B1547" s="7" t="s">
        <v>3929</v>
      </c>
      <c r="C1547" s="15" t="str">
        <f t="shared" si="72"/>
        <v>Ms.</v>
      </c>
      <c r="D1547" s="15" t="str">
        <f t="shared" si="73"/>
        <v>Sarah E</v>
      </c>
      <c r="E1547" s="15" t="str">
        <f t="shared" si="74"/>
        <v>Mahaney</v>
      </c>
    </row>
    <row r="1548" spans="1:5" ht="15.75" x14ac:dyDescent="0.25">
      <c r="A1548" s="7" t="s">
        <v>824</v>
      </c>
      <c r="B1548" s="7" t="s">
        <v>3930</v>
      </c>
      <c r="C1548" s="15" t="str">
        <f t="shared" si="72"/>
        <v>Ms.</v>
      </c>
      <c r="D1548" s="15" t="str">
        <f t="shared" si="73"/>
        <v>Alison L.</v>
      </c>
      <c r="E1548" s="15" t="str">
        <f t="shared" si="74"/>
        <v>Nolan</v>
      </c>
    </row>
    <row r="1549" spans="1:5" ht="15.75" x14ac:dyDescent="0.25">
      <c r="A1549" s="7" t="s">
        <v>823</v>
      </c>
      <c r="B1549" s="7" t="s">
        <v>3931</v>
      </c>
      <c r="C1549" s="15" t="str">
        <f t="shared" si="72"/>
        <v>Ms.</v>
      </c>
      <c r="D1549" s="15" t="str">
        <f t="shared" si="73"/>
        <v>Karen A.</v>
      </c>
      <c r="E1549" s="15" t="str">
        <f t="shared" si="74"/>
        <v>Sobrino</v>
      </c>
    </row>
    <row r="1550" spans="1:5" ht="15.75" x14ac:dyDescent="0.25">
      <c r="A1550" s="7" t="s">
        <v>822</v>
      </c>
      <c r="B1550" s="7" t="s">
        <v>3932</v>
      </c>
      <c r="C1550" s="15" t="str">
        <f t="shared" si="72"/>
        <v>Mr.</v>
      </c>
      <c r="D1550" s="15" t="str">
        <f t="shared" si="73"/>
        <v>Thomas R. Jr.</v>
      </c>
      <c r="E1550" s="15" t="str">
        <f t="shared" si="74"/>
        <v>Gennaro</v>
      </c>
    </row>
    <row r="1551" spans="1:5" ht="15.75" x14ac:dyDescent="0.25">
      <c r="A1551" s="7" t="s">
        <v>821</v>
      </c>
      <c r="B1551" s="7" t="s">
        <v>3933</v>
      </c>
      <c r="C1551" s="15" t="str">
        <f t="shared" si="72"/>
        <v>Ms.</v>
      </c>
      <c r="D1551" s="15" t="str">
        <f t="shared" si="73"/>
        <v>Stephanie W.</v>
      </c>
      <c r="E1551" s="15" t="str">
        <f t="shared" si="74"/>
        <v>Mayer</v>
      </c>
    </row>
    <row r="1552" spans="1:5" ht="15.75" x14ac:dyDescent="0.25">
      <c r="A1552" s="7" t="s">
        <v>820</v>
      </c>
      <c r="B1552" s="7" t="s">
        <v>3934</v>
      </c>
      <c r="C1552" s="15" t="str">
        <f t="shared" si="72"/>
        <v>Mr.</v>
      </c>
      <c r="D1552" s="15" t="str">
        <f t="shared" si="73"/>
        <v>Ezra</v>
      </c>
      <c r="E1552" s="15" t="str">
        <f t="shared" si="74"/>
        <v>Becker</v>
      </c>
    </row>
    <row r="1553" spans="1:5" ht="15.75" x14ac:dyDescent="0.25">
      <c r="A1553" s="7" t="s">
        <v>819</v>
      </c>
      <c r="B1553" s="7" t="s">
        <v>3935</v>
      </c>
      <c r="C1553" s="15" t="str">
        <f t="shared" si="72"/>
        <v>Mr.</v>
      </c>
      <c r="D1553" s="15" t="str">
        <f t="shared" si="73"/>
        <v>Jim</v>
      </c>
      <c r="E1553" s="15" t="str">
        <f t="shared" si="74"/>
        <v>Moore</v>
      </c>
    </row>
    <row r="1554" spans="1:5" ht="15.75" x14ac:dyDescent="0.25">
      <c r="A1554" s="7" t="s">
        <v>818</v>
      </c>
      <c r="B1554" s="7" t="s">
        <v>3936</v>
      </c>
      <c r="C1554" s="15" t="str">
        <f t="shared" si="72"/>
        <v>Mr.</v>
      </c>
      <c r="D1554" s="15" t="str">
        <f t="shared" si="73"/>
        <v>Ari L.</v>
      </c>
      <c r="E1554" s="15" t="str">
        <f t="shared" si="74"/>
        <v>Platt</v>
      </c>
    </row>
    <row r="1555" spans="1:5" ht="15.75" x14ac:dyDescent="0.25">
      <c r="A1555" s="7" t="s">
        <v>817</v>
      </c>
      <c r="B1555" s="7" t="s">
        <v>3937</v>
      </c>
      <c r="C1555" s="15" t="str">
        <f t="shared" si="72"/>
        <v>Ms.</v>
      </c>
      <c r="D1555" s="15" t="str">
        <f t="shared" si="73"/>
        <v>Fanny</v>
      </c>
      <c r="E1555" s="15" t="str">
        <f t="shared" si="74"/>
        <v>Brodeur</v>
      </c>
    </row>
    <row r="1556" spans="1:5" ht="15.75" x14ac:dyDescent="0.25">
      <c r="A1556" s="7" t="s">
        <v>816</v>
      </c>
      <c r="B1556" s="7" t="s">
        <v>3938</v>
      </c>
      <c r="C1556" s="15" t="str">
        <f t="shared" si="72"/>
        <v>Ms.</v>
      </c>
      <c r="D1556" s="15" t="str">
        <f t="shared" si="73"/>
        <v>Heather</v>
      </c>
      <c r="E1556" s="15" t="str">
        <f t="shared" si="74"/>
        <v>Knight Pech</v>
      </c>
    </row>
    <row r="1557" spans="1:5" ht="15.75" x14ac:dyDescent="0.25">
      <c r="A1557" s="7" t="s">
        <v>815</v>
      </c>
      <c r="B1557" s="7" t="s">
        <v>3939</v>
      </c>
      <c r="C1557" s="15" t="str">
        <f t="shared" si="72"/>
        <v>Mr.</v>
      </c>
      <c r="D1557" s="15" t="str">
        <f t="shared" si="73"/>
        <v>Peter W. Sr.</v>
      </c>
      <c r="E1557" s="15" t="str">
        <f t="shared" si="74"/>
        <v>Richter</v>
      </c>
    </row>
    <row r="1558" spans="1:5" ht="15.75" x14ac:dyDescent="0.25">
      <c r="A1558" s="7" t="s">
        <v>814</v>
      </c>
      <c r="B1558" s="7" t="s">
        <v>3940</v>
      </c>
      <c r="C1558" s="15" t="str">
        <f t="shared" si="72"/>
        <v>Ms.</v>
      </c>
      <c r="D1558" s="15" t="str">
        <f t="shared" si="73"/>
        <v>Catherine A</v>
      </c>
      <c r="E1558" s="15" t="str">
        <f t="shared" si="74"/>
        <v>Jubinski</v>
      </c>
    </row>
    <row r="1559" spans="1:5" ht="15.75" x14ac:dyDescent="0.25">
      <c r="A1559" s="7" t="s">
        <v>813</v>
      </c>
      <c r="B1559" s="7" t="s">
        <v>3941</v>
      </c>
      <c r="C1559" s="15" t="str">
        <f t="shared" si="72"/>
        <v>Ms.</v>
      </c>
      <c r="D1559" s="15" t="str">
        <f t="shared" si="73"/>
        <v>Kelly A</v>
      </c>
      <c r="E1559" s="15" t="str">
        <f t="shared" si="74"/>
        <v>Wall</v>
      </c>
    </row>
    <row r="1560" spans="1:5" ht="15.75" x14ac:dyDescent="0.25">
      <c r="A1560" s="7" t="s">
        <v>812</v>
      </c>
      <c r="B1560" s="7" t="s">
        <v>3942</v>
      </c>
      <c r="C1560" s="15" t="str">
        <f t="shared" si="72"/>
        <v>Ms.</v>
      </c>
      <c r="D1560" s="15" t="str">
        <f t="shared" si="73"/>
        <v>Janel N.</v>
      </c>
      <c r="E1560" s="15" t="str">
        <f t="shared" si="74"/>
        <v>McKay</v>
      </c>
    </row>
    <row r="1561" spans="1:5" ht="15.75" x14ac:dyDescent="0.25">
      <c r="A1561" s="7" t="s">
        <v>811</v>
      </c>
      <c r="B1561" s="7" t="s">
        <v>3943</v>
      </c>
      <c r="C1561" s="15" t="str">
        <f t="shared" si="72"/>
        <v>Ms.</v>
      </c>
      <c r="D1561" s="15" t="str">
        <f t="shared" si="73"/>
        <v>Yann Kai</v>
      </c>
      <c r="E1561" s="15" t="str">
        <f t="shared" si="74"/>
        <v>Oh</v>
      </c>
    </row>
    <row r="1562" spans="1:5" ht="15.75" x14ac:dyDescent="0.25">
      <c r="A1562" s="7" t="s">
        <v>810</v>
      </c>
      <c r="B1562" s="7" t="s">
        <v>3944</v>
      </c>
      <c r="C1562" s="15" t="str">
        <f t="shared" si="72"/>
        <v>Mr.</v>
      </c>
      <c r="D1562" s="15" t="str">
        <f t="shared" si="73"/>
        <v>Zachary R.</v>
      </c>
      <c r="E1562" s="15" t="str">
        <f t="shared" si="74"/>
        <v>Kessell</v>
      </c>
    </row>
    <row r="1563" spans="1:5" ht="15.75" x14ac:dyDescent="0.25">
      <c r="A1563" s="7" t="s">
        <v>809</v>
      </c>
      <c r="B1563" s="7" t="s">
        <v>3945</v>
      </c>
      <c r="C1563" s="15" t="str">
        <f t="shared" si="72"/>
        <v>Mr.</v>
      </c>
      <c r="D1563" s="15" t="str">
        <f t="shared" si="73"/>
        <v>Alejandro Sr.</v>
      </c>
      <c r="E1563" s="15" t="str">
        <f t="shared" si="74"/>
        <v>Hidalgo Zambrano</v>
      </c>
    </row>
    <row r="1564" spans="1:5" ht="15.75" x14ac:dyDescent="0.25">
      <c r="A1564" s="7" t="s">
        <v>808</v>
      </c>
      <c r="B1564" s="7" t="s">
        <v>3946</v>
      </c>
      <c r="C1564" s="15" t="str">
        <f t="shared" si="72"/>
        <v>Mr.</v>
      </c>
      <c r="D1564" s="15" t="str">
        <f t="shared" si="73"/>
        <v>Nicholas R.</v>
      </c>
      <c r="E1564" s="15" t="str">
        <f t="shared" si="74"/>
        <v>Caprario</v>
      </c>
    </row>
    <row r="1565" spans="1:5" ht="15.75" x14ac:dyDescent="0.25">
      <c r="A1565" s="7" t="s">
        <v>807</v>
      </c>
      <c r="B1565" s="7" t="s">
        <v>3947</v>
      </c>
      <c r="C1565" s="15" t="str">
        <f t="shared" si="72"/>
        <v>Mr.</v>
      </c>
      <c r="D1565" s="15" t="str">
        <f t="shared" si="73"/>
        <v>Paul</v>
      </c>
      <c r="E1565" s="15" t="str">
        <f t="shared" si="74"/>
        <v>Ryan</v>
      </c>
    </row>
    <row r="1566" spans="1:5" ht="15.75" x14ac:dyDescent="0.25">
      <c r="A1566" s="7" t="s">
        <v>806</v>
      </c>
      <c r="B1566" s="7" t="s">
        <v>3948</v>
      </c>
      <c r="C1566" s="15" t="str">
        <f t="shared" si="72"/>
        <v>Mr.</v>
      </c>
      <c r="D1566" s="15" t="str">
        <f t="shared" si="73"/>
        <v>Michael D</v>
      </c>
      <c r="E1566" s="15" t="str">
        <f t="shared" si="74"/>
        <v>Hoffman</v>
      </c>
    </row>
    <row r="1567" spans="1:5" ht="15.75" x14ac:dyDescent="0.25">
      <c r="A1567" s="7" t="s">
        <v>805</v>
      </c>
      <c r="B1567" s="7" t="s">
        <v>3949</v>
      </c>
      <c r="C1567" s="15" t="str">
        <f t="shared" si="72"/>
        <v>Ms.</v>
      </c>
      <c r="D1567" s="15" t="str">
        <f t="shared" si="73"/>
        <v>Marina</v>
      </c>
      <c r="E1567" s="15" t="str">
        <f t="shared" si="74"/>
        <v>Wong</v>
      </c>
    </row>
    <row r="1568" spans="1:5" ht="15.75" x14ac:dyDescent="0.25">
      <c r="A1568" s="7" t="s">
        <v>804</v>
      </c>
      <c r="B1568" s="7" t="s">
        <v>3950</v>
      </c>
      <c r="C1568" s="15" t="str">
        <f t="shared" si="72"/>
        <v>Ms.</v>
      </c>
      <c r="D1568" s="15" t="str">
        <f t="shared" si="73"/>
        <v>Caroline</v>
      </c>
      <c r="E1568" s="15" t="str">
        <f t="shared" si="74"/>
        <v>Lea</v>
      </c>
    </row>
    <row r="1569" spans="1:5" ht="15.75" x14ac:dyDescent="0.25">
      <c r="A1569" s="7" t="s">
        <v>803</v>
      </c>
      <c r="B1569" s="7" t="s">
        <v>3951</v>
      </c>
      <c r="C1569" s="15" t="str">
        <f t="shared" si="72"/>
        <v>Mr.</v>
      </c>
      <c r="D1569" s="15" t="str">
        <f t="shared" si="73"/>
        <v>Ross P</v>
      </c>
      <c r="E1569" s="15" t="str">
        <f t="shared" si="74"/>
        <v>Patterson</v>
      </c>
    </row>
    <row r="1570" spans="1:5" ht="15.75" x14ac:dyDescent="0.25">
      <c r="A1570" s="7" t="s">
        <v>802</v>
      </c>
      <c r="B1570" s="7" t="s">
        <v>3952</v>
      </c>
      <c r="C1570" s="15" t="str">
        <f t="shared" si="72"/>
        <v>Ms.</v>
      </c>
      <c r="D1570" s="15" t="str">
        <f t="shared" si="73"/>
        <v>Aoife</v>
      </c>
      <c r="E1570" s="15" t="str">
        <f t="shared" si="74"/>
        <v>Quigley</v>
      </c>
    </row>
    <row r="1571" spans="1:5" ht="15.75" x14ac:dyDescent="0.25">
      <c r="A1571" s="7" t="s">
        <v>801</v>
      </c>
      <c r="B1571" s="7" t="s">
        <v>3953</v>
      </c>
      <c r="C1571" s="15" t="str">
        <f t="shared" si="72"/>
        <v>Mr.</v>
      </c>
      <c r="D1571" s="15" t="str">
        <f t="shared" si="73"/>
        <v>Wesley</v>
      </c>
      <c r="E1571" s="15" t="str">
        <f t="shared" si="74"/>
        <v>Korir</v>
      </c>
    </row>
    <row r="1572" spans="1:5" ht="15.75" x14ac:dyDescent="0.25">
      <c r="A1572" s="7" t="s">
        <v>800</v>
      </c>
      <c r="B1572" s="7" t="s">
        <v>3954</v>
      </c>
      <c r="C1572" s="15" t="str">
        <f t="shared" si="72"/>
        <v>Ms.</v>
      </c>
      <c r="D1572" s="15" t="str">
        <f t="shared" si="73"/>
        <v>Rebecca J</v>
      </c>
      <c r="E1572" s="15" t="str">
        <f t="shared" si="74"/>
        <v>Downs</v>
      </c>
    </row>
    <row r="1573" spans="1:5" ht="15.75" x14ac:dyDescent="0.25">
      <c r="A1573" s="7" t="s">
        <v>799</v>
      </c>
      <c r="B1573" s="7" t="s">
        <v>3955</v>
      </c>
      <c r="C1573" s="15" t="str">
        <f t="shared" si="72"/>
        <v>Mr.</v>
      </c>
      <c r="D1573" s="15" t="str">
        <f t="shared" si="73"/>
        <v>Barry P.</v>
      </c>
      <c r="E1573" s="15" t="str">
        <f t="shared" si="74"/>
        <v>Young</v>
      </c>
    </row>
    <row r="1574" spans="1:5" ht="15.75" x14ac:dyDescent="0.25">
      <c r="A1574" s="7" t="s">
        <v>798</v>
      </c>
      <c r="B1574" s="7" t="s">
        <v>3956</v>
      </c>
      <c r="C1574" s="15" t="str">
        <f t="shared" si="72"/>
        <v>Mr.</v>
      </c>
      <c r="D1574" s="15" t="str">
        <f t="shared" si="73"/>
        <v>Maciej</v>
      </c>
      <c r="E1574" s="15" t="str">
        <f t="shared" si="74"/>
        <v>Zywek</v>
      </c>
    </row>
    <row r="1575" spans="1:5" ht="15.75" x14ac:dyDescent="0.25">
      <c r="A1575" s="7" t="s">
        <v>797</v>
      </c>
      <c r="B1575" s="7" t="s">
        <v>3957</v>
      </c>
      <c r="C1575" s="15" t="str">
        <f t="shared" si="72"/>
        <v>Mr.</v>
      </c>
      <c r="D1575" s="15" t="str">
        <f t="shared" si="73"/>
        <v>Jerry D.</v>
      </c>
      <c r="E1575" s="15" t="str">
        <f t="shared" si="74"/>
        <v>Faulkner</v>
      </c>
    </row>
    <row r="1576" spans="1:5" ht="15.75" x14ac:dyDescent="0.25">
      <c r="A1576" s="7" t="s">
        <v>796</v>
      </c>
      <c r="B1576" s="7" t="s">
        <v>3958</v>
      </c>
      <c r="C1576" s="15" t="str">
        <f t="shared" si="72"/>
        <v>Mr.</v>
      </c>
      <c r="D1576" s="15" t="str">
        <f t="shared" si="73"/>
        <v>Eric A.</v>
      </c>
      <c r="E1576" s="15" t="str">
        <f t="shared" si="74"/>
        <v>Erspamer</v>
      </c>
    </row>
    <row r="1577" spans="1:5" ht="15.75" x14ac:dyDescent="0.25">
      <c r="A1577" s="7" t="s">
        <v>795</v>
      </c>
      <c r="B1577" s="7" t="s">
        <v>3959</v>
      </c>
      <c r="C1577" s="15" t="str">
        <f t="shared" si="72"/>
        <v>Ms.</v>
      </c>
      <c r="D1577" s="15" t="str">
        <f t="shared" si="73"/>
        <v>Cathi</v>
      </c>
      <c r="E1577" s="15" t="str">
        <f t="shared" si="74"/>
        <v>Campbell</v>
      </c>
    </row>
    <row r="1578" spans="1:5" ht="15.75" x14ac:dyDescent="0.25">
      <c r="A1578" s="7" t="s">
        <v>794</v>
      </c>
      <c r="B1578" s="7" t="s">
        <v>3960</v>
      </c>
      <c r="C1578" s="15" t="str">
        <f t="shared" si="72"/>
        <v>Mr.</v>
      </c>
      <c r="D1578" s="15" t="str">
        <f t="shared" si="73"/>
        <v>Alex M</v>
      </c>
      <c r="E1578" s="15" t="str">
        <f t="shared" si="74"/>
        <v>Addison</v>
      </c>
    </row>
    <row r="1579" spans="1:5" ht="15.75" x14ac:dyDescent="0.25">
      <c r="A1579" s="7" t="s">
        <v>793</v>
      </c>
      <c r="B1579" s="7" t="s">
        <v>3961</v>
      </c>
      <c r="C1579" s="15" t="str">
        <f t="shared" si="72"/>
        <v>Mr.</v>
      </c>
      <c r="D1579" s="15" t="str">
        <f t="shared" si="73"/>
        <v>Liang</v>
      </c>
      <c r="E1579" s="15" t="str">
        <f t="shared" si="74"/>
        <v>Wu</v>
      </c>
    </row>
    <row r="1580" spans="1:5" ht="15.75" x14ac:dyDescent="0.25">
      <c r="A1580" s="7" t="s">
        <v>792</v>
      </c>
      <c r="B1580" s="7" t="s">
        <v>3962</v>
      </c>
      <c r="C1580" s="15" t="str">
        <f t="shared" si="72"/>
        <v>Ms.</v>
      </c>
      <c r="D1580" s="15" t="str">
        <f t="shared" si="73"/>
        <v>Lexy</v>
      </c>
      <c r="E1580" s="15" t="str">
        <f t="shared" si="74"/>
        <v>Millett</v>
      </c>
    </row>
    <row r="1581" spans="1:5" ht="15.75" x14ac:dyDescent="0.25">
      <c r="A1581" s="7" t="s">
        <v>791</v>
      </c>
      <c r="B1581" s="7" t="s">
        <v>3963</v>
      </c>
      <c r="C1581" s="15" t="str">
        <f t="shared" si="72"/>
        <v>Mr.</v>
      </c>
      <c r="D1581" s="15" t="str">
        <f t="shared" si="73"/>
        <v>Michael</v>
      </c>
      <c r="E1581" s="15" t="str">
        <f t="shared" si="74"/>
        <v>Bosl</v>
      </c>
    </row>
    <row r="1582" spans="1:5" ht="15.75" x14ac:dyDescent="0.25">
      <c r="A1582" s="7" t="s">
        <v>790</v>
      </c>
      <c r="B1582" s="7" t="s">
        <v>3964</v>
      </c>
      <c r="C1582" s="15" t="str">
        <f t="shared" si="72"/>
        <v>Mr.</v>
      </c>
      <c r="D1582" s="15" t="str">
        <f t="shared" si="73"/>
        <v>Samuel L</v>
      </c>
      <c r="E1582" s="15" t="str">
        <f t="shared" si="74"/>
        <v>Goldberg</v>
      </c>
    </row>
    <row r="1583" spans="1:5" ht="15.75" x14ac:dyDescent="0.25">
      <c r="A1583" s="7" t="s">
        <v>789</v>
      </c>
      <c r="B1583" s="7" t="s">
        <v>3965</v>
      </c>
      <c r="C1583" s="15" t="str">
        <f t="shared" si="72"/>
        <v>Mr.</v>
      </c>
      <c r="D1583" s="15" t="str">
        <f t="shared" si="73"/>
        <v>Spencer A.</v>
      </c>
      <c r="E1583" s="15" t="str">
        <f t="shared" si="74"/>
        <v>Kelley</v>
      </c>
    </row>
    <row r="1584" spans="1:5" ht="15.75" x14ac:dyDescent="0.25">
      <c r="A1584" s="7" t="s">
        <v>788</v>
      </c>
      <c r="B1584" s="7" t="s">
        <v>3966</v>
      </c>
      <c r="C1584" s="15" t="str">
        <f t="shared" si="72"/>
        <v>Mrs</v>
      </c>
      <c r="D1584" s="15" t="str">
        <f t="shared" si="73"/>
        <v>Rochelle</v>
      </c>
      <c r="E1584" s="15" t="str">
        <f t="shared" si="74"/>
        <v>Johnston</v>
      </c>
    </row>
    <row r="1585" spans="1:5" ht="15.75" x14ac:dyDescent="0.25">
      <c r="A1585" s="7" t="s">
        <v>787</v>
      </c>
      <c r="B1585" s="7" t="s">
        <v>3967</v>
      </c>
      <c r="C1585" s="15" t="str">
        <f t="shared" si="72"/>
        <v>Ms.</v>
      </c>
      <c r="D1585" s="15" t="str">
        <f t="shared" si="73"/>
        <v>Paula</v>
      </c>
      <c r="E1585" s="15" t="str">
        <f t="shared" si="74"/>
        <v>Keating</v>
      </c>
    </row>
    <row r="1586" spans="1:5" ht="15.75" x14ac:dyDescent="0.25">
      <c r="A1586" s="7" t="s">
        <v>786</v>
      </c>
      <c r="B1586" s="7" t="s">
        <v>3968</v>
      </c>
      <c r="C1586" s="15" t="str">
        <f t="shared" si="72"/>
        <v>Mrs</v>
      </c>
      <c r="D1586" s="15" t="str">
        <f t="shared" si="73"/>
        <v>Madeline E.</v>
      </c>
      <c r="E1586" s="15" t="str">
        <f t="shared" si="74"/>
        <v>Duhon</v>
      </c>
    </row>
    <row r="1587" spans="1:5" ht="15.75" x14ac:dyDescent="0.25">
      <c r="A1587" s="7" t="s">
        <v>785</v>
      </c>
      <c r="B1587" s="7" t="s">
        <v>3969</v>
      </c>
      <c r="C1587" s="15" t="str">
        <f t="shared" si="72"/>
        <v>Ms.</v>
      </c>
      <c r="D1587" s="15" t="str">
        <f t="shared" si="73"/>
        <v>Maria Isabel</v>
      </c>
      <c r="E1587" s="15" t="str">
        <f t="shared" si="74"/>
        <v>Briseno</v>
      </c>
    </row>
    <row r="1588" spans="1:5" ht="15.75" x14ac:dyDescent="0.25">
      <c r="A1588" s="7" t="s">
        <v>784</v>
      </c>
      <c r="B1588" s="7" t="s">
        <v>3970</v>
      </c>
      <c r="C1588" s="15" t="str">
        <f t="shared" si="72"/>
        <v>Mr.</v>
      </c>
      <c r="D1588" s="15" t="str">
        <f t="shared" si="73"/>
        <v>Arthur M.</v>
      </c>
      <c r="E1588" s="15" t="str">
        <f t="shared" si="74"/>
        <v>Besse</v>
      </c>
    </row>
    <row r="1589" spans="1:5" ht="15.75" x14ac:dyDescent="0.25">
      <c r="A1589" s="7" t="s">
        <v>783</v>
      </c>
      <c r="B1589" s="7" t="s">
        <v>3971</v>
      </c>
      <c r="C1589" s="15" t="str">
        <f t="shared" si="72"/>
        <v>Mr.</v>
      </c>
      <c r="D1589" s="15" t="str">
        <f t="shared" si="73"/>
        <v>Joseph R.</v>
      </c>
      <c r="E1589" s="15" t="str">
        <f t="shared" si="74"/>
        <v>Shillings</v>
      </c>
    </row>
    <row r="1590" spans="1:5" ht="15.75" x14ac:dyDescent="0.25">
      <c r="A1590" s="7" t="s">
        <v>782</v>
      </c>
      <c r="B1590" s="7" t="s">
        <v>3972</v>
      </c>
      <c r="C1590" s="15" t="str">
        <f t="shared" si="72"/>
        <v>Ms.</v>
      </c>
      <c r="D1590" s="15" t="str">
        <f t="shared" si="73"/>
        <v>Sachiko</v>
      </c>
      <c r="E1590" s="15" t="str">
        <f t="shared" si="74"/>
        <v>Tate</v>
      </c>
    </row>
    <row r="1591" spans="1:5" ht="15.75" x14ac:dyDescent="0.25">
      <c r="A1591" s="7" t="s">
        <v>781</v>
      </c>
      <c r="B1591" s="7" t="s">
        <v>3973</v>
      </c>
      <c r="C1591" s="15" t="str">
        <f t="shared" si="72"/>
        <v>Mr.</v>
      </c>
      <c r="D1591" s="15" t="str">
        <f t="shared" si="73"/>
        <v>Christopher</v>
      </c>
      <c r="E1591" s="15" t="str">
        <f t="shared" si="74"/>
        <v>Arsenault</v>
      </c>
    </row>
    <row r="1592" spans="1:5" ht="15.75" x14ac:dyDescent="0.25">
      <c r="A1592" s="7" t="s">
        <v>780</v>
      </c>
      <c r="B1592" s="7" t="s">
        <v>3974</v>
      </c>
      <c r="C1592" s="15" t="str">
        <f t="shared" si="72"/>
        <v>Mr.</v>
      </c>
      <c r="D1592" s="15" t="str">
        <f t="shared" si="73"/>
        <v>Joseph</v>
      </c>
      <c r="E1592" s="15" t="str">
        <f t="shared" si="74"/>
        <v>Hengoed</v>
      </c>
    </row>
    <row r="1593" spans="1:5" ht="15.75" x14ac:dyDescent="0.25">
      <c r="A1593" s="7" t="s">
        <v>779</v>
      </c>
      <c r="B1593" s="7" t="s">
        <v>3975</v>
      </c>
      <c r="C1593" s="15" t="str">
        <f t="shared" si="72"/>
        <v>Mr.</v>
      </c>
      <c r="D1593" s="15" t="str">
        <f t="shared" si="73"/>
        <v>Lawrence</v>
      </c>
      <c r="E1593" s="15" t="str">
        <f t="shared" si="74"/>
        <v>Aller</v>
      </c>
    </row>
    <row r="1594" spans="1:5" ht="15.75" x14ac:dyDescent="0.25">
      <c r="A1594" s="7" t="s">
        <v>778</v>
      </c>
      <c r="B1594" s="7" t="s">
        <v>3976</v>
      </c>
      <c r="C1594" s="15" t="str">
        <f t="shared" si="72"/>
        <v>Mrs</v>
      </c>
      <c r="D1594" s="15" t="str">
        <f t="shared" si="73"/>
        <v>Katie</v>
      </c>
      <c r="E1594" s="15" t="str">
        <f t="shared" si="74"/>
        <v>Pisano</v>
      </c>
    </row>
    <row r="1595" spans="1:5" ht="15.75" x14ac:dyDescent="0.25">
      <c r="A1595" s="7" t="s">
        <v>777</v>
      </c>
      <c r="B1595" s="7" t="s">
        <v>3977</v>
      </c>
      <c r="C1595" s="15" t="str">
        <f t="shared" si="72"/>
        <v>Mr.</v>
      </c>
      <c r="D1595" s="15" t="str">
        <f t="shared" si="73"/>
        <v>Ruben</v>
      </c>
      <c r="E1595" s="15" t="str">
        <f t="shared" si="74"/>
        <v>Sanca</v>
      </c>
    </row>
    <row r="1596" spans="1:5" ht="15.75" x14ac:dyDescent="0.25">
      <c r="A1596" s="7" t="s">
        <v>776</v>
      </c>
      <c r="B1596" s="7" t="s">
        <v>3978</v>
      </c>
      <c r="C1596" s="15" t="str">
        <f t="shared" si="72"/>
        <v>Ms.</v>
      </c>
      <c r="D1596" s="15" t="str">
        <f t="shared" si="73"/>
        <v>Sarah</v>
      </c>
      <c r="E1596" s="15" t="str">
        <f t="shared" si="74"/>
        <v>Bond</v>
      </c>
    </row>
    <row r="1597" spans="1:5" ht="15.75" x14ac:dyDescent="0.25">
      <c r="A1597" s="7" t="s">
        <v>775</v>
      </c>
      <c r="B1597" s="7" t="s">
        <v>3979</v>
      </c>
      <c r="C1597" s="15" t="str">
        <f t="shared" si="72"/>
        <v>Mrs</v>
      </c>
      <c r="D1597" s="15" t="str">
        <f t="shared" si="73"/>
        <v>Angela R.</v>
      </c>
      <c r="E1597" s="15" t="str">
        <f t="shared" si="74"/>
        <v>Carron</v>
      </c>
    </row>
    <row r="1598" spans="1:5" ht="15.75" x14ac:dyDescent="0.25">
      <c r="A1598" s="7" t="s">
        <v>774</v>
      </c>
      <c r="B1598" s="7" t="s">
        <v>3980</v>
      </c>
      <c r="C1598" s="15" t="str">
        <f t="shared" si="72"/>
        <v>Mr.</v>
      </c>
      <c r="D1598" s="15" t="str">
        <f t="shared" si="73"/>
        <v>Chatham</v>
      </c>
      <c r="E1598" s="15" t="str">
        <f t="shared" si="74"/>
        <v>Ellwanger</v>
      </c>
    </row>
    <row r="1599" spans="1:5" ht="15.75" x14ac:dyDescent="0.25">
      <c r="A1599" s="7" t="s">
        <v>773</v>
      </c>
      <c r="B1599" s="7" t="s">
        <v>3981</v>
      </c>
      <c r="C1599" s="15" t="str">
        <f t="shared" si="72"/>
        <v>Mr.</v>
      </c>
      <c r="D1599" s="15" t="str">
        <f t="shared" si="73"/>
        <v>Derek</v>
      </c>
      <c r="E1599" s="15" t="str">
        <f t="shared" si="74"/>
        <v>Hanson</v>
      </c>
    </row>
    <row r="1600" spans="1:5" ht="15.75" x14ac:dyDescent="0.25">
      <c r="A1600" s="7" t="s">
        <v>772</v>
      </c>
      <c r="B1600" s="7" t="s">
        <v>3982</v>
      </c>
      <c r="C1600" s="15" t="str">
        <f t="shared" si="72"/>
        <v>Mr.</v>
      </c>
      <c r="D1600" s="15" t="str">
        <f t="shared" si="73"/>
        <v>Kalvin J.</v>
      </c>
      <c r="E1600" s="15" t="str">
        <f t="shared" si="74"/>
        <v>Tucker</v>
      </c>
    </row>
    <row r="1601" spans="1:5" ht="15.75" x14ac:dyDescent="0.25">
      <c r="A1601" s="7" t="s">
        <v>771</v>
      </c>
      <c r="B1601" s="7" t="s">
        <v>3983</v>
      </c>
      <c r="C1601" s="15" t="str">
        <f t="shared" si="72"/>
        <v>Mr.</v>
      </c>
      <c r="D1601" s="15" t="str">
        <f t="shared" si="73"/>
        <v>Dave</v>
      </c>
      <c r="E1601" s="15" t="str">
        <f t="shared" si="74"/>
        <v>Counts</v>
      </c>
    </row>
    <row r="1602" spans="1:5" ht="15.75" x14ac:dyDescent="0.25">
      <c r="A1602" s="7" t="s">
        <v>770</v>
      </c>
      <c r="B1602" s="7" t="s">
        <v>3984</v>
      </c>
      <c r="C1602" s="15" t="str">
        <f t="shared" ref="C1602:C1665" si="75">TRIM(MID(B1602,FIND(",",B1602)+1,4))</f>
        <v>Ms.</v>
      </c>
      <c r="D1602" s="15" t="str">
        <f t="shared" ref="D1602:D1665" si="76">TRIM(MID(B1602,FIND(" ",B1602,FIND(",",B1602)+2)+1,20))</f>
        <v>Barbara G.</v>
      </c>
      <c r="E1602" s="15" t="str">
        <f t="shared" ref="E1602:E1665" si="77">LEFT(B1602,FIND(",",B1602)-1)</f>
        <v>Carson</v>
      </c>
    </row>
    <row r="1603" spans="1:5" ht="15.75" x14ac:dyDescent="0.25">
      <c r="A1603" s="7" t="s">
        <v>769</v>
      </c>
      <c r="B1603" s="7" t="s">
        <v>3985</v>
      </c>
      <c r="C1603" s="15" t="str">
        <f t="shared" si="75"/>
        <v>Mr.</v>
      </c>
      <c r="D1603" s="15" t="str">
        <f t="shared" si="76"/>
        <v>Skylar</v>
      </c>
      <c r="E1603" s="15" t="str">
        <f t="shared" si="77"/>
        <v>Haines</v>
      </c>
    </row>
    <row r="1604" spans="1:5" ht="15.75" x14ac:dyDescent="0.25">
      <c r="A1604" s="7" t="s">
        <v>768</v>
      </c>
      <c r="B1604" s="7" t="s">
        <v>3986</v>
      </c>
      <c r="C1604" s="15" t="str">
        <f t="shared" si="75"/>
        <v>Mr.</v>
      </c>
      <c r="D1604" s="15" t="str">
        <f t="shared" si="76"/>
        <v>Nick</v>
      </c>
      <c r="E1604" s="15" t="str">
        <f t="shared" si="77"/>
        <v>Schnabel</v>
      </c>
    </row>
    <row r="1605" spans="1:5" ht="15.75" x14ac:dyDescent="0.25">
      <c r="A1605" s="7" t="s">
        <v>767</v>
      </c>
      <c r="B1605" s="7" t="s">
        <v>3987</v>
      </c>
      <c r="C1605" s="15" t="str">
        <f t="shared" si="75"/>
        <v>Mr.</v>
      </c>
      <c r="D1605" s="15" t="str">
        <f t="shared" si="76"/>
        <v>Sunny S</v>
      </c>
      <c r="E1605" s="15" t="str">
        <f t="shared" si="77"/>
        <v>Thind</v>
      </c>
    </row>
    <row r="1606" spans="1:5" ht="15.75" x14ac:dyDescent="0.25">
      <c r="A1606" s="7" t="s">
        <v>766</v>
      </c>
      <c r="B1606" s="7" t="s">
        <v>3988</v>
      </c>
      <c r="C1606" s="15" t="str">
        <f t="shared" si="75"/>
        <v>Mrs</v>
      </c>
      <c r="D1606" s="15" t="str">
        <f t="shared" si="76"/>
        <v>Anne-Marie</v>
      </c>
      <c r="E1606" s="15" t="str">
        <f t="shared" si="77"/>
        <v>Simon</v>
      </c>
    </row>
    <row r="1607" spans="1:5" ht="15.75" x14ac:dyDescent="0.25">
      <c r="A1607" s="7" t="s">
        <v>765</v>
      </c>
      <c r="B1607" s="7" t="s">
        <v>3989</v>
      </c>
      <c r="C1607" s="15" t="str">
        <f t="shared" si="75"/>
        <v>Mr.</v>
      </c>
      <c r="D1607" s="15" t="str">
        <f t="shared" si="76"/>
        <v>Nicholas</v>
      </c>
      <c r="E1607" s="15" t="str">
        <f t="shared" si="77"/>
        <v>Arciniaga</v>
      </c>
    </row>
    <row r="1608" spans="1:5" ht="15.75" x14ac:dyDescent="0.25">
      <c r="A1608" s="7" t="s">
        <v>764</v>
      </c>
      <c r="B1608" s="7" t="s">
        <v>3990</v>
      </c>
      <c r="C1608" s="15" t="str">
        <f t="shared" si="75"/>
        <v>Mr.</v>
      </c>
      <c r="D1608" s="15" t="str">
        <f t="shared" si="76"/>
        <v>Scott M.</v>
      </c>
      <c r="E1608" s="15" t="str">
        <f t="shared" si="77"/>
        <v>Ryan</v>
      </c>
    </row>
    <row r="1609" spans="1:5" ht="15.75" x14ac:dyDescent="0.25">
      <c r="A1609" s="7" t="s">
        <v>763</v>
      </c>
      <c r="B1609" s="7" t="s">
        <v>3991</v>
      </c>
      <c r="C1609" s="15" t="str">
        <f t="shared" si="75"/>
        <v>Ms.</v>
      </c>
      <c r="D1609" s="15" t="str">
        <f t="shared" si="76"/>
        <v>Marisa A</v>
      </c>
      <c r="E1609" s="15" t="str">
        <f t="shared" si="77"/>
        <v>Lizak</v>
      </c>
    </row>
    <row r="1610" spans="1:5" ht="15.75" x14ac:dyDescent="0.25">
      <c r="A1610" s="7" t="s">
        <v>762</v>
      </c>
      <c r="B1610" s="7" t="s">
        <v>3992</v>
      </c>
      <c r="C1610" s="15" t="str">
        <f t="shared" si="75"/>
        <v>Ms.</v>
      </c>
      <c r="D1610" s="15" t="str">
        <f t="shared" si="76"/>
        <v>Katie</v>
      </c>
      <c r="E1610" s="15" t="str">
        <f t="shared" si="77"/>
        <v>Howery</v>
      </c>
    </row>
    <row r="1611" spans="1:5" ht="15.75" x14ac:dyDescent="0.25">
      <c r="A1611" s="7" t="s">
        <v>761</v>
      </c>
      <c r="B1611" s="7" t="s">
        <v>3993</v>
      </c>
      <c r="C1611" s="15" t="str">
        <f t="shared" si="75"/>
        <v>Ms.</v>
      </c>
      <c r="D1611" s="15" t="str">
        <f t="shared" si="76"/>
        <v>Amy L</v>
      </c>
      <c r="E1611" s="15" t="str">
        <f t="shared" si="77"/>
        <v>Crain</v>
      </c>
    </row>
    <row r="1612" spans="1:5" ht="15.75" x14ac:dyDescent="0.25">
      <c r="A1612" s="7" t="s">
        <v>760</v>
      </c>
      <c r="B1612" s="7" t="s">
        <v>3994</v>
      </c>
      <c r="C1612" s="15" t="str">
        <f t="shared" si="75"/>
        <v>Ms.</v>
      </c>
      <c r="D1612" s="15" t="str">
        <f t="shared" si="76"/>
        <v>Jenna M</v>
      </c>
      <c r="E1612" s="15" t="str">
        <f t="shared" si="77"/>
        <v>Hotze</v>
      </c>
    </row>
    <row r="1613" spans="1:5" ht="15.75" x14ac:dyDescent="0.25">
      <c r="A1613" s="7" t="s">
        <v>759</v>
      </c>
      <c r="B1613" s="7" t="s">
        <v>3995</v>
      </c>
      <c r="C1613" s="15" t="str">
        <f t="shared" si="75"/>
        <v>Ms.</v>
      </c>
      <c r="D1613" s="15" t="str">
        <f t="shared" si="76"/>
        <v>Elizabeth M.</v>
      </c>
      <c r="E1613" s="15" t="str">
        <f t="shared" si="77"/>
        <v>Chauhan</v>
      </c>
    </row>
    <row r="1614" spans="1:5" ht="15.75" x14ac:dyDescent="0.25">
      <c r="A1614" s="7" t="s">
        <v>758</v>
      </c>
      <c r="B1614" s="7" t="s">
        <v>3996</v>
      </c>
      <c r="C1614" s="15" t="str">
        <f t="shared" si="75"/>
        <v>Mr.</v>
      </c>
      <c r="D1614" s="15" t="str">
        <f t="shared" si="76"/>
        <v>Lyazid</v>
      </c>
      <c r="E1614" s="15" t="str">
        <f t="shared" si="77"/>
        <v>Raab</v>
      </c>
    </row>
    <row r="1615" spans="1:5" ht="15.75" x14ac:dyDescent="0.25">
      <c r="A1615" s="7" t="s">
        <v>757</v>
      </c>
      <c r="B1615" s="7" t="s">
        <v>3997</v>
      </c>
      <c r="C1615" s="15" t="str">
        <f t="shared" si="75"/>
        <v>Ms.</v>
      </c>
      <c r="D1615" s="15" t="str">
        <f t="shared" si="76"/>
        <v>Lindsey A.</v>
      </c>
      <c r="E1615" s="15" t="str">
        <f t="shared" si="77"/>
        <v>McKown</v>
      </c>
    </row>
    <row r="1616" spans="1:5" ht="15.75" x14ac:dyDescent="0.25">
      <c r="A1616" s="7" t="s">
        <v>756</v>
      </c>
      <c r="B1616" s="7" t="s">
        <v>3998</v>
      </c>
      <c r="C1616" s="15" t="str">
        <f t="shared" si="75"/>
        <v>Mr.</v>
      </c>
      <c r="D1616" s="15" t="str">
        <f t="shared" si="76"/>
        <v>Chris</v>
      </c>
      <c r="E1616" s="15" t="str">
        <f t="shared" si="77"/>
        <v>Schiemann</v>
      </c>
    </row>
    <row r="1617" spans="1:5" ht="15.75" x14ac:dyDescent="0.25">
      <c r="A1617" s="7" t="s">
        <v>755</v>
      </c>
      <c r="B1617" s="7" t="s">
        <v>3999</v>
      </c>
      <c r="C1617" s="15" t="str">
        <f t="shared" si="75"/>
        <v>Ms.</v>
      </c>
      <c r="D1617" s="15" t="str">
        <f t="shared" si="76"/>
        <v>Jennifer A</v>
      </c>
      <c r="E1617" s="15" t="str">
        <f t="shared" si="77"/>
        <v>Cress</v>
      </c>
    </row>
    <row r="1618" spans="1:5" ht="15.75" x14ac:dyDescent="0.25">
      <c r="A1618" s="7" t="s">
        <v>754</v>
      </c>
      <c r="B1618" s="7" t="s">
        <v>4000</v>
      </c>
      <c r="C1618" s="15" t="str">
        <f t="shared" si="75"/>
        <v>Mr.</v>
      </c>
      <c r="D1618" s="15" t="str">
        <f t="shared" si="76"/>
        <v>Leif S.</v>
      </c>
      <c r="E1618" s="15" t="str">
        <f t="shared" si="77"/>
        <v>Mawson</v>
      </c>
    </row>
    <row r="1619" spans="1:5" ht="15.75" x14ac:dyDescent="0.25">
      <c r="A1619" s="7" t="s">
        <v>753</v>
      </c>
      <c r="B1619" s="7" t="s">
        <v>4001</v>
      </c>
      <c r="C1619" s="15" t="str">
        <f t="shared" si="75"/>
        <v>Ms.</v>
      </c>
      <c r="D1619" s="15" t="str">
        <f t="shared" si="76"/>
        <v>Stephanie A</v>
      </c>
      <c r="E1619" s="15" t="str">
        <f t="shared" si="77"/>
        <v>Wigginton</v>
      </c>
    </row>
    <row r="1620" spans="1:5" ht="15.75" x14ac:dyDescent="0.25">
      <c r="A1620" s="7" t="s">
        <v>752</v>
      </c>
      <c r="B1620" s="7" t="s">
        <v>4002</v>
      </c>
      <c r="C1620" s="15" t="str">
        <f t="shared" si="75"/>
        <v>Mr.</v>
      </c>
      <c r="D1620" s="15" t="str">
        <f t="shared" si="76"/>
        <v>Bo</v>
      </c>
      <c r="E1620" s="15" t="str">
        <f t="shared" si="77"/>
        <v>Wang</v>
      </c>
    </row>
    <row r="1621" spans="1:5" ht="15.75" x14ac:dyDescent="0.25">
      <c r="A1621" s="7" t="s">
        <v>751</v>
      </c>
      <c r="B1621" s="7" t="s">
        <v>4003</v>
      </c>
      <c r="C1621" s="15" t="str">
        <f t="shared" si="75"/>
        <v>Ms.</v>
      </c>
      <c r="D1621" s="15" t="str">
        <f t="shared" si="76"/>
        <v>Leah</v>
      </c>
      <c r="E1621" s="15" t="str">
        <f t="shared" si="77"/>
        <v>Schroeder</v>
      </c>
    </row>
    <row r="1622" spans="1:5" ht="15.75" x14ac:dyDescent="0.25">
      <c r="A1622" s="7" t="s">
        <v>750</v>
      </c>
      <c r="B1622" s="7" t="s">
        <v>4004</v>
      </c>
      <c r="C1622" s="15" t="str">
        <f t="shared" si="75"/>
        <v>Ms.</v>
      </c>
      <c r="D1622" s="15" t="str">
        <f t="shared" si="76"/>
        <v>Kara Lynne</v>
      </c>
      <c r="E1622" s="15" t="str">
        <f t="shared" si="77"/>
        <v>Leonard</v>
      </c>
    </row>
    <row r="1623" spans="1:5" ht="15.75" x14ac:dyDescent="0.25">
      <c r="A1623" s="7" t="s">
        <v>749</v>
      </c>
      <c r="B1623" s="7" t="s">
        <v>4005</v>
      </c>
      <c r="C1623" s="15" t="str">
        <f t="shared" si="75"/>
        <v>Mr.</v>
      </c>
      <c r="D1623" s="15" t="str">
        <f t="shared" si="76"/>
        <v>Jeffrey</v>
      </c>
      <c r="E1623" s="15" t="str">
        <f t="shared" si="77"/>
        <v>Tissue</v>
      </c>
    </row>
    <row r="1624" spans="1:5" ht="15.75" x14ac:dyDescent="0.25">
      <c r="A1624" s="7" t="s">
        <v>748</v>
      </c>
      <c r="B1624" s="7" t="s">
        <v>4006</v>
      </c>
      <c r="C1624" s="15" t="str">
        <f t="shared" si="75"/>
        <v>Mr.</v>
      </c>
      <c r="D1624" s="15" t="str">
        <f t="shared" si="76"/>
        <v>Justin</v>
      </c>
      <c r="E1624" s="15" t="str">
        <f t="shared" si="77"/>
        <v>Wood</v>
      </c>
    </row>
    <row r="1625" spans="1:5" ht="15.75" x14ac:dyDescent="0.25">
      <c r="A1625" s="7" t="s">
        <v>747</v>
      </c>
      <c r="B1625" s="7" t="s">
        <v>4007</v>
      </c>
      <c r="C1625" s="15" t="str">
        <f t="shared" si="75"/>
        <v>Ms.</v>
      </c>
      <c r="D1625" s="15" t="str">
        <f t="shared" si="76"/>
        <v>Emily</v>
      </c>
      <c r="E1625" s="15" t="str">
        <f t="shared" si="77"/>
        <v>Denny</v>
      </c>
    </row>
    <row r="1626" spans="1:5" ht="15.75" x14ac:dyDescent="0.25">
      <c r="A1626" s="7" t="s">
        <v>746</v>
      </c>
      <c r="B1626" s="7" t="s">
        <v>4008</v>
      </c>
      <c r="C1626" s="15" t="str">
        <f t="shared" si="75"/>
        <v>Ms.</v>
      </c>
      <c r="D1626" s="15" t="str">
        <f t="shared" si="76"/>
        <v>Rebecca</v>
      </c>
      <c r="E1626" s="15" t="str">
        <f t="shared" si="77"/>
        <v>Testa</v>
      </c>
    </row>
    <row r="1627" spans="1:5" ht="15.75" x14ac:dyDescent="0.25">
      <c r="A1627" s="7" t="s">
        <v>745</v>
      </c>
      <c r="B1627" s="7" t="s">
        <v>4009</v>
      </c>
      <c r="C1627" s="15" t="str">
        <f t="shared" si="75"/>
        <v>Mrs</v>
      </c>
      <c r="D1627" s="15" t="str">
        <f t="shared" si="76"/>
        <v>Allie</v>
      </c>
      <c r="E1627" s="15" t="str">
        <f t="shared" si="77"/>
        <v>Mooney</v>
      </c>
    </row>
    <row r="1628" spans="1:5" ht="15.75" x14ac:dyDescent="0.25">
      <c r="A1628" s="7" t="s">
        <v>744</v>
      </c>
      <c r="B1628" s="7" t="s">
        <v>4010</v>
      </c>
      <c r="C1628" s="15" t="str">
        <f t="shared" si="75"/>
        <v>Ms.</v>
      </c>
      <c r="D1628" s="15" t="str">
        <f t="shared" si="76"/>
        <v>Trasi</v>
      </c>
      <c r="E1628" s="15" t="str">
        <f t="shared" si="77"/>
        <v>Buchholtz</v>
      </c>
    </row>
    <row r="1629" spans="1:5" ht="15.75" x14ac:dyDescent="0.25">
      <c r="A1629" s="7" t="s">
        <v>743</v>
      </c>
      <c r="B1629" s="7" t="s">
        <v>4011</v>
      </c>
      <c r="C1629" s="15" t="str">
        <f t="shared" si="75"/>
        <v>Mr.</v>
      </c>
      <c r="D1629" s="15" t="str">
        <f t="shared" si="76"/>
        <v>Kevin</v>
      </c>
      <c r="E1629" s="15" t="str">
        <f t="shared" si="77"/>
        <v>Hoyt</v>
      </c>
    </row>
    <row r="1630" spans="1:5" ht="15.75" x14ac:dyDescent="0.25">
      <c r="A1630" s="7" t="s">
        <v>742</v>
      </c>
      <c r="B1630" s="7" t="s">
        <v>4012</v>
      </c>
      <c r="C1630" s="15" t="str">
        <f t="shared" si="75"/>
        <v>Mr.</v>
      </c>
      <c r="D1630" s="15" t="str">
        <f t="shared" si="76"/>
        <v>Fernando</v>
      </c>
      <c r="E1630" s="15" t="str">
        <f t="shared" si="77"/>
        <v>Cabada</v>
      </c>
    </row>
    <row r="1631" spans="1:5" ht="15.75" x14ac:dyDescent="0.25">
      <c r="A1631" s="7" t="s">
        <v>741</v>
      </c>
      <c r="B1631" s="7" t="s">
        <v>4013</v>
      </c>
      <c r="C1631" s="15" t="str">
        <f t="shared" si="75"/>
        <v>Ms.</v>
      </c>
      <c r="D1631" s="15" t="str">
        <f t="shared" si="76"/>
        <v>Ieva</v>
      </c>
      <c r="E1631" s="15" t="str">
        <f t="shared" si="77"/>
        <v>Lobaciute</v>
      </c>
    </row>
    <row r="1632" spans="1:5" ht="15.75" x14ac:dyDescent="0.25">
      <c r="A1632" s="7" t="s">
        <v>740</v>
      </c>
      <c r="B1632" s="7" t="s">
        <v>4014</v>
      </c>
      <c r="C1632" s="15" t="str">
        <f t="shared" si="75"/>
        <v>Mr.</v>
      </c>
      <c r="D1632" s="15" t="str">
        <f t="shared" si="76"/>
        <v>Chris</v>
      </c>
      <c r="E1632" s="15" t="str">
        <f t="shared" si="77"/>
        <v>Dawes</v>
      </c>
    </row>
    <row r="1633" spans="1:5" ht="15.75" x14ac:dyDescent="0.25">
      <c r="A1633" s="7" t="s">
        <v>739</v>
      </c>
      <c r="B1633" s="7" t="s">
        <v>4015</v>
      </c>
      <c r="C1633" s="15" t="str">
        <f t="shared" si="75"/>
        <v>Mr.</v>
      </c>
      <c r="D1633" s="15" t="str">
        <f t="shared" si="76"/>
        <v>Drew L.</v>
      </c>
      <c r="E1633" s="15" t="str">
        <f t="shared" si="77"/>
        <v>Deppen</v>
      </c>
    </row>
    <row r="1634" spans="1:5" ht="15.75" x14ac:dyDescent="0.25">
      <c r="A1634" s="7" t="s">
        <v>738</v>
      </c>
      <c r="B1634" s="7" t="s">
        <v>4016</v>
      </c>
      <c r="C1634" s="15" t="str">
        <f t="shared" si="75"/>
        <v>Ms.</v>
      </c>
      <c r="D1634" s="15" t="str">
        <f t="shared" si="76"/>
        <v>Christina</v>
      </c>
      <c r="E1634" s="15" t="str">
        <f t="shared" si="77"/>
        <v>Oberndorfer</v>
      </c>
    </row>
    <row r="1635" spans="1:5" ht="15.75" x14ac:dyDescent="0.25">
      <c r="A1635" s="7" t="s">
        <v>737</v>
      </c>
      <c r="B1635" s="7" t="s">
        <v>4017</v>
      </c>
      <c r="C1635" s="15" t="str">
        <f t="shared" si="75"/>
        <v>Mr.</v>
      </c>
      <c r="D1635" s="15" t="str">
        <f t="shared" si="76"/>
        <v>Alexander G</v>
      </c>
      <c r="E1635" s="15" t="str">
        <f t="shared" si="77"/>
        <v>Hetherington</v>
      </c>
    </row>
    <row r="1636" spans="1:5" ht="15.75" x14ac:dyDescent="0.25">
      <c r="A1636" s="7" t="s">
        <v>736</v>
      </c>
      <c r="B1636" s="7" t="s">
        <v>4018</v>
      </c>
      <c r="C1636" s="15" t="str">
        <f t="shared" si="75"/>
        <v>Ms.</v>
      </c>
      <c r="D1636" s="15" t="str">
        <f t="shared" si="76"/>
        <v>Meaghan</v>
      </c>
      <c r="E1636" s="15" t="str">
        <f t="shared" si="77"/>
        <v>Murray</v>
      </c>
    </row>
    <row r="1637" spans="1:5" ht="15.75" x14ac:dyDescent="0.25">
      <c r="A1637" s="7" t="s">
        <v>735</v>
      </c>
      <c r="B1637" s="7" t="s">
        <v>4019</v>
      </c>
      <c r="C1637" s="15" t="str">
        <f t="shared" si="75"/>
        <v>Ms.</v>
      </c>
      <c r="D1637" s="15" t="str">
        <f t="shared" si="76"/>
        <v>Kristin</v>
      </c>
      <c r="E1637" s="15" t="str">
        <f t="shared" si="77"/>
        <v>Higden</v>
      </c>
    </row>
    <row r="1638" spans="1:5" ht="15.75" x14ac:dyDescent="0.25">
      <c r="A1638" s="7" t="s">
        <v>734</v>
      </c>
      <c r="B1638" s="7" t="s">
        <v>4020</v>
      </c>
      <c r="C1638" s="15" t="str">
        <f t="shared" si="75"/>
        <v>Ms.</v>
      </c>
      <c r="D1638" s="15" t="str">
        <f t="shared" si="76"/>
        <v>Andrea K.</v>
      </c>
      <c r="E1638" s="15" t="str">
        <f t="shared" si="77"/>
        <v>Rediger</v>
      </c>
    </row>
    <row r="1639" spans="1:5" ht="15.75" x14ac:dyDescent="0.25">
      <c r="A1639" s="7" t="s">
        <v>733</v>
      </c>
      <c r="B1639" s="7" t="s">
        <v>4021</v>
      </c>
      <c r="C1639" s="15" t="str">
        <f t="shared" si="75"/>
        <v>Ms.</v>
      </c>
      <c r="D1639" s="15" t="str">
        <f t="shared" si="76"/>
        <v>Kris</v>
      </c>
      <c r="E1639" s="15" t="str">
        <f t="shared" si="77"/>
        <v>Huff</v>
      </c>
    </row>
    <row r="1640" spans="1:5" ht="15.75" x14ac:dyDescent="0.25">
      <c r="A1640" s="7" t="s">
        <v>732</v>
      </c>
      <c r="B1640" s="7" t="s">
        <v>4022</v>
      </c>
      <c r="C1640" s="15" t="str">
        <f t="shared" si="75"/>
        <v>Mr.</v>
      </c>
      <c r="D1640" s="15" t="str">
        <f t="shared" si="76"/>
        <v>Alden W</v>
      </c>
      <c r="E1640" s="15" t="str">
        <f t="shared" si="77"/>
        <v>Hall</v>
      </c>
    </row>
    <row r="1641" spans="1:5" ht="15.75" x14ac:dyDescent="0.25">
      <c r="A1641" s="7" t="s">
        <v>731</v>
      </c>
      <c r="B1641" s="7" t="s">
        <v>4023</v>
      </c>
      <c r="C1641" s="15" t="str">
        <f t="shared" si="75"/>
        <v>Ms.</v>
      </c>
      <c r="D1641" s="15" t="str">
        <f t="shared" si="76"/>
        <v>Suzanne M</v>
      </c>
      <c r="E1641" s="15" t="str">
        <f t="shared" si="77"/>
        <v>Grise</v>
      </c>
    </row>
    <row r="1642" spans="1:5" ht="15.75" x14ac:dyDescent="0.25">
      <c r="A1642" s="7" t="s">
        <v>730</v>
      </c>
      <c r="B1642" s="7" t="s">
        <v>4024</v>
      </c>
      <c r="C1642" s="15" t="str">
        <f t="shared" si="75"/>
        <v>Ms.</v>
      </c>
      <c r="D1642" s="15" t="str">
        <f t="shared" si="76"/>
        <v>Heidi Z.</v>
      </c>
      <c r="E1642" s="15" t="str">
        <f t="shared" si="77"/>
        <v>Skildum</v>
      </c>
    </row>
    <row r="1643" spans="1:5" ht="15.75" x14ac:dyDescent="0.25">
      <c r="A1643" s="7" t="s">
        <v>729</v>
      </c>
      <c r="B1643" s="7" t="s">
        <v>4025</v>
      </c>
      <c r="C1643" s="15" t="str">
        <f t="shared" si="75"/>
        <v>Ms.</v>
      </c>
      <c r="D1643" s="15" t="str">
        <f t="shared" si="76"/>
        <v>Carolyn</v>
      </c>
      <c r="E1643" s="15" t="str">
        <f t="shared" si="77"/>
        <v>Yang</v>
      </c>
    </row>
    <row r="1644" spans="1:5" ht="15.75" x14ac:dyDescent="0.25">
      <c r="A1644" s="7" t="s">
        <v>728</v>
      </c>
      <c r="B1644" s="7" t="s">
        <v>4026</v>
      </c>
      <c r="C1644" s="15" t="str">
        <f t="shared" si="75"/>
        <v>Ms.</v>
      </c>
      <c r="D1644" s="15" t="str">
        <f t="shared" si="76"/>
        <v>Sabine</v>
      </c>
      <c r="E1644" s="15" t="str">
        <f t="shared" si="77"/>
        <v>Fischer-Daly</v>
      </c>
    </row>
    <row r="1645" spans="1:5" ht="15.75" x14ac:dyDescent="0.25">
      <c r="A1645" s="7" t="s">
        <v>727</v>
      </c>
      <c r="B1645" s="7" t="s">
        <v>4027</v>
      </c>
      <c r="C1645" s="15" t="str">
        <f t="shared" si="75"/>
        <v>Mr.</v>
      </c>
      <c r="D1645" s="15" t="str">
        <f t="shared" si="76"/>
        <v>Bobby</v>
      </c>
      <c r="E1645" s="15" t="str">
        <f t="shared" si="77"/>
        <v>Asher</v>
      </c>
    </row>
    <row r="1646" spans="1:5" ht="15.75" x14ac:dyDescent="0.25">
      <c r="A1646" s="7" t="s">
        <v>726</v>
      </c>
      <c r="B1646" s="7" t="s">
        <v>4028</v>
      </c>
      <c r="C1646" s="15" t="str">
        <f t="shared" si="75"/>
        <v>Mr.</v>
      </c>
      <c r="D1646" s="15" t="str">
        <f t="shared" si="76"/>
        <v>Fan</v>
      </c>
      <c r="E1646" s="15" t="str">
        <f t="shared" si="77"/>
        <v>Zhou</v>
      </c>
    </row>
    <row r="1647" spans="1:5" ht="15.75" x14ac:dyDescent="0.25">
      <c r="A1647" s="7" t="s">
        <v>725</v>
      </c>
      <c r="B1647" s="7" t="s">
        <v>4029</v>
      </c>
      <c r="C1647" s="15" t="str">
        <f t="shared" si="75"/>
        <v>Mrs</v>
      </c>
      <c r="D1647" s="15" t="str">
        <f t="shared" si="76"/>
        <v>Rachel M</v>
      </c>
      <c r="E1647" s="15" t="str">
        <f t="shared" si="77"/>
        <v>Rudder</v>
      </c>
    </row>
    <row r="1648" spans="1:5" ht="15.75" x14ac:dyDescent="0.25">
      <c r="A1648" s="7" t="s">
        <v>724</v>
      </c>
      <c r="B1648" s="7" t="s">
        <v>4030</v>
      </c>
      <c r="C1648" s="15" t="str">
        <f t="shared" si="75"/>
        <v>Mr.</v>
      </c>
      <c r="D1648" s="15" t="str">
        <f t="shared" si="76"/>
        <v>Greg</v>
      </c>
      <c r="E1648" s="15" t="str">
        <f t="shared" si="77"/>
        <v>Cartmell</v>
      </c>
    </row>
    <row r="1649" spans="1:5" ht="15.75" x14ac:dyDescent="0.25">
      <c r="A1649" s="7" t="s">
        <v>723</v>
      </c>
      <c r="B1649" s="7" t="s">
        <v>4031</v>
      </c>
      <c r="C1649" s="15" t="str">
        <f t="shared" si="75"/>
        <v>Mr.</v>
      </c>
      <c r="D1649" s="15" t="str">
        <f t="shared" si="76"/>
        <v>Dan</v>
      </c>
      <c r="E1649" s="15" t="str">
        <f t="shared" si="77"/>
        <v>Troland</v>
      </c>
    </row>
    <row r="1650" spans="1:5" ht="15.75" x14ac:dyDescent="0.25">
      <c r="A1650" s="7" t="s">
        <v>722</v>
      </c>
      <c r="B1650" s="7" t="s">
        <v>4032</v>
      </c>
      <c r="C1650" s="15" t="str">
        <f t="shared" si="75"/>
        <v>Ms.</v>
      </c>
      <c r="D1650" s="15" t="str">
        <f t="shared" si="76"/>
        <v>Jennifer A</v>
      </c>
      <c r="E1650" s="15" t="str">
        <f t="shared" si="77"/>
        <v>Hall</v>
      </c>
    </row>
    <row r="1651" spans="1:5" ht="15.75" x14ac:dyDescent="0.25">
      <c r="A1651" s="7" t="s">
        <v>721</v>
      </c>
      <c r="B1651" s="7" t="s">
        <v>4033</v>
      </c>
      <c r="C1651" s="15" t="str">
        <f t="shared" si="75"/>
        <v>Mrs</v>
      </c>
      <c r="D1651" s="15" t="str">
        <f t="shared" si="76"/>
        <v>Jessica</v>
      </c>
      <c r="E1651" s="15" t="str">
        <f t="shared" si="77"/>
        <v>Berg</v>
      </c>
    </row>
    <row r="1652" spans="1:5" ht="15.75" x14ac:dyDescent="0.25">
      <c r="A1652" s="7" t="s">
        <v>720</v>
      </c>
      <c r="B1652" s="7" t="s">
        <v>4034</v>
      </c>
      <c r="C1652" s="15" t="str">
        <f t="shared" si="75"/>
        <v>Mr.</v>
      </c>
      <c r="D1652" s="15" t="str">
        <f t="shared" si="76"/>
        <v>Chaiwat</v>
      </c>
      <c r="E1652" s="15" t="str">
        <f t="shared" si="77"/>
        <v>Engtrakul</v>
      </c>
    </row>
    <row r="1653" spans="1:5" ht="15.75" x14ac:dyDescent="0.25">
      <c r="A1653" s="7" t="s">
        <v>719</v>
      </c>
      <c r="B1653" s="7" t="s">
        <v>4035</v>
      </c>
      <c r="C1653" s="15" t="str">
        <f t="shared" si="75"/>
        <v>Ms.</v>
      </c>
      <c r="D1653" s="15" t="str">
        <f t="shared" si="76"/>
        <v>Kerri</v>
      </c>
      <c r="E1653" s="15" t="str">
        <f t="shared" si="77"/>
        <v>Leonhardt</v>
      </c>
    </row>
    <row r="1654" spans="1:5" ht="15.75" x14ac:dyDescent="0.25">
      <c r="A1654" s="7" t="s">
        <v>718</v>
      </c>
      <c r="B1654" s="7" t="s">
        <v>4036</v>
      </c>
      <c r="C1654" s="15" t="str">
        <f t="shared" si="75"/>
        <v>Ms.</v>
      </c>
      <c r="D1654" s="15" t="str">
        <f t="shared" si="76"/>
        <v>Lisa</v>
      </c>
      <c r="E1654" s="15" t="str">
        <f t="shared" si="77"/>
        <v>Goetz</v>
      </c>
    </row>
    <row r="1655" spans="1:5" ht="15.75" x14ac:dyDescent="0.25">
      <c r="A1655" s="7" t="s">
        <v>717</v>
      </c>
      <c r="B1655" s="7" t="s">
        <v>4037</v>
      </c>
      <c r="C1655" s="15" t="str">
        <f t="shared" si="75"/>
        <v>Mr.</v>
      </c>
      <c r="D1655" s="15" t="str">
        <f t="shared" si="76"/>
        <v>Nicholas G</v>
      </c>
      <c r="E1655" s="15" t="str">
        <f t="shared" si="77"/>
        <v>Cacharelis</v>
      </c>
    </row>
    <row r="1656" spans="1:5" ht="15.75" x14ac:dyDescent="0.25">
      <c r="A1656" s="7" t="s">
        <v>716</v>
      </c>
      <c r="B1656" s="7" t="s">
        <v>4038</v>
      </c>
      <c r="C1656" s="15" t="str">
        <f t="shared" si="75"/>
        <v>Mr.</v>
      </c>
      <c r="D1656" s="15" t="str">
        <f t="shared" si="76"/>
        <v>Vasilis S</v>
      </c>
      <c r="E1656" s="15" t="str">
        <f t="shared" si="77"/>
        <v>Kariolis</v>
      </c>
    </row>
    <row r="1657" spans="1:5" ht="15.75" x14ac:dyDescent="0.25">
      <c r="A1657" s="7" t="s">
        <v>715</v>
      </c>
      <c r="B1657" s="7" t="s">
        <v>4039</v>
      </c>
      <c r="C1657" s="15" t="str">
        <f t="shared" si="75"/>
        <v>Mr.</v>
      </c>
      <c r="D1657" s="15" t="str">
        <f t="shared" si="76"/>
        <v>Michael P</v>
      </c>
      <c r="E1657" s="15" t="str">
        <f t="shared" si="77"/>
        <v>Zelwin</v>
      </c>
    </row>
    <row r="1658" spans="1:5" ht="15.75" x14ac:dyDescent="0.25">
      <c r="A1658" s="7" t="s">
        <v>714</v>
      </c>
      <c r="B1658" s="7" t="s">
        <v>4040</v>
      </c>
      <c r="C1658" s="15" t="str">
        <f t="shared" si="75"/>
        <v>Ms.</v>
      </c>
      <c r="D1658" s="15" t="str">
        <f t="shared" si="76"/>
        <v>Colleen C.</v>
      </c>
      <c r="E1658" s="15" t="str">
        <f t="shared" si="77"/>
        <v>Barry</v>
      </c>
    </row>
    <row r="1659" spans="1:5" ht="15.75" x14ac:dyDescent="0.25">
      <c r="A1659" s="7" t="s">
        <v>713</v>
      </c>
      <c r="B1659" s="7" t="s">
        <v>4041</v>
      </c>
      <c r="C1659" s="15" t="str">
        <f t="shared" si="75"/>
        <v>Mrs</v>
      </c>
      <c r="D1659" s="15" t="str">
        <f t="shared" si="76"/>
        <v>Annika</v>
      </c>
      <c r="E1659" s="15" t="str">
        <f t="shared" si="77"/>
        <v>Bannon</v>
      </c>
    </row>
    <row r="1660" spans="1:5" ht="15.75" x14ac:dyDescent="0.25">
      <c r="A1660" s="7" t="s">
        <v>712</v>
      </c>
      <c r="B1660" s="7" t="s">
        <v>4042</v>
      </c>
      <c r="C1660" s="15" t="str">
        <f t="shared" si="75"/>
        <v>Ms.</v>
      </c>
      <c r="D1660" s="15" t="str">
        <f t="shared" si="76"/>
        <v>Kelly</v>
      </c>
      <c r="E1660" s="15" t="str">
        <f t="shared" si="77"/>
        <v>Chang</v>
      </c>
    </row>
    <row r="1661" spans="1:5" ht="15.75" x14ac:dyDescent="0.25">
      <c r="A1661" s="7" t="s">
        <v>711</v>
      </c>
      <c r="B1661" s="7" t="s">
        <v>4043</v>
      </c>
      <c r="C1661" s="15" t="str">
        <f t="shared" si="75"/>
        <v>Mr.</v>
      </c>
      <c r="D1661" s="15" t="str">
        <f t="shared" si="76"/>
        <v>Nicholas C.</v>
      </c>
      <c r="E1661" s="15" t="str">
        <f t="shared" si="77"/>
        <v>Vetter</v>
      </c>
    </row>
    <row r="1662" spans="1:5" ht="15.75" x14ac:dyDescent="0.25">
      <c r="A1662" s="7" t="s">
        <v>710</v>
      </c>
      <c r="B1662" s="7" t="s">
        <v>4044</v>
      </c>
      <c r="C1662" s="15" t="str">
        <f t="shared" si="75"/>
        <v>Mrs</v>
      </c>
      <c r="D1662" s="15" t="str">
        <f t="shared" si="76"/>
        <v>Kelly K</v>
      </c>
      <c r="E1662" s="15" t="str">
        <f t="shared" si="77"/>
        <v>Jablonski</v>
      </c>
    </row>
    <row r="1663" spans="1:5" ht="15.75" x14ac:dyDescent="0.25">
      <c r="A1663" s="7" t="s">
        <v>709</v>
      </c>
      <c r="B1663" s="7" t="s">
        <v>4045</v>
      </c>
      <c r="C1663" s="15" t="str">
        <f t="shared" si="75"/>
        <v>Mr.</v>
      </c>
      <c r="D1663" s="15" t="str">
        <f t="shared" si="76"/>
        <v>Andrew</v>
      </c>
      <c r="E1663" s="15" t="str">
        <f t="shared" si="77"/>
        <v>Jakubowitch</v>
      </c>
    </row>
    <row r="1664" spans="1:5" ht="15.75" x14ac:dyDescent="0.25">
      <c r="A1664" s="7" t="s">
        <v>708</v>
      </c>
      <c r="B1664" s="7" t="s">
        <v>4046</v>
      </c>
      <c r="C1664" s="15" t="str">
        <f t="shared" si="75"/>
        <v>Ms.</v>
      </c>
      <c r="D1664" s="15" t="str">
        <f t="shared" si="76"/>
        <v>Hannah</v>
      </c>
      <c r="E1664" s="15" t="str">
        <f t="shared" si="77"/>
        <v>Altshuler</v>
      </c>
    </row>
    <row r="1665" spans="1:5" ht="15.75" x14ac:dyDescent="0.25">
      <c r="A1665" s="7" t="s">
        <v>707</v>
      </c>
      <c r="B1665" s="7" t="s">
        <v>4047</v>
      </c>
      <c r="C1665" s="15" t="str">
        <f t="shared" si="75"/>
        <v>Mr.</v>
      </c>
      <c r="D1665" s="15" t="str">
        <f t="shared" si="76"/>
        <v>Patricio Sr.</v>
      </c>
      <c r="E1665" s="15" t="str">
        <f t="shared" si="77"/>
        <v>Ugarte</v>
      </c>
    </row>
    <row r="1666" spans="1:5" ht="15.75" x14ac:dyDescent="0.25">
      <c r="A1666" s="7" t="s">
        <v>706</v>
      </c>
      <c r="B1666" s="7" t="s">
        <v>4048</v>
      </c>
      <c r="C1666" s="15" t="str">
        <f t="shared" ref="C1666:C1729" si="78">TRIM(MID(B1666,FIND(",",B1666)+1,4))</f>
        <v>Mr.</v>
      </c>
      <c r="D1666" s="15" t="str">
        <f t="shared" ref="D1666:D1729" si="79">TRIM(MID(B1666,FIND(" ",B1666,FIND(",",B1666)+2)+1,20))</f>
        <v>Robert B</v>
      </c>
      <c r="E1666" s="15" t="str">
        <f t="shared" ref="E1666:E1729" si="80">LEFT(B1666,FIND(",",B1666)-1)</f>
        <v>Tusso</v>
      </c>
    </row>
    <row r="1667" spans="1:5" ht="15.75" x14ac:dyDescent="0.25">
      <c r="A1667" s="7" t="s">
        <v>705</v>
      </c>
      <c r="B1667" s="7" t="s">
        <v>4049</v>
      </c>
      <c r="C1667" s="15" t="str">
        <f t="shared" si="78"/>
        <v>Mr.</v>
      </c>
      <c r="D1667" s="15" t="str">
        <f t="shared" si="79"/>
        <v>Benjamin M</v>
      </c>
      <c r="E1667" s="15" t="str">
        <f t="shared" si="80"/>
        <v>Johnson</v>
      </c>
    </row>
    <row r="1668" spans="1:5" ht="15.75" x14ac:dyDescent="0.25">
      <c r="A1668" s="7" t="s">
        <v>704</v>
      </c>
      <c r="B1668" s="7" t="s">
        <v>4050</v>
      </c>
      <c r="C1668" s="15" t="str">
        <f t="shared" si="78"/>
        <v>Mr.</v>
      </c>
      <c r="D1668" s="15" t="str">
        <f t="shared" si="79"/>
        <v>Robert</v>
      </c>
      <c r="E1668" s="15" t="str">
        <f t="shared" si="80"/>
        <v>Landry</v>
      </c>
    </row>
    <row r="1669" spans="1:5" ht="15.75" x14ac:dyDescent="0.25">
      <c r="A1669" s="7" t="s">
        <v>703</v>
      </c>
      <c r="B1669" s="7" t="s">
        <v>4051</v>
      </c>
      <c r="C1669" s="15" t="str">
        <f t="shared" si="78"/>
        <v>Mr.</v>
      </c>
      <c r="D1669" s="15" t="str">
        <f t="shared" si="79"/>
        <v>Eric R.</v>
      </c>
      <c r="E1669" s="15" t="str">
        <f t="shared" si="80"/>
        <v>McDonald</v>
      </c>
    </row>
    <row r="1670" spans="1:5" ht="15.75" x14ac:dyDescent="0.25">
      <c r="A1670" s="7" t="s">
        <v>702</v>
      </c>
      <c r="B1670" s="7" t="s">
        <v>4052</v>
      </c>
      <c r="C1670" s="15" t="str">
        <f t="shared" si="78"/>
        <v>Mr.</v>
      </c>
      <c r="D1670" s="15" t="str">
        <f t="shared" si="79"/>
        <v>Matthew</v>
      </c>
      <c r="E1670" s="15" t="str">
        <f t="shared" si="80"/>
        <v>Dunlap</v>
      </c>
    </row>
    <row r="1671" spans="1:5" ht="15.75" x14ac:dyDescent="0.25">
      <c r="A1671" s="7" t="s">
        <v>701</v>
      </c>
      <c r="B1671" s="7" t="s">
        <v>4053</v>
      </c>
      <c r="C1671" s="15" t="str">
        <f t="shared" si="78"/>
        <v>Mr.</v>
      </c>
      <c r="D1671" s="15" t="str">
        <f t="shared" si="79"/>
        <v>Bob R</v>
      </c>
      <c r="E1671" s="15" t="str">
        <f t="shared" si="80"/>
        <v>Larue</v>
      </c>
    </row>
    <row r="1672" spans="1:5" ht="15.75" x14ac:dyDescent="0.25">
      <c r="A1672" s="7" t="s">
        <v>700</v>
      </c>
      <c r="B1672" s="7" t="s">
        <v>4054</v>
      </c>
      <c r="C1672" s="15" t="str">
        <f t="shared" si="78"/>
        <v>Ms.</v>
      </c>
      <c r="D1672" s="15" t="str">
        <f t="shared" si="79"/>
        <v>Stephanie J.</v>
      </c>
      <c r="E1672" s="15" t="str">
        <f t="shared" si="80"/>
        <v>Hodge</v>
      </c>
    </row>
    <row r="1673" spans="1:5" ht="15.75" x14ac:dyDescent="0.25">
      <c r="A1673" s="7" t="s">
        <v>699</v>
      </c>
      <c r="B1673" s="7" t="s">
        <v>4055</v>
      </c>
      <c r="C1673" s="15" t="str">
        <f t="shared" si="78"/>
        <v>Mr.</v>
      </c>
      <c r="D1673" s="15" t="str">
        <f t="shared" si="79"/>
        <v>Jake</v>
      </c>
      <c r="E1673" s="15" t="str">
        <f t="shared" si="80"/>
        <v>Marcus</v>
      </c>
    </row>
    <row r="1674" spans="1:5" ht="15.75" x14ac:dyDescent="0.25">
      <c r="A1674" s="7" t="s">
        <v>698</v>
      </c>
      <c r="B1674" s="7" t="s">
        <v>4056</v>
      </c>
      <c r="C1674" s="15" t="str">
        <f t="shared" si="78"/>
        <v>Ms.</v>
      </c>
      <c r="D1674" s="15" t="str">
        <f t="shared" si="79"/>
        <v>Alison L.</v>
      </c>
      <c r="E1674" s="15" t="str">
        <f t="shared" si="80"/>
        <v>Daubert</v>
      </c>
    </row>
    <row r="1675" spans="1:5" ht="15.75" x14ac:dyDescent="0.25">
      <c r="A1675" s="7" t="s">
        <v>697</v>
      </c>
      <c r="B1675" s="7" t="s">
        <v>4057</v>
      </c>
      <c r="C1675" s="15" t="str">
        <f t="shared" si="78"/>
        <v>Ms.</v>
      </c>
      <c r="D1675" s="15" t="str">
        <f t="shared" si="79"/>
        <v>Lindsay M</v>
      </c>
      <c r="E1675" s="15" t="str">
        <f t="shared" si="80"/>
        <v>Close</v>
      </c>
    </row>
    <row r="1676" spans="1:5" ht="15.75" x14ac:dyDescent="0.25">
      <c r="A1676" s="7" t="s">
        <v>696</v>
      </c>
      <c r="B1676" s="7" t="s">
        <v>4058</v>
      </c>
      <c r="C1676" s="15" t="str">
        <f t="shared" si="78"/>
        <v>Mr.</v>
      </c>
      <c r="D1676" s="15" t="str">
        <f t="shared" si="79"/>
        <v>Guillaume</v>
      </c>
      <c r="E1676" s="15" t="str">
        <f t="shared" si="80"/>
        <v>Roels</v>
      </c>
    </row>
    <row r="1677" spans="1:5" ht="15.75" x14ac:dyDescent="0.25">
      <c r="A1677" s="7" t="s">
        <v>695</v>
      </c>
      <c r="B1677" s="7" t="s">
        <v>4059</v>
      </c>
      <c r="C1677" s="15" t="str">
        <f t="shared" si="78"/>
        <v>Ms.</v>
      </c>
      <c r="D1677" s="15" t="str">
        <f t="shared" si="79"/>
        <v>Kaylee</v>
      </c>
      <c r="E1677" s="15" t="str">
        <f t="shared" si="80"/>
        <v>Venosky</v>
      </c>
    </row>
    <row r="1678" spans="1:5" ht="15.75" x14ac:dyDescent="0.25">
      <c r="A1678" s="7" t="s">
        <v>694</v>
      </c>
      <c r="B1678" s="7" t="s">
        <v>4060</v>
      </c>
      <c r="C1678" s="15" t="str">
        <f t="shared" si="78"/>
        <v>Ms.</v>
      </c>
      <c r="D1678" s="15" t="str">
        <f t="shared" si="79"/>
        <v>Theresa</v>
      </c>
      <c r="E1678" s="15" t="str">
        <f t="shared" si="80"/>
        <v>Gosnell</v>
      </c>
    </row>
    <row r="1679" spans="1:5" ht="15.75" x14ac:dyDescent="0.25">
      <c r="A1679" s="7" t="s">
        <v>693</v>
      </c>
      <c r="B1679" s="7" t="s">
        <v>4061</v>
      </c>
      <c r="C1679" s="15" t="str">
        <f t="shared" si="78"/>
        <v>Mr.</v>
      </c>
      <c r="D1679" s="15" t="str">
        <f t="shared" si="79"/>
        <v>Travis G.</v>
      </c>
      <c r="E1679" s="15" t="str">
        <f t="shared" si="80"/>
        <v>Chewning-Kulick</v>
      </c>
    </row>
    <row r="1680" spans="1:5" ht="15.75" x14ac:dyDescent="0.25">
      <c r="A1680" s="7" t="s">
        <v>692</v>
      </c>
      <c r="B1680" s="7" t="s">
        <v>4062</v>
      </c>
      <c r="C1680" s="15" t="str">
        <f t="shared" si="78"/>
        <v>Ms.</v>
      </c>
      <c r="D1680" s="15" t="str">
        <f t="shared" si="79"/>
        <v>Emma L.</v>
      </c>
      <c r="E1680" s="15" t="str">
        <f t="shared" si="80"/>
        <v>McCarron</v>
      </c>
    </row>
    <row r="1681" spans="1:5" ht="15.75" x14ac:dyDescent="0.25">
      <c r="A1681" s="7" t="s">
        <v>691</v>
      </c>
      <c r="B1681" s="7" t="s">
        <v>4063</v>
      </c>
      <c r="C1681" s="15" t="str">
        <f t="shared" si="78"/>
        <v>Ms.</v>
      </c>
      <c r="D1681" s="15" t="str">
        <f t="shared" si="79"/>
        <v>Linda</v>
      </c>
      <c r="E1681" s="15" t="str">
        <f t="shared" si="80"/>
        <v>Manion</v>
      </c>
    </row>
    <row r="1682" spans="1:5" ht="15.75" x14ac:dyDescent="0.25">
      <c r="A1682" s="7" t="s">
        <v>690</v>
      </c>
      <c r="B1682" s="7" t="s">
        <v>4064</v>
      </c>
      <c r="C1682" s="15" t="str">
        <f t="shared" si="78"/>
        <v>Mr.</v>
      </c>
      <c r="D1682" s="15" t="str">
        <f t="shared" si="79"/>
        <v>Owen R</v>
      </c>
      <c r="E1682" s="15" t="str">
        <f t="shared" si="80"/>
        <v>Strong</v>
      </c>
    </row>
    <row r="1683" spans="1:5" ht="15.75" x14ac:dyDescent="0.25">
      <c r="A1683" s="7" t="s">
        <v>689</v>
      </c>
      <c r="B1683" s="7" t="s">
        <v>4065</v>
      </c>
      <c r="C1683" s="15" t="str">
        <f t="shared" si="78"/>
        <v>Mr.</v>
      </c>
      <c r="D1683" s="15" t="str">
        <f t="shared" si="79"/>
        <v>Jacob</v>
      </c>
      <c r="E1683" s="15" t="str">
        <f t="shared" si="80"/>
        <v>Leblanc</v>
      </c>
    </row>
    <row r="1684" spans="1:5" ht="15.75" x14ac:dyDescent="0.25">
      <c r="A1684" s="7" t="s">
        <v>688</v>
      </c>
      <c r="B1684" s="7" t="s">
        <v>4066</v>
      </c>
      <c r="C1684" s="15" t="str">
        <f t="shared" si="78"/>
        <v>Ms.</v>
      </c>
      <c r="D1684" s="15" t="str">
        <f t="shared" si="79"/>
        <v>Jacqueline</v>
      </c>
      <c r="E1684" s="15" t="str">
        <f t="shared" si="80"/>
        <v>Palmer</v>
      </c>
    </row>
    <row r="1685" spans="1:5" ht="15.75" x14ac:dyDescent="0.25">
      <c r="A1685" s="7" t="s">
        <v>687</v>
      </c>
      <c r="B1685" s="7" t="s">
        <v>4067</v>
      </c>
      <c r="C1685" s="15" t="str">
        <f t="shared" si="78"/>
        <v>Mr.</v>
      </c>
      <c r="D1685" s="15" t="str">
        <f t="shared" si="79"/>
        <v>Yefeng</v>
      </c>
      <c r="E1685" s="15" t="str">
        <f t="shared" si="80"/>
        <v>Shen</v>
      </c>
    </row>
    <row r="1686" spans="1:5" ht="15.75" x14ac:dyDescent="0.25">
      <c r="A1686" s="7" t="s">
        <v>686</v>
      </c>
      <c r="B1686" s="7" t="s">
        <v>4068</v>
      </c>
      <c r="C1686" s="15" t="str">
        <f t="shared" si="78"/>
        <v>Mr.</v>
      </c>
      <c r="D1686" s="15" t="str">
        <f t="shared" si="79"/>
        <v>Thomas J</v>
      </c>
      <c r="E1686" s="15" t="str">
        <f t="shared" si="80"/>
        <v>Goldsby</v>
      </c>
    </row>
    <row r="1687" spans="1:5" ht="15.75" x14ac:dyDescent="0.25">
      <c r="A1687" s="7" t="s">
        <v>685</v>
      </c>
      <c r="B1687" s="7" t="s">
        <v>4069</v>
      </c>
      <c r="C1687" s="15" t="str">
        <f t="shared" si="78"/>
        <v>Mr.</v>
      </c>
      <c r="D1687" s="15" t="str">
        <f t="shared" si="79"/>
        <v>Ken</v>
      </c>
      <c r="E1687" s="15" t="str">
        <f t="shared" si="80"/>
        <v>Whitney</v>
      </c>
    </row>
    <row r="1688" spans="1:5" ht="15.75" x14ac:dyDescent="0.25">
      <c r="A1688" s="7" t="s">
        <v>684</v>
      </c>
      <c r="B1688" s="7" t="s">
        <v>4070</v>
      </c>
      <c r="C1688" s="15" t="str">
        <f t="shared" si="78"/>
        <v>Ms.</v>
      </c>
      <c r="D1688" s="15" t="str">
        <f t="shared" si="79"/>
        <v>Annie E</v>
      </c>
      <c r="E1688" s="15" t="str">
        <f t="shared" si="80"/>
        <v>Mahoney</v>
      </c>
    </row>
    <row r="1689" spans="1:5" ht="15.75" x14ac:dyDescent="0.25">
      <c r="A1689" s="7" t="s">
        <v>683</v>
      </c>
      <c r="B1689" s="7" t="s">
        <v>4071</v>
      </c>
      <c r="C1689" s="15" t="str">
        <f t="shared" si="78"/>
        <v>Mrs</v>
      </c>
      <c r="D1689" s="15" t="str">
        <f t="shared" si="79"/>
        <v>Noel K.</v>
      </c>
      <c r="E1689" s="15" t="str">
        <f t="shared" si="80"/>
        <v>McCracken</v>
      </c>
    </row>
    <row r="1690" spans="1:5" ht="15.75" x14ac:dyDescent="0.25">
      <c r="A1690" s="7" t="s">
        <v>682</v>
      </c>
      <c r="B1690" s="7" t="s">
        <v>4072</v>
      </c>
      <c r="C1690" s="15" t="str">
        <f t="shared" si="78"/>
        <v>Mr.</v>
      </c>
      <c r="D1690" s="15" t="str">
        <f t="shared" si="79"/>
        <v>Mark S</v>
      </c>
      <c r="E1690" s="15" t="str">
        <f t="shared" si="80"/>
        <v>Spewak</v>
      </c>
    </row>
    <row r="1691" spans="1:5" ht="15.75" x14ac:dyDescent="0.25">
      <c r="A1691" s="7" t="s">
        <v>681</v>
      </c>
      <c r="B1691" s="7" t="s">
        <v>4073</v>
      </c>
      <c r="C1691" s="15" t="str">
        <f t="shared" si="78"/>
        <v>Ms.</v>
      </c>
      <c r="D1691" s="15" t="str">
        <f t="shared" si="79"/>
        <v>Federica</v>
      </c>
      <c r="E1691" s="15" t="str">
        <f t="shared" si="80"/>
        <v>Cottini</v>
      </c>
    </row>
    <row r="1692" spans="1:5" ht="15.75" x14ac:dyDescent="0.25">
      <c r="A1692" s="7" t="s">
        <v>680</v>
      </c>
      <c r="B1692" s="7" t="s">
        <v>4074</v>
      </c>
      <c r="C1692" s="15" t="str">
        <f t="shared" si="78"/>
        <v>Ms.</v>
      </c>
      <c r="D1692" s="15" t="str">
        <f t="shared" si="79"/>
        <v>Pamela L</v>
      </c>
      <c r="E1692" s="15" t="str">
        <f t="shared" si="80"/>
        <v>Findlay</v>
      </c>
    </row>
    <row r="1693" spans="1:5" ht="15.75" x14ac:dyDescent="0.25">
      <c r="A1693" s="7" t="s">
        <v>679</v>
      </c>
      <c r="B1693" s="7" t="s">
        <v>4075</v>
      </c>
      <c r="C1693" s="15" t="str">
        <f t="shared" si="78"/>
        <v>Mr.</v>
      </c>
      <c r="D1693" s="15" t="str">
        <f t="shared" si="79"/>
        <v>Andrew W.</v>
      </c>
      <c r="E1693" s="15" t="str">
        <f t="shared" si="80"/>
        <v>Strasburg</v>
      </c>
    </row>
    <row r="1694" spans="1:5" ht="15.75" x14ac:dyDescent="0.25">
      <c r="A1694" s="7" t="s">
        <v>678</v>
      </c>
      <c r="B1694" s="7" t="s">
        <v>4076</v>
      </c>
      <c r="C1694" s="15" t="str">
        <f t="shared" si="78"/>
        <v>Mr.</v>
      </c>
      <c r="D1694" s="15" t="str">
        <f t="shared" si="79"/>
        <v>Randall</v>
      </c>
      <c r="E1694" s="15" t="str">
        <f t="shared" si="80"/>
        <v>Adams</v>
      </c>
    </row>
    <row r="1695" spans="1:5" ht="15.75" x14ac:dyDescent="0.25">
      <c r="A1695" s="7" t="s">
        <v>677</v>
      </c>
      <c r="B1695" s="7" t="s">
        <v>4077</v>
      </c>
      <c r="C1695" s="15" t="str">
        <f t="shared" si="78"/>
        <v>Ms.</v>
      </c>
      <c r="D1695" s="15" t="str">
        <f t="shared" si="79"/>
        <v>Tracy L</v>
      </c>
      <c r="E1695" s="15" t="str">
        <f t="shared" si="80"/>
        <v>Deeter</v>
      </c>
    </row>
    <row r="1696" spans="1:5" ht="15.75" x14ac:dyDescent="0.25">
      <c r="A1696" s="7" t="s">
        <v>676</v>
      </c>
      <c r="B1696" s="7" t="s">
        <v>4078</v>
      </c>
      <c r="C1696" s="15" t="str">
        <f t="shared" si="78"/>
        <v>Ms.</v>
      </c>
      <c r="D1696" s="15" t="str">
        <f t="shared" si="79"/>
        <v>Azelie</v>
      </c>
      <c r="E1696" s="15" t="str">
        <f t="shared" si="80"/>
        <v>Arpin</v>
      </c>
    </row>
    <row r="1697" spans="1:5" ht="15.75" x14ac:dyDescent="0.25">
      <c r="A1697" s="7" t="s">
        <v>675</v>
      </c>
      <c r="B1697" s="7" t="s">
        <v>4079</v>
      </c>
      <c r="C1697" s="15" t="str">
        <f t="shared" si="78"/>
        <v>Ms.</v>
      </c>
      <c r="D1697" s="15" t="str">
        <f t="shared" si="79"/>
        <v>Monica M.</v>
      </c>
      <c r="E1697" s="15" t="str">
        <f t="shared" si="80"/>
        <v>Schoeneck</v>
      </c>
    </row>
    <row r="1698" spans="1:5" ht="15.75" x14ac:dyDescent="0.25">
      <c r="A1698" s="7" t="s">
        <v>674</v>
      </c>
      <c r="B1698" s="7" t="s">
        <v>4080</v>
      </c>
      <c r="C1698" s="15" t="str">
        <f t="shared" si="78"/>
        <v>Ms.</v>
      </c>
      <c r="D1698" s="15" t="str">
        <f t="shared" si="79"/>
        <v>Katarina K.</v>
      </c>
      <c r="E1698" s="15" t="str">
        <f t="shared" si="80"/>
        <v>Mueller</v>
      </c>
    </row>
    <row r="1699" spans="1:5" ht="15.75" x14ac:dyDescent="0.25">
      <c r="A1699" s="7" t="s">
        <v>673</v>
      </c>
      <c r="B1699" s="7" t="s">
        <v>4081</v>
      </c>
      <c r="C1699" s="15" t="str">
        <f t="shared" si="78"/>
        <v>Ms.</v>
      </c>
      <c r="D1699" s="15" t="str">
        <f t="shared" si="79"/>
        <v>Jamie L.</v>
      </c>
      <c r="E1699" s="15" t="str">
        <f t="shared" si="80"/>
        <v>Willits</v>
      </c>
    </row>
    <row r="1700" spans="1:5" ht="15.75" x14ac:dyDescent="0.25">
      <c r="A1700" s="7" t="s">
        <v>672</v>
      </c>
      <c r="B1700" s="7" t="s">
        <v>4082</v>
      </c>
      <c r="C1700" s="15" t="str">
        <f t="shared" si="78"/>
        <v>Mr.</v>
      </c>
      <c r="D1700" s="15" t="str">
        <f t="shared" si="79"/>
        <v>Brian</v>
      </c>
      <c r="E1700" s="15" t="str">
        <f t="shared" si="80"/>
        <v>Syring</v>
      </c>
    </row>
    <row r="1701" spans="1:5" ht="15.75" x14ac:dyDescent="0.25">
      <c r="A1701" s="7" t="s">
        <v>671</v>
      </c>
      <c r="B1701" s="7" t="s">
        <v>4083</v>
      </c>
      <c r="C1701" s="15" t="str">
        <f t="shared" si="78"/>
        <v>Ms.</v>
      </c>
      <c r="D1701" s="15" t="str">
        <f t="shared" si="79"/>
        <v>Stacey L.</v>
      </c>
      <c r="E1701" s="15" t="str">
        <f t="shared" si="80"/>
        <v>Strike</v>
      </c>
    </row>
    <row r="1702" spans="1:5" ht="15.75" x14ac:dyDescent="0.25">
      <c r="A1702" s="7" t="s">
        <v>670</v>
      </c>
      <c r="B1702" s="7" t="s">
        <v>4084</v>
      </c>
      <c r="C1702" s="15" t="str">
        <f t="shared" si="78"/>
        <v>Mr.</v>
      </c>
      <c r="D1702" s="15" t="str">
        <f t="shared" si="79"/>
        <v>Stephen</v>
      </c>
      <c r="E1702" s="15" t="str">
        <f t="shared" si="80"/>
        <v>Hennigar</v>
      </c>
    </row>
    <row r="1703" spans="1:5" ht="15.75" x14ac:dyDescent="0.25">
      <c r="A1703" s="7" t="s">
        <v>669</v>
      </c>
      <c r="B1703" s="7" t="s">
        <v>4085</v>
      </c>
      <c r="C1703" s="15" t="str">
        <f t="shared" si="78"/>
        <v>Mr.</v>
      </c>
      <c r="D1703" s="15" t="str">
        <f t="shared" si="79"/>
        <v>Joshua</v>
      </c>
      <c r="E1703" s="15" t="str">
        <f t="shared" si="80"/>
        <v>May</v>
      </c>
    </row>
    <row r="1704" spans="1:5" ht="15.75" x14ac:dyDescent="0.25">
      <c r="A1704" s="7" t="s">
        <v>668</v>
      </c>
      <c r="B1704" s="7" t="s">
        <v>4086</v>
      </c>
      <c r="C1704" s="15" t="str">
        <f t="shared" si="78"/>
        <v>Mr.</v>
      </c>
      <c r="D1704" s="15" t="str">
        <f t="shared" si="79"/>
        <v>Josh</v>
      </c>
      <c r="E1704" s="15" t="str">
        <f t="shared" si="80"/>
        <v>Metcalf</v>
      </c>
    </row>
    <row r="1705" spans="1:5" ht="15.75" x14ac:dyDescent="0.25">
      <c r="A1705" s="7" t="s">
        <v>667</v>
      </c>
      <c r="B1705" s="7" t="s">
        <v>4087</v>
      </c>
      <c r="C1705" s="15" t="str">
        <f t="shared" si="78"/>
        <v>Ms.</v>
      </c>
      <c r="D1705" s="15" t="str">
        <f t="shared" si="79"/>
        <v>Heather</v>
      </c>
      <c r="E1705" s="15" t="str">
        <f t="shared" si="80"/>
        <v>Tiska</v>
      </c>
    </row>
    <row r="1706" spans="1:5" ht="15.75" x14ac:dyDescent="0.25">
      <c r="A1706" s="7" t="s">
        <v>666</v>
      </c>
      <c r="B1706" s="7" t="s">
        <v>4088</v>
      </c>
      <c r="C1706" s="15" t="str">
        <f t="shared" si="78"/>
        <v>Mr.</v>
      </c>
      <c r="D1706" s="15" t="str">
        <f t="shared" si="79"/>
        <v>James C.</v>
      </c>
      <c r="E1706" s="15" t="str">
        <f t="shared" si="80"/>
        <v>McDonough</v>
      </c>
    </row>
    <row r="1707" spans="1:5" ht="15.75" x14ac:dyDescent="0.25">
      <c r="A1707" s="7" t="s">
        <v>665</v>
      </c>
      <c r="B1707" s="7" t="s">
        <v>4089</v>
      </c>
      <c r="C1707" s="15" t="str">
        <f t="shared" si="78"/>
        <v>Ms.</v>
      </c>
      <c r="D1707" s="15" t="str">
        <f t="shared" si="79"/>
        <v>Kim</v>
      </c>
      <c r="E1707" s="15" t="str">
        <f t="shared" si="80"/>
        <v>Fairley</v>
      </c>
    </row>
    <row r="1708" spans="1:5" ht="15.75" x14ac:dyDescent="0.25">
      <c r="A1708" s="7" t="s">
        <v>664</v>
      </c>
      <c r="B1708" s="7" t="s">
        <v>4090</v>
      </c>
      <c r="C1708" s="15" t="str">
        <f t="shared" si="78"/>
        <v>Ms.</v>
      </c>
      <c r="D1708" s="15" t="str">
        <f t="shared" si="79"/>
        <v>Marie E.</v>
      </c>
      <c r="E1708" s="15" t="str">
        <f t="shared" si="80"/>
        <v>Barnett</v>
      </c>
    </row>
    <row r="1709" spans="1:5" ht="15.75" x14ac:dyDescent="0.25">
      <c r="A1709" s="7" t="s">
        <v>663</v>
      </c>
      <c r="B1709" s="7" t="s">
        <v>4091</v>
      </c>
      <c r="C1709" s="15" t="str">
        <f t="shared" si="78"/>
        <v>Mr.</v>
      </c>
      <c r="D1709" s="15" t="str">
        <f t="shared" si="79"/>
        <v>Dariusz</v>
      </c>
      <c r="E1709" s="15" t="str">
        <f t="shared" si="80"/>
        <v>Piasta</v>
      </c>
    </row>
    <row r="1710" spans="1:5" ht="15.75" x14ac:dyDescent="0.25">
      <c r="A1710" s="7" t="s">
        <v>662</v>
      </c>
      <c r="B1710" s="7" t="s">
        <v>4092</v>
      </c>
      <c r="C1710" s="15" t="str">
        <f t="shared" si="78"/>
        <v>Ms.</v>
      </c>
      <c r="D1710" s="15" t="str">
        <f t="shared" si="79"/>
        <v>Jessica E.</v>
      </c>
      <c r="E1710" s="15" t="str">
        <f t="shared" si="80"/>
        <v>Mueller</v>
      </c>
    </row>
    <row r="1711" spans="1:5" ht="15.75" x14ac:dyDescent="0.25">
      <c r="A1711" s="7" t="s">
        <v>661</v>
      </c>
      <c r="B1711" s="7" t="s">
        <v>4093</v>
      </c>
      <c r="C1711" s="15" t="str">
        <f t="shared" si="78"/>
        <v>Ms.</v>
      </c>
      <c r="D1711" s="15" t="str">
        <f t="shared" si="79"/>
        <v>Kristen</v>
      </c>
      <c r="E1711" s="15" t="str">
        <f t="shared" si="80"/>
        <v>Olsen</v>
      </c>
    </row>
    <row r="1712" spans="1:5" ht="15.75" x14ac:dyDescent="0.25">
      <c r="A1712" s="7" t="s">
        <v>660</v>
      </c>
      <c r="B1712" s="7" t="s">
        <v>4094</v>
      </c>
      <c r="C1712" s="15" t="str">
        <f t="shared" si="78"/>
        <v>Mr.</v>
      </c>
      <c r="D1712" s="15" t="str">
        <f t="shared" si="79"/>
        <v>Jose Guadalupe P. S</v>
      </c>
      <c r="E1712" s="15" t="str">
        <f t="shared" si="80"/>
        <v>De Jesus</v>
      </c>
    </row>
    <row r="1713" spans="1:5" ht="15.75" x14ac:dyDescent="0.25">
      <c r="A1713" s="7" t="s">
        <v>659</v>
      </c>
      <c r="B1713" s="7" t="s">
        <v>4095</v>
      </c>
      <c r="C1713" s="15" t="str">
        <f t="shared" si="78"/>
        <v>Ms.</v>
      </c>
      <c r="D1713" s="15" t="str">
        <f t="shared" si="79"/>
        <v>Cynthia</v>
      </c>
      <c r="E1713" s="15" t="str">
        <f t="shared" si="80"/>
        <v>Bartus</v>
      </c>
    </row>
    <row r="1714" spans="1:5" ht="15.75" x14ac:dyDescent="0.25">
      <c r="A1714" s="7" t="s">
        <v>658</v>
      </c>
      <c r="B1714" s="7" t="s">
        <v>4096</v>
      </c>
      <c r="C1714" s="15" t="str">
        <f t="shared" si="78"/>
        <v>Mr.</v>
      </c>
      <c r="D1714" s="15" t="str">
        <f t="shared" si="79"/>
        <v>Tyler</v>
      </c>
      <c r="E1714" s="15" t="str">
        <f t="shared" si="80"/>
        <v>Stevens</v>
      </c>
    </row>
    <row r="1715" spans="1:5" ht="15.75" x14ac:dyDescent="0.25">
      <c r="A1715" s="7" t="s">
        <v>657</v>
      </c>
      <c r="B1715" s="7" t="s">
        <v>4097</v>
      </c>
      <c r="C1715" s="15" t="str">
        <f t="shared" si="78"/>
        <v>Ms.</v>
      </c>
      <c r="D1715" s="15" t="str">
        <f t="shared" si="79"/>
        <v>Holly J</v>
      </c>
      <c r="E1715" s="15" t="str">
        <f t="shared" si="80"/>
        <v>Rich</v>
      </c>
    </row>
    <row r="1716" spans="1:5" ht="15.75" x14ac:dyDescent="0.25">
      <c r="A1716" s="7" t="s">
        <v>656</v>
      </c>
      <c r="B1716" s="7" t="s">
        <v>4098</v>
      </c>
      <c r="C1716" s="15" t="str">
        <f t="shared" si="78"/>
        <v>Ms.</v>
      </c>
      <c r="D1716" s="15" t="str">
        <f t="shared" si="79"/>
        <v>Kristen</v>
      </c>
      <c r="E1716" s="15" t="str">
        <f t="shared" si="80"/>
        <v>Fayter</v>
      </c>
    </row>
    <row r="1717" spans="1:5" ht="15.75" x14ac:dyDescent="0.25">
      <c r="A1717" s="7" t="s">
        <v>655</v>
      </c>
      <c r="B1717" s="7" t="s">
        <v>4099</v>
      </c>
      <c r="C1717" s="15" t="str">
        <f t="shared" si="78"/>
        <v>Mr.</v>
      </c>
      <c r="D1717" s="15" t="str">
        <f t="shared" si="79"/>
        <v>Thomas</v>
      </c>
      <c r="E1717" s="15" t="str">
        <f t="shared" si="80"/>
        <v>Parise</v>
      </c>
    </row>
    <row r="1718" spans="1:5" ht="15.75" x14ac:dyDescent="0.25">
      <c r="A1718" s="7" t="s">
        <v>654</v>
      </c>
      <c r="B1718" s="7" t="s">
        <v>4100</v>
      </c>
      <c r="C1718" s="15" t="str">
        <f t="shared" si="78"/>
        <v>Ms.</v>
      </c>
      <c r="D1718" s="15" t="str">
        <f t="shared" si="79"/>
        <v>Tricity M</v>
      </c>
      <c r="E1718" s="15" t="str">
        <f t="shared" si="80"/>
        <v>Andrew</v>
      </c>
    </row>
    <row r="1719" spans="1:5" ht="15.75" x14ac:dyDescent="0.25">
      <c r="A1719" s="7" t="s">
        <v>653</v>
      </c>
      <c r="B1719" s="7" t="s">
        <v>4101</v>
      </c>
      <c r="C1719" s="15" t="str">
        <f t="shared" si="78"/>
        <v>Ms.</v>
      </c>
      <c r="D1719" s="15" t="str">
        <f t="shared" si="79"/>
        <v>Sarah A</v>
      </c>
      <c r="E1719" s="15" t="str">
        <f t="shared" si="80"/>
        <v>Gryniewicz</v>
      </c>
    </row>
    <row r="1720" spans="1:5" ht="15.75" x14ac:dyDescent="0.25">
      <c r="A1720" s="7" t="s">
        <v>652</v>
      </c>
      <c r="B1720" s="7" t="s">
        <v>4102</v>
      </c>
      <c r="C1720" s="15" t="str">
        <f t="shared" si="78"/>
        <v>Ms.</v>
      </c>
      <c r="D1720" s="15" t="str">
        <f t="shared" si="79"/>
        <v>Lisa M.</v>
      </c>
      <c r="E1720" s="15" t="str">
        <f t="shared" si="80"/>
        <v>Panora</v>
      </c>
    </row>
    <row r="1721" spans="1:5" ht="15.75" x14ac:dyDescent="0.25">
      <c r="A1721" s="7" t="s">
        <v>651</v>
      </c>
      <c r="B1721" s="7" t="s">
        <v>4103</v>
      </c>
      <c r="C1721" s="15" t="str">
        <f t="shared" si="78"/>
        <v>Ms.</v>
      </c>
      <c r="D1721" s="15" t="str">
        <f t="shared" si="79"/>
        <v>Tracy A.</v>
      </c>
      <c r="E1721" s="15" t="str">
        <f t="shared" si="80"/>
        <v>Woodward</v>
      </c>
    </row>
    <row r="1722" spans="1:5" ht="15.75" x14ac:dyDescent="0.25">
      <c r="A1722" s="7" t="s">
        <v>650</v>
      </c>
      <c r="B1722" s="7" t="s">
        <v>4104</v>
      </c>
      <c r="C1722" s="15" t="str">
        <f t="shared" si="78"/>
        <v>Mr.</v>
      </c>
      <c r="D1722" s="15" t="str">
        <f t="shared" si="79"/>
        <v>Patrick</v>
      </c>
      <c r="E1722" s="15" t="str">
        <f t="shared" si="80"/>
        <v>Lambe</v>
      </c>
    </row>
    <row r="1723" spans="1:5" ht="15.75" x14ac:dyDescent="0.25">
      <c r="A1723" s="7" t="s">
        <v>649</v>
      </c>
      <c r="B1723" s="7" t="s">
        <v>4105</v>
      </c>
      <c r="C1723" s="15" t="str">
        <f t="shared" si="78"/>
        <v>Mr.</v>
      </c>
      <c r="D1723" s="15" t="str">
        <f t="shared" si="79"/>
        <v>Trent</v>
      </c>
      <c r="E1723" s="15" t="str">
        <f t="shared" si="80"/>
        <v>Casto</v>
      </c>
    </row>
    <row r="1724" spans="1:5" ht="15.75" x14ac:dyDescent="0.25">
      <c r="A1724" s="7" t="s">
        <v>648</v>
      </c>
      <c r="B1724" s="7" t="s">
        <v>4106</v>
      </c>
      <c r="C1724" s="15" t="str">
        <f t="shared" si="78"/>
        <v>Ms.</v>
      </c>
      <c r="D1724" s="15" t="str">
        <f t="shared" si="79"/>
        <v>Julie</v>
      </c>
      <c r="E1724" s="15" t="str">
        <f t="shared" si="80"/>
        <v>Martelli</v>
      </c>
    </row>
    <row r="1725" spans="1:5" ht="15.75" x14ac:dyDescent="0.25">
      <c r="A1725" s="7" t="s">
        <v>647</v>
      </c>
      <c r="B1725" s="7" t="s">
        <v>4107</v>
      </c>
      <c r="C1725" s="15" t="str">
        <f t="shared" si="78"/>
        <v>Mr.</v>
      </c>
      <c r="D1725" s="15" t="str">
        <f t="shared" si="79"/>
        <v>Sawomir</v>
      </c>
      <c r="E1725" s="15" t="str">
        <f t="shared" si="80"/>
        <v>Naskret</v>
      </c>
    </row>
    <row r="1726" spans="1:5" ht="15.75" x14ac:dyDescent="0.25">
      <c r="A1726" s="7" t="s">
        <v>646</v>
      </c>
      <c r="B1726" s="7" t="s">
        <v>4108</v>
      </c>
      <c r="C1726" s="15" t="str">
        <f t="shared" si="78"/>
        <v>Ms.</v>
      </c>
      <c r="D1726" s="15" t="str">
        <f t="shared" si="79"/>
        <v>Micah</v>
      </c>
      <c r="E1726" s="15" t="str">
        <f t="shared" si="80"/>
        <v>Morgan</v>
      </c>
    </row>
    <row r="1727" spans="1:5" ht="15.75" x14ac:dyDescent="0.25">
      <c r="A1727" s="7" t="s">
        <v>645</v>
      </c>
      <c r="B1727" s="7" t="s">
        <v>4109</v>
      </c>
      <c r="C1727" s="15" t="str">
        <f t="shared" si="78"/>
        <v>Ms.</v>
      </c>
      <c r="D1727" s="15" t="str">
        <f t="shared" si="79"/>
        <v>Kelly H.</v>
      </c>
      <c r="E1727" s="15" t="str">
        <f t="shared" si="80"/>
        <v>Maloney</v>
      </c>
    </row>
    <row r="1728" spans="1:5" ht="15.75" x14ac:dyDescent="0.25">
      <c r="A1728" s="7" t="s">
        <v>644</v>
      </c>
      <c r="B1728" s="7" t="s">
        <v>4110</v>
      </c>
      <c r="C1728" s="15" t="str">
        <f t="shared" si="78"/>
        <v>Ms.</v>
      </c>
      <c r="D1728" s="15" t="str">
        <f t="shared" si="79"/>
        <v>Lindsay M.</v>
      </c>
      <c r="E1728" s="15" t="str">
        <f t="shared" si="80"/>
        <v>Amherst</v>
      </c>
    </row>
    <row r="1729" spans="1:5" ht="15.75" x14ac:dyDescent="0.25">
      <c r="A1729" s="7" t="s">
        <v>643</v>
      </c>
      <c r="B1729" s="7" t="s">
        <v>4111</v>
      </c>
      <c r="C1729" s="15" t="str">
        <f t="shared" si="78"/>
        <v>Mr.</v>
      </c>
      <c r="D1729" s="15" t="str">
        <f t="shared" si="79"/>
        <v>Austen G</v>
      </c>
      <c r="E1729" s="15" t="str">
        <f t="shared" si="80"/>
        <v>Davenport</v>
      </c>
    </row>
    <row r="1730" spans="1:5" ht="15.75" x14ac:dyDescent="0.25">
      <c r="A1730" s="7" t="s">
        <v>642</v>
      </c>
      <c r="B1730" s="7" t="s">
        <v>4112</v>
      </c>
      <c r="C1730" s="15" t="str">
        <f t="shared" ref="C1730:C1793" si="81">TRIM(MID(B1730,FIND(",",B1730)+1,4))</f>
        <v>Mr.</v>
      </c>
      <c r="D1730" s="15" t="str">
        <f t="shared" ref="D1730:D1793" si="82">TRIM(MID(B1730,FIND(" ",B1730,FIND(",",B1730)+2)+1,20))</f>
        <v>Tory J.</v>
      </c>
      <c r="E1730" s="15" t="str">
        <f t="shared" ref="E1730:E1793" si="83">LEFT(B1730,FIND(",",B1730)-1)</f>
        <v>Johansen</v>
      </c>
    </row>
    <row r="1731" spans="1:5" ht="15.75" x14ac:dyDescent="0.25">
      <c r="A1731" s="7" t="s">
        <v>641</v>
      </c>
      <c r="B1731" s="7" t="s">
        <v>4113</v>
      </c>
      <c r="C1731" s="15" t="str">
        <f t="shared" si="81"/>
        <v>Mr.</v>
      </c>
      <c r="D1731" s="15" t="str">
        <f t="shared" si="82"/>
        <v>Robert J.</v>
      </c>
      <c r="E1731" s="15" t="str">
        <f t="shared" si="83"/>
        <v>Bond</v>
      </c>
    </row>
    <row r="1732" spans="1:5" ht="15.75" x14ac:dyDescent="0.25">
      <c r="A1732" s="7" t="s">
        <v>640</v>
      </c>
      <c r="B1732" s="7" t="s">
        <v>4114</v>
      </c>
      <c r="C1732" s="15" t="str">
        <f t="shared" si="81"/>
        <v>Ms.</v>
      </c>
      <c r="D1732" s="15" t="str">
        <f t="shared" si="82"/>
        <v>Steph</v>
      </c>
      <c r="E1732" s="15" t="str">
        <f t="shared" si="83"/>
        <v>Reilly</v>
      </c>
    </row>
    <row r="1733" spans="1:5" ht="15.75" x14ac:dyDescent="0.25">
      <c r="A1733" s="7" t="s">
        <v>639</v>
      </c>
      <c r="B1733" s="7" t="s">
        <v>4115</v>
      </c>
      <c r="C1733" s="15" t="str">
        <f t="shared" si="81"/>
        <v>Ms.</v>
      </c>
      <c r="D1733" s="15" t="str">
        <f t="shared" si="82"/>
        <v>Kate</v>
      </c>
      <c r="E1733" s="15" t="str">
        <f t="shared" si="83"/>
        <v>Chandler</v>
      </c>
    </row>
    <row r="1734" spans="1:5" ht="15.75" x14ac:dyDescent="0.25">
      <c r="A1734" s="7" t="s">
        <v>638</v>
      </c>
      <c r="B1734" s="7" t="s">
        <v>4116</v>
      </c>
      <c r="C1734" s="15" t="str">
        <f t="shared" si="81"/>
        <v>Ms.</v>
      </c>
      <c r="D1734" s="15" t="str">
        <f t="shared" si="82"/>
        <v>Kristina</v>
      </c>
      <c r="E1734" s="15" t="str">
        <f t="shared" si="83"/>
        <v>Kaufmann</v>
      </c>
    </row>
    <row r="1735" spans="1:5" ht="15.75" x14ac:dyDescent="0.25">
      <c r="A1735" s="7" t="s">
        <v>637</v>
      </c>
      <c r="B1735" s="7" t="s">
        <v>4117</v>
      </c>
      <c r="C1735" s="15" t="str">
        <f t="shared" si="81"/>
        <v>Ms.</v>
      </c>
      <c r="D1735" s="15" t="str">
        <f t="shared" si="82"/>
        <v>Flo</v>
      </c>
      <c r="E1735" s="15" t="str">
        <f t="shared" si="83"/>
        <v>Barnes-Zurkinden</v>
      </c>
    </row>
    <row r="1736" spans="1:5" ht="15.75" x14ac:dyDescent="0.25">
      <c r="A1736" s="7" t="s">
        <v>636</v>
      </c>
      <c r="B1736" s="7" t="s">
        <v>4118</v>
      </c>
      <c r="C1736" s="15" t="str">
        <f t="shared" si="81"/>
        <v>Mrs</v>
      </c>
      <c r="D1736" s="15" t="str">
        <f t="shared" si="82"/>
        <v>Sarah P.</v>
      </c>
      <c r="E1736" s="15" t="str">
        <f t="shared" si="83"/>
        <v>Wolter</v>
      </c>
    </row>
    <row r="1737" spans="1:5" ht="15.75" x14ac:dyDescent="0.25">
      <c r="A1737" s="7" t="s">
        <v>635</v>
      </c>
      <c r="B1737" s="7" t="s">
        <v>4119</v>
      </c>
      <c r="C1737" s="15" t="str">
        <f t="shared" si="81"/>
        <v>Ms.</v>
      </c>
      <c r="D1737" s="15" t="str">
        <f t="shared" si="82"/>
        <v>Anabel</v>
      </c>
      <c r="E1737" s="15" t="str">
        <f t="shared" si="83"/>
        <v>Pearson</v>
      </c>
    </row>
    <row r="1738" spans="1:5" ht="15.75" x14ac:dyDescent="0.25">
      <c r="A1738" s="7" t="s">
        <v>634</v>
      </c>
      <c r="B1738" s="7" t="s">
        <v>4120</v>
      </c>
      <c r="C1738" s="15" t="str">
        <f t="shared" si="81"/>
        <v>Mr.</v>
      </c>
      <c r="D1738" s="15" t="str">
        <f t="shared" si="82"/>
        <v>Ian</v>
      </c>
      <c r="E1738" s="15" t="str">
        <f t="shared" si="83"/>
        <v>Thomas</v>
      </c>
    </row>
    <row r="1739" spans="1:5" ht="15.75" x14ac:dyDescent="0.25">
      <c r="A1739" s="7" t="s">
        <v>633</v>
      </c>
      <c r="B1739" s="7" t="s">
        <v>4121</v>
      </c>
      <c r="C1739" s="15" t="str">
        <f t="shared" si="81"/>
        <v>Mr.</v>
      </c>
      <c r="D1739" s="15" t="str">
        <f t="shared" si="82"/>
        <v>Alex</v>
      </c>
      <c r="E1739" s="15" t="str">
        <f t="shared" si="83"/>
        <v>Leon</v>
      </c>
    </row>
    <row r="1740" spans="1:5" ht="15.75" x14ac:dyDescent="0.25">
      <c r="A1740" s="7" t="s">
        <v>631</v>
      </c>
      <c r="B1740" s="7" t="s">
        <v>4122</v>
      </c>
      <c r="C1740" s="15" t="str">
        <f t="shared" si="81"/>
        <v>Mr.</v>
      </c>
      <c r="D1740" s="15" t="str">
        <f t="shared" si="82"/>
        <v>Richard J</v>
      </c>
      <c r="E1740" s="15" t="str">
        <f t="shared" si="83"/>
        <v>Marriott</v>
      </c>
    </row>
    <row r="1741" spans="1:5" ht="15.75" x14ac:dyDescent="0.25">
      <c r="A1741" s="7" t="s">
        <v>630</v>
      </c>
      <c r="B1741" s="7" t="s">
        <v>4123</v>
      </c>
      <c r="C1741" s="15" t="str">
        <f t="shared" si="81"/>
        <v>Ms.</v>
      </c>
      <c r="D1741" s="15" t="str">
        <f t="shared" si="82"/>
        <v>Jacqueline N.</v>
      </c>
      <c r="E1741" s="15" t="str">
        <f t="shared" si="83"/>
        <v>Wilkins</v>
      </c>
    </row>
    <row r="1742" spans="1:5" ht="15.75" x14ac:dyDescent="0.25">
      <c r="A1742" s="7" t="s">
        <v>629</v>
      </c>
      <c r="B1742" s="7" t="s">
        <v>4124</v>
      </c>
      <c r="C1742" s="15" t="str">
        <f t="shared" si="81"/>
        <v>Ms.</v>
      </c>
      <c r="D1742" s="15" t="str">
        <f t="shared" si="82"/>
        <v>Cindy</v>
      </c>
      <c r="E1742" s="15" t="str">
        <f t="shared" si="83"/>
        <v>Saiter</v>
      </c>
    </row>
    <row r="1743" spans="1:5" ht="15.75" x14ac:dyDescent="0.25">
      <c r="A1743" s="7" t="s">
        <v>628</v>
      </c>
      <c r="B1743" s="7" t="s">
        <v>4125</v>
      </c>
      <c r="C1743" s="15" t="str">
        <f t="shared" si="81"/>
        <v>Ms.</v>
      </c>
      <c r="D1743" s="15" t="str">
        <f t="shared" si="82"/>
        <v>Marcia</v>
      </c>
      <c r="E1743" s="15" t="str">
        <f t="shared" si="83"/>
        <v>Winrow</v>
      </c>
    </row>
    <row r="1744" spans="1:5" ht="15.75" x14ac:dyDescent="0.25">
      <c r="A1744" s="7" t="s">
        <v>627</v>
      </c>
      <c r="B1744" s="7" t="s">
        <v>4126</v>
      </c>
      <c r="C1744" s="15" t="str">
        <f t="shared" si="81"/>
        <v>Ms.</v>
      </c>
      <c r="D1744" s="15" t="str">
        <f t="shared" si="82"/>
        <v>Samantha R.</v>
      </c>
      <c r="E1744" s="15" t="str">
        <f t="shared" si="83"/>
        <v>Gries</v>
      </c>
    </row>
    <row r="1745" spans="1:5" ht="15.75" x14ac:dyDescent="0.25">
      <c r="A1745" s="7" t="s">
        <v>626</v>
      </c>
      <c r="B1745" s="7" t="s">
        <v>4127</v>
      </c>
      <c r="C1745" s="15" t="str">
        <f t="shared" si="81"/>
        <v>Ms.</v>
      </c>
      <c r="D1745" s="15" t="str">
        <f t="shared" si="82"/>
        <v>Katie</v>
      </c>
      <c r="E1745" s="15" t="str">
        <f t="shared" si="83"/>
        <v>Strohschein</v>
      </c>
    </row>
    <row r="1746" spans="1:5" ht="15.75" x14ac:dyDescent="0.25">
      <c r="A1746" s="7" t="s">
        <v>625</v>
      </c>
      <c r="B1746" s="7" t="s">
        <v>4128</v>
      </c>
      <c r="C1746" s="15" t="str">
        <f t="shared" si="81"/>
        <v>Mr.</v>
      </c>
      <c r="D1746" s="15" t="str">
        <f t="shared" si="82"/>
        <v>John P</v>
      </c>
      <c r="E1746" s="15" t="str">
        <f t="shared" si="83"/>
        <v>Berger</v>
      </c>
    </row>
    <row r="1747" spans="1:5" ht="15.75" x14ac:dyDescent="0.25">
      <c r="A1747" s="7" t="s">
        <v>624</v>
      </c>
      <c r="B1747" s="7" t="s">
        <v>4129</v>
      </c>
      <c r="C1747" s="15" t="str">
        <f t="shared" si="81"/>
        <v>Ms.</v>
      </c>
      <c r="D1747" s="15" t="str">
        <f t="shared" si="82"/>
        <v>Rachel</v>
      </c>
      <c r="E1747" s="15" t="str">
        <f t="shared" si="83"/>
        <v>Coogan</v>
      </c>
    </row>
    <row r="1748" spans="1:5" ht="15.75" x14ac:dyDescent="0.25">
      <c r="A1748" s="7" t="s">
        <v>623</v>
      </c>
      <c r="B1748" s="7" t="s">
        <v>4130</v>
      </c>
      <c r="C1748" s="15" t="str">
        <f t="shared" si="81"/>
        <v>Ms.</v>
      </c>
      <c r="D1748" s="15" t="str">
        <f t="shared" si="82"/>
        <v>Isabelle</v>
      </c>
      <c r="E1748" s="15" t="str">
        <f t="shared" si="83"/>
        <v>Gagnon</v>
      </c>
    </row>
    <row r="1749" spans="1:5" ht="15.75" x14ac:dyDescent="0.25">
      <c r="A1749" s="7" t="s">
        <v>622</v>
      </c>
      <c r="B1749" s="7" t="s">
        <v>4131</v>
      </c>
      <c r="C1749" s="15" t="str">
        <f t="shared" si="81"/>
        <v>Mr.</v>
      </c>
      <c r="D1749" s="15" t="str">
        <f t="shared" si="82"/>
        <v>Neil</v>
      </c>
      <c r="E1749" s="15" t="str">
        <f t="shared" si="83"/>
        <v>Pearson</v>
      </c>
    </row>
    <row r="1750" spans="1:5" ht="15.75" x14ac:dyDescent="0.25">
      <c r="A1750" s="7" t="s">
        <v>621</v>
      </c>
      <c r="B1750" s="7" t="s">
        <v>4132</v>
      </c>
      <c r="C1750" s="15" t="str">
        <f t="shared" si="81"/>
        <v>Mr.</v>
      </c>
      <c r="D1750" s="15" t="str">
        <f t="shared" si="82"/>
        <v>Tom</v>
      </c>
      <c r="E1750" s="15" t="str">
        <f t="shared" si="83"/>
        <v>Brian</v>
      </c>
    </row>
    <row r="1751" spans="1:5" ht="15.75" x14ac:dyDescent="0.25">
      <c r="A1751" s="7" t="s">
        <v>620</v>
      </c>
      <c r="B1751" s="7" t="s">
        <v>4133</v>
      </c>
      <c r="C1751" s="15" t="str">
        <f t="shared" si="81"/>
        <v>Mr.</v>
      </c>
      <c r="D1751" s="15" t="str">
        <f t="shared" si="82"/>
        <v>Nathan</v>
      </c>
      <c r="E1751" s="15" t="str">
        <f t="shared" si="83"/>
        <v>Brown</v>
      </c>
    </row>
    <row r="1752" spans="1:5" ht="15.75" x14ac:dyDescent="0.25">
      <c r="A1752" s="7" t="s">
        <v>619</v>
      </c>
      <c r="B1752" s="7" t="s">
        <v>4134</v>
      </c>
      <c r="C1752" s="15" t="str">
        <f t="shared" si="81"/>
        <v>Mrs</v>
      </c>
      <c r="D1752" s="15" t="str">
        <f t="shared" si="82"/>
        <v>Kelli N</v>
      </c>
      <c r="E1752" s="15" t="str">
        <f t="shared" si="83"/>
        <v>Fox</v>
      </c>
    </row>
    <row r="1753" spans="1:5" ht="15.75" x14ac:dyDescent="0.25">
      <c r="A1753" s="7" t="s">
        <v>618</v>
      </c>
      <c r="B1753" s="7" t="s">
        <v>4135</v>
      </c>
      <c r="C1753" s="15" t="str">
        <f t="shared" si="81"/>
        <v>Mr.</v>
      </c>
      <c r="D1753" s="15" t="str">
        <f t="shared" si="82"/>
        <v>Scott M.</v>
      </c>
      <c r="E1753" s="15" t="str">
        <f t="shared" si="83"/>
        <v>Traver</v>
      </c>
    </row>
    <row r="1754" spans="1:5" ht="15.75" x14ac:dyDescent="0.25">
      <c r="A1754" s="7" t="s">
        <v>617</v>
      </c>
      <c r="B1754" s="7" t="s">
        <v>4136</v>
      </c>
      <c r="C1754" s="15" t="str">
        <f t="shared" si="81"/>
        <v>Mr.</v>
      </c>
      <c r="D1754" s="15" t="str">
        <f t="shared" si="82"/>
        <v>Grant A</v>
      </c>
      <c r="E1754" s="15" t="str">
        <f t="shared" si="83"/>
        <v>Quick</v>
      </c>
    </row>
    <row r="1755" spans="1:5" ht="15.75" x14ac:dyDescent="0.25">
      <c r="A1755" s="7" t="s">
        <v>616</v>
      </c>
      <c r="B1755" s="7" t="s">
        <v>4137</v>
      </c>
      <c r="C1755" s="15" t="str">
        <f t="shared" si="81"/>
        <v>Mr.</v>
      </c>
      <c r="D1755" s="15" t="str">
        <f t="shared" si="82"/>
        <v>Jonathan C</v>
      </c>
      <c r="E1755" s="15" t="str">
        <f t="shared" si="83"/>
        <v>Scott</v>
      </c>
    </row>
    <row r="1756" spans="1:5" ht="15.75" x14ac:dyDescent="0.25">
      <c r="A1756" s="7" t="s">
        <v>615</v>
      </c>
      <c r="B1756" s="7" t="s">
        <v>4138</v>
      </c>
      <c r="C1756" s="15" t="str">
        <f t="shared" si="81"/>
        <v>Ms.</v>
      </c>
      <c r="D1756" s="15" t="str">
        <f t="shared" si="82"/>
        <v>Rachael M.</v>
      </c>
      <c r="E1756" s="15" t="str">
        <f t="shared" si="83"/>
        <v>Theriot</v>
      </c>
    </row>
    <row r="1757" spans="1:5" ht="15.75" x14ac:dyDescent="0.25">
      <c r="A1757" s="7" t="s">
        <v>614</v>
      </c>
      <c r="B1757" s="7" t="s">
        <v>4139</v>
      </c>
      <c r="C1757" s="15" t="str">
        <f t="shared" si="81"/>
        <v>Ms.</v>
      </c>
      <c r="D1757" s="15" t="str">
        <f t="shared" si="82"/>
        <v>Pilar</v>
      </c>
      <c r="E1757" s="15" t="str">
        <f t="shared" si="83"/>
        <v>Michalis</v>
      </c>
    </row>
    <row r="1758" spans="1:5" ht="15.75" x14ac:dyDescent="0.25">
      <c r="A1758" s="7" t="s">
        <v>613</v>
      </c>
      <c r="B1758" s="7" t="s">
        <v>4140</v>
      </c>
      <c r="C1758" s="15" t="str">
        <f t="shared" si="81"/>
        <v>Mr.</v>
      </c>
      <c r="D1758" s="15" t="str">
        <f t="shared" si="82"/>
        <v>Kyle M</v>
      </c>
      <c r="E1758" s="15" t="str">
        <f t="shared" si="83"/>
        <v>Hall</v>
      </c>
    </row>
    <row r="1759" spans="1:5" ht="15.75" x14ac:dyDescent="0.25">
      <c r="A1759" s="7" t="s">
        <v>612</v>
      </c>
      <c r="B1759" s="7" t="s">
        <v>4141</v>
      </c>
      <c r="C1759" s="15" t="str">
        <f t="shared" si="81"/>
        <v>Mrs</v>
      </c>
      <c r="D1759" s="15" t="str">
        <f t="shared" si="82"/>
        <v>Christie</v>
      </c>
      <c r="E1759" s="15" t="str">
        <f t="shared" si="83"/>
        <v>Tjong Clemons</v>
      </c>
    </row>
    <row r="1760" spans="1:5" ht="15.75" x14ac:dyDescent="0.25">
      <c r="A1760" s="7" t="s">
        <v>611</v>
      </c>
      <c r="B1760" s="7" t="s">
        <v>4142</v>
      </c>
      <c r="C1760" s="15" t="str">
        <f t="shared" si="81"/>
        <v>Mr.</v>
      </c>
      <c r="D1760" s="15" t="str">
        <f t="shared" si="82"/>
        <v>David A.</v>
      </c>
      <c r="E1760" s="15" t="str">
        <f t="shared" si="83"/>
        <v>Palma</v>
      </c>
    </row>
    <row r="1761" spans="1:5" ht="15.75" x14ac:dyDescent="0.25">
      <c r="A1761" s="7" t="s">
        <v>610</v>
      </c>
      <c r="B1761" s="7" t="s">
        <v>4143</v>
      </c>
      <c r="C1761" s="15" t="str">
        <f t="shared" si="81"/>
        <v>Mr.</v>
      </c>
      <c r="D1761" s="15" t="str">
        <f t="shared" si="82"/>
        <v>Masahiro</v>
      </c>
      <c r="E1761" s="15" t="str">
        <f t="shared" si="83"/>
        <v>Takaoka</v>
      </c>
    </row>
    <row r="1762" spans="1:5" ht="15.75" x14ac:dyDescent="0.25">
      <c r="A1762" s="7" t="s">
        <v>609</v>
      </c>
      <c r="B1762" s="7" t="s">
        <v>4144</v>
      </c>
      <c r="C1762" s="15" t="str">
        <f t="shared" si="81"/>
        <v>Mr.</v>
      </c>
      <c r="D1762" s="15" t="str">
        <f t="shared" si="82"/>
        <v>Logan B.</v>
      </c>
      <c r="E1762" s="15" t="str">
        <f t="shared" si="83"/>
        <v>Sherman</v>
      </c>
    </row>
    <row r="1763" spans="1:5" ht="15.75" x14ac:dyDescent="0.25">
      <c r="A1763" s="7" t="s">
        <v>608</v>
      </c>
      <c r="B1763" s="7" t="s">
        <v>4145</v>
      </c>
      <c r="C1763" s="15" t="str">
        <f t="shared" si="81"/>
        <v>Ms.</v>
      </c>
      <c r="D1763" s="15" t="str">
        <f t="shared" si="82"/>
        <v>Stephanie L.</v>
      </c>
      <c r="E1763" s="15" t="str">
        <f t="shared" si="83"/>
        <v>Andre</v>
      </c>
    </row>
    <row r="1764" spans="1:5" ht="15.75" x14ac:dyDescent="0.25">
      <c r="A1764" s="7" t="s">
        <v>607</v>
      </c>
      <c r="B1764" s="7" t="s">
        <v>4146</v>
      </c>
      <c r="C1764" s="15" t="str">
        <f t="shared" si="81"/>
        <v>Ms.</v>
      </c>
      <c r="D1764" s="15" t="str">
        <f t="shared" si="82"/>
        <v>Angela H</v>
      </c>
      <c r="E1764" s="15" t="str">
        <f t="shared" si="83"/>
        <v>Switt</v>
      </c>
    </row>
    <row r="1765" spans="1:5" ht="15.75" x14ac:dyDescent="0.25">
      <c r="A1765" s="7" t="s">
        <v>606</v>
      </c>
      <c r="B1765" s="7" t="s">
        <v>4147</v>
      </c>
      <c r="C1765" s="15" t="str">
        <f t="shared" si="81"/>
        <v>Ms.</v>
      </c>
      <c r="D1765" s="15" t="str">
        <f t="shared" si="82"/>
        <v>Britt K</v>
      </c>
      <c r="E1765" s="15" t="str">
        <f t="shared" si="83"/>
        <v>Erickson</v>
      </c>
    </row>
    <row r="1766" spans="1:5" ht="15.75" x14ac:dyDescent="0.25">
      <c r="A1766" s="7" t="s">
        <v>605</v>
      </c>
      <c r="B1766" s="7" t="s">
        <v>4148</v>
      </c>
      <c r="C1766" s="15" t="str">
        <f t="shared" si="81"/>
        <v>Ms.</v>
      </c>
      <c r="D1766" s="15" t="str">
        <f t="shared" si="82"/>
        <v>Joyce R.</v>
      </c>
      <c r="E1766" s="15" t="str">
        <f t="shared" si="83"/>
        <v>Miller</v>
      </c>
    </row>
    <row r="1767" spans="1:5" ht="15.75" x14ac:dyDescent="0.25">
      <c r="A1767" s="7" t="s">
        <v>604</v>
      </c>
      <c r="B1767" s="7" t="s">
        <v>4149</v>
      </c>
      <c r="C1767" s="15" t="str">
        <f t="shared" si="81"/>
        <v>Mr.</v>
      </c>
      <c r="D1767" s="15" t="str">
        <f t="shared" si="82"/>
        <v>Ben</v>
      </c>
      <c r="E1767" s="15" t="str">
        <f t="shared" si="83"/>
        <v>Whitbeck</v>
      </c>
    </row>
    <row r="1768" spans="1:5" ht="15.75" x14ac:dyDescent="0.25">
      <c r="A1768" s="7" t="s">
        <v>603</v>
      </c>
      <c r="B1768" s="7" t="s">
        <v>4150</v>
      </c>
      <c r="C1768" s="15" t="str">
        <f t="shared" si="81"/>
        <v>Ms.</v>
      </c>
      <c r="D1768" s="15" t="str">
        <f t="shared" si="82"/>
        <v>Sarah M.</v>
      </c>
      <c r="E1768" s="15" t="str">
        <f t="shared" si="83"/>
        <v>Auer</v>
      </c>
    </row>
    <row r="1769" spans="1:5" ht="15.75" x14ac:dyDescent="0.25">
      <c r="A1769" s="7" t="s">
        <v>602</v>
      </c>
      <c r="B1769" s="7" t="s">
        <v>4151</v>
      </c>
      <c r="C1769" s="15" t="str">
        <f t="shared" si="81"/>
        <v>Ms.</v>
      </c>
      <c r="D1769" s="15" t="str">
        <f t="shared" si="82"/>
        <v>Sarah</v>
      </c>
      <c r="E1769" s="15" t="str">
        <f t="shared" si="83"/>
        <v>Attar</v>
      </c>
    </row>
    <row r="1770" spans="1:5" ht="15.75" x14ac:dyDescent="0.25">
      <c r="A1770" s="7" t="s">
        <v>601</v>
      </c>
      <c r="B1770" s="7" t="s">
        <v>4152</v>
      </c>
      <c r="C1770" s="15" t="str">
        <f t="shared" si="81"/>
        <v>Ms.</v>
      </c>
      <c r="D1770" s="15" t="str">
        <f t="shared" si="82"/>
        <v>Katie</v>
      </c>
      <c r="E1770" s="15" t="str">
        <f t="shared" si="83"/>
        <v>Misuraca</v>
      </c>
    </row>
    <row r="1771" spans="1:5" ht="15.75" x14ac:dyDescent="0.25">
      <c r="A1771" s="7" t="s">
        <v>600</v>
      </c>
      <c r="B1771" s="7" t="s">
        <v>4153</v>
      </c>
      <c r="C1771" s="15" t="str">
        <f t="shared" si="81"/>
        <v>Ms.</v>
      </c>
      <c r="D1771" s="15" t="str">
        <f t="shared" si="82"/>
        <v>Michaela L</v>
      </c>
      <c r="E1771" s="15" t="str">
        <f t="shared" si="83"/>
        <v>Spannaus</v>
      </c>
    </row>
    <row r="1772" spans="1:5" ht="15.75" x14ac:dyDescent="0.25">
      <c r="A1772" s="7" t="s">
        <v>599</v>
      </c>
      <c r="B1772" s="7" t="s">
        <v>4154</v>
      </c>
      <c r="C1772" s="15" t="str">
        <f t="shared" si="81"/>
        <v>Ms.</v>
      </c>
      <c r="D1772" s="15" t="str">
        <f t="shared" si="82"/>
        <v>Shalaleh</v>
      </c>
      <c r="E1772" s="15" t="str">
        <f t="shared" si="83"/>
        <v>Tarbiat</v>
      </c>
    </row>
    <row r="1773" spans="1:5" ht="15.75" x14ac:dyDescent="0.25">
      <c r="A1773" s="7" t="s">
        <v>598</v>
      </c>
      <c r="B1773" s="7" t="s">
        <v>4155</v>
      </c>
      <c r="C1773" s="15" t="str">
        <f t="shared" si="81"/>
        <v>Ms.</v>
      </c>
      <c r="D1773" s="15" t="str">
        <f t="shared" si="82"/>
        <v>Karen</v>
      </c>
      <c r="E1773" s="15" t="str">
        <f t="shared" si="83"/>
        <v>Pulkkinen</v>
      </c>
    </row>
    <row r="1774" spans="1:5" ht="15.75" x14ac:dyDescent="0.25">
      <c r="A1774" s="7" t="s">
        <v>597</v>
      </c>
      <c r="B1774" s="7" t="s">
        <v>4156</v>
      </c>
      <c r="C1774" s="15" t="str">
        <f t="shared" si="81"/>
        <v>Ms.</v>
      </c>
      <c r="D1774" s="15" t="str">
        <f t="shared" si="82"/>
        <v>Zuzana</v>
      </c>
      <c r="E1774" s="15" t="str">
        <f t="shared" si="83"/>
        <v>Trnovcova</v>
      </c>
    </row>
    <row r="1775" spans="1:5" ht="15.75" x14ac:dyDescent="0.25">
      <c r="A1775" s="7" t="s">
        <v>596</v>
      </c>
      <c r="B1775" s="7" t="s">
        <v>4157</v>
      </c>
      <c r="C1775" s="15" t="str">
        <f t="shared" si="81"/>
        <v>Mr.</v>
      </c>
      <c r="D1775" s="15" t="str">
        <f t="shared" si="82"/>
        <v>Daniel J.</v>
      </c>
      <c r="E1775" s="15" t="str">
        <f t="shared" si="83"/>
        <v>Anthony</v>
      </c>
    </row>
    <row r="1776" spans="1:5" ht="15.75" x14ac:dyDescent="0.25">
      <c r="A1776" s="7" t="s">
        <v>595</v>
      </c>
      <c r="B1776" s="7" t="s">
        <v>4158</v>
      </c>
      <c r="C1776" s="15" t="str">
        <f t="shared" si="81"/>
        <v>Ms.</v>
      </c>
      <c r="D1776" s="15" t="str">
        <f t="shared" si="82"/>
        <v>Alexandra</v>
      </c>
      <c r="E1776" s="15" t="str">
        <f t="shared" si="83"/>
        <v>Hetrick</v>
      </c>
    </row>
    <row r="1777" spans="1:5" ht="15.75" x14ac:dyDescent="0.25">
      <c r="A1777" s="7" t="s">
        <v>594</v>
      </c>
      <c r="B1777" s="7" t="s">
        <v>4159</v>
      </c>
      <c r="C1777" s="15" t="str">
        <f t="shared" si="81"/>
        <v>Ms.</v>
      </c>
      <c r="D1777" s="15" t="str">
        <f t="shared" si="82"/>
        <v>Jessica</v>
      </c>
      <c r="E1777" s="15" t="str">
        <f t="shared" si="83"/>
        <v>Stern</v>
      </c>
    </row>
    <row r="1778" spans="1:5" ht="15.75" x14ac:dyDescent="0.25">
      <c r="A1778" s="7" t="s">
        <v>593</v>
      </c>
      <c r="B1778" s="7" t="s">
        <v>4160</v>
      </c>
      <c r="C1778" s="15" t="str">
        <f t="shared" si="81"/>
        <v>Mr.</v>
      </c>
      <c r="D1778" s="15" t="str">
        <f t="shared" si="82"/>
        <v>Matthew M</v>
      </c>
      <c r="E1778" s="15" t="str">
        <f t="shared" si="83"/>
        <v>Newman</v>
      </c>
    </row>
    <row r="1779" spans="1:5" ht="15.75" x14ac:dyDescent="0.25">
      <c r="A1779" s="7" t="s">
        <v>592</v>
      </c>
      <c r="B1779" s="7" t="s">
        <v>4161</v>
      </c>
      <c r="C1779" s="15" t="str">
        <f t="shared" si="81"/>
        <v>Ms.</v>
      </c>
      <c r="D1779" s="15" t="str">
        <f t="shared" si="82"/>
        <v>Nadine A.</v>
      </c>
      <c r="E1779" s="15" t="str">
        <f t="shared" si="83"/>
        <v>Reasoner</v>
      </c>
    </row>
    <row r="1780" spans="1:5" ht="15.75" x14ac:dyDescent="0.25">
      <c r="A1780" s="7" t="s">
        <v>591</v>
      </c>
      <c r="B1780" s="7" t="s">
        <v>4162</v>
      </c>
      <c r="C1780" s="15" t="str">
        <f t="shared" si="81"/>
        <v>Mr.</v>
      </c>
      <c r="D1780" s="15" t="str">
        <f t="shared" si="82"/>
        <v>Peter J. Jr.</v>
      </c>
      <c r="E1780" s="15" t="str">
        <f t="shared" si="83"/>
        <v>Mone</v>
      </c>
    </row>
    <row r="1781" spans="1:5" ht="15.75" x14ac:dyDescent="0.25">
      <c r="A1781" s="7" t="s">
        <v>590</v>
      </c>
      <c r="B1781" s="7" t="s">
        <v>4163</v>
      </c>
      <c r="C1781" s="15" t="str">
        <f t="shared" si="81"/>
        <v>Ms.</v>
      </c>
      <c r="D1781" s="15" t="str">
        <f t="shared" si="82"/>
        <v>Colleen M</v>
      </c>
      <c r="E1781" s="15" t="str">
        <f t="shared" si="83"/>
        <v>Powers</v>
      </c>
    </row>
    <row r="1782" spans="1:5" ht="15.75" x14ac:dyDescent="0.25">
      <c r="A1782" s="7" t="s">
        <v>589</v>
      </c>
      <c r="B1782" s="7" t="s">
        <v>4164</v>
      </c>
      <c r="C1782" s="15" t="str">
        <f t="shared" si="81"/>
        <v>Ms.</v>
      </c>
      <c r="D1782" s="15" t="str">
        <f t="shared" si="82"/>
        <v>Julie A.</v>
      </c>
      <c r="E1782" s="15" t="str">
        <f t="shared" si="83"/>
        <v>Ulery</v>
      </c>
    </row>
    <row r="1783" spans="1:5" ht="15.75" x14ac:dyDescent="0.25">
      <c r="A1783" s="7" t="s">
        <v>588</v>
      </c>
      <c r="B1783" s="7" t="s">
        <v>4165</v>
      </c>
      <c r="C1783" s="15" t="str">
        <f t="shared" si="81"/>
        <v>Mr.</v>
      </c>
      <c r="D1783" s="15" t="str">
        <f t="shared" si="82"/>
        <v>Douglas W</v>
      </c>
      <c r="E1783" s="15" t="str">
        <f t="shared" si="83"/>
        <v>Haines</v>
      </c>
    </row>
    <row r="1784" spans="1:5" ht="15.75" x14ac:dyDescent="0.25">
      <c r="A1784" s="7" t="s">
        <v>587</v>
      </c>
      <c r="B1784" s="7" t="s">
        <v>4166</v>
      </c>
      <c r="C1784" s="15" t="str">
        <f t="shared" si="81"/>
        <v>Ms.</v>
      </c>
      <c r="D1784" s="15" t="str">
        <f t="shared" si="82"/>
        <v>Catherine</v>
      </c>
      <c r="E1784" s="15" t="str">
        <f t="shared" si="83"/>
        <v>Airoldi</v>
      </c>
    </row>
    <row r="1785" spans="1:5" ht="15.75" x14ac:dyDescent="0.25">
      <c r="A1785" s="7" t="s">
        <v>586</v>
      </c>
      <c r="B1785" s="7" t="s">
        <v>4167</v>
      </c>
      <c r="C1785" s="15" t="str">
        <f t="shared" si="81"/>
        <v>Mr.</v>
      </c>
      <c r="D1785" s="15" t="str">
        <f t="shared" si="82"/>
        <v>James A</v>
      </c>
      <c r="E1785" s="15" t="str">
        <f t="shared" si="83"/>
        <v>Mattis</v>
      </c>
    </row>
    <row r="1786" spans="1:5" ht="15.75" x14ac:dyDescent="0.25">
      <c r="A1786" s="7" t="s">
        <v>585</v>
      </c>
      <c r="B1786" s="7" t="s">
        <v>4168</v>
      </c>
      <c r="C1786" s="15" t="str">
        <f t="shared" si="81"/>
        <v>Mr.</v>
      </c>
      <c r="D1786" s="15" t="str">
        <f t="shared" si="82"/>
        <v>Youngseong</v>
      </c>
      <c r="E1786" s="15" t="str">
        <f t="shared" si="83"/>
        <v>Cho</v>
      </c>
    </row>
    <row r="1787" spans="1:5" ht="15.75" x14ac:dyDescent="0.25">
      <c r="A1787" s="7" t="s">
        <v>584</v>
      </c>
      <c r="B1787" s="7" t="s">
        <v>4169</v>
      </c>
      <c r="C1787" s="15" t="str">
        <f t="shared" si="81"/>
        <v>Mr.</v>
      </c>
      <c r="D1787" s="15" t="str">
        <f t="shared" si="82"/>
        <v>John</v>
      </c>
      <c r="E1787" s="15" t="str">
        <f t="shared" si="83"/>
        <v>Reumann</v>
      </c>
    </row>
    <row r="1788" spans="1:5" ht="15.75" x14ac:dyDescent="0.25">
      <c r="A1788" s="7" t="s">
        <v>583</v>
      </c>
      <c r="B1788" s="7" t="s">
        <v>4170</v>
      </c>
      <c r="C1788" s="15" t="str">
        <f t="shared" si="81"/>
        <v>Mr.</v>
      </c>
      <c r="D1788" s="15" t="str">
        <f t="shared" si="82"/>
        <v>Brandon S.</v>
      </c>
      <c r="E1788" s="15" t="str">
        <f t="shared" si="83"/>
        <v>Cooper</v>
      </c>
    </row>
    <row r="1789" spans="1:5" ht="15.75" x14ac:dyDescent="0.25">
      <c r="A1789" s="7" t="s">
        <v>582</v>
      </c>
      <c r="B1789" s="7" t="s">
        <v>4171</v>
      </c>
      <c r="C1789" s="15" t="str">
        <f t="shared" si="81"/>
        <v>Mr.</v>
      </c>
      <c r="D1789" s="15" t="str">
        <f t="shared" si="82"/>
        <v>Sean P</v>
      </c>
      <c r="E1789" s="15" t="str">
        <f t="shared" si="83"/>
        <v>Kennedy</v>
      </c>
    </row>
    <row r="1790" spans="1:5" ht="15.75" x14ac:dyDescent="0.25">
      <c r="A1790" s="7" t="s">
        <v>581</v>
      </c>
      <c r="B1790" s="7" t="s">
        <v>4172</v>
      </c>
      <c r="C1790" s="15" t="str">
        <f t="shared" si="81"/>
        <v>Mr.</v>
      </c>
      <c r="D1790" s="15" t="str">
        <f t="shared" si="82"/>
        <v>Scott</v>
      </c>
      <c r="E1790" s="15" t="str">
        <f t="shared" si="83"/>
        <v>Cichon</v>
      </c>
    </row>
    <row r="1791" spans="1:5" ht="15.75" x14ac:dyDescent="0.25">
      <c r="A1791" s="7" t="s">
        <v>580</v>
      </c>
      <c r="B1791" s="7" t="s">
        <v>4173</v>
      </c>
      <c r="C1791" s="15" t="str">
        <f t="shared" si="81"/>
        <v>Mr.</v>
      </c>
      <c r="D1791" s="15" t="str">
        <f t="shared" si="82"/>
        <v>Janez</v>
      </c>
      <c r="E1791" s="15" t="str">
        <f t="shared" si="83"/>
        <v>Maroevic</v>
      </c>
    </row>
    <row r="1792" spans="1:5" ht="15.75" x14ac:dyDescent="0.25">
      <c r="A1792" s="7" t="s">
        <v>579</v>
      </c>
      <c r="B1792" s="7" t="s">
        <v>4174</v>
      </c>
      <c r="C1792" s="15" t="str">
        <f t="shared" si="81"/>
        <v>Mr.</v>
      </c>
      <c r="D1792" s="15" t="str">
        <f t="shared" si="82"/>
        <v>John I. Jr.</v>
      </c>
      <c r="E1792" s="15" t="str">
        <f t="shared" si="83"/>
        <v>Martin</v>
      </c>
    </row>
    <row r="1793" spans="1:5" ht="15.75" x14ac:dyDescent="0.25">
      <c r="A1793" s="7" t="s">
        <v>578</v>
      </c>
      <c r="B1793" s="7" t="s">
        <v>4175</v>
      </c>
      <c r="C1793" s="15" t="str">
        <f t="shared" si="81"/>
        <v>Ms.</v>
      </c>
      <c r="D1793" s="15" t="str">
        <f t="shared" si="82"/>
        <v>Heather</v>
      </c>
      <c r="E1793" s="15" t="str">
        <f t="shared" si="83"/>
        <v>Schulz</v>
      </c>
    </row>
    <row r="1794" spans="1:5" ht="15.75" x14ac:dyDescent="0.25">
      <c r="A1794" s="7" t="s">
        <v>577</v>
      </c>
      <c r="B1794" s="7" t="s">
        <v>4176</v>
      </c>
      <c r="C1794" s="15" t="str">
        <f t="shared" ref="C1794:C1857" si="84">TRIM(MID(B1794,FIND(",",B1794)+1,4))</f>
        <v>Mr.</v>
      </c>
      <c r="D1794" s="15" t="str">
        <f t="shared" ref="D1794:D1857" si="85">TRIM(MID(B1794,FIND(" ",B1794,FIND(",",B1794)+2)+1,20))</f>
        <v>Michael</v>
      </c>
      <c r="E1794" s="15" t="str">
        <f t="shared" ref="E1794:E1857" si="86">LEFT(B1794,FIND(",",B1794)-1)</f>
        <v>Capriolo</v>
      </c>
    </row>
    <row r="1795" spans="1:5" ht="15.75" x14ac:dyDescent="0.25">
      <c r="A1795" s="7" t="s">
        <v>576</v>
      </c>
      <c r="B1795" s="7" t="s">
        <v>4177</v>
      </c>
      <c r="C1795" s="15" t="str">
        <f t="shared" si="84"/>
        <v>Ms.</v>
      </c>
      <c r="D1795" s="15" t="str">
        <f t="shared" si="85"/>
        <v>Kathleen</v>
      </c>
      <c r="E1795" s="15" t="str">
        <f t="shared" si="86"/>
        <v>Borleis</v>
      </c>
    </row>
    <row r="1796" spans="1:5" ht="15.75" x14ac:dyDescent="0.25">
      <c r="A1796" s="7" t="s">
        <v>575</v>
      </c>
      <c r="B1796" s="7" t="s">
        <v>4178</v>
      </c>
      <c r="C1796" s="15" t="str">
        <f t="shared" si="84"/>
        <v>Mr.</v>
      </c>
      <c r="D1796" s="15" t="str">
        <f t="shared" si="85"/>
        <v>Ryan M</v>
      </c>
      <c r="E1796" s="15" t="str">
        <f t="shared" si="86"/>
        <v>Kramer</v>
      </c>
    </row>
    <row r="1797" spans="1:5" ht="15.75" x14ac:dyDescent="0.25">
      <c r="A1797" s="7" t="s">
        <v>574</v>
      </c>
      <c r="B1797" s="7" t="s">
        <v>4179</v>
      </c>
      <c r="C1797" s="15" t="str">
        <f t="shared" si="84"/>
        <v>Ms.</v>
      </c>
      <c r="D1797" s="15" t="str">
        <f t="shared" si="85"/>
        <v>Sara</v>
      </c>
      <c r="E1797" s="15" t="str">
        <f t="shared" si="86"/>
        <v>Conrad</v>
      </c>
    </row>
    <row r="1798" spans="1:5" ht="15.75" x14ac:dyDescent="0.25">
      <c r="A1798" s="7" t="s">
        <v>573</v>
      </c>
      <c r="B1798" s="7" t="s">
        <v>4180</v>
      </c>
      <c r="C1798" s="15" t="str">
        <f t="shared" si="84"/>
        <v>Mr.</v>
      </c>
      <c r="D1798" s="15" t="str">
        <f t="shared" si="85"/>
        <v>Deniz</v>
      </c>
      <c r="E1798" s="15" t="str">
        <f t="shared" si="86"/>
        <v>Karakoyunlu</v>
      </c>
    </row>
    <row r="1799" spans="1:5" ht="15.75" x14ac:dyDescent="0.25">
      <c r="A1799" s="7" t="s">
        <v>572</v>
      </c>
      <c r="B1799" s="7" t="s">
        <v>4181</v>
      </c>
      <c r="C1799" s="15" t="str">
        <f t="shared" si="84"/>
        <v>Ms.</v>
      </c>
      <c r="D1799" s="15" t="str">
        <f t="shared" si="85"/>
        <v>Shannon L.</v>
      </c>
      <c r="E1799" s="15" t="str">
        <f t="shared" si="86"/>
        <v>Desrosiers</v>
      </c>
    </row>
    <row r="1800" spans="1:5" ht="15.75" x14ac:dyDescent="0.25">
      <c r="A1800" s="7" t="s">
        <v>571</v>
      </c>
      <c r="B1800" s="7" t="s">
        <v>4182</v>
      </c>
      <c r="C1800" s="15" t="str">
        <f t="shared" si="84"/>
        <v>Ms.</v>
      </c>
      <c r="D1800" s="15" t="str">
        <f t="shared" si="85"/>
        <v>Kaitlin M.</v>
      </c>
      <c r="E1800" s="15" t="str">
        <f t="shared" si="86"/>
        <v>O'Mara</v>
      </c>
    </row>
    <row r="1801" spans="1:5" ht="15.75" x14ac:dyDescent="0.25">
      <c r="A1801" s="7" t="s">
        <v>570</v>
      </c>
      <c r="B1801" s="7" t="s">
        <v>4183</v>
      </c>
      <c r="C1801" s="15" t="str">
        <f t="shared" si="84"/>
        <v>Mr.</v>
      </c>
      <c r="D1801" s="15" t="str">
        <f t="shared" si="85"/>
        <v>Alfredo</v>
      </c>
      <c r="E1801" s="15" t="str">
        <f t="shared" si="86"/>
        <v>Shabot Marcos</v>
      </c>
    </row>
    <row r="1802" spans="1:5" ht="15.75" x14ac:dyDescent="0.25">
      <c r="A1802" s="7" t="s">
        <v>569</v>
      </c>
      <c r="B1802" s="7" t="s">
        <v>4184</v>
      </c>
      <c r="C1802" s="15" t="str">
        <f t="shared" si="84"/>
        <v>Ms.</v>
      </c>
      <c r="D1802" s="15" t="str">
        <f t="shared" si="85"/>
        <v>Kristen</v>
      </c>
      <c r="E1802" s="15" t="str">
        <f t="shared" si="86"/>
        <v>Comment</v>
      </c>
    </row>
    <row r="1803" spans="1:5" ht="15.75" x14ac:dyDescent="0.25">
      <c r="A1803" s="7" t="s">
        <v>568</v>
      </c>
      <c r="B1803" s="7" t="s">
        <v>4185</v>
      </c>
      <c r="C1803" s="15" t="str">
        <f t="shared" si="84"/>
        <v>Mr.</v>
      </c>
      <c r="D1803" s="15" t="str">
        <f t="shared" si="85"/>
        <v>Daniel</v>
      </c>
      <c r="E1803" s="15" t="str">
        <f t="shared" si="86"/>
        <v>Moss</v>
      </c>
    </row>
    <row r="1804" spans="1:5" ht="15.75" x14ac:dyDescent="0.25">
      <c r="A1804" s="7" t="s">
        <v>567</v>
      </c>
      <c r="B1804" s="7" t="s">
        <v>4186</v>
      </c>
      <c r="C1804" s="15" t="str">
        <f t="shared" si="84"/>
        <v>Mr.</v>
      </c>
      <c r="D1804" s="15" t="str">
        <f t="shared" si="85"/>
        <v>Jonathan</v>
      </c>
      <c r="E1804" s="15" t="str">
        <f t="shared" si="86"/>
        <v>Guzman</v>
      </c>
    </row>
    <row r="1805" spans="1:5" ht="15.75" x14ac:dyDescent="0.25">
      <c r="A1805" s="7" t="s">
        <v>566</v>
      </c>
      <c r="B1805" s="7" t="s">
        <v>4187</v>
      </c>
      <c r="C1805" s="15" t="str">
        <f t="shared" si="84"/>
        <v>Mr.</v>
      </c>
      <c r="D1805" s="15" t="str">
        <f t="shared" si="85"/>
        <v>Troy</v>
      </c>
      <c r="E1805" s="15" t="str">
        <f t="shared" si="86"/>
        <v>Cox</v>
      </c>
    </row>
    <row r="1806" spans="1:5" ht="15.75" x14ac:dyDescent="0.25">
      <c r="A1806" s="7" t="s">
        <v>565</v>
      </c>
      <c r="B1806" s="7" t="s">
        <v>4188</v>
      </c>
      <c r="C1806" s="15" t="str">
        <f t="shared" si="84"/>
        <v>Mr.</v>
      </c>
      <c r="D1806" s="15" t="str">
        <f t="shared" si="85"/>
        <v>Daniel C</v>
      </c>
      <c r="E1806" s="15" t="str">
        <f t="shared" si="86"/>
        <v>Clash</v>
      </c>
    </row>
    <row r="1807" spans="1:5" ht="15.75" x14ac:dyDescent="0.25">
      <c r="A1807" s="7" t="s">
        <v>564</v>
      </c>
      <c r="B1807" s="7" t="s">
        <v>4189</v>
      </c>
      <c r="C1807" s="15" t="str">
        <f t="shared" si="84"/>
        <v>Ms.</v>
      </c>
      <c r="D1807" s="15" t="str">
        <f t="shared" si="85"/>
        <v>Lauren</v>
      </c>
      <c r="E1807" s="15" t="str">
        <f t="shared" si="86"/>
        <v>Blankenship</v>
      </c>
    </row>
    <row r="1808" spans="1:5" ht="15.75" x14ac:dyDescent="0.25">
      <c r="A1808" s="7" t="s">
        <v>563</v>
      </c>
      <c r="B1808" s="7" t="s">
        <v>4190</v>
      </c>
      <c r="C1808" s="15" t="str">
        <f t="shared" si="84"/>
        <v>Ms.</v>
      </c>
      <c r="D1808" s="15" t="str">
        <f t="shared" si="85"/>
        <v>Jennefer</v>
      </c>
      <c r="E1808" s="15" t="str">
        <f t="shared" si="86"/>
        <v>Lloyd</v>
      </c>
    </row>
    <row r="1809" spans="1:5" ht="15.75" x14ac:dyDescent="0.25">
      <c r="A1809" s="7" t="s">
        <v>562</v>
      </c>
      <c r="B1809" s="7" t="s">
        <v>4191</v>
      </c>
      <c r="C1809" s="15" t="str">
        <f t="shared" si="84"/>
        <v>Ms.</v>
      </c>
      <c r="D1809" s="15" t="str">
        <f t="shared" si="85"/>
        <v>Tracey L.</v>
      </c>
      <c r="E1809" s="15" t="str">
        <f t="shared" si="86"/>
        <v>Kong</v>
      </c>
    </row>
    <row r="1810" spans="1:5" ht="15.75" x14ac:dyDescent="0.25">
      <c r="A1810" s="7" t="s">
        <v>561</v>
      </c>
      <c r="B1810" s="7" t="s">
        <v>4192</v>
      </c>
      <c r="C1810" s="15" t="str">
        <f t="shared" si="84"/>
        <v>Ms.</v>
      </c>
      <c r="D1810" s="15" t="str">
        <f t="shared" si="85"/>
        <v>Ashley</v>
      </c>
      <c r="E1810" s="15" t="str">
        <f t="shared" si="86"/>
        <v>Benson</v>
      </c>
    </row>
    <row r="1811" spans="1:5" ht="15.75" x14ac:dyDescent="0.25">
      <c r="A1811" s="7" t="s">
        <v>560</v>
      </c>
      <c r="B1811" s="7" t="s">
        <v>4193</v>
      </c>
      <c r="C1811" s="15" t="str">
        <f t="shared" si="84"/>
        <v>Ms.</v>
      </c>
      <c r="D1811" s="15" t="str">
        <f t="shared" si="85"/>
        <v>Cindy</v>
      </c>
      <c r="E1811" s="15" t="str">
        <f t="shared" si="86"/>
        <v>Huntington</v>
      </c>
    </row>
    <row r="1812" spans="1:5" ht="15.75" x14ac:dyDescent="0.25">
      <c r="A1812" s="7" t="s">
        <v>559</v>
      </c>
      <c r="B1812" s="7" t="s">
        <v>4194</v>
      </c>
      <c r="C1812" s="15" t="str">
        <f t="shared" si="84"/>
        <v>Ms.</v>
      </c>
      <c r="D1812" s="15" t="str">
        <f t="shared" si="85"/>
        <v>Esther</v>
      </c>
      <c r="E1812" s="15" t="str">
        <f t="shared" si="86"/>
        <v>Kendall</v>
      </c>
    </row>
    <row r="1813" spans="1:5" ht="15.75" x14ac:dyDescent="0.25">
      <c r="A1813" s="7" t="s">
        <v>558</v>
      </c>
      <c r="B1813" s="7" t="s">
        <v>4195</v>
      </c>
      <c r="C1813" s="15" t="str">
        <f t="shared" si="84"/>
        <v>Ms.</v>
      </c>
      <c r="D1813" s="15" t="str">
        <f t="shared" si="85"/>
        <v>Jackie</v>
      </c>
      <c r="E1813" s="15" t="str">
        <f t="shared" si="86"/>
        <v>Gast</v>
      </c>
    </row>
    <row r="1814" spans="1:5" ht="15.75" x14ac:dyDescent="0.25">
      <c r="A1814" s="7" t="s">
        <v>557</v>
      </c>
      <c r="B1814" s="7" t="s">
        <v>4196</v>
      </c>
      <c r="C1814" s="15" t="str">
        <f t="shared" si="84"/>
        <v>Mr.</v>
      </c>
      <c r="D1814" s="15" t="str">
        <f t="shared" si="85"/>
        <v>Timothy P.</v>
      </c>
      <c r="E1814" s="15" t="str">
        <f t="shared" si="86"/>
        <v>Scanlin</v>
      </c>
    </row>
    <row r="1815" spans="1:5" ht="15.75" x14ac:dyDescent="0.25">
      <c r="A1815" s="7" t="s">
        <v>556</v>
      </c>
      <c r="B1815" s="7" t="s">
        <v>4197</v>
      </c>
      <c r="C1815" s="15" t="str">
        <f t="shared" si="84"/>
        <v>Ms.</v>
      </c>
      <c r="D1815" s="15" t="str">
        <f t="shared" si="85"/>
        <v>Lauren</v>
      </c>
      <c r="E1815" s="15" t="str">
        <f t="shared" si="86"/>
        <v>Philbrook</v>
      </c>
    </row>
    <row r="1816" spans="1:5" ht="15.75" x14ac:dyDescent="0.25">
      <c r="A1816" s="7" t="s">
        <v>555</v>
      </c>
      <c r="B1816" s="7" t="s">
        <v>4198</v>
      </c>
      <c r="C1816" s="15" t="str">
        <f t="shared" si="84"/>
        <v>Mr.</v>
      </c>
      <c r="D1816" s="15" t="str">
        <f t="shared" si="85"/>
        <v>Benjamin</v>
      </c>
      <c r="E1816" s="15" t="str">
        <f t="shared" si="86"/>
        <v>Cowan</v>
      </c>
    </row>
    <row r="1817" spans="1:5" ht="15.75" x14ac:dyDescent="0.25">
      <c r="A1817" s="7" t="s">
        <v>554</v>
      </c>
      <c r="B1817" s="7" t="s">
        <v>4199</v>
      </c>
      <c r="C1817" s="15" t="str">
        <f t="shared" si="84"/>
        <v>Mr.</v>
      </c>
      <c r="D1817" s="15" t="str">
        <f t="shared" si="85"/>
        <v>Hugo M</v>
      </c>
      <c r="E1817" s="15" t="str">
        <f t="shared" si="86"/>
        <v>Sousa</v>
      </c>
    </row>
    <row r="1818" spans="1:5" ht="15.75" x14ac:dyDescent="0.25">
      <c r="A1818" s="7" t="s">
        <v>553</v>
      </c>
      <c r="B1818" s="7" t="s">
        <v>4200</v>
      </c>
      <c r="C1818" s="15" t="str">
        <f t="shared" si="84"/>
        <v>Mr.</v>
      </c>
      <c r="D1818" s="15" t="str">
        <f t="shared" si="85"/>
        <v>Daniel J. Jr.</v>
      </c>
      <c r="E1818" s="15" t="str">
        <f t="shared" si="86"/>
        <v>Stanton</v>
      </c>
    </row>
    <row r="1819" spans="1:5" ht="15.75" x14ac:dyDescent="0.25">
      <c r="A1819" s="7" t="s">
        <v>552</v>
      </c>
      <c r="B1819" s="7" t="s">
        <v>4201</v>
      </c>
      <c r="C1819" s="15" t="str">
        <f t="shared" si="84"/>
        <v>Mr.</v>
      </c>
      <c r="D1819" s="15" t="str">
        <f t="shared" si="85"/>
        <v>Justin R</v>
      </c>
      <c r="E1819" s="15" t="str">
        <f t="shared" si="86"/>
        <v>Mollak</v>
      </c>
    </row>
    <row r="1820" spans="1:5" ht="15.75" x14ac:dyDescent="0.25">
      <c r="A1820" s="7" t="s">
        <v>551</v>
      </c>
      <c r="B1820" s="7" t="s">
        <v>4202</v>
      </c>
      <c r="C1820" s="15" t="str">
        <f t="shared" si="84"/>
        <v>Mr.</v>
      </c>
      <c r="D1820" s="15" t="str">
        <f t="shared" si="85"/>
        <v>Colin</v>
      </c>
      <c r="E1820" s="15" t="str">
        <f t="shared" si="86"/>
        <v>Bell</v>
      </c>
    </row>
    <row r="1821" spans="1:5" ht="15.75" x14ac:dyDescent="0.25">
      <c r="A1821" s="7" t="s">
        <v>550</v>
      </c>
      <c r="B1821" s="7" t="s">
        <v>4203</v>
      </c>
      <c r="C1821" s="15" t="str">
        <f t="shared" si="84"/>
        <v>Mr.</v>
      </c>
      <c r="D1821" s="15" t="str">
        <f t="shared" si="85"/>
        <v>Rob</v>
      </c>
      <c r="E1821" s="15" t="str">
        <f t="shared" si="86"/>
        <v>Weston</v>
      </c>
    </row>
    <row r="1822" spans="1:5" ht="15.75" x14ac:dyDescent="0.25">
      <c r="A1822" s="7" t="s">
        <v>549</v>
      </c>
      <c r="B1822" s="7" t="s">
        <v>4204</v>
      </c>
      <c r="C1822" s="15" t="str">
        <f t="shared" si="84"/>
        <v>Mr.</v>
      </c>
      <c r="D1822" s="15" t="str">
        <f t="shared" si="85"/>
        <v>Patrick</v>
      </c>
      <c r="E1822" s="15" t="str">
        <f t="shared" si="86"/>
        <v>Rabuzzi</v>
      </c>
    </row>
    <row r="1823" spans="1:5" ht="15.75" x14ac:dyDescent="0.25">
      <c r="A1823" s="7" t="s">
        <v>548</v>
      </c>
      <c r="B1823" s="7" t="s">
        <v>4205</v>
      </c>
      <c r="C1823" s="15" t="str">
        <f t="shared" si="84"/>
        <v>Mr.</v>
      </c>
      <c r="D1823" s="15" t="str">
        <f t="shared" si="85"/>
        <v>Austin D</v>
      </c>
      <c r="E1823" s="15" t="str">
        <f t="shared" si="86"/>
        <v>Hendrix</v>
      </c>
    </row>
    <row r="1824" spans="1:5" ht="15.75" x14ac:dyDescent="0.25">
      <c r="A1824" s="7" t="s">
        <v>547</v>
      </c>
      <c r="B1824" s="7" t="s">
        <v>4206</v>
      </c>
      <c r="C1824" s="15" t="str">
        <f t="shared" si="84"/>
        <v>Ms.</v>
      </c>
      <c r="D1824" s="15" t="str">
        <f t="shared" si="85"/>
        <v>Brittany</v>
      </c>
      <c r="E1824" s="15" t="str">
        <f t="shared" si="86"/>
        <v>Van Nielen</v>
      </c>
    </row>
    <row r="1825" spans="1:5" ht="15.75" x14ac:dyDescent="0.25">
      <c r="A1825" s="7" t="s">
        <v>546</v>
      </c>
      <c r="B1825" s="7" t="s">
        <v>4207</v>
      </c>
      <c r="C1825" s="15" t="str">
        <f t="shared" si="84"/>
        <v>Mr.</v>
      </c>
      <c r="D1825" s="15" t="str">
        <f t="shared" si="85"/>
        <v>Matthew T</v>
      </c>
      <c r="E1825" s="15" t="str">
        <f t="shared" si="86"/>
        <v>Blanton</v>
      </c>
    </row>
    <row r="1826" spans="1:5" ht="15.75" x14ac:dyDescent="0.25">
      <c r="A1826" s="7" t="s">
        <v>545</v>
      </c>
      <c r="B1826" s="7" t="s">
        <v>4208</v>
      </c>
      <c r="C1826" s="15" t="str">
        <f t="shared" si="84"/>
        <v>Ms.</v>
      </c>
      <c r="D1826" s="15" t="str">
        <f t="shared" si="85"/>
        <v>Becky G.</v>
      </c>
      <c r="E1826" s="15" t="str">
        <f t="shared" si="86"/>
        <v>Schout</v>
      </c>
    </row>
    <row r="1827" spans="1:5" ht="15.75" x14ac:dyDescent="0.25">
      <c r="A1827" s="7" t="s">
        <v>544</v>
      </c>
      <c r="B1827" s="7" t="s">
        <v>4209</v>
      </c>
      <c r="C1827" s="15" t="str">
        <f t="shared" si="84"/>
        <v>Ms.</v>
      </c>
      <c r="D1827" s="15" t="str">
        <f t="shared" si="85"/>
        <v>Virginie</v>
      </c>
      <c r="E1827" s="15" t="str">
        <f t="shared" si="86"/>
        <v>Schmaltz</v>
      </c>
    </row>
    <row r="1828" spans="1:5" ht="15.75" x14ac:dyDescent="0.25">
      <c r="A1828" s="7" t="s">
        <v>543</v>
      </c>
      <c r="B1828" s="7" t="s">
        <v>4210</v>
      </c>
      <c r="C1828" s="15" t="str">
        <f t="shared" si="84"/>
        <v>Ms.</v>
      </c>
      <c r="D1828" s="15" t="str">
        <f t="shared" si="85"/>
        <v>Allison A</v>
      </c>
      <c r="E1828" s="15" t="str">
        <f t="shared" si="86"/>
        <v>Eagen</v>
      </c>
    </row>
    <row r="1829" spans="1:5" ht="15.75" x14ac:dyDescent="0.25">
      <c r="A1829" s="7" t="s">
        <v>542</v>
      </c>
      <c r="B1829" s="7" t="s">
        <v>4211</v>
      </c>
      <c r="C1829" s="15" t="str">
        <f t="shared" si="84"/>
        <v>Ms.</v>
      </c>
      <c r="D1829" s="15" t="str">
        <f t="shared" si="85"/>
        <v>Julie</v>
      </c>
      <c r="E1829" s="15" t="str">
        <f t="shared" si="86"/>
        <v>Rotramel</v>
      </c>
    </row>
    <row r="1830" spans="1:5" ht="15.75" x14ac:dyDescent="0.25">
      <c r="A1830" s="7" t="s">
        <v>541</v>
      </c>
      <c r="B1830" s="7" t="s">
        <v>4212</v>
      </c>
      <c r="C1830" s="15" t="str">
        <f t="shared" si="84"/>
        <v>Ms.</v>
      </c>
      <c r="D1830" s="15" t="str">
        <f t="shared" si="85"/>
        <v>Katherine</v>
      </c>
      <c r="E1830" s="15" t="str">
        <f t="shared" si="86"/>
        <v>Prevost</v>
      </c>
    </row>
    <row r="1831" spans="1:5" ht="15.75" x14ac:dyDescent="0.25">
      <c r="A1831" s="7" t="s">
        <v>540</v>
      </c>
      <c r="B1831" s="7" t="s">
        <v>4213</v>
      </c>
      <c r="C1831" s="15" t="str">
        <f t="shared" si="84"/>
        <v>Mr.</v>
      </c>
      <c r="D1831" s="15" t="str">
        <f t="shared" si="85"/>
        <v>Caleb</v>
      </c>
      <c r="E1831" s="15" t="str">
        <f t="shared" si="86"/>
        <v>Boyd</v>
      </c>
    </row>
    <row r="1832" spans="1:5" ht="15.75" x14ac:dyDescent="0.25">
      <c r="A1832" s="7" t="s">
        <v>539</v>
      </c>
      <c r="B1832" s="7" t="s">
        <v>4214</v>
      </c>
      <c r="C1832" s="15" t="str">
        <f t="shared" si="84"/>
        <v>Ms.</v>
      </c>
      <c r="D1832" s="15" t="str">
        <f t="shared" si="85"/>
        <v>Jaime</v>
      </c>
      <c r="E1832" s="15" t="str">
        <f t="shared" si="86"/>
        <v>Dawes</v>
      </c>
    </row>
    <row r="1833" spans="1:5" ht="15.75" x14ac:dyDescent="0.25">
      <c r="A1833" s="7" t="s">
        <v>538</v>
      </c>
      <c r="B1833" s="7" t="s">
        <v>4215</v>
      </c>
      <c r="C1833" s="15" t="str">
        <f t="shared" si="84"/>
        <v>Ms.</v>
      </c>
      <c r="D1833" s="15" t="str">
        <f t="shared" si="85"/>
        <v>Hannah</v>
      </c>
      <c r="E1833" s="15" t="str">
        <f t="shared" si="86"/>
        <v>Jennings</v>
      </c>
    </row>
    <row r="1834" spans="1:5" ht="15.75" x14ac:dyDescent="0.25">
      <c r="A1834" s="7" t="s">
        <v>537</v>
      </c>
      <c r="B1834" s="7" t="s">
        <v>4216</v>
      </c>
      <c r="C1834" s="15" t="str">
        <f t="shared" si="84"/>
        <v>Mr.</v>
      </c>
      <c r="D1834" s="15" t="str">
        <f t="shared" si="85"/>
        <v>Zachariah</v>
      </c>
      <c r="E1834" s="15" t="str">
        <f t="shared" si="86"/>
        <v>Nyambaso</v>
      </c>
    </row>
    <row r="1835" spans="1:5" ht="15.75" x14ac:dyDescent="0.25">
      <c r="A1835" s="7" t="s">
        <v>536</v>
      </c>
      <c r="B1835" s="7" t="s">
        <v>4217</v>
      </c>
      <c r="C1835" s="15" t="str">
        <f t="shared" si="84"/>
        <v>Ms.</v>
      </c>
      <c r="D1835" s="15" t="str">
        <f t="shared" si="85"/>
        <v>Patricia A</v>
      </c>
      <c r="E1835" s="15" t="str">
        <f t="shared" si="86"/>
        <v>Shaffer</v>
      </c>
    </row>
    <row r="1836" spans="1:5" ht="15.75" x14ac:dyDescent="0.25">
      <c r="A1836" s="7" t="s">
        <v>534</v>
      </c>
      <c r="B1836" s="7" t="s">
        <v>4218</v>
      </c>
      <c r="C1836" s="15" t="str">
        <f t="shared" si="84"/>
        <v>Mrs</v>
      </c>
      <c r="D1836" s="15" t="str">
        <f t="shared" si="85"/>
        <v>Elizabeth A.</v>
      </c>
      <c r="E1836" s="15" t="str">
        <f t="shared" si="86"/>
        <v>Corkum</v>
      </c>
    </row>
    <row r="1837" spans="1:5" ht="15.75" x14ac:dyDescent="0.25">
      <c r="A1837" s="7" t="s">
        <v>533</v>
      </c>
      <c r="B1837" s="7" t="s">
        <v>4219</v>
      </c>
      <c r="C1837" s="15" t="str">
        <f t="shared" si="84"/>
        <v>Mr.</v>
      </c>
      <c r="D1837" s="15" t="str">
        <f t="shared" si="85"/>
        <v>Benjamin</v>
      </c>
      <c r="E1837" s="15" t="str">
        <f t="shared" si="86"/>
        <v>Pedersen</v>
      </c>
    </row>
    <row r="1838" spans="1:5" ht="15.75" x14ac:dyDescent="0.25">
      <c r="A1838" s="7" t="s">
        <v>532</v>
      </c>
      <c r="B1838" s="7" t="s">
        <v>4220</v>
      </c>
      <c r="C1838" s="15" t="str">
        <f t="shared" si="84"/>
        <v>Mr.</v>
      </c>
      <c r="D1838" s="15" t="str">
        <f t="shared" si="85"/>
        <v>Breno</v>
      </c>
      <c r="E1838" s="15" t="str">
        <f t="shared" si="86"/>
        <v>Melo</v>
      </c>
    </row>
    <row r="1839" spans="1:5" ht="15.75" x14ac:dyDescent="0.25">
      <c r="A1839" s="7" t="s">
        <v>531</v>
      </c>
      <c r="B1839" s="7" t="s">
        <v>4221</v>
      </c>
      <c r="C1839" s="15" t="str">
        <f t="shared" si="84"/>
        <v>Mr.</v>
      </c>
      <c r="D1839" s="15" t="str">
        <f t="shared" si="85"/>
        <v>Takaya</v>
      </c>
      <c r="E1839" s="15" t="str">
        <f t="shared" si="86"/>
        <v>Sakamoto</v>
      </c>
    </row>
    <row r="1840" spans="1:5" ht="15.75" x14ac:dyDescent="0.25">
      <c r="A1840" s="7" t="s">
        <v>530</v>
      </c>
      <c r="B1840" s="7" t="s">
        <v>4222</v>
      </c>
      <c r="C1840" s="15" t="str">
        <f t="shared" si="84"/>
        <v>Mr.</v>
      </c>
      <c r="D1840" s="15" t="str">
        <f t="shared" si="85"/>
        <v>Thomas IV</v>
      </c>
      <c r="E1840" s="15" t="str">
        <f t="shared" si="86"/>
        <v>McMahon</v>
      </c>
    </row>
    <row r="1841" spans="1:5" ht="15.75" x14ac:dyDescent="0.25">
      <c r="A1841" s="7" t="s">
        <v>529</v>
      </c>
      <c r="B1841" s="7" t="s">
        <v>4223</v>
      </c>
      <c r="C1841" s="15" t="str">
        <f t="shared" si="84"/>
        <v>Mr.</v>
      </c>
      <c r="D1841" s="15" t="str">
        <f t="shared" si="85"/>
        <v>Bradley E</v>
      </c>
      <c r="E1841" s="15" t="str">
        <f t="shared" si="86"/>
        <v>Harris</v>
      </c>
    </row>
    <row r="1842" spans="1:5" ht="15.75" x14ac:dyDescent="0.25">
      <c r="A1842" s="7" t="s">
        <v>528</v>
      </c>
      <c r="B1842" s="7" t="s">
        <v>4224</v>
      </c>
      <c r="C1842" s="15" t="str">
        <f t="shared" si="84"/>
        <v>Ms.</v>
      </c>
      <c r="D1842" s="15" t="str">
        <f t="shared" si="85"/>
        <v>Megan</v>
      </c>
      <c r="E1842" s="15" t="str">
        <f t="shared" si="86"/>
        <v>Lombardo</v>
      </c>
    </row>
    <row r="1843" spans="1:5" ht="15.75" x14ac:dyDescent="0.25">
      <c r="A1843" s="7" t="s">
        <v>527</v>
      </c>
      <c r="B1843" s="7" t="s">
        <v>4225</v>
      </c>
      <c r="C1843" s="15" t="str">
        <f t="shared" si="84"/>
        <v>Ms.</v>
      </c>
      <c r="D1843" s="15" t="str">
        <f t="shared" si="85"/>
        <v>Ruby J</v>
      </c>
      <c r="E1843" s="15" t="str">
        <f t="shared" si="86"/>
        <v>Bode</v>
      </c>
    </row>
    <row r="1844" spans="1:5" ht="15.75" x14ac:dyDescent="0.25">
      <c r="A1844" s="7" t="s">
        <v>526</v>
      </c>
      <c r="B1844" s="7" t="s">
        <v>4226</v>
      </c>
      <c r="C1844" s="15" t="str">
        <f t="shared" si="84"/>
        <v>Mr.</v>
      </c>
      <c r="D1844" s="15" t="str">
        <f t="shared" si="85"/>
        <v>Bart</v>
      </c>
      <c r="E1844" s="15" t="str">
        <f t="shared" si="86"/>
        <v>Johnson</v>
      </c>
    </row>
    <row r="1845" spans="1:5" ht="15.75" x14ac:dyDescent="0.25">
      <c r="A1845" s="7" t="s">
        <v>525</v>
      </c>
      <c r="B1845" s="7" t="s">
        <v>4227</v>
      </c>
      <c r="C1845" s="15" t="str">
        <f t="shared" si="84"/>
        <v>Mr.</v>
      </c>
      <c r="D1845" s="15" t="str">
        <f t="shared" si="85"/>
        <v>Robert A.</v>
      </c>
      <c r="E1845" s="15" t="str">
        <f t="shared" si="86"/>
        <v>Norcross</v>
      </c>
    </row>
    <row r="1846" spans="1:5" ht="15.75" x14ac:dyDescent="0.25">
      <c r="A1846" s="7" t="s">
        <v>524</v>
      </c>
      <c r="B1846" s="7" t="s">
        <v>4228</v>
      </c>
      <c r="C1846" s="15" t="str">
        <f t="shared" si="84"/>
        <v>Mr.</v>
      </c>
      <c r="D1846" s="15" t="str">
        <f t="shared" si="85"/>
        <v>Adam</v>
      </c>
      <c r="E1846" s="15" t="str">
        <f t="shared" si="86"/>
        <v>Lazrus</v>
      </c>
    </row>
    <row r="1847" spans="1:5" ht="15.75" x14ac:dyDescent="0.25">
      <c r="A1847" s="7" t="s">
        <v>523</v>
      </c>
      <c r="B1847" s="7" t="s">
        <v>4229</v>
      </c>
      <c r="C1847" s="15" t="str">
        <f t="shared" si="84"/>
        <v>Mr.</v>
      </c>
      <c r="D1847" s="15" t="str">
        <f t="shared" si="85"/>
        <v>Yemane Adhane</v>
      </c>
      <c r="E1847" s="15" t="str">
        <f t="shared" si="86"/>
        <v>Tsegay</v>
      </c>
    </row>
    <row r="1848" spans="1:5" ht="15.75" x14ac:dyDescent="0.25">
      <c r="A1848" s="7" t="s">
        <v>522</v>
      </c>
      <c r="B1848" s="7" t="s">
        <v>4230</v>
      </c>
      <c r="C1848" s="15" t="str">
        <f t="shared" si="84"/>
        <v>Mr.</v>
      </c>
      <c r="D1848" s="15" t="str">
        <f t="shared" si="85"/>
        <v>Jesse A.</v>
      </c>
      <c r="E1848" s="15" t="str">
        <f t="shared" si="86"/>
        <v>Schneider</v>
      </c>
    </row>
    <row r="1849" spans="1:5" ht="15.75" x14ac:dyDescent="0.25">
      <c r="A1849" s="7" t="s">
        <v>521</v>
      </c>
      <c r="B1849" s="7" t="s">
        <v>4231</v>
      </c>
      <c r="C1849" s="15" t="str">
        <f t="shared" si="84"/>
        <v>Mr.</v>
      </c>
      <c r="D1849" s="15" t="str">
        <f t="shared" si="85"/>
        <v>Bird</v>
      </c>
      <c r="E1849" s="15" t="str">
        <f t="shared" si="86"/>
        <v>Loreto</v>
      </c>
    </row>
    <row r="1850" spans="1:5" ht="15.75" x14ac:dyDescent="0.25">
      <c r="A1850" s="7" t="s">
        <v>520</v>
      </c>
      <c r="B1850" s="7" t="s">
        <v>4232</v>
      </c>
      <c r="C1850" s="15" t="str">
        <f t="shared" si="84"/>
        <v>Mr.</v>
      </c>
      <c r="D1850" s="15" t="str">
        <f t="shared" si="85"/>
        <v>Patrick M.</v>
      </c>
      <c r="E1850" s="15" t="str">
        <f t="shared" si="86"/>
        <v>Callahan</v>
      </c>
    </row>
    <row r="1851" spans="1:5" ht="15.75" x14ac:dyDescent="0.25">
      <c r="A1851" s="7" t="s">
        <v>519</v>
      </c>
      <c r="B1851" s="7" t="s">
        <v>4233</v>
      </c>
      <c r="C1851" s="15" t="str">
        <f t="shared" si="84"/>
        <v>Mr.</v>
      </c>
      <c r="D1851" s="15" t="str">
        <f t="shared" si="85"/>
        <v>Kyle</v>
      </c>
      <c r="E1851" s="15" t="str">
        <f t="shared" si="86"/>
        <v>Timko</v>
      </c>
    </row>
    <row r="1852" spans="1:5" ht="15.75" x14ac:dyDescent="0.25">
      <c r="A1852" s="7" t="s">
        <v>518</v>
      </c>
      <c r="B1852" s="7" t="s">
        <v>4234</v>
      </c>
      <c r="C1852" s="15" t="str">
        <f t="shared" si="84"/>
        <v>Mr.</v>
      </c>
      <c r="D1852" s="15" t="str">
        <f t="shared" si="85"/>
        <v>Ryan</v>
      </c>
      <c r="E1852" s="15" t="str">
        <f t="shared" si="86"/>
        <v>Achatz</v>
      </c>
    </row>
    <row r="1853" spans="1:5" ht="15.75" x14ac:dyDescent="0.25">
      <c r="A1853" s="7" t="s">
        <v>517</v>
      </c>
      <c r="B1853" s="7" t="s">
        <v>4235</v>
      </c>
      <c r="C1853" s="15" t="str">
        <f t="shared" si="84"/>
        <v>Mr.</v>
      </c>
      <c r="D1853" s="15" t="str">
        <f t="shared" si="85"/>
        <v>Yuri</v>
      </c>
      <c r="E1853" s="15" t="str">
        <f t="shared" si="86"/>
        <v>Horwitz</v>
      </c>
    </row>
    <row r="1854" spans="1:5" ht="15.75" x14ac:dyDescent="0.25">
      <c r="A1854" s="7" t="s">
        <v>515</v>
      </c>
      <c r="B1854" s="7" t="s">
        <v>4236</v>
      </c>
      <c r="C1854" s="15" t="str">
        <f t="shared" si="84"/>
        <v>Mr.</v>
      </c>
      <c r="D1854" s="15" t="str">
        <f t="shared" si="85"/>
        <v>Ryan</v>
      </c>
      <c r="E1854" s="15" t="str">
        <f t="shared" si="86"/>
        <v>Gordyan</v>
      </c>
    </row>
    <row r="1855" spans="1:5" ht="15.75" x14ac:dyDescent="0.25">
      <c r="A1855" s="7" t="s">
        <v>514</v>
      </c>
      <c r="B1855" s="7" t="s">
        <v>4237</v>
      </c>
      <c r="C1855" s="15" t="str">
        <f t="shared" si="84"/>
        <v>Ms.</v>
      </c>
      <c r="D1855" s="15" t="str">
        <f t="shared" si="85"/>
        <v>Debbie</v>
      </c>
      <c r="E1855" s="15" t="str">
        <f t="shared" si="86"/>
        <v>Hetherington</v>
      </c>
    </row>
    <row r="1856" spans="1:5" ht="15.75" x14ac:dyDescent="0.25">
      <c r="A1856" s="7" t="s">
        <v>513</v>
      </c>
      <c r="B1856" s="7" t="s">
        <v>4238</v>
      </c>
      <c r="C1856" s="15" t="str">
        <f t="shared" si="84"/>
        <v>Mr.</v>
      </c>
      <c r="D1856" s="15" t="str">
        <f t="shared" si="85"/>
        <v>Mark D</v>
      </c>
      <c r="E1856" s="15" t="str">
        <f t="shared" si="86"/>
        <v>Thompson</v>
      </c>
    </row>
    <row r="1857" spans="1:5" ht="15.75" x14ac:dyDescent="0.25">
      <c r="A1857" s="7" t="s">
        <v>512</v>
      </c>
      <c r="B1857" s="7" t="s">
        <v>4239</v>
      </c>
      <c r="C1857" s="15" t="str">
        <f t="shared" si="84"/>
        <v>Mr.</v>
      </c>
      <c r="D1857" s="15" t="str">
        <f t="shared" si="85"/>
        <v>Christopher</v>
      </c>
      <c r="E1857" s="15" t="str">
        <f t="shared" si="86"/>
        <v>Battoo</v>
      </c>
    </row>
    <row r="1858" spans="1:5" ht="15.75" x14ac:dyDescent="0.25">
      <c r="A1858" s="7" t="s">
        <v>511</v>
      </c>
      <c r="B1858" s="7" t="s">
        <v>4240</v>
      </c>
      <c r="C1858" s="15" t="str">
        <f t="shared" ref="C1858:C1921" si="87">TRIM(MID(B1858,FIND(",",B1858)+1,4))</f>
        <v>Ms.</v>
      </c>
      <c r="D1858" s="15" t="str">
        <f t="shared" ref="D1858:D1921" si="88">TRIM(MID(B1858,FIND(" ",B1858,FIND(",",B1858)+2)+1,20))</f>
        <v>Daniell L</v>
      </c>
      <c r="E1858" s="15" t="str">
        <f t="shared" ref="E1858:E1921" si="89">LEFT(B1858,FIND(",",B1858)-1)</f>
        <v>Barker</v>
      </c>
    </row>
    <row r="1859" spans="1:5" ht="15.75" x14ac:dyDescent="0.25">
      <c r="A1859" s="7" t="s">
        <v>510</v>
      </c>
      <c r="B1859" s="7" t="s">
        <v>4241</v>
      </c>
      <c r="C1859" s="15" t="str">
        <f t="shared" si="87"/>
        <v>Mr.</v>
      </c>
      <c r="D1859" s="15" t="str">
        <f t="shared" si="88"/>
        <v>Janne</v>
      </c>
      <c r="E1859" s="15" t="str">
        <f t="shared" si="89"/>
        <v>Saarnilehto</v>
      </c>
    </row>
    <row r="1860" spans="1:5" ht="15.75" x14ac:dyDescent="0.25">
      <c r="A1860" s="7" t="s">
        <v>509</v>
      </c>
      <c r="B1860" s="7" t="s">
        <v>4242</v>
      </c>
      <c r="C1860" s="15" t="str">
        <f t="shared" si="87"/>
        <v>Ms.</v>
      </c>
      <c r="D1860" s="15" t="str">
        <f t="shared" si="88"/>
        <v>Martina</v>
      </c>
      <c r="E1860" s="15" t="str">
        <f t="shared" si="89"/>
        <v>Morton</v>
      </c>
    </row>
    <row r="1861" spans="1:5" ht="15.75" x14ac:dyDescent="0.25">
      <c r="A1861" s="7" t="s">
        <v>508</v>
      </c>
      <c r="B1861" s="7" t="s">
        <v>4243</v>
      </c>
      <c r="C1861" s="15" t="str">
        <f t="shared" si="87"/>
        <v>Ms.</v>
      </c>
      <c r="D1861" s="15" t="str">
        <f t="shared" si="88"/>
        <v>Elizabeth L</v>
      </c>
      <c r="E1861" s="15" t="str">
        <f t="shared" si="89"/>
        <v>Thomas</v>
      </c>
    </row>
    <row r="1862" spans="1:5" ht="15.75" x14ac:dyDescent="0.25">
      <c r="A1862" s="7" t="s">
        <v>507</v>
      </c>
      <c r="B1862" s="7" t="s">
        <v>4244</v>
      </c>
      <c r="C1862" s="15" t="str">
        <f t="shared" si="87"/>
        <v>Ms.</v>
      </c>
      <c r="D1862" s="15" t="str">
        <f t="shared" si="88"/>
        <v>Stephanie C.</v>
      </c>
      <c r="E1862" s="15" t="str">
        <f t="shared" si="89"/>
        <v>Hillman</v>
      </c>
    </row>
    <row r="1863" spans="1:5" ht="15.75" x14ac:dyDescent="0.25">
      <c r="A1863" s="7" t="s">
        <v>506</v>
      </c>
      <c r="B1863" s="7" t="s">
        <v>4245</v>
      </c>
      <c r="C1863" s="15" t="str">
        <f t="shared" si="87"/>
        <v>Ms.</v>
      </c>
      <c r="D1863" s="15" t="str">
        <f t="shared" si="88"/>
        <v>Katie</v>
      </c>
      <c r="E1863" s="15" t="str">
        <f t="shared" si="89"/>
        <v>Edwards</v>
      </c>
    </row>
    <row r="1864" spans="1:5" ht="15.75" x14ac:dyDescent="0.25">
      <c r="A1864" s="7" t="s">
        <v>505</v>
      </c>
      <c r="B1864" s="7" t="s">
        <v>4246</v>
      </c>
      <c r="C1864" s="15" t="str">
        <f t="shared" si="87"/>
        <v>Ms.</v>
      </c>
      <c r="D1864" s="15" t="str">
        <f t="shared" si="88"/>
        <v>Callie</v>
      </c>
      <c r="E1864" s="15" t="str">
        <f t="shared" si="89"/>
        <v>Bartel</v>
      </c>
    </row>
    <row r="1865" spans="1:5" ht="15.75" x14ac:dyDescent="0.25">
      <c r="A1865" s="7" t="s">
        <v>504</v>
      </c>
      <c r="B1865" s="7" t="s">
        <v>4247</v>
      </c>
      <c r="C1865" s="15" t="str">
        <f t="shared" si="87"/>
        <v>Ms.</v>
      </c>
      <c r="D1865" s="15" t="str">
        <f t="shared" si="88"/>
        <v>Inna</v>
      </c>
      <c r="E1865" s="15" t="str">
        <f t="shared" si="89"/>
        <v>Potekhina</v>
      </c>
    </row>
    <row r="1866" spans="1:5" ht="15.75" x14ac:dyDescent="0.25">
      <c r="A1866" s="7" t="s">
        <v>503</v>
      </c>
      <c r="B1866" s="7" t="s">
        <v>4248</v>
      </c>
      <c r="C1866" s="15" t="str">
        <f t="shared" si="87"/>
        <v>Ms.</v>
      </c>
      <c r="D1866" s="15" t="str">
        <f t="shared" si="88"/>
        <v>Mary K.</v>
      </c>
      <c r="E1866" s="15" t="str">
        <f t="shared" si="89"/>
        <v>Kelly</v>
      </c>
    </row>
    <row r="1867" spans="1:5" ht="15.75" x14ac:dyDescent="0.25">
      <c r="A1867" s="7" t="s">
        <v>502</v>
      </c>
      <c r="B1867" s="7" t="s">
        <v>4249</v>
      </c>
      <c r="C1867" s="15" t="str">
        <f t="shared" si="87"/>
        <v>Mr.</v>
      </c>
      <c r="D1867" s="15" t="str">
        <f t="shared" si="88"/>
        <v>Samuel M.</v>
      </c>
      <c r="E1867" s="15" t="str">
        <f t="shared" si="89"/>
        <v>Lapp</v>
      </c>
    </row>
    <row r="1868" spans="1:5" ht="15.75" x14ac:dyDescent="0.25">
      <c r="A1868" s="7" t="s">
        <v>501</v>
      </c>
      <c r="B1868" s="7" t="s">
        <v>4250</v>
      </c>
      <c r="C1868" s="15" t="str">
        <f t="shared" si="87"/>
        <v>Ms.</v>
      </c>
      <c r="D1868" s="15" t="str">
        <f t="shared" si="88"/>
        <v>Kimberly</v>
      </c>
      <c r="E1868" s="15" t="str">
        <f t="shared" si="89"/>
        <v>Burke</v>
      </c>
    </row>
    <row r="1869" spans="1:5" ht="15.75" x14ac:dyDescent="0.25">
      <c r="A1869" s="7" t="s">
        <v>500</v>
      </c>
      <c r="B1869" s="7" t="s">
        <v>4251</v>
      </c>
      <c r="C1869" s="15" t="str">
        <f t="shared" si="87"/>
        <v>Mr.</v>
      </c>
      <c r="D1869" s="15" t="str">
        <f t="shared" si="88"/>
        <v>Tom J.</v>
      </c>
      <c r="E1869" s="15" t="str">
        <f t="shared" si="89"/>
        <v>Barry</v>
      </c>
    </row>
    <row r="1870" spans="1:5" ht="15.75" x14ac:dyDescent="0.25">
      <c r="A1870" s="7" t="s">
        <v>499</v>
      </c>
      <c r="B1870" s="7" t="s">
        <v>4252</v>
      </c>
      <c r="C1870" s="15" t="str">
        <f t="shared" si="87"/>
        <v>Mr.</v>
      </c>
      <c r="D1870" s="15" t="str">
        <f t="shared" si="88"/>
        <v>Zachary</v>
      </c>
      <c r="E1870" s="15" t="str">
        <f t="shared" si="89"/>
        <v>McCormick</v>
      </c>
    </row>
    <row r="1871" spans="1:5" ht="15.75" x14ac:dyDescent="0.25">
      <c r="A1871" s="7" t="s">
        <v>498</v>
      </c>
      <c r="B1871" s="7" t="s">
        <v>4253</v>
      </c>
      <c r="C1871" s="15" t="str">
        <f t="shared" si="87"/>
        <v>Mr.</v>
      </c>
      <c r="D1871" s="15" t="str">
        <f t="shared" si="88"/>
        <v>Dane</v>
      </c>
      <c r="E1871" s="15" t="str">
        <f t="shared" si="89"/>
        <v>McElroy</v>
      </c>
    </row>
    <row r="1872" spans="1:5" ht="15.75" x14ac:dyDescent="0.25">
      <c r="A1872" s="7" t="s">
        <v>497</v>
      </c>
      <c r="B1872" s="7" t="s">
        <v>4254</v>
      </c>
      <c r="C1872" s="15" t="str">
        <f t="shared" si="87"/>
        <v>Mr.</v>
      </c>
      <c r="D1872" s="15" t="str">
        <f t="shared" si="88"/>
        <v>Dougie J</v>
      </c>
      <c r="E1872" s="15" t="str">
        <f t="shared" si="89"/>
        <v>Coffed</v>
      </c>
    </row>
    <row r="1873" spans="1:5" ht="15.75" x14ac:dyDescent="0.25">
      <c r="A1873" s="7" t="s">
        <v>496</v>
      </c>
      <c r="B1873" s="7" t="s">
        <v>4255</v>
      </c>
      <c r="C1873" s="15" t="str">
        <f t="shared" si="87"/>
        <v>Mr.</v>
      </c>
      <c r="D1873" s="15" t="str">
        <f t="shared" si="88"/>
        <v>Jeremiah H</v>
      </c>
      <c r="E1873" s="15" t="str">
        <f t="shared" si="89"/>
        <v>Estes</v>
      </c>
    </row>
    <row r="1874" spans="1:5" ht="15.75" x14ac:dyDescent="0.25">
      <c r="A1874" s="7" t="s">
        <v>495</v>
      </c>
      <c r="B1874" s="7" t="s">
        <v>4256</v>
      </c>
      <c r="C1874" s="15" t="str">
        <f t="shared" si="87"/>
        <v>Mr.</v>
      </c>
      <c r="D1874" s="15" t="str">
        <f t="shared" si="88"/>
        <v>Ashley J.</v>
      </c>
      <c r="E1874" s="15" t="str">
        <f t="shared" si="89"/>
        <v>Miles</v>
      </c>
    </row>
    <row r="1875" spans="1:5" ht="15.75" x14ac:dyDescent="0.25">
      <c r="A1875" s="7" t="s">
        <v>494</v>
      </c>
      <c r="B1875" s="7" t="s">
        <v>4257</v>
      </c>
      <c r="C1875" s="15" t="str">
        <f t="shared" si="87"/>
        <v>Mr.</v>
      </c>
      <c r="D1875" s="15" t="str">
        <f t="shared" si="88"/>
        <v>Turner J.</v>
      </c>
      <c r="E1875" s="15" t="str">
        <f t="shared" si="89"/>
        <v>Zamore</v>
      </c>
    </row>
    <row r="1876" spans="1:5" ht="15.75" x14ac:dyDescent="0.25">
      <c r="A1876" s="7" t="s">
        <v>493</v>
      </c>
      <c r="B1876" s="7" t="s">
        <v>4258</v>
      </c>
      <c r="C1876" s="15" t="str">
        <f t="shared" si="87"/>
        <v>Mr.</v>
      </c>
      <c r="D1876" s="15" t="str">
        <f t="shared" si="88"/>
        <v>Roger</v>
      </c>
      <c r="E1876" s="15" t="str">
        <f t="shared" si="89"/>
        <v>Donaghy</v>
      </c>
    </row>
    <row r="1877" spans="1:5" ht="15.75" x14ac:dyDescent="0.25">
      <c r="A1877" s="7" t="s">
        <v>492</v>
      </c>
      <c r="B1877" s="7" t="s">
        <v>4259</v>
      </c>
      <c r="C1877" s="15" t="str">
        <f t="shared" si="87"/>
        <v>Ms.</v>
      </c>
      <c r="D1877" s="15" t="str">
        <f t="shared" si="88"/>
        <v>Pamela</v>
      </c>
      <c r="E1877" s="15" t="str">
        <f t="shared" si="89"/>
        <v>Kennedy</v>
      </c>
    </row>
    <row r="1878" spans="1:5" ht="15.75" x14ac:dyDescent="0.25">
      <c r="A1878" s="7" t="s">
        <v>491</v>
      </c>
      <c r="B1878" s="7" t="s">
        <v>4260</v>
      </c>
      <c r="C1878" s="15" t="str">
        <f t="shared" si="87"/>
        <v>Ms.</v>
      </c>
      <c r="D1878" s="15" t="str">
        <f t="shared" si="88"/>
        <v>Allison M.</v>
      </c>
      <c r="E1878" s="15" t="str">
        <f t="shared" si="89"/>
        <v>Fiorini</v>
      </c>
    </row>
    <row r="1879" spans="1:5" ht="15.75" x14ac:dyDescent="0.25">
      <c r="A1879" s="7" t="s">
        <v>490</v>
      </c>
      <c r="B1879" s="7" t="s">
        <v>4261</v>
      </c>
      <c r="C1879" s="15" t="str">
        <f t="shared" si="87"/>
        <v>Mrs</v>
      </c>
      <c r="D1879" s="15" t="str">
        <f t="shared" si="88"/>
        <v>Katherine H.</v>
      </c>
      <c r="E1879" s="15" t="str">
        <f t="shared" si="89"/>
        <v>Alexander</v>
      </c>
    </row>
    <row r="1880" spans="1:5" ht="15.75" x14ac:dyDescent="0.25">
      <c r="A1880" s="7" t="s">
        <v>489</v>
      </c>
      <c r="B1880" s="7" t="s">
        <v>4262</v>
      </c>
      <c r="C1880" s="15" t="str">
        <f t="shared" si="87"/>
        <v>Ms.</v>
      </c>
      <c r="D1880" s="15" t="str">
        <f t="shared" si="88"/>
        <v>Robin</v>
      </c>
      <c r="E1880" s="15" t="str">
        <f t="shared" si="89"/>
        <v>Watkins</v>
      </c>
    </row>
    <row r="1881" spans="1:5" ht="15.75" x14ac:dyDescent="0.25">
      <c r="A1881" s="7" t="s">
        <v>488</v>
      </c>
      <c r="B1881" s="7" t="s">
        <v>4263</v>
      </c>
      <c r="C1881" s="15" t="str">
        <f t="shared" si="87"/>
        <v>Ms.</v>
      </c>
      <c r="D1881" s="15" t="str">
        <f t="shared" si="88"/>
        <v>Terri</v>
      </c>
      <c r="E1881" s="15" t="str">
        <f t="shared" si="89"/>
        <v>Cassel</v>
      </c>
    </row>
    <row r="1882" spans="1:5" ht="15.75" x14ac:dyDescent="0.25">
      <c r="A1882" s="7" t="s">
        <v>487</v>
      </c>
      <c r="B1882" s="7" t="s">
        <v>4264</v>
      </c>
      <c r="C1882" s="15" t="str">
        <f t="shared" si="87"/>
        <v>Mr.</v>
      </c>
      <c r="D1882" s="15" t="str">
        <f t="shared" si="88"/>
        <v>Eddie</v>
      </c>
      <c r="E1882" s="15" t="str">
        <f t="shared" si="89"/>
        <v>Ferguson</v>
      </c>
    </row>
    <row r="1883" spans="1:5" ht="15.75" x14ac:dyDescent="0.25">
      <c r="A1883" s="7" t="s">
        <v>486</v>
      </c>
      <c r="B1883" s="7" t="s">
        <v>4265</v>
      </c>
      <c r="C1883" s="15" t="str">
        <f t="shared" si="87"/>
        <v>Ms.</v>
      </c>
      <c r="D1883" s="15" t="str">
        <f t="shared" si="88"/>
        <v>Pamela</v>
      </c>
      <c r="E1883" s="15" t="str">
        <f t="shared" si="89"/>
        <v>O'Sullivan</v>
      </c>
    </row>
    <row r="1884" spans="1:5" ht="15.75" x14ac:dyDescent="0.25">
      <c r="A1884" s="7" t="s">
        <v>485</v>
      </c>
      <c r="B1884" s="7" t="s">
        <v>4266</v>
      </c>
      <c r="C1884" s="15" t="str">
        <f t="shared" si="87"/>
        <v>Ms.</v>
      </c>
      <c r="D1884" s="15" t="str">
        <f t="shared" si="88"/>
        <v>Joyce</v>
      </c>
      <c r="E1884" s="15" t="str">
        <f t="shared" si="89"/>
        <v>Chepkirui</v>
      </c>
    </row>
    <row r="1885" spans="1:5" ht="15.75" x14ac:dyDescent="0.25">
      <c r="A1885" s="7" t="s">
        <v>484</v>
      </c>
      <c r="B1885" s="7" t="s">
        <v>4267</v>
      </c>
      <c r="C1885" s="15" t="str">
        <f t="shared" si="87"/>
        <v>Ms.</v>
      </c>
      <c r="D1885" s="15" t="str">
        <f t="shared" si="88"/>
        <v>Alison W.</v>
      </c>
      <c r="E1885" s="15" t="str">
        <f t="shared" si="89"/>
        <v>Gurney</v>
      </c>
    </row>
    <row r="1886" spans="1:5" ht="15.75" x14ac:dyDescent="0.25">
      <c r="A1886" s="7" t="s">
        <v>483</v>
      </c>
      <c r="B1886" s="7" t="s">
        <v>4268</v>
      </c>
      <c r="C1886" s="15" t="str">
        <f t="shared" si="87"/>
        <v>Ms.</v>
      </c>
      <c r="D1886" s="15" t="str">
        <f t="shared" si="88"/>
        <v>Tammara C</v>
      </c>
      <c r="E1886" s="15" t="str">
        <f t="shared" si="89"/>
        <v>Francis</v>
      </c>
    </row>
    <row r="1887" spans="1:5" ht="15.75" x14ac:dyDescent="0.25">
      <c r="A1887" s="7" t="s">
        <v>482</v>
      </c>
      <c r="B1887" s="7" t="s">
        <v>4269</v>
      </c>
      <c r="C1887" s="15" t="str">
        <f t="shared" si="87"/>
        <v>Ms.</v>
      </c>
      <c r="D1887" s="15" t="str">
        <f t="shared" si="88"/>
        <v>Dorota</v>
      </c>
      <c r="E1887" s="15" t="str">
        <f t="shared" si="89"/>
        <v>Gruca</v>
      </c>
    </row>
    <row r="1888" spans="1:5" ht="15.75" x14ac:dyDescent="0.25">
      <c r="A1888" s="7" t="s">
        <v>481</v>
      </c>
      <c r="B1888" s="7" t="s">
        <v>4270</v>
      </c>
      <c r="C1888" s="15" t="str">
        <f t="shared" si="87"/>
        <v>Mr.</v>
      </c>
      <c r="D1888" s="15" t="str">
        <f t="shared" si="88"/>
        <v>Jose Norberto Sr.</v>
      </c>
      <c r="E1888" s="15" t="str">
        <f t="shared" si="89"/>
        <v>Rojas Alvarez</v>
      </c>
    </row>
    <row r="1889" spans="1:5" ht="15.75" x14ac:dyDescent="0.25">
      <c r="A1889" s="7" t="s">
        <v>480</v>
      </c>
      <c r="B1889" s="7" t="s">
        <v>4271</v>
      </c>
      <c r="C1889" s="15" t="str">
        <f t="shared" si="87"/>
        <v>Mr.</v>
      </c>
      <c r="D1889" s="15" t="str">
        <f t="shared" si="88"/>
        <v>Peter</v>
      </c>
      <c r="E1889" s="15" t="str">
        <f t="shared" si="89"/>
        <v>Denton</v>
      </c>
    </row>
    <row r="1890" spans="1:5" ht="15.75" x14ac:dyDescent="0.25">
      <c r="A1890" s="7" t="s">
        <v>479</v>
      </c>
      <c r="B1890" s="7" t="s">
        <v>4272</v>
      </c>
      <c r="C1890" s="15" t="str">
        <f t="shared" si="87"/>
        <v>Mr.</v>
      </c>
      <c r="D1890" s="15" t="str">
        <f t="shared" si="88"/>
        <v>Bryant</v>
      </c>
      <c r="E1890" s="15" t="str">
        <f t="shared" si="89"/>
        <v>Mason</v>
      </c>
    </row>
    <row r="1891" spans="1:5" ht="15.75" x14ac:dyDescent="0.25">
      <c r="A1891" s="7" t="s">
        <v>478</v>
      </c>
      <c r="B1891" s="7" t="s">
        <v>4273</v>
      </c>
      <c r="C1891" s="15" t="str">
        <f t="shared" si="87"/>
        <v>Ms.</v>
      </c>
      <c r="D1891" s="15" t="str">
        <f t="shared" si="88"/>
        <v>Christina</v>
      </c>
      <c r="E1891" s="15" t="str">
        <f t="shared" si="89"/>
        <v>Trout</v>
      </c>
    </row>
    <row r="1892" spans="1:5" ht="15.75" x14ac:dyDescent="0.25">
      <c r="A1892" s="7" t="s">
        <v>477</v>
      </c>
      <c r="B1892" s="7" t="s">
        <v>4274</v>
      </c>
      <c r="C1892" s="15" t="str">
        <f t="shared" si="87"/>
        <v>Mr.</v>
      </c>
      <c r="D1892" s="15" t="str">
        <f t="shared" si="88"/>
        <v>John</v>
      </c>
      <c r="E1892" s="15" t="str">
        <f t="shared" si="89"/>
        <v>Gilbert</v>
      </c>
    </row>
    <row r="1893" spans="1:5" ht="15.75" x14ac:dyDescent="0.25">
      <c r="A1893" s="7" t="s">
        <v>476</v>
      </c>
      <c r="B1893" s="7" t="s">
        <v>4275</v>
      </c>
      <c r="C1893" s="15" t="str">
        <f t="shared" si="87"/>
        <v>Mr.</v>
      </c>
      <c r="D1893" s="15" t="str">
        <f t="shared" si="88"/>
        <v>Eduardo</v>
      </c>
      <c r="E1893" s="15" t="str">
        <f t="shared" si="89"/>
        <v>Chong</v>
      </c>
    </row>
    <row r="1894" spans="1:5" ht="15.75" x14ac:dyDescent="0.25">
      <c r="A1894" s="7" t="s">
        <v>475</v>
      </c>
      <c r="B1894" s="7" t="s">
        <v>4276</v>
      </c>
      <c r="C1894" s="15" t="str">
        <f t="shared" si="87"/>
        <v>Ms.</v>
      </c>
      <c r="D1894" s="15" t="str">
        <f t="shared" si="88"/>
        <v>Laura M.</v>
      </c>
      <c r="E1894" s="15" t="str">
        <f t="shared" si="89"/>
        <v>Henry</v>
      </c>
    </row>
    <row r="1895" spans="1:5" ht="15.75" x14ac:dyDescent="0.25">
      <c r="A1895" s="7" t="s">
        <v>474</v>
      </c>
      <c r="B1895" s="7" t="s">
        <v>4277</v>
      </c>
      <c r="C1895" s="15" t="str">
        <f t="shared" si="87"/>
        <v>Mr.</v>
      </c>
      <c r="D1895" s="15" t="str">
        <f t="shared" si="88"/>
        <v>Charlie</v>
      </c>
      <c r="E1895" s="15" t="str">
        <f t="shared" si="89"/>
        <v>Brenneman</v>
      </c>
    </row>
    <row r="1896" spans="1:5" ht="15.75" x14ac:dyDescent="0.25">
      <c r="A1896" s="7" t="s">
        <v>473</v>
      </c>
      <c r="B1896" s="7" t="s">
        <v>4278</v>
      </c>
      <c r="C1896" s="15" t="str">
        <f t="shared" si="87"/>
        <v>Ms.</v>
      </c>
      <c r="D1896" s="15" t="str">
        <f t="shared" si="88"/>
        <v>Melissa D.</v>
      </c>
      <c r="E1896" s="15" t="str">
        <f t="shared" si="89"/>
        <v>Kemp</v>
      </c>
    </row>
    <row r="1897" spans="1:5" ht="15.75" x14ac:dyDescent="0.25">
      <c r="A1897" s="7" t="s">
        <v>472</v>
      </c>
      <c r="B1897" s="7" t="s">
        <v>4279</v>
      </c>
      <c r="C1897" s="15" t="str">
        <f t="shared" si="87"/>
        <v>Mr.</v>
      </c>
      <c r="D1897" s="15" t="str">
        <f t="shared" si="88"/>
        <v>Dan C. Jr.</v>
      </c>
      <c r="E1897" s="15" t="str">
        <f t="shared" si="89"/>
        <v>Wilson</v>
      </c>
    </row>
    <row r="1898" spans="1:5" ht="15.75" x14ac:dyDescent="0.25">
      <c r="A1898" s="7" t="s">
        <v>471</v>
      </c>
      <c r="B1898" s="7" t="s">
        <v>4280</v>
      </c>
      <c r="C1898" s="15" t="str">
        <f t="shared" si="87"/>
        <v>Mr.</v>
      </c>
      <c r="D1898" s="15" t="str">
        <f t="shared" si="88"/>
        <v>Matthew</v>
      </c>
      <c r="E1898" s="15" t="str">
        <f t="shared" si="89"/>
        <v>Hillyard</v>
      </c>
    </row>
    <row r="1899" spans="1:5" ht="15.75" x14ac:dyDescent="0.25">
      <c r="A1899" s="7" t="s">
        <v>470</v>
      </c>
      <c r="B1899" s="7" t="s">
        <v>4281</v>
      </c>
      <c r="C1899" s="15" t="str">
        <f t="shared" si="87"/>
        <v>Mr.</v>
      </c>
      <c r="D1899" s="15" t="str">
        <f t="shared" si="88"/>
        <v>Wesley C.</v>
      </c>
      <c r="E1899" s="15" t="str">
        <f t="shared" si="89"/>
        <v>Turner</v>
      </c>
    </row>
    <row r="1900" spans="1:5" ht="15.75" x14ac:dyDescent="0.25">
      <c r="A1900" s="7" t="s">
        <v>469</v>
      </c>
      <c r="B1900" s="7" t="s">
        <v>4282</v>
      </c>
      <c r="C1900" s="15" t="str">
        <f t="shared" si="87"/>
        <v>Mr.</v>
      </c>
      <c r="D1900" s="15" t="str">
        <f t="shared" si="88"/>
        <v>Christopher</v>
      </c>
      <c r="E1900" s="15" t="str">
        <f t="shared" si="89"/>
        <v>Benestad</v>
      </c>
    </row>
    <row r="1901" spans="1:5" ht="15.75" x14ac:dyDescent="0.25">
      <c r="A1901" s="7" t="s">
        <v>468</v>
      </c>
      <c r="B1901" s="7" t="s">
        <v>4283</v>
      </c>
      <c r="C1901" s="15" t="str">
        <f t="shared" si="87"/>
        <v>Ms.</v>
      </c>
      <c r="D1901" s="15" t="str">
        <f t="shared" si="88"/>
        <v>Jessica</v>
      </c>
      <c r="E1901" s="15" t="str">
        <f t="shared" si="89"/>
        <v>Gonzales</v>
      </c>
    </row>
    <row r="1902" spans="1:5" ht="15.75" x14ac:dyDescent="0.25">
      <c r="A1902" s="7" t="s">
        <v>467</v>
      </c>
      <c r="B1902" s="7" t="s">
        <v>4284</v>
      </c>
      <c r="C1902" s="15" t="str">
        <f t="shared" si="87"/>
        <v>Ms.</v>
      </c>
      <c r="D1902" s="15" t="str">
        <f t="shared" si="88"/>
        <v>Christin</v>
      </c>
      <c r="E1902" s="15" t="str">
        <f t="shared" si="89"/>
        <v>Newman</v>
      </c>
    </row>
    <row r="1903" spans="1:5" ht="15.75" x14ac:dyDescent="0.25">
      <c r="A1903" s="7" t="s">
        <v>466</v>
      </c>
      <c r="B1903" s="7" t="s">
        <v>4285</v>
      </c>
      <c r="C1903" s="15" t="str">
        <f t="shared" si="87"/>
        <v>Ms.</v>
      </c>
      <c r="D1903" s="15" t="str">
        <f t="shared" si="88"/>
        <v>Sara</v>
      </c>
      <c r="E1903" s="15" t="str">
        <f t="shared" si="89"/>
        <v>Sayre</v>
      </c>
    </row>
    <row r="1904" spans="1:5" ht="15.75" x14ac:dyDescent="0.25">
      <c r="A1904" s="7" t="s">
        <v>465</v>
      </c>
      <c r="B1904" s="7" t="s">
        <v>4286</v>
      </c>
      <c r="C1904" s="15" t="str">
        <f t="shared" si="87"/>
        <v>Ms.</v>
      </c>
      <c r="D1904" s="15" t="str">
        <f t="shared" si="88"/>
        <v>Elizabeth</v>
      </c>
      <c r="E1904" s="15" t="str">
        <f t="shared" si="89"/>
        <v>Panke</v>
      </c>
    </row>
    <row r="1905" spans="1:5" ht="15.75" x14ac:dyDescent="0.25">
      <c r="A1905" s="7" t="s">
        <v>464</v>
      </c>
      <c r="B1905" s="7" t="s">
        <v>4287</v>
      </c>
      <c r="C1905" s="15" t="str">
        <f t="shared" si="87"/>
        <v>Ms.</v>
      </c>
      <c r="D1905" s="15" t="str">
        <f t="shared" si="88"/>
        <v>Margaret P.</v>
      </c>
      <c r="E1905" s="15" t="str">
        <f t="shared" si="89"/>
        <v>Brennan</v>
      </c>
    </row>
    <row r="1906" spans="1:5" ht="15.75" x14ac:dyDescent="0.25">
      <c r="A1906" s="7" t="s">
        <v>463</v>
      </c>
      <c r="B1906" s="7" t="s">
        <v>4288</v>
      </c>
      <c r="C1906" s="15" t="str">
        <f t="shared" si="87"/>
        <v>Ms.</v>
      </c>
      <c r="D1906" s="15" t="str">
        <f t="shared" si="88"/>
        <v>Tiffany K</v>
      </c>
      <c r="E1906" s="15" t="str">
        <f t="shared" si="89"/>
        <v>Ngo</v>
      </c>
    </row>
    <row r="1907" spans="1:5" ht="15.75" x14ac:dyDescent="0.25">
      <c r="A1907" s="7" t="s">
        <v>462</v>
      </c>
      <c r="B1907" s="7" t="s">
        <v>4289</v>
      </c>
      <c r="C1907" s="15" t="str">
        <f t="shared" si="87"/>
        <v>Mr.</v>
      </c>
      <c r="D1907" s="15" t="str">
        <f t="shared" si="88"/>
        <v>David M.</v>
      </c>
      <c r="E1907" s="15" t="str">
        <f t="shared" si="89"/>
        <v>Guerdan</v>
      </c>
    </row>
    <row r="1908" spans="1:5" ht="15.75" x14ac:dyDescent="0.25">
      <c r="A1908" s="7" t="s">
        <v>461</v>
      </c>
      <c r="B1908" s="7" t="s">
        <v>4290</v>
      </c>
      <c r="C1908" s="15" t="str">
        <f t="shared" si="87"/>
        <v>Ms.</v>
      </c>
      <c r="D1908" s="15" t="str">
        <f t="shared" si="88"/>
        <v>Christine E</v>
      </c>
      <c r="E1908" s="15" t="str">
        <f t="shared" si="89"/>
        <v>Shaw</v>
      </c>
    </row>
    <row r="1909" spans="1:5" ht="15.75" x14ac:dyDescent="0.25">
      <c r="A1909" s="7" t="s">
        <v>460</v>
      </c>
      <c r="B1909" s="7" t="s">
        <v>4291</v>
      </c>
      <c r="C1909" s="15" t="str">
        <f t="shared" si="87"/>
        <v>Ms.</v>
      </c>
      <c r="D1909" s="15" t="str">
        <f t="shared" si="88"/>
        <v>Donna</v>
      </c>
      <c r="E1909" s="15" t="str">
        <f t="shared" si="89"/>
        <v>Mills-Honarvar</v>
      </c>
    </row>
    <row r="1910" spans="1:5" ht="15.75" x14ac:dyDescent="0.25">
      <c r="A1910" s="7" t="s">
        <v>459</v>
      </c>
      <c r="B1910" s="7" t="s">
        <v>4292</v>
      </c>
      <c r="C1910" s="15" t="str">
        <f t="shared" si="87"/>
        <v>Mr.</v>
      </c>
      <c r="D1910" s="15" t="str">
        <f t="shared" si="88"/>
        <v>Rod</v>
      </c>
      <c r="E1910" s="15" t="str">
        <f t="shared" si="89"/>
        <v>Farvard</v>
      </c>
    </row>
    <row r="1911" spans="1:5" ht="15.75" x14ac:dyDescent="0.25">
      <c r="A1911" s="7" t="s">
        <v>458</v>
      </c>
      <c r="B1911" s="7" t="s">
        <v>4293</v>
      </c>
      <c r="C1911" s="15" t="str">
        <f t="shared" si="87"/>
        <v>Mr.</v>
      </c>
      <c r="D1911" s="15" t="str">
        <f t="shared" si="88"/>
        <v>Joe</v>
      </c>
      <c r="E1911" s="15" t="str">
        <f t="shared" si="89"/>
        <v>Kelly</v>
      </c>
    </row>
    <row r="1912" spans="1:5" ht="15.75" x14ac:dyDescent="0.25">
      <c r="A1912" s="7" t="s">
        <v>457</v>
      </c>
      <c r="B1912" s="7" t="s">
        <v>4294</v>
      </c>
      <c r="C1912" s="15" t="str">
        <f t="shared" si="87"/>
        <v>Ms.</v>
      </c>
      <c r="D1912" s="15" t="str">
        <f t="shared" si="88"/>
        <v>Kayleigh</v>
      </c>
      <c r="E1912" s="15" t="str">
        <f t="shared" si="89"/>
        <v>Skinner</v>
      </c>
    </row>
    <row r="1913" spans="1:5" ht="15.75" x14ac:dyDescent="0.25">
      <c r="A1913" s="7" t="s">
        <v>456</v>
      </c>
      <c r="B1913" s="7" t="s">
        <v>4295</v>
      </c>
      <c r="C1913" s="15" t="str">
        <f t="shared" si="87"/>
        <v>Mr.</v>
      </c>
      <c r="D1913" s="15" t="str">
        <f t="shared" si="88"/>
        <v>Lorcan A.</v>
      </c>
      <c r="E1913" s="15" t="str">
        <f t="shared" si="89"/>
        <v>Murphy</v>
      </c>
    </row>
    <row r="1914" spans="1:5" ht="15.75" x14ac:dyDescent="0.25">
      <c r="A1914" s="7" t="s">
        <v>455</v>
      </c>
      <c r="B1914" s="7" t="s">
        <v>4296</v>
      </c>
      <c r="C1914" s="15" t="str">
        <f t="shared" si="87"/>
        <v>Mr.</v>
      </c>
      <c r="D1914" s="15" t="str">
        <f t="shared" si="88"/>
        <v>Billy</v>
      </c>
      <c r="E1914" s="15" t="str">
        <f t="shared" si="89"/>
        <v>Shue</v>
      </c>
    </row>
    <row r="1915" spans="1:5" ht="15.75" x14ac:dyDescent="0.25">
      <c r="A1915" s="7" t="s">
        <v>454</v>
      </c>
      <c r="B1915" s="7" t="s">
        <v>4297</v>
      </c>
      <c r="C1915" s="15" t="str">
        <f t="shared" si="87"/>
        <v>Mr.</v>
      </c>
      <c r="D1915" s="15" t="str">
        <f t="shared" si="88"/>
        <v>Paul M.</v>
      </c>
      <c r="E1915" s="15" t="str">
        <f t="shared" si="89"/>
        <v>Reilly</v>
      </c>
    </row>
    <row r="1916" spans="1:5" ht="15.75" x14ac:dyDescent="0.25">
      <c r="A1916" s="7" t="s">
        <v>453</v>
      </c>
      <c r="B1916" s="7" t="s">
        <v>4298</v>
      </c>
      <c r="C1916" s="15" t="str">
        <f t="shared" si="87"/>
        <v>Ms.</v>
      </c>
      <c r="D1916" s="15" t="str">
        <f t="shared" si="88"/>
        <v>Brenda M.</v>
      </c>
      <c r="E1916" s="15" t="str">
        <f t="shared" si="89"/>
        <v>Blinn</v>
      </c>
    </row>
    <row r="1917" spans="1:5" ht="15.75" x14ac:dyDescent="0.25">
      <c r="A1917" s="7" t="s">
        <v>452</v>
      </c>
      <c r="B1917" s="7" t="s">
        <v>4299</v>
      </c>
      <c r="C1917" s="15" t="str">
        <f t="shared" si="87"/>
        <v>Mr.</v>
      </c>
      <c r="D1917" s="15" t="str">
        <f t="shared" si="88"/>
        <v>Jeff H</v>
      </c>
      <c r="E1917" s="15" t="str">
        <f t="shared" si="89"/>
        <v>Duyn</v>
      </c>
    </row>
    <row r="1918" spans="1:5" ht="15.75" x14ac:dyDescent="0.25">
      <c r="A1918" s="7" t="s">
        <v>451</v>
      </c>
      <c r="B1918" s="7" t="s">
        <v>4300</v>
      </c>
      <c r="C1918" s="15" t="str">
        <f t="shared" si="87"/>
        <v>Mr.</v>
      </c>
      <c r="D1918" s="15" t="str">
        <f t="shared" si="88"/>
        <v>Michael</v>
      </c>
      <c r="E1918" s="15" t="str">
        <f t="shared" si="89"/>
        <v>Wardian</v>
      </c>
    </row>
    <row r="1919" spans="1:5" ht="15.75" x14ac:dyDescent="0.25">
      <c r="A1919" s="7" t="s">
        <v>450</v>
      </c>
      <c r="B1919" s="7" t="s">
        <v>4301</v>
      </c>
      <c r="C1919" s="15" t="str">
        <f t="shared" si="87"/>
        <v>Mr.</v>
      </c>
      <c r="D1919" s="15" t="str">
        <f t="shared" si="88"/>
        <v>Jan</v>
      </c>
      <c r="E1919" s="15" t="str">
        <f t="shared" si="89"/>
        <v>Heuninck</v>
      </c>
    </row>
    <row r="1920" spans="1:5" ht="15.75" x14ac:dyDescent="0.25">
      <c r="A1920" s="7" t="s">
        <v>449</v>
      </c>
      <c r="B1920" s="7" t="s">
        <v>4302</v>
      </c>
      <c r="C1920" s="15" t="str">
        <f t="shared" si="87"/>
        <v>Mr.</v>
      </c>
      <c r="D1920" s="15" t="str">
        <f t="shared" si="88"/>
        <v>Bernard</v>
      </c>
      <c r="E1920" s="15" t="str">
        <f t="shared" si="89"/>
        <v>Kipyego</v>
      </c>
    </row>
    <row r="1921" spans="1:5" ht="15.75" x14ac:dyDescent="0.25">
      <c r="A1921" s="7" t="s">
        <v>448</v>
      </c>
      <c r="B1921" s="7" t="s">
        <v>4303</v>
      </c>
      <c r="C1921" s="15" t="str">
        <f t="shared" si="87"/>
        <v>Mr.</v>
      </c>
      <c r="D1921" s="15" t="str">
        <f t="shared" si="88"/>
        <v>Craig</v>
      </c>
      <c r="E1921" s="15" t="str">
        <f t="shared" si="89"/>
        <v>Kuehl</v>
      </c>
    </row>
    <row r="1922" spans="1:5" ht="15.75" x14ac:dyDescent="0.25">
      <c r="A1922" s="7" t="s">
        <v>447</v>
      </c>
      <c r="B1922" s="7" t="s">
        <v>4304</v>
      </c>
      <c r="C1922" s="15" t="str">
        <f t="shared" ref="C1922:C1985" si="90">TRIM(MID(B1922,FIND(",",B1922)+1,4))</f>
        <v>Mrs</v>
      </c>
      <c r="D1922" s="15" t="str">
        <f t="shared" ref="D1922:D1985" si="91">TRIM(MID(B1922,FIND(" ",B1922,FIND(",",B1922)+2)+1,20))</f>
        <v>Bryn</v>
      </c>
      <c r="E1922" s="15" t="str">
        <f t="shared" ref="E1922:E1985" si="92">LEFT(B1922,FIND(",",B1922)-1)</f>
        <v>Burkholder</v>
      </c>
    </row>
    <row r="1923" spans="1:5" ht="15.75" x14ac:dyDescent="0.25">
      <c r="A1923" s="7" t="s">
        <v>446</v>
      </c>
      <c r="B1923" s="7" t="s">
        <v>4305</v>
      </c>
      <c r="C1923" s="15" t="str">
        <f t="shared" si="90"/>
        <v>Mr.</v>
      </c>
      <c r="D1923" s="15" t="str">
        <f t="shared" si="91"/>
        <v>Michael</v>
      </c>
      <c r="E1923" s="15" t="str">
        <f t="shared" si="92"/>
        <v>Stadolnik</v>
      </c>
    </row>
    <row r="1924" spans="1:5" ht="15.75" x14ac:dyDescent="0.25">
      <c r="A1924" s="7" t="s">
        <v>445</v>
      </c>
      <c r="B1924" s="7" t="s">
        <v>4306</v>
      </c>
      <c r="C1924" s="15" t="str">
        <f t="shared" si="90"/>
        <v>Mr.</v>
      </c>
      <c r="D1924" s="15" t="str">
        <f t="shared" si="91"/>
        <v>Benjamin</v>
      </c>
      <c r="E1924" s="15" t="str">
        <f t="shared" si="92"/>
        <v>Shields</v>
      </c>
    </row>
    <row r="1925" spans="1:5" ht="15.75" x14ac:dyDescent="0.25">
      <c r="A1925" s="7" t="s">
        <v>444</v>
      </c>
      <c r="B1925" s="7" t="s">
        <v>4307</v>
      </c>
      <c r="C1925" s="15" t="str">
        <f t="shared" si="90"/>
        <v>Mr.</v>
      </c>
      <c r="D1925" s="15" t="str">
        <f t="shared" si="91"/>
        <v>Jay</v>
      </c>
      <c r="E1925" s="15" t="str">
        <f t="shared" si="92"/>
        <v>Margolis</v>
      </c>
    </row>
    <row r="1926" spans="1:5" ht="15.75" x14ac:dyDescent="0.25">
      <c r="A1926" s="7" t="s">
        <v>443</v>
      </c>
      <c r="B1926" s="7" t="s">
        <v>4308</v>
      </c>
      <c r="C1926" s="15" t="str">
        <f t="shared" si="90"/>
        <v>Mr.</v>
      </c>
      <c r="D1926" s="15" t="str">
        <f t="shared" si="91"/>
        <v>William</v>
      </c>
      <c r="E1926" s="15" t="str">
        <f t="shared" si="92"/>
        <v>Uffenbeck</v>
      </c>
    </row>
    <row r="1927" spans="1:5" ht="15.75" x14ac:dyDescent="0.25">
      <c r="A1927" s="7" t="s">
        <v>442</v>
      </c>
      <c r="B1927" s="7" t="s">
        <v>4309</v>
      </c>
      <c r="C1927" s="15" t="str">
        <f t="shared" si="90"/>
        <v>Ms.</v>
      </c>
      <c r="D1927" s="15" t="str">
        <f t="shared" si="91"/>
        <v>Shelley</v>
      </c>
      <c r="E1927" s="15" t="str">
        <f t="shared" si="92"/>
        <v>Brake</v>
      </c>
    </row>
    <row r="1928" spans="1:5" ht="15.75" x14ac:dyDescent="0.25">
      <c r="A1928" s="7" t="s">
        <v>441</v>
      </c>
      <c r="B1928" s="7" t="s">
        <v>4310</v>
      </c>
      <c r="C1928" s="15" t="str">
        <f t="shared" si="90"/>
        <v>Ms.</v>
      </c>
      <c r="D1928" s="15" t="str">
        <f t="shared" si="91"/>
        <v>Jekaterina</v>
      </c>
      <c r="E1928" s="15" t="str">
        <f t="shared" si="92"/>
        <v>Stepanova</v>
      </c>
    </row>
    <row r="1929" spans="1:5" ht="15.75" x14ac:dyDescent="0.25">
      <c r="A1929" s="7" t="s">
        <v>440</v>
      </c>
      <c r="B1929" s="7" t="s">
        <v>4311</v>
      </c>
      <c r="C1929" s="15" t="str">
        <f t="shared" si="90"/>
        <v>Mr.</v>
      </c>
      <c r="D1929" s="15" t="str">
        <f t="shared" si="91"/>
        <v>Daniel</v>
      </c>
      <c r="E1929" s="15" t="str">
        <f t="shared" si="92"/>
        <v>Verdi</v>
      </c>
    </row>
    <row r="1930" spans="1:5" ht="15.75" x14ac:dyDescent="0.25">
      <c r="A1930" s="7" t="s">
        <v>439</v>
      </c>
      <c r="B1930" s="7" t="s">
        <v>4312</v>
      </c>
      <c r="C1930" s="15" t="str">
        <f t="shared" si="90"/>
        <v>Ms.</v>
      </c>
      <c r="D1930" s="15" t="str">
        <f t="shared" si="91"/>
        <v>Pauline</v>
      </c>
      <c r="E1930" s="15" t="str">
        <f t="shared" si="92"/>
        <v>McLean</v>
      </c>
    </row>
    <row r="1931" spans="1:5" ht="15.75" x14ac:dyDescent="0.25">
      <c r="A1931" s="7" t="s">
        <v>438</v>
      </c>
      <c r="B1931" s="7" t="s">
        <v>4313</v>
      </c>
      <c r="C1931" s="15" t="str">
        <f t="shared" si="90"/>
        <v>Ms.</v>
      </c>
      <c r="D1931" s="15" t="str">
        <f t="shared" si="91"/>
        <v>Colleen</v>
      </c>
      <c r="E1931" s="15" t="str">
        <f t="shared" si="92"/>
        <v>Ryan</v>
      </c>
    </row>
    <row r="1932" spans="1:5" ht="15.75" x14ac:dyDescent="0.25">
      <c r="A1932" s="7" t="s">
        <v>437</v>
      </c>
      <c r="B1932" s="7" t="s">
        <v>4314</v>
      </c>
      <c r="C1932" s="15" t="str">
        <f t="shared" si="90"/>
        <v>Ms.</v>
      </c>
      <c r="D1932" s="15" t="str">
        <f t="shared" si="91"/>
        <v>Aleah K</v>
      </c>
      <c r="E1932" s="15" t="str">
        <f t="shared" si="92"/>
        <v>Mickelson</v>
      </c>
    </row>
    <row r="1933" spans="1:5" ht="15.75" x14ac:dyDescent="0.25">
      <c r="A1933" s="7" t="s">
        <v>436</v>
      </c>
      <c r="B1933" s="7" t="s">
        <v>4315</v>
      </c>
      <c r="C1933" s="15" t="str">
        <f t="shared" si="90"/>
        <v>Ms.</v>
      </c>
      <c r="D1933" s="15" t="str">
        <f t="shared" si="91"/>
        <v>Mare</v>
      </c>
      <c r="E1933" s="15" t="str">
        <f t="shared" si="92"/>
        <v>Dibaba</v>
      </c>
    </row>
    <row r="1934" spans="1:5" ht="15.75" x14ac:dyDescent="0.25">
      <c r="A1934" s="7" t="s">
        <v>435</v>
      </c>
      <c r="B1934" s="7" t="s">
        <v>4316</v>
      </c>
      <c r="C1934" s="15" t="str">
        <f t="shared" si="90"/>
        <v>Mr.</v>
      </c>
      <c r="D1934" s="15" t="str">
        <f t="shared" si="91"/>
        <v>Kevin</v>
      </c>
      <c r="E1934" s="15" t="str">
        <f t="shared" si="92"/>
        <v>Shilling</v>
      </c>
    </row>
    <row r="1935" spans="1:5" ht="15.75" x14ac:dyDescent="0.25">
      <c r="A1935" s="7" t="s">
        <v>434</v>
      </c>
      <c r="B1935" s="7" t="s">
        <v>4317</v>
      </c>
      <c r="C1935" s="15" t="str">
        <f t="shared" si="90"/>
        <v>Ms.</v>
      </c>
      <c r="D1935" s="15" t="str">
        <f t="shared" si="91"/>
        <v>Jessica</v>
      </c>
      <c r="E1935" s="15" t="str">
        <f t="shared" si="92"/>
        <v>Bashaw</v>
      </c>
    </row>
    <row r="1936" spans="1:5" ht="15.75" x14ac:dyDescent="0.25">
      <c r="A1936" s="7" t="s">
        <v>433</v>
      </c>
      <c r="B1936" s="7" t="s">
        <v>4318</v>
      </c>
      <c r="C1936" s="15" t="str">
        <f t="shared" si="90"/>
        <v>Ms.</v>
      </c>
      <c r="D1936" s="15" t="str">
        <f t="shared" si="91"/>
        <v>Amanda R</v>
      </c>
      <c r="E1936" s="15" t="str">
        <f t="shared" si="92"/>
        <v>Jacob</v>
      </c>
    </row>
    <row r="1937" spans="1:5" ht="15.75" x14ac:dyDescent="0.25">
      <c r="A1937" s="7" t="s">
        <v>432</v>
      </c>
      <c r="B1937" s="7" t="s">
        <v>4319</v>
      </c>
      <c r="C1937" s="15" t="str">
        <f t="shared" si="90"/>
        <v>Mr.</v>
      </c>
      <c r="D1937" s="15" t="str">
        <f t="shared" si="91"/>
        <v>Murray W.</v>
      </c>
      <c r="E1937" s="15" t="str">
        <f t="shared" si="92"/>
        <v>McCutcheon</v>
      </c>
    </row>
    <row r="1938" spans="1:5" ht="15.75" x14ac:dyDescent="0.25">
      <c r="A1938" s="7" t="s">
        <v>431</v>
      </c>
      <c r="B1938" s="7" t="s">
        <v>4320</v>
      </c>
      <c r="C1938" s="15" t="str">
        <f t="shared" si="90"/>
        <v>Mrs</v>
      </c>
      <c r="D1938" s="15" t="str">
        <f t="shared" si="91"/>
        <v>Meghan P.</v>
      </c>
      <c r="E1938" s="15" t="str">
        <f t="shared" si="92"/>
        <v>Connor</v>
      </c>
    </row>
    <row r="1939" spans="1:5" ht="15.75" x14ac:dyDescent="0.25">
      <c r="A1939" s="7" t="s">
        <v>430</v>
      </c>
      <c r="B1939" s="7" t="s">
        <v>4321</v>
      </c>
      <c r="C1939" s="15" t="str">
        <f t="shared" si="90"/>
        <v>Mr.</v>
      </c>
      <c r="D1939" s="15" t="str">
        <f t="shared" si="91"/>
        <v>David</v>
      </c>
      <c r="E1939" s="15" t="str">
        <f t="shared" si="92"/>
        <v>May</v>
      </c>
    </row>
    <row r="1940" spans="1:5" ht="15.75" x14ac:dyDescent="0.25">
      <c r="A1940" s="7" t="s">
        <v>429</v>
      </c>
      <c r="B1940" s="7" t="s">
        <v>4322</v>
      </c>
      <c r="C1940" s="15" t="str">
        <f t="shared" si="90"/>
        <v>Mr.</v>
      </c>
      <c r="D1940" s="15" t="str">
        <f t="shared" si="91"/>
        <v>Seth</v>
      </c>
      <c r="E1940" s="15" t="str">
        <f t="shared" si="92"/>
        <v>Geoghegan</v>
      </c>
    </row>
    <row r="1941" spans="1:5" ht="15.75" x14ac:dyDescent="0.25">
      <c r="A1941" s="7" t="s">
        <v>428</v>
      </c>
      <c r="B1941" s="7" t="s">
        <v>4323</v>
      </c>
      <c r="C1941" s="15" t="str">
        <f t="shared" si="90"/>
        <v>Mr.</v>
      </c>
      <c r="D1941" s="15" t="str">
        <f t="shared" si="91"/>
        <v>Michael P.</v>
      </c>
      <c r="E1941" s="15" t="str">
        <f t="shared" si="92"/>
        <v>McGinn</v>
      </c>
    </row>
    <row r="1942" spans="1:5" ht="15.75" x14ac:dyDescent="0.25">
      <c r="A1942" s="7" t="s">
        <v>427</v>
      </c>
      <c r="B1942" s="7" t="s">
        <v>4324</v>
      </c>
      <c r="C1942" s="15" t="str">
        <f t="shared" si="90"/>
        <v>Mr.</v>
      </c>
      <c r="D1942" s="15" t="str">
        <f t="shared" si="91"/>
        <v>Russell M</v>
      </c>
      <c r="E1942" s="15" t="str">
        <f t="shared" si="92"/>
        <v>Jones</v>
      </c>
    </row>
    <row r="1943" spans="1:5" ht="15.75" x14ac:dyDescent="0.25">
      <c r="A1943" s="7" t="s">
        <v>426</v>
      </c>
      <c r="B1943" s="7" t="s">
        <v>4325</v>
      </c>
      <c r="C1943" s="15" t="str">
        <f t="shared" si="90"/>
        <v>Mr.</v>
      </c>
      <c r="D1943" s="15" t="str">
        <f t="shared" si="91"/>
        <v>Martin</v>
      </c>
      <c r="E1943" s="15" t="str">
        <f t="shared" si="92"/>
        <v>Quinteros</v>
      </c>
    </row>
    <row r="1944" spans="1:5" ht="15.75" x14ac:dyDescent="0.25">
      <c r="A1944" s="7" t="s">
        <v>425</v>
      </c>
      <c r="B1944" s="7" t="s">
        <v>4326</v>
      </c>
      <c r="C1944" s="15" t="str">
        <f t="shared" si="90"/>
        <v>Mr.</v>
      </c>
      <c r="D1944" s="15" t="str">
        <f t="shared" si="91"/>
        <v>Michael</v>
      </c>
      <c r="E1944" s="15" t="str">
        <f t="shared" si="92"/>
        <v>Loenser</v>
      </c>
    </row>
    <row r="1945" spans="1:5" ht="15.75" x14ac:dyDescent="0.25">
      <c r="A1945" s="7" t="s">
        <v>424</v>
      </c>
      <c r="B1945" s="7" t="s">
        <v>4327</v>
      </c>
      <c r="C1945" s="15" t="str">
        <f t="shared" si="90"/>
        <v>Mr.</v>
      </c>
      <c r="D1945" s="15" t="str">
        <f t="shared" si="91"/>
        <v>Miles</v>
      </c>
      <c r="E1945" s="15" t="str">
        <f t="shared" si="92"/>
        <v>Aitken</v>
      </c>
    </row>
    <row r="1946" spans="1:5" ht="15.75" x14ac:dyDescent="0.25">
      <c r="A1946" s="7" t="s">
        <v>423</v>
      </c>
      <c r="B1946" s="7" t="s">
        <v>4328</v>
      </c>
      <c r="C1946" s="15" t="str">
        <f t="shared" si="90"/>
        <v>Ms.</v>
      </c>
      <c r="D1946" s="15" t="str">
        <f t="shared" si="91"/>
        <v>Amanda</v>
      </c>
      <c r="E1946" s="15" t="str">
        <f t="shared" si="92"/>
        <v>Furrer</v>
      </c>
    </row>
    <row r="1947" spans="1:5" ht="15.75" x14ac:dyDescent="0.25">
      <c r="A1947" s="7" t="s">
        <v>422</v>
      </c>
      <c r="B1947" s="7" t="s">
        <v>4329</v>
      </c>
      <c r="C1947" s="15" t="str">
        <f t="shared" si="90"/>
        <v>Mr.</v>
      </c>
      <c r="D1947" s="15" t="str">
        <f t="shared" si="91"/>
        <v>Roger</v>
      </c>
      <c r="E1947" s="15" t="str">
        <f t="shared" si="92"/>
        <v>Konigs</v>
      </c>
    </row>
    <row r="1948" spans="1:5" ht="15.75" x14ac:dyDescent="0.25">
      <c r="A1948" s="7" t="s">
        <v>421</v>
      </c>
      <c r="B1948" s="7" t="s">
        <v>4330</v>
      </c>
      <c r="C1948" s="15" t="str">
        <f t="shared" si="90"/>
        <v>Mr.</v>
      </c>
      <c r="D1948" s="15" t="str">
        <f t="shared" si="91"/>
        <v>Brock J</v>
      </c>
      <c r="E1948" s="15" t="str">
        <f t="shared" si="92"/>
        <v>Tesdahl</v>
      </c>
    </row>
    <row r="1949" spans="1:5" ht="15.75" x14ac:dyDescent="0.25">
      <c r="A1949" s="7" t="s">
        <v>420</v>
      </c>
      <c r="B1949" s="7" t="s">
        <v>4331</v>
      </c>
      <c r="C1949" s="15" t="str">
        <f t="shared" si="90"/>
        <v>Mr.</v>
      </c>
      <c r="D1949" s="15" t="str">
        <f t="shared" si="91"/>
        <v>Stephen F.</v>
      </c>
      <c r="E1949" s="15" t="str">
        <f t="shared" si="92"/>
        <v>Engel</v>
      </c>
    </row>
    <row r="1950" spans="1:5" ht="15.75" x14ac:dyDescent="0.25">
      <c r="A1950" s="7" t="s">
        <v>419</v>
      </c>
      <c r="B1950" s="7" t="s">
        <v>4332</v>
      </c>
      <c r="C1950" s="15" t="str">
        <f t="shared" si="90"/>
        <v>Ms.</v>
      </c>
      <c r="D1950" s="15" t="str">
        <f t="shared" si="91"/>
        <v>Missy</v>
      </c>
      <c r="E1950" s="15" t="str">
        <f t="shared" si="92"/>
        <v>Kuck</v>
      </c>
    </row>
    <row r="1951" spans="1:5" ht="15.75" x14ac:dyDescent="0.25">
      <c r="A1951" s="7" t="s">
        <v>418</v>
      </c>
      <c r="B1951" s="7" t="s">
        <v>4333</v>
      </c>
      <c r="C1951" s="15" t="str">
        <f t="shared" si="90"/>
        <v>Mr.</v>
      </c>
      <c r="D1951" s="15" t="str">
        <f t="shared" si="91"/>
        <v>William</v>
      </c>
      <c r="E1951" s="15" t="str">
        <f t="shared" si="92"/>
        <v>Dillon</v>
      </c>
    </row>
    <row r="1952" spans="1:5" ht="15.75" x14ac:dyDescent="0.25">
      <c r="A1952" s="7" t="s">
        <v>417</v>
      </c>
      <c r="B1952" s="7" t="s">
        <v>4334</v>
      </c>
      <c r="C1952" s="15" t="str">
        <f t="shared" si="90"/>
        <v>Ms.</v>
      </c>
      <c r="D1952" s="15" t="str">
        <f t="shared" si="91"/>
        <v>Lauren M</v>
      </c>
      <c r="E1952" s="15" t="str">
        <f t="shared" si="92"/>
        <v>Neuschel</v>
      </c>
    </row>
    <row r="1953" spans="1:5" ht="15.75" x14ac:dyDescent="0.25">
      <c r="A1953" s="7" t="s">
        <v>416</v>
      </c>
      <c r="B1953" s="7" t="s">
        <v>4335</v>
      </c>
      <c r="C1953" s="15" t="str">
        <f t="shared" si="90"/>
        <v>Mr.</v>
      </c>
      <c r="D1953" s="15" t="str">
        <f t="shared" si="91"/>
        <v>Apolo U.</v>
      </c>
      <c r="E1953" s="15" t="str">
        <f t="shared" si="92"/>
        <v>Rosales Ramirez</v>
      </c>
    </row>
    <row r="1954" spans="1:5" ht="15.75" x14ac:dyDescent="0.25">
      <c r="A1954" s="7" t="s">
        <v>415</v>
      </c>
      <c r="B1954" s="7" t="s">
        <v>4336</v>
      </c>
      <c r="C1954" s="15" t="str">
        <f t="shared" si="90"/>
        <v>Mr.</v>
      </c>
      <c r="D1954" s="15" t="str">
        <f t="shared" si="91"/>
        <v>Alfons</v>
      </c>
      <c r="E1954" s="15" t="str">
        <f t="shared" si="92"/>
        <v>Marquez</v>
      </c>
    </row>
    <row r="1955" spans="1:5" ht="15.75" x14ac:dyDescent="0.25">
      <c r="A1955" s="7" t="s">
        <v>414</v>
      </c>
      <c r="B1955" s="7" t="s">
        <v>4337</v>
      </c>
      <c r="C1955" s="15" t="str">
        <f t="shared" si="90"/>
        <v>Ms.</v>
      </c>
      <c r="D1955" s="15" t="str">
        <f t="shared" si="91"/>
        <v>Amber</v>
      </c>
      <c r="E1955" s="15" t="str">
        <f t="shared" si="92"/>
        <v>Green</v>
      </c>
    </row>
    <row r="1956" spans="1:5" ht="15.75" x14ac:dyDescent="0.25">
      <c r="A1956" s="7" t="s">
        <v>413</v>
      </c>
      <c r="B1956" s="7" t="s">
        <v>4338</v>
      </c>
      <c r="C1956" s="15" t="str">
        <f t="shared" si="90"/>
        <v>Ms.</v>
      </c>
      <c r="D1956" s="15" t="str">
        <f t="shared" si="91"/>
        <v>Leah C.</v>
      </c>
      <c r="E1956" s="15" t="str">
        <f t="shared" si="92"/>
        <v>Schubel</v>
      </c>
    </row>
    <row r="1957" spans="1:5" ht="15.75" x14ac:dyDescent="0.25">
      <c r="A1957" s="7" t="s">
        <v>412</v>
      </c>
      <c r="B1957" s="7" t="s">
        <v>4339</v>
      </c>
      <c r="C1957" s="15" t="str">
        <f t="shared" si="90"/>
        <v>Ms.</v>
      </c>
      <c r="D1957" s="15" t="str">
        <f t="shared" si="91"/>
        <v>Lilia</v>
      </c>
      <c r="E1957" s="15" t="str">
        <f t="shared" si="92"/>
        <v>Jimenez</v>
      </c>
    </row>
    <row r="1958" spans="1:5" ht="15.75" x14ac:dyDescent="0.25">
      <c r="A1958" s="7" t="s">
        <v>411</v>
      </c>
      <c r="B1958" s="7" t="s">
        <v>4340</v>
      </c>
      <c r="C1958" s="15" t="str">
        <f t="shared" si="90"/>
        <v>Mr.</v>
      </c>
      <c r="D1958" s="15" t="str">
        <f t="shared" si="91"/>
        <v>Danny</v>
      </c>
      <c r="E1958" s="15" t="str">
        <f t="shared" si="92"/>
        <v>Zimny-Schmitt</v>
      </c>
    </row>
    <row r="1959" spans="1:5" ht="15.75" x14ac:dyDescent="0.25">
      <c r="A1959" s="7" t="s">
        <v>410</v>
      </c>
      <c r="B1959" s="7" t="s">
        <v>4341</v>
      </c>
      <c r="C1959" s="15" t="str">
        <f t="shared" si="90"/>
        <v>Ms.</v>
      </c>
      <c r="D1959" s="15" t="str">
        <f t="shared" si="91"/>
        <v>Lauren</v>
      </c>
      <c r="E1959" s="15" t="str">
        <f t="shared" si="92"/>
        <v>Hill</v>
      </c>
    </row>
    <row r="1960" spans="1:5" ht="15.75" x14ac:dyDescent="0.25">
      <c r="A1960" s="7" t="s">
        <v>409</v>
      </c>
      <c r="B1960" s="7" t="s">
        <v>4342</v>
      </c>
      <c r="C1960" s="15" t="str">
        <f t="shared" si="90"/>
        <v>Ms.</v>
      </c>
      <c r="D1960" s="15" t="str">
        <f t="shared" si="91"/>
        <v>Courtney</v>
      </c>
      <c r="E1960" s="15" t="str">
        <f t="shared" si="92"/>
        <v>Brohart</v>
      </c>
    </row>
    <row r="1961" spans="1:5" ht="15.75" x14ac:dyDescent="0.25">
      <c r="A1961" s="7" t="s">
        <v>408</v>
      </c>
      <c r="B1961" s="7" t="s">
        <v>4343</v>
      </c>
      <c r="C1961" s="15" t="str">
        <f t="shared" si="90"/>
        <v>Ms.</v>
      </c>
      <c r="D1961" s="15" t="str">
        <f t="shared" si="91"/>
        <v>Elizabeth</v>
      </c>
      <c r="E1961" s="15" t="str">
        <f t="shared" si="92"/>
        <v>Ryan</v>
      </c>
    </row>
    <row r="1962" spans="1:5" ht="15.75" x14ac:dyDescent="0.25">
      <c r="A1962" s="7" t="s">
        <v>407</v>
      </c>
      <c r="B1962" s="7" t="s">
        <v>4344</v>
      </c>
      <c r="C1962" s="15" t="str">
        <f t="shared" si="90"/>
        <v>Ms.</v>
      </c>
      <c r="D1962" s="15" t="str">
        <f t="shared" si="91"/>
        <v>Satomi</v>
      </c>
      <c r="E1962" s="15" t="str">
        <f t="shared" si="92"/>
        <v>Oka</v>
      </c>
    </row>
    <row r="1963" spans="1:5" ht="15.75" x14ac:dyDescent="0.25">
      <c r="A1963" s="7" t="s">
        <v>406</v>
      </c>
      <c r="B1963" s="7" t="s">
        <v>4345</v>
      </c>
      <c r="C1963" s="15" t="str">
        <f t="shared" si="90"/>
        <v>Mr.</v>
      </c>
      <c r="D1963" s="15" t="str">
        <f t="shared" si="91"/>
        <v>Matthew D</v>
      </c>
      <c r="E1963" s="15" t="str">
        <f t="shared" si="92"/>
        <v>Newman</v>
      </c>
    </row>
    <row r="1964" spans="1:5" ht="15.75" x14ac:dyDescent="0.25">
      <c r="A1964" s="7" t="s">
        <v>405</v>
      </c>
      <c r="B1964" s="7" t="s">
        <v>4346</v>
      </c>
      <c r="C1964" s="15" t="str">
        <f t="shared" si="90"/>
        <v>Mr.</v>
      </c>
      <c r="D1964" s="15" t="str">
        <f t="shared" si="91"/>
        <v>Peter T II</v>
      </c>
      <c r="E1964" s="15" t="str">
        <f t="shared" si="92"/>
        <v>Metzger</v>
      </c>
    </row>
    <row r="1965" spans="1:5" ht="15.75" x14ac:dyDescent="0.25">
      <c r="A1965" s="7" t="s">
        <v>404</v>
      </c>
      <c r="B1965" s="7" t="s">
        <v>4347</v>
      </c>
      <c r="C1965" s="15" t="str">
        <f t="shared" si="90"/>
        <v>Mr.</v>
      </c>
      <c r="D1965" s="15" t="str">
        <f t="shared" si="91"/>
        <v>Manuel</v>
      </c>
      <c r="E1965" s="15" t="str">
        <f t="shared" si="92"/>
        <v>Gonzalez</v>
      </c>
    </row>
    <row r="1966" spans="1:5" ht="15.75" x14ac:dyDescent="0.25">
      <c r="A1966" s="7" t="s">
        <v>403</v>
      </c>
      <c r="B1966" s="7" t="s">
        <v>4348</v>
      </c>
      <c r="C1966" s="15" t="str">
        <f t="shared" si="90"/>
        <v>Ms.</v>
      </c>
      <c r="D1966" s="15" t="str">
        <f t="shared" si="91"/>
        <v>Kindsey P.</v>
      </c>
      <c r="E1966" s="15" t="str">
        <f t="shared" si="92"/>
        <v>Vaughn</v>
      </c>
    </row>
    <row r="1967" spans="1:5" ht="15.75" x14ac:dyDescent="0.25">
      <c r="A1967" s="7" t="s">
        <v>402</v>
      </c>
      <c r="B1967" s="7" t="s">
        <v>4349</v>
      </c>
      <c r="C1967" s="15" t="str">
        <f t="shared" si="90"/>
        <v>Mr.</v>
      </c>
      <c r="D1967" s="15" t="str">
        <f t="shared" si="91"/>
        <v>Thomas G.</v>
      </c>
      <c r="E1967" s="15" t="str">
        <f t="shared" si="92"/>
        <v>Clifford</v>
      </c>
    </row>
    <row r="1968" spans="1:5" ht="15.75" x14ac:dyDescent="0.25">
      <c r="A1968" s="7" t="s">
        <v>401</v>
      </c>
      <c r="B1968" s="7" t="s">
        <v>4350</v>
      </c>
      <c r="C1968" s="15" t="str">
        <f t="shared" si="90"/>
        <v>Mr.</v>
      </c>
      <c r="D1968" s="15" t="str">
        <f t="shared" si="91"/>
        <v>Kyle S</v>
      </c>
      <c r="E1968" s="15" t="str">
        <f t="shared" si="92"/>
        <v>Petty</v>
      </c>
    </row>
    <row r="1969" spans="1:5" ht="15.75" x14ac:dyDescent="0.25">
      <c r="A1969" s="7" t="s">
        <v>400</v>
      </c>
      <c r="B1969" s="7" t="s">
        <v>4351</v>
      </c>
      <c r="C1969" s="15" t="str">
        <f t="shared" si="90"/>
        <v>Mr.</v>
      </c>
      <c r="D1969" s="15" t="str">
        <f t="shared" si="91"/>
        <v>Alexander J.</v>
      </c>
      <c r="E1969" s="15" t="str">
        <f t="shared" si="92"/>
        <v>Sanford</v>
      </c>
    </row>
    <row r="1970" spans="1:5" ht="15.75" x14ac:dyDescent="0.25">
      <c r="A1970" s="7" t="s">
        <v>399</v>
      </c>
      <c r="B1970" s="7" t="s">
        <v>4352</v>
      </c>
      <c r="C1970" s="15" t="str">
        <f t="shared" si="90"/>
        <v>Mr.</v>
      </c>
      <c r="D1970" s="15" t="str">
        <f t="shared" si="91"/>
        <v>Dustin L</v>
      </c>
      <c r="E1970" s="15" t="str">
        <f t="shared" si="92"/>
        <v>Sprague</v>
      </c>
    </row>
    <row r="1971" spans="1:5" ht="15.75" x14ac:dyDescent="0.25">
      <c r="A1971" s="7" t="s">
        <v>398</v>
      </c>
      <c r="B1971" s="7" t="s">
        <v>4353</v>
      </c>
      <c r="C1971" s="15" t="str">
        <f t="shared" si="90"/>
        <v>Mrs</v>
      </c>
      <c r="D1971" s="15" t="str">
        <f t="shared" si="91"/>
        <v>Chloe</v>
      </c>
      <c r="E1971" s="15" t="str">
        <f t="shared" si="92"/>
        <v>Lasseron</v>
      </c>
    </row>
    <row r="1972" spans="1:5" ht="15.75" x14ac:dyDescent="0.25">
      <c r="A1972" s="7" t="s">
        <v>397</v>
      </c>
      <c r="B1972" s="7" t="s">
        <v>4354</v>
      </c>
      <c r="C1972" s="15" t="str">
        <f t="shared" si="90"/>
        <v>Ms.</v>
      </c>
      <c r="D1972" s="15" t="str">
        <f t="shared" si="91"/>
        <v>Cailtlin</v>
      </c>
      <c r="E1972" s="15" t="str">
        <f t="shared" si="92"/>
        <v>Bushong</v>
      </c>
    </row>
    <row r="1973" spans="1:5" ht="15.75" x14ac:dyDescent="0.25">
      <c r="A1973" s="7" t="s">
        <v>396</v>
      </c>
      <c r="B1973" s="7" t="s">
        <v>4355</v>
      </c>
      <c r="C1973" s="15" t="str">
        <f t="shared" si="90"/>
        <v>Mr.</v>
      </c>
      <c r="D1973" s="15" t="str">
        <f t="shared" si="91"/>
        <v>Joshua</v>
      </c>
      <c r="E1973" s="15" t="str">
        <f t="shared" si="92"/>
        <v>Dennison</v>
      </c>
    </row>
    <row r="1974" spans="1:5" ht="15.75" x14ac:dyDescent="0.25">
      <c r="A1974" s="7" t="s">
        <v>395</v>
      </c>
      <c r="B1974" s="7" t="s">
        <v>4356</v>
      </c>
      <c r="C1974" s="15" t="str">
        <f t="shared" si="90"/>
        <v>Mr.</v>
      </c>
      <c r="D1974" s="15" t="str">
        <f t="shared" si="91"/>
        <v>Chuy</v>
      </c>
      <c r="E1974" s="15" t="str">
        <f t="shared" si="92"/>
        <v>Lira</v>
      </c>
    </row>
    <row r="1975" spans="1:5" ht="15.75" x14ac:dyDescent="0.25">
      <c r="A1975" s="7" t="s">
        <v>394</v>
      </c>
      <c r="B1975" s="7" t="s">
        <v>4357</v>
      </c>
      <c r="C1975" s="15" t="str">
        <f t="shared" si="90"/>
        <v>Ms.</v>
      </c>
      <c r="D1975" s="15" t="str">
        <f t="shared" si="91"/>
        <v>Laurie B</v>
      </c>
      <c r="E1975" s="15" t="str">
        <f t="shared" si="92"/>
        <v>Nahigian</v>
      </c>
    </row>
    <row r="1976" spans="1:5" ht="15.75" x14ac:dyDescent="0.25">
      <c r="A1976" s="7" t="s">
        <v>393</v>
      </c>
      <c r="B1976" s="7" t="s">
        <v>4358</v>
      </c>
      <c r="C1976" s="15" t="str">
        <f t="shared" si="90"/>
        <v>Ms.</v>
      </c>
      <c r="D1976" s="15" t="str">
        <f t="shared" si="91"/>
        <v>Rachel B.</v>
      </c>
      <c r="E1976" s="15" t="str">
        <f t="shared" si="92"/>
        <v>Cackett</v>
      </c>
    </row>
    <row r="1977" spans="1:5" ht="15.75" x14ac:dyDescent="0.25">
      <c r="A1977" s="7" t="s">
        <v>392</v>
      </c>
      <c r="B1977" s="7" t="s">
        <v>4359</v>
      </c>
      <c r="C1977" s="15" t="str">
        <f t="shared" si="90"/>
        <v>Ms.</v>
      </c>
      <c r="D1977" s="15" t="str">
        <f t="shared" si="91"/>
        <v>Liza</v>
      </c>
      <c r="E1977" s="15" t="str">
        <f t="shared" si="92"/>
        <v>Hunter-Galvan</v>
      </c>
    </row>
    <row r="1978" spans="1:5" ht="15.75" x14ac:dyDescent="0.25">
      <c r="A1978" s="7" t="s">
        <v>391</v>
      </c>
      <c r="B1978" s="7" t="s">
        <v>4360</v>
      </c>
      <c r="C1978" s="15" t="str">
        <f t="shared" si="90"/>
        <v>Ms.</v>
      </c>
      <c r="D1978" s="15" t="str">
        <f t="shared" si="91"/>
        <v>Lindsey</v>
      </c>
      <c r="E1978" s="15" t="str">
        <f t="shared" si="92"/>
        <v>Pierret</v>
      </c>
    </row>
    <row r="1979" spans="1:5" ht="15.75" x14ac:dyDescent="0.25">
      <c r="A1979" s="7" t="s">
        <v>390</v>
      </c>
      <c r="B1979" s="7" t="s">
        <v>4361</v>
      </c>
      <c r="C1979" s="15" t="str">
        <f t="shared" si="90"/>
        <v>Ms.</v>
      </c>
      <c r="D1979" s="15" t="str">
        <f t="shared" si="91"/>
        <v>Lindsay E.</v>
      </c>
      <c r="E1979" s="15" t="str">
        <f t="shared" si="92"/>
        <v>White</v>
      </c>
    </row>
    <row r="1980" spans="1:5" ht="15.75" x14ac:dyDescent="0.25">
      <c r="A1980" s="7" t="s">
        <v>389</v>
      </c>
      <c r="B1980" s="7" t="s">
        <v>4362</v>
      </c>
      <c r="C1980" s="15" t="str">
        <f t="shared" si="90"/>
        <v>Ms.</v>
      </c>
      <c r="D1980" s="15" t="str">
        <f t="shared" si="91"/>
        <v>Kathleen M.</v>
      </c>
      <c r="E1980" s="15" t="str">
        <f t="shared" si="92"/>
        <v>O'Neil</v>
      </c>
    </row>
    <row r="1981" spans="1:5" ht="15.75" x14ac:dyDescent="0.25">
      <c r="A1981" s="7" t="s">
        <v>388</v>
      </c>
      <c r="B1981" s="7" t="s">
        <v>4363</v>
      </c>
      <c r="C1981" s="15" t="str">
        <f t="shared" si="90"/>
        <v>Ms.</v>
      </c>
      <c r="D1981" s="15" t="str">
        <f t="shared" si="91"/>
        <v>Aya</v>
      </c>
      <c r="E1981" s="15" t="str">
        <f t="shared" si="92"/>
        <v>Leitz</v>
      </c>
    </row>
    <row r="1982" spans="1:5" ht="15.75" x14ac:dyDescent="0.25">
      <c r="A1982" s="7" t="s">
        <v>387</v>
      </c>
      <c r="B1982" s="7" t="s">
        <v>4364</v>
      </c>
      <c r="C1982" s="15" t="str">
        <f t="shared" si="90"/>
        <v>Ms.</v>
      </c>
      <c r="D1982" s="15" t="str">
        <f t="shared" si="91"/>
        <v>Carolyn R</v>
      </c>
      <c r="E1982" s="15" t="str">
        <f t="shared" si="92"/>
        <v>Durfee</v>
      </c>
    </row>
    <row r="1983" spans="1:5" ht="15.75" x14ac:dyDescent="0.25">
      <c r="A1983" s="7" t="s">
        <v>386</v>
      </c>
      <c r="B1983" s="7" t="s">
        <v>4365</v>
      </c>
      <c r="C1983" s="15" t="str">
        <f t="shared" si="90"/>
        <v>Ms.</v>
      </c>
      <c r="D1983" s="15" t="str">
        <f t="shared" si="91"/>
        <v>Bethany</v>
      </c>
      <c r="E1983" s="15" t="str">
        <f t="shared" si="92"/>
        <v>Maylone</v>
      </c>
    </row>
    <row r="1984" spans="1:5" ht="15.75" x14ac:dyDescent="0.25">
      <c r="A1984" s="7" t="s">
        <v>385</v>
      </c>
      <c r="B1984" s="7" t="s">
        <v>4366</v>
      </c>
      <c r="C1984" s="15" t="str">
        <f t="shared" si="90"/>
        <v>Ms.</v>
      </c>
      <c r="D1984" s="15" t="str">
        <f t="shared" si="91"/>
        <v>Holly A</v>
      </c>
      <c r="E1984" s="15" t="str">
        <f t="shared" si="92"/>
        <v>Reiland</v>
      </c>
    </row>
    <row r="1985" spans="1:5" ht="15.75" x14ac:dyDescent="0.25">
      <c r="A1985" s="7" t="s">
        <v>384</v>
      </c>
      <c r="B1985" s="7" t="s">
        <v>4367</v>
      </c>
      <c r="C1985" s="15" t="str">
        <f t="shared" si="90"/>
        <v>Mr.</v>
      </c>
      <c r="D1985" s="15" t="str">
        <f t="shared" si="91"/>
        <v>Ping</v>
      </c>
      <c r="E1985" s="15" t="str">
        <f t="shared" si="92"/>
        <v>Hu</v>
      </c>
    </row>
    <row r="1986" spans="1:5" ht="15.75" x14ac:dyDescent="0.25">
      <c r="A1986" s="7" t="s">
        <v>383</v>
      </c>
      <c r="B1986" s="7" t="s">
        <v>4368</v>
      </c>
      <c r="C1986" s="15" t="str">
        <f t="shared" ref="C1986:C2049" si="93">TRIM(MID(B1986,FIND(",",B1986)+1,4))</f>
        <v>Mr.</v>
      </c>
      <c r="D1986" s="15" t="str">
        <f t="shared" ref="D1986:D2049" si="94">TRIM(MID(B1986,FIND(" ",B1986,FIND(",",B1986)+2)+1,20))</f>
        <v>Tim</v>
      </c>
      <c r="E1986" s="15" t="str">
        <f t="shared" ref="E1986:E2049" si="95">LEFT(B1986,FIND(",",B1986)-1)</f>
        <v>Lessek</v>
      </c>
    </row>
    <row r="1987" spans="1:5" ht="15.75" x14ac:dyDescent="0.25">
      <c r="A1987" s="7" t="s">
        <v>382</v>
      </c>
      <c r="B1987" s="7" t="s">
        <v>4369</v>
      </c>
      <c r="C1987" s="15" t="str">
        <f t="shared" si="93"/>
        <v>Mr.</v>
      </c>
      <c r="D1987" s="15" t="str">
        <f t="shared" si="94"/>
        <v>John</v>
      </c>
      <c r="E1987" s="15" t="str">
        <f t="shared" si="95"/>
        <v>Colavincenzo</v>
      </c>
    </row>
    <row r="1988" spans="1:5" ht="15.75" x14ac:dyDescent="0.25">
      <c r="A1988" s="7" t="s">
        <v>381</v>
      </c>
      <c r="B1988" s="7" t="s">
        <v>4370</v>
      </c>
      <c r="C1988" s="15" t="str">
        <f t="shared" si="93"/>
        <v>Mrs</v>
      </c>
      <c r="D1988" s="15" t="str">
        <f t="shared" si="94"/>
        <v>Cynthia</v>
      </c>
      <c r="E1988" s="15" t="str">
        <f t="shared" si="95"/>
        <v>Mendez-Karr</v>
      </c>
    </row>
    <row r="1989" spans="1:5" ht="15.75" x14ac:dyDescent="0.25">
      <c r="A1989" s="7" t="s">
        <v>380</v>
      </c>
      <c r="B1989" s="7" t="s">
        <v>4371</v>
      </c>
      <c r="C1989" s="15" t="str">
        <f t="shared" si="93"/>
        <v>Mr.</v>
      </c>
      <c r="D1989" s="15" t="str">
        <f t="shared" si="94"/>
        <v>Emmett</v>
      </c>
      <c r="E1989" s="15" t="str">
        <f t="shared" si="95"/>
        <v>Saulnier</v>
      </c>
    </row>
    <row r="1990" spans="1:5" ht="15.75" x14ac:dyDescent="0.25">
      <c r="A1990" s="7" t="s">
        <v>379</v>
      </c>
      <c r="B1990" s="7" t="s">
        <v>4372</v>
      </c>
      <c r="C1990" s="15" t="str">
        <f t="shared" si="93"/>
        <v>Ms.</v>
      </c>
      <c r="D1990" s="15" t="str">
        <f t="shared" si="94"/>
        <v>Kate</v>
      </c>
      <c r="E1990" s="15" t="str">
        <f t="shared" si="95"/>
        <v>Schoonover</v>
      </c>
    </row>
    <row r="1991" spans="1:5" ht="15.75" x14ac:dyDescent="0.25">
      <c r="A1991" s="7" t="s">
        <v>378</v>
      </c>
      <c r="B1991" s="7" t="s">
        <v>4373</v>
      </c>
      <c r="C1991" s="15" t="str">
        <f t="shared" si="93"/>
        <v>Mr.</v>
      </c>
      <c r="D1991" s="15" t="str">
        <f t="shared" si="94"/>
        <v>Christopher L.</v>
      </c>
      <c r="E1991" s="15" t="str">
        <f t="shared" si="95"/>
        <v>Hass</v>
      </c>
    </row>
    <row r="1992" spans="1:5" ht="15.75" x14ac:dyDescent="0.25">
      <c r="A1992" s="7" t="s">
        <v>377</v>
      </c>
      <c r="B1992" s="7" t="s">
        <v>4374</v>
      </c>
      <c r="C1992" s="15" t="str">
        <f t="shared" si="93"/>
        <v>Mr.</v>
      </c>
      <c r="D1992" s="15" t="str">
        <f t="shared" si="94"/>
        <v>Christopher P.</v>
      </c>
      <c r="E1992" s="15" t="str">
        <f t="shared" si="95"/>
        <v>Cadotte</v>
      </c>
    </row>
    <row r="1993" spans="1:5" ht="15.75" x14ac:dyDescent="0.25">
      <c r="A1993" s="7" t="s">
        <v>376</v>
      </c>
      <c r="B1993" s="7" t="s">
        <v>4375</v>
      </c>
      <c r="C1993" s="15" t="str">
        <f t="shared" si="93"/>
        <v>Mr.</v>
      </c>
      <c r="D1993" s="15" t="str">
        <f t="shared" si="94"/>
        <v>Christopher W</v>
      </c>
      <c r="E1993" s="15" t="str">
        <f t="shared" si="95"/>
        <v>Cacciapaglia</v>
      </c>
    </row>
    <row r="1994" spans="1:5" ht="15.75" x14ac:dyDescent="0.25">
      <c r="A1994" s="7" t="s">
        <v>375</v>
      </c>
      <c r="B1994" s="7" t="s">
        <v>4376</v>
      </c>
      <c r="C1994" s="15" t="str">
        <f t="shared" si="93"/>
        <v>Mr.</v>
      </c>
      <c r="D1994" s="15" t="str">
        <f t="shared" si="94"/>
        <v>Norman H.</v>
      </c>
      <c r="E1994" s="15" t="str">
        <f t="shared" si="95"/>
        <v>Mininger</v>
      </c>
    </row>
    <row r="1995" spans="1:5" ht="15.75" x14ac:dyDescent="0.25">
      <c r="A1995" s="7" t="s">
        <v>374</v>
      </c>
      <c r="B1995" s="7" t="s">
        <v>4377</v>
      </c>
      <c r="C1995" s="15" t="str">
        <f t="shared" si="93"/>
        <v>Ms.</v>
      </c>
      <c r="D1995" s="15" t="str">
        <f t="shared" si="94"/>
        <v>Susan</v>
      </c>
      <c r="E1995" s="15" t="str">
        <f t="shared" si="95"/>
        <v>Mayo</v>
      </c>
    </row>
    <row r="1996" spans="1:5" ht="15.75" x14ac:dyDescent="0.25">
      <c r="A1996" s="7" t="s">
        <v>373</v>
      </c>
      <c r="B1996" s="7" t="s">
        <v>4378</v>
      </c>
      <c r="C1996" s="15" t="str">
        <f t="shared" si="93"/>
        <v>Ms.</v>
      </c>
      <c r="D1996" s="15" t="str">
        <f t="shared" si="94"/>
        <v>Tatyana K</v>
      </c>
      <c r="E1996" s="15" t="str">
        <f t="shared" si="95"/>
        <v>Zicko</v>
      </c>
    </row>
    <row r="1997" spans="1:5" ht="15.75" x14ac:dyDescent="0.25">
      <c r="A1997" s="7" t="s">
        <v>372</v>
      </c>
      <c r="B1997" s="7" t="s">
        <v>4379</v>
      </c>
      <c r="C1997" s="15" t="str">
        <f t="shared" si="93"/>
        <v>Ms.</v>
      </c>
      <c r="D1997" s="15" t="str">
        <f t="shared" si="94"/>
        <v>Chrissy</v>
      </c>
      <c r="E1997" s="15" t="str">
        <f t="shared" si="95"/>
        <v>Graham</v>
      </c>
    </row>
    <row r="1998" spans="1:5" ht="15.75" x14ac:dyDescent="0.25">
      <c r="A1998" s="7" t="s">
        <v>371</v>
      </c>
      <c r="B1998" s="7" t="s">
        <v>4380</v>
      </c>
      <c r="C1998" s="15" t="str">
        <f t="shared" si="93"/>
        <v>Ms.</v>
      </c>
      <c r="D1998" s="15" t="str">
        <f t="shared" si="94"/>
        <v>Carrie</v>
      </c>
      <c r="E1998" s="15" t="str">
        <f t="shared" si="95"/>
        <v>Boland</v>
      </c>
    </row>
    <row r="1999" spans="1:5" ht="15.75" x14ac:dyDescent="0.25">
      <c r="A1999" s="7" t="s">
        <v>370</v>
      </c>
      <c r="B1999" s="7" t="s">
        <v>4381</v>
      </c>
      <c r="C1999" s="15" t="str">
        <f t="shared" si="93"/>
        <v>Ms.</v>
      </c>
      <c r="D1999" s="15" t="str">
        <f t="shared" si="94"/>
        <v>Halle</v>
      </c>
      <c r="E1999" s="15" t="str">
        <f t="shared" si="95"/>
        <v>Cupp</v>
      </c>
    </row>
    <row r="2000" spans="1:5" ht="15.75" x14ac:dyDescent="0.25">
      <c r="A2000" s="7" t="s">
        <v>369</v>
      </c>
      <c r="B2000" s="7" t="s">
        <v>4382</v>
      </c>
      <c r="C2000" s="15" t="str">
        <f t="shared" si="93"/>
        <v>Ms.</v>
      </c>
      <c r="D2000" s="15" t="str">
        <f t="shared" si="94"/>
        <v>Carolyn</v>
      </c>
      <c r="E2000" s="15" t="str">
        <f t="shared" si="95"/>
        <v>Shaw</v>
      </c>
    </row>
    <row r="2001" spans="1:5" ht="15.75" x14ac:dyDescent="0.25">
      <c r="A2001" s="7" t="s">
        <v>368</v>
      </c>
      <c r="B2001" s="7" t="s">
        <v>4383</v>
      </c>
      <c r="C2001" s="15" t="str">
        <f t="shared" si="93"/>
        <v>Ms.</v>
      </c>
      <c r="D2001" s="15" t="str">
        <f t="shared" si="94"/>
        <v>Tara D.</v>
      </c>
      <c r="E2001" s="15" t="str">
        <f t="shared" si="95"/>
        <v>Klassen</v>
      </c>
    </row>
    <row r="2002" spans="1:5" ht="15.75" x14ac:dyDescent="0.25">
      <c r="A2002" s="7" t="s">
        <v>367</v>
      </c>
      <c r="B2002" s="7" t="s">
        <v>4384</v>
      </c>
      <c r="C2002" s="15" t="str">
        <f t="shared" si="93"/>
        <v>Mr.</v>
      </c>
      <c r="D2002" s="15" t="str">
        <f t="shared" si="94"/>
        <v>Rasim M</v>
      </c>
      <c r="E2002" s="15" t="str">
        <f t="shared" si="95"/>
        <v>Musal</v>
      </c>
    </row>
    <row r="2003" spans="1:5" ht="15.75" x14ac:dyDescent="0.25">
      <c r="A2003" s="7" t="s">
        <v>366</v>
      </c>
      <c r="B2003" s="7" t="s">
        <v>4385</v>
      </c>
      <c r="C2003" s="15" t="str">
        <f t="shared" si="93"/>
        <v>Ms.</v>
      </c>
      <c r="D2003" s="15" t="str">
        <f t="shared" si="94"/>
        <v>Dina</v>
      </c>
      <c r="E2003" s="15" t="str">
        <f t="shared" si="95"/>
        <v>Kitayama</v>
      </c>
    </row>
    <row r="2004" spans="1:5" ht="15.75" x14ac:dyDescent="0.25">
      <c r="A2004" s="7" t="s">
        <v>365</v>
      </c>
      <c r="B2004" s="7" t="s">
        <v>4386</v>
      </c>
      <c r="C2004" s="15" t="str">
        <f t="shared" si="93"/>
        <v>Ms.</v>
      </c>
      <c r="D2004" s="15" t="str">
        <f t="shared" si="94"/>
        <v>Lisa</v>
      </c>
      <c r="E2004" s="15" t="str">
        <f t="shared" si="95"/>
        <v>Altman</v>
      </c>
    </row>
    <row r="2005" spans="1:5" ht="15.75" x14ac:dyDescent="0.25">
      <c r="A2005" s="7" t="s">
        <v>364</v>
      </c>
      <c r="B2005" s="7" t="s">
        <v>4387</v>
      </c>
      <c r="C2005" s="15" t="str">
        <f t="shared" si="93"/>
        <v>Ms.</v>
      </c>
      <c r="D2005" s="15" t="str">
        <f t="shared" si="94"/>
        <v>Caitrin</v>
      </c>
      <c r="E2005" s="15" t="str">
        <f t="shared" si="95"/>
        <v>Demchko</v>
      </c>
    </row>
    <row r="2006" spans="1:5" ht="15.75" x14ac:dyDescent="0.25">
      <c r="A2006" s="7" t="s">
        <v>363</v>
      </c>
      <c r="B2006" s="7" t="s">
        <v>4388</v>
      </c>
      <c r="C2006" s="15" t="str">
        <f t="shared" si="93"/>
        <v>Ms.</v>
      </c>
      <c r="D2006" s="15" t="str">
        <f t="shared" si="94"/>
        <v>Adriana S</v>
      </c>
      <c r="E2006" s="15" t="str">
        <f t="shared" si="95"/>
        <v>Wild</v>
      </c>
    </row>
    <row r="2007" spans="1:5" ht="15.75" x14ac:dyDescent="0.25">
      <c r="A2007" s="7" t="s">
        <v>362</v>
      </c>
      <c r="B2007" s="7" t="s">
        <v>4389</v>
      </c>
      <c r="C2007" s="15" t="str">
        <f t="shared" si="93"/>
        <v>Ms.</v>
      </c>
      <c r="D2007" s="15" t="str">
        <f t="shared" si="94"/>
        <v>Megan</v>
      </c>
      <c r="E2007" s="15" t="str">
        <f t="shared" si="95"/>
        <v>Betts</v>
      </c>
    </row>
    <row r="2008" spans="1:5" ht="15.75" x14ac:dyDescent="0.25">
      <c r="A2008" s="7" t="s">
        <v>361</v>
      </c>
      <c r="B2008" s="7" t="s">
        <v>4390</v>
      </c>
      <c r="C2008" s="15" t="str">
        <f t="shared" si="93"/>
        <v>Mrs</v>
      </c>
      <c r="D2008" s="15" t="str">
        <f t="shared" si="94"/>
        <v>Kristen M</v>
      </c>
      <c r="E2008" s="15" t="str">
        <f t="shared" si="95"/>
        <v>Martin</v>
      </c>
    </row>
    <row r="2009" spans="1:5" ht="15.75" x14ac:dyDescent="0.25">
      <c r="A2009" s="7" t="s">
        <v>360</v>
      </c>
      <c r="B2009" s="7" t="s">
        <v>4391</v>
      </c>
      <c r="C2009" s="15" t="str">
        <f t="shared" si="93"/>
        <v>Ms.</v>
      </c>
      <c r="D2009" s="15" t="str">
        <f t="shared" si="94"/>
        <v>Alix</v>
      </c>
      <c r="E2009" s="15" t="str">
        <f t="shared" si="95"/>
        <v>Vandeventer</v>
      </c>
    </row>
    <row r="2010" spans="1:5" ht="15.75" x14ac:dyDescent="0.25">
      <c r="A2010" s="7" t="s">
        <v>359</v>
      </c>
      <c r="B2010" s="7" t="s">
        <v>4392</v>
      </c>
      <c r="C2010" s="15" t="str">
        <f t="shared" si="93"/>
        <v>Mr.</v>
      </c>
      <c r="D2010" s="15" t="str">
        <f t="shared" si="94"/>
        <v>Kakushin</v>
      </c>
      <c r="E2010" s="15" t="str">
        <f t="shared" si="95"/>
        <v>Hirano</v>
      </c>
    </row>
    <row r="2011" spans="1:5" ht="15.75" x14ac:dyDescent="0.25">
      <c r="A2011" s="7" t="s">
        <v>358</v>
      </c>
      <c r="B2011" s="7" t="s">
        <v>4393</v>
      </c>
      <c r="C2011" s="15" t="str">
        <f t="shared" si="93"/>
        <v>Mr.</v>
      </c>
      <c r="D2011" s="15" t="str">
        <f t="shared" si="94"/>
        <v>Michael J</v>
      </c>
      <c r="E2011" s="15" t="str">
        <f t="shared" si="95"/>
        <v>Davi</v>
      </c>
    </row>
    <row r="2012" spans="1:5" ht="15.75" x14ac:dyDescent="0.25">
      <c r="A2012" s="7" t="s">
        <v>357</v>
      </c>
      <c r="B2012" s="7" t="s">
        <v>4394</v>
      </c>
      <c r="C2012" s="15" t="str">
        <f t="shared" si="93"/>
        <v>Mr.</v>
      </c>
      <c r="D2012" s="15" t="str">
        <f t="shared" si="94"/>
        <v>Bradley</v>
      </c>
      <c r="E2012" s="15" t="str">
        <f t="shared" si="95"/>
        <v>Sloan</v>
      </c>
    </row>
    <row r="2013" spans="1:5" ht="15.75" x14ac:dyDescent="0.25">
      <c r="A2013" s="7" t="s">
        <v>355</v>
      </c>
      <c r="B2013" s="7" t="s">
        <v>4395</v>
      </c>
      <c r="C2013" s="15" t="str">
        <f t="shared" si="93"/>
        <v>Mr.</v>
      </c>
      <c r="D2013" s="15" t="str">
        <f t="shared" si="94"/>
        <v>Matt</v>
      </c>
      <c r="E2013" s="15" t="str">
        <f t="shared" si="95"/>
        <v>Homich</v>
      </c>
    </row>
    <row r="2014" spans="1:5" ht="15.75" x14ac:dyDescent="0.25">
      <c r="A2014" s="7" t="s">
        <v>354</v>
      </c>
      <c r="B2014" s="7" t="s">
        <v>4396</v>
      </c>
      <c r="C2014" s="15" t="str">
        <f t="shared" si="93"/>
        <v>Ms.</v>
      </c>
      <c r="D2014" s="15" t="str">
        <f t="shared" si="94"/>
        <v>Amanda C.</v>
      </c>
      <c r="E2014" s="15" t="str">
        <f t="shared" si="95"/>
        <v>Bell</v>
      </c>
    </row>
    <row r="2015" spans="1:5" ht="15.75" x14ac:dyDescent="0.25">
      <c r="A2015" s="7" t="s">
        <v>353</v>
      </c>
      <c r="B2015" s="7" t="s">
        <v>4397</v>
      </c>
      <c r="C2015" s="15" t="str">
        <f t="shared" si="93"/>
        <v>Mr.</v>
      </c>
      <c r="D2015" s="15" t="str">
        <f t="shared" si="94"/>
        <v>Valur</v>
      </c>
      <c r="E2015" s="15" t="str">
        <f t="shared" si="95"/>
        <v>Kristjansson</v>
      </c>
    </row>
    <row r="2016" spans="1:5" ht="15.75" x14ac:dyDescent="0.25">
      <c r="A2016" s="7" t="s">
        <v>352</v>
      </c>
      <c r="B2016" s="7" t="s">
        <v>4398</v>
      </c>
      <c r="C2016" s="15" t="str">
        <f t="shared" si="93"/>
        <v>Ms.</v>
      </c>
      <c r="D2016" s="15" t="str">
        <f t="shared" si="94"/>
        <v>Erica J</v>
      </c>
      <c r="E2016" s="15" t="str">
        <f t="shared" si="95"/>
        <v>Pitman</v>
      </c>
    </row>
    <row r="2017" spans="1:5" ht="15.75" x14ac:dyDescent="0.25">
      <c r="A2017" s="7" t="s">
        <v>351</v>
      </c>
      <c r="B2017" s="7" t="s">
        <v>4399</v>
      </c>
      <c r="C2017" s="15" t="str">
        <f t="shared" si="93"/>
        <v>Mr.</v>
      </c>
      <c r="D2017" s="15" t="str">
        <f t="shared" si="94"/>
        <v>Stephen F.</v>
      </c>
      <c r="E2017" s="15" t="str">
        <f t="shared" si="95"/>
        <v>Curley</v>
      </c>
    </row>
    <row r="2018" spans="1:5" ht="15.75" x14ac:dyDescent="0.25">
      <c r="A2018" s="7" t="s">
        <v>350</v>
      </c>
      <c r="B2018" s="7" t="s">
        <v>4400</v>
      </c>
      <c r="C2018" s="15" t="str">
        <f t="shared" si="93"/>
        <v>Ms.</v>
      </c>
      <c r="D2018" s="15" t="str">
        <f t="shared" si="94"/>
        <v>Lissa</v>
      </c>
      <c r="E2018" s="15" t="str">
        <f t="shared" si="95"/>
        <v>Zimmer</v>
      </c>
    </row>
    <row r="2019" spans="1:5" ht="15.75" x14ac:dyDescent="0.25">
      <c r="A2019" s="7" t="s">
        <v>349</v>
      </c>
      <c r="B2019" s="7" t="s">
        <v>4401</v>
      </c>
      <c r="C2019" s="15" t="str">
        <f t="shared" si="93"/>
        <v>Ms.</v>
      </c>
      <c r="D2019" s="15" t="str">
        <f t="shared" si="94"/>
        <v>Megan</v>
      </c>
      <c r="E2019" s="15" t="str">
        <f t="shared" si="95"/>
        <v>Granski</v>
      </c>
    </row>
    <row r="2020" spans="1:5" ht="15.75" x14ac:dyDescent="0.25">
      <c r="A2020" s="7" t="s">
        <v>348</v>
      </c>
      <c r="B2020" s="7" t="s">
        <v>4402</v>
      </c>
      <c r="C2020" s="15" t="str">
        <f t="shared" si="93"/>
        <v>Ms.</v>
      </c>
      <c r="D2020" s="15" t="str">
        <f t="shared" si="94"/>
        <v>Alyson</v>
      </c>
      <c r="E2020" s="15" t="str">
        <f t="shared" si="95"/>
        <v>Dunn</v>
      </c>
    </row>
    <row r="2021" spans="1:5" ht="15.75" x14ac:dyDescent="0.25">
      <c r="A2021" s="7" t="s">
        <v>347</v>
      </c>
      <c r="B2021" s="7" t="s">
        <v>4403</v>
      </c>
      <c r="C2021" s="15" t="str">
        <f t="shared" si="93"/>
        <v>Mr.</v>
      </c>
      <c r="D2021" s="15" t="str">
        <f t="shared" si="94"/>
        <v>Chance B</v>
      </c>
      <c r="E2021" s="15" t="str">
        <f t="shared" si="95"/>
        <v>Regina</v>
      </c>
    </row>
    <row r="2022" spans="1:5" ht="15.75" x14ac:dyDescent="0.25">
      <c r="A2022" s="7" t="s">
        <v>346</v>
      </c>
      <c r="B2022" s="7" t="s">
        <v>4404</v>
      </c>
      <c r="C2022" s="15" t="str">
        <f t="shared" si="93"/>
        <v>Mr.</v>
      </c>
      <c r="D2022" s="15" t="str">
        <f t="shared" si="94"/>
        <v>Sean P</v>
      </c>
      <c r="E2022" s="15" t="str">
        <f t="shared" si="95"/>
        <v>O'Connor</v>
      </c>
    </row>
    <row r="2023" spans="1:5" ht="15.75" x14ac:dyDescent="0.25">
      <c r="A2023" s="7" t="s">
        <v>345</v>
      </c>
      <c r="B2023" s="7" t="s">
        <v>4405</v>
      </c>
      <c r="C2023" s="15" t="str">
        <f t="shared" si="93"/>
        <v>Ms.</v>
      </c>
      <c r="D2023" s="15" t="str">
        <f t="shared" si="94"/>
        <v>Therese</v>
      </c>
      <c r="E2023" s="15" t="str">
        <f t="shared" si="95"/>
        <v>Howe</v>
      </c>
    </row>
    <row r="2024" spans="1:5" ht="15.75" x14ac:dyDescent="0.25">
      <c r="A2024" s="7" t="s">
        <v>344</v>
      </c>
      <c r="B2024" s="7" t="s">
        <v>4406</v>
      </c>
      <c r="C2024" s="15" t="str">
        <f t="shared" si="93"/>
        <v>Mr.</v>
      </c>
      <c r="D2024" s="15" t="str">
        <f t="shared" si="94"/>
        <v>Beau</v>
      </c>
      <c r="E2024" s="15" t="str">
        <f t="shared" si="95"/>
        <v>Atwater</v>
      </c>
    </row>
    <row r="2025" spans="1:5" ht="15.75" x14ac:dyDescent="0.25">
      <c r="A2025" s="7" t="s">
        <v>343</v>
      </c>
      <c r="B2025" s="7" t="s">
        <v>4407</v>
      </c>
      <c r="C2025" s="15" t="str">
        <f t="shared" si="93"/>
        <v>Ms.</v>
      </c>
      <c r="D2025" s="15" t="str">
        <f t="shared" si="94"/>
        <v>Kelsey M</v>
      </c>
      <c r="E2025" s="15" t="str">
        <f t="shared" si="95"/>
        <v>Gurganus</v>
      </c>
    </row>
    <row r="2026" spans="1:5" ht="15.75" x14ac:dyDescent="0.25">
      <c r="A2026" s="7" t="s">
        <v>342</v>
      </c>
      <c r="B2026" s="7" t="s">
        <v>4408</v>
      </c>
      <c r="C2026" s="15" t="str">
        <f t="shared" si="93"/>
        <v>Ms.</v>
      </c>
      <c r="D2026" s="15" t="str">
        <f t="shared" si="94"/>
        <v>Gretchen</v>
      </c>
      <c r="E2026" s="15" t="str">
        <f t="shared" si="95"/>
        <v>Holden</v>
      </c>
    </row>
    <row r="2027" spans="1:5" ht="15.75" x14ac:dyDescent="0.25">
      <c r="A2027" s="7" t="s">
        <v>341</v>
      </c>
      <c r="B2027" s="7" t="s">
        <v>4409</v>
      </c>
      <c r="C2027" s="15" t="str">
        <f t="shared" si="93"/>
        <v>Mr.</v>
      </c>
      <c r="D2027" s="15" t="str">
        <f t="shared" si="94"/>
        <v>Nicholas E.</v>
      </c>
      <c r="E2027" s="15" t="str">
        <f t="shared" si="95"/>
        <v>Parton</v>
      </c>
    </row>
    <row r="2028" spans="1:5" ht="15.75" x14ac:dyDescent="0.25">
      <c r="A2028" s="7" t="s">
        <v>340</v>
      </c>
      <c r="B2028" s="7" t="s">
        <v>4410</v>
      </c>
      <c r="C2028" s="15" t="str">
        <f t="shared" si="93"/>
        <v>Ms.</v>
      </c>
      <c r="D2028" s="15" t="str">
        <f t="shared" si="94"/>
        <v>Deborah</v>
      </c>
      <c r="E2028" s="15" t="str">
        <f t="shared" si="95"/>
        <v>Downs</v>
      </c>
    </row>
    <row r="2029" spans="1:5" ht="15.75" x14ac:dyDescent="0.25">
      <c r="A2029" s="7" t="s">
        <v>339</v>
      </c>
      <c r="B2029" s="7" t="s">
        <v>4411</v>
      </c>
      <c r="C2029" s="15" t="str">
        <f t="shared" si="93"/>
        <v>Mr.</v>
      </c>
      <c r="D2029" s="15" t="str">
        <f t="shared" si="94"/>
        <v>Chuck W. Jr.</v>
      </c>
      <c r="E2029" s="15" t="str">
        <f t="shared" si="95"/>
        <v>Dent</v>
      </c>
    </row>
    <row r="2030" spans="1:5" ht="15.75" x14ac:dyDescent="0.25">
      <c r="A2030" s="7" t="s">
        <v>338</v>
      </c>
      <c r="B2030" s="7" t="s">
        <v>4412</v>
      </c>
      <c r="C2030" s="15" t="str">
        <f t="shared" si="93"/>
        <v>Mr.</v>
      </c>
      <c r="D2030" s="15" t="str">
        <f t="shared" si="94"/>
        <v>Daniel</v>
      </c>
      <c r="E2030" s="15" t="str">
        <f t="shared" si="95"/>
        <v>Ranti</v>
      </c>
    </row>
    <row r="2031" spans="1:5" ht="15.75" x14ac:dyDescent="0.25">
      <c r="A2031" s="7" t="s">
        <v>337</v>
      </c>
      <c r="B2031" s="7" t="s">
        <v>4413</v>
      </c>
      <c r="C2031" s="15" t="str">
        <f t="shared" si="93"/>
        <v>Ms.</v>
      </c>
      <c r="D2031" s="15" t="str">
        <f t="shared" si="94"/>
        <v>Amany</v>
      </c>
      <c r="E2031" s="15" t="str">
        <f t="shared" si="95"/>
        <v>Ishaq</v>
      </c>
    </row>
    <row r="2032" spans="1:5" ht="15.75" x14ac:dyDescent="0.25">
      <c r="A2032" s="7" t="s">
        <v>336</v>
      </c>
      <c r="B2032" s="7" t="s">
        <v>4414</v>
      </c>
      <c r="C2032" s="15" t="str">
        <f t="shared" si="93"/>
        <v>Ms.</v>
      </c>
      <c r="D2032" s="15" t="str">
        <f t="shared" si="94"/>
        <v>Kipling</v>
      </c>
      <c r="E2032" s="15" t="str">
        <f t="shared" si="95"/>
        <v>Wiles</v>
      </c>
    </row>
    <row r="2033" spans="1:5" ht="15.75" x14ac:dyDescent="0.25">
      <c r="A2033" s="7" t="s">
        <v>335</v>
      </c>
      <c r="B2033" s="7" t="s">
        <v>4415</v>
      </c>
      <c r="C2033" s="15" t="str">
        <f t="shared" si="93"/>
        <v>Mr.</v>
      </c>
      <c r="D2033" s="15" t="str">
        <f t="shared" si="94"/>
        <v>Duncan</v>
      </c>
      <c r="E2033" s="15" t="str">
        <f t="shared" si="95"/>
        <v>Roberts</v>
      </c>
    </row>
    <row r="2034" spans="1:5" ht="15.75" x14ac:dyDescent="0.25">
      <c r="A2034" s="7" t="s">
        <v>334</v>
      </c>
      <c r="B2034" s="7" t="s">
        <v>4416</v>
      </c>
      <c r="C2034" s="15" t="str">
        <f t="shared" si="93"/>
        <v>Mr.</v>
      </c>
      <c r="D2034" s="15" t="str">
        <f t="shared" si="94"/>
        <v>Louis C.</v>
      </c>
      <c r="E2034" s="15" t="str">
        <f t="shared" si="95"/>
        <v>Serafini</v>
      </c>
    </row>
    <row r="2035" spans="1:5" ht="15.75" x14ac:dyDescent="0.25">
      <c r="A2035" s="7" t="s">
        <v>333</v>
      </c>
      <c r="B2035" s="7" t="s">
        <v>4417</v>
      </c>
      <c r="C2035" s="15" t="str">
        <f t="shared" si="93"/>
        <v>Mr.</v>
      </c>
      <c r="D2035" s="15" t="str">
        <f t="shared" si="94"/>
        <v>Daniel J</v>
      </c>
      <c r="E2035" s="15" t="str">
        <f t="shared" si="95"/>
        <v>Button</v>
      </c>
    </row>
    <row r="2036" spans="1:5" ht="15.75" x14ac:dyDescent="0.25">
      <c r="A2036" s="7" t="s">
        <v>332</v>
      </c>
      <c r="B2036" s="7" t="s">
        <v>4418</v>
      </c>
      <c r="C2036" s="15" t="str">
        <f t="shared" si="93"/>
        <v>Ms.</v>
      </c>
      <c r="D2036" s="15" t="str">
        <f t="shared" si="94"/>
        <v>Ildiko M.</v>
      </c>
      <c r="E2036" s="15" t="str">
        <f t="shared" si="95"/>
        <v>Gaal</v>
      </c>
    </row>
    <row r="2037" spans="1:5" ht="15.75" x14ac:dyDescent="0.25">
      <c r="A2037" s="7" t="s">
        <v>331</v>
      </c>
      <c r="B2037" s="7" t="s">
        <v>4419</v>
      </c>
      <c r="C2037" s="15" t="str">
        <f t="shared" si="93"/>
        <v>Ms.</v>
      </c>
      <c r="D2037" s="15" t="str">
        <f t="shared" si="94"/>
        <v>Melinda E.</v>
      </c>
      <c r="E2037" s="15" t="str">
        <f t="shared" si="95"/>
        <v>Liptak</v>
      </c>
    </row>
    <row r="2038" spans="1:5" ht="15.75" x14ac:dyDescent="0.25">
      <c r="A2038" s="7" t="s">
        <v>330</v>
      </c>
      <c r="B2038" s="7" t="s">
        <v>4420</v>
      </c>
      <c r="C2038" s="15" t="str">
        <f t="shared" si="93"/>
        <v>Ms.</v>
      </c>
      <c r="D2038" s="15" t="str">
        <f t="shared" si="94"/>
        <v>Ashley M</v>
      </c>
      <c r="E2038" s="15" t="str">
        <f t="shared" si="95"/>
        <v>Kellam</v>
      </c>
    </row>
    <row r="2039" spans="1:5" ht="15.75" x14ac:dyDescent="0.25">
      <c r="A2039" s="7" t="s">
        <v>329</v>
      </c>
      <c r="B2039" s="7" t="s">
        <v>4421</v>
      </c>
      <c r="C2039" s="15" t="str">
        <f t="shared" si="93"/>
        <v>Ms.</v>
      </c>
      <c r="D2039" s="15" t="str">
        <f t="shared" si="94"/>
        <v>Stephanie</v>
      </c>
      <c r="E2039" s="15" t="str">
        <f t="shared" si="95"/>
        <v>Gordon</v>
      </c>
    </row>
    <row r="2040" spans="1:5" ht="15.75" x14ac:dyDescent="0.25">
      <c r="A2040" s="7" t="s">
        <v>328</v>
      </c>
      <c r="B2040" s="7" t="s">
        <v>4422</v>
      </c>
      <c r="C2040" s="15" t="str">
        <f t="shared" si="93"/>
        <v>Mr.</v>
      </c>
      <c r="D2040" s="15" t="str">
        <f t="shared" si="94"/>
        <v>Sean P.</v>
      </c>
      <c r="E2040" s="15" t="str">
        <f t="shared" si="95"/>
        <v>Hyland</v>
      </c>
    </row>
    <row r="2041" spans="1:5" ht="15.75" x14ac:dyDescent="0.25">
      <c r="A2041" s="7" t="s">
        <v>327</v>
      </c>
      <c r="B2041" s="7" t="s">
        <v>4423</v>
      </c>
      <c r="C2041" s="15" t="str">
        <f t="shared" si="93"/>
        <v>Ms.</v>
      </c>
      <c r="D2041" s="15" t="str">
        <f t="shared" si="94"/>
        <v>Emily G</v>
      </c>
      <c r="E2041" s="15" t="str">
        <f t="shared" si="95"/>
        <v>Wagoner</v>
      </c>
    </row>
    <row r="2042" spans="1:5" ht="15.75" x14ac:dyDescent="0.25">
      <c r="A2042" s="7" t="s">
        <v>326</v>
      </c>
      <c r="B2042" s="7" t="s">
        <v>4424</v>
      </c>
      <c r="C2042" s="15" t="str">
        <f t="shared" si="93"/>
        <v>Mr.</v>
      </c>
      <c r="D2042" s="15" t="str">
        <f t="shared" si="94"/>
        <v>Malcolm</v>
      </c>
      <c r="E2042" s="15" t="str">
        <f t="shared" si="95"/>
        <v>Thomas</v>
      </c>
    </row>
    <row r="2043" spans="1:5" ht="15.75" x14ac:dyDescent="0.25">
      <c r="A2043" s="7" t="s">
        <v>325</v>
      </c>
      <c r="B2043" s="7" t="s">
        <v>4425</v>
      </c>
      <c r="C2043" s="15" t="str">
        <f t="shared" si="93"/>
        <v>Mr.</v>
      </c>
      <c r="D2043" s="15" t="str">
        <f t="shared" si="94"/>
        <v>Danilo</v>
      </c>
      <c r="E2043" s="15" t="str">
        <f t="shared" si="95"/>
        <v>Goffi</v>
      </c>
    </row>
    <row r="2044" spans="1:5" ht="15.75" x14ac:dyDescent="0.25">
      <c r="A2044" s="7" t="s">
        <v>324</v>
      </c>
      <c r="B2044" s="7" t="s">
        <v>4426</v>
      </c>
      <c r="C2044" s="15" t="str">
        <f t="shared" si="93"/>
        <v>Mr.</v>
      </c>
      <c r="D2044" s="15" t="str">
        <f t="shared" si="94"/>
        <v>Mikko</v>
      </c>
      <c r="E2044" s="15" t="str">
        <f t="shared" si="95"/>
        <v>Salovaara</v>
      </c>
    </row>
    <row r="2045" spans="1:5" ht="15.75" x14ac:dyDescent="0.25">
      <c r="A2045" s="7" t="s">
        <v>323</v>
      </c>
      <c r="B2045" s="7" t="s">
        <v>4427</v>
      </c>
      <c r="C2045" s="15" t="str">
        <f t="shared" si="93"/>
        <v>Ms.</v>
      </c>
      <c r="D2045" s="15" t="str">
        <f t="shared" si="94"/>
        <v>Paula C.</v>
      </c>
      <c r="E2045" s="15" t="str">
        <f t="shared" si="95"/>
        <v>Reid</v>
      </c>
    </row>
    <row r="2046" spans="1:5" ht="15.75" x14ac:dyDescent="0.25">
      <c r="A2046" s="7" t="s">
        <v>322</v>
      </c>
      <c r="B2046" s="7" t="s">
        <v>4428</v>
      </c>
      <c r="C2046" s="15" t="str">
        <f t="shared" si="93"/>
        <v>Ms.</v>
      </c>
      <c r="D2046" s="15" t="str">
        <f t="shared" si="94"/>
        <v>Kirsten N.</v>
      </c>
      <c r="E2046" s="15" t="str">
        <f t="shared" si="95"/>
        <v>Allan</v>
      </c>
    </row>
    <row r="2047" spans="1:5" ht="15.75" x14ac:dyDescent="0.25">
      <c r="A2047" s="7" t="s">
        <v>321</v>
      </c>
      <c r="B2047" s="7" t="s">
        <v>4429</v>
      </c>
      <c r="C2047" s="15" t="str">
        <f t="shared" si="93"/>
        <v>Ms.</v>
      </c>
      <c r="D2047" s="15" t="str">
        <f t="shared" si="94"/>
        <v>Christy</v>
      </c>
      <c r="E2047" s="15" t="str">
        <f t="shared" si="95"/>
        <v>McLaughlin</v>
      </c>
    </row>
    <row r="2048" spans="1:5" ht="15.75" x14ac:dyDescent="0.25">
      <c r="A2048" s="7" t="s">
        <v>320</v>
      </c>
      <c r="B2048" s="7" t="s">
        <v>4430</v>
      </c>
      <c r="C2048" s="15" t="str">
        <f t="shared" si="93"/>
        <v>Ms.</v>
      </c>
      <c r="D2048" s="15" t="str">
        <f t="shared" si="94"/>
        <v>Jennifer</v>
      </c>
      <c r="E2048" s="15" t="str">
        <f t="shared" si="95"/>
        <v>Lee</v>
      </c>
    </row>
    <row r="2049" spans="1:5" ht="15.75" x14ac:dyDescent="0.25">
      <c r="A2049" s="7" t="s">
        <v>319</v>
      </c>
      <c r="B2049" s="7" t="s">
        <v>4431</v>
      </c>
      <c r="C2049" s="15" t="str">
        <f t="shared" si="93"/>
        <v>Ms.</v>
      </c>
      <c r="D2049" s="15" t="str">
        <f t="shared" si="94"/>
        <v>Jingjing</v>
      </c>
      <c r="E2049" s="15" t="str">
        <f t="shared" si="95"/>
        <v>Tang</v>
      </c>
    </row>
    <row r="2050" spans="1:5" ht="15.75" x14ac:dyDescent="0.25">
      <c r="A2050" s="7" t="s">
        <v>318</v>
      </c>
      <c r="B2050" s="7" t="s">
        <v>4432</v>
      </c>
      <c r="C2050" s="15" t="str">
        <f t="shared" ref="C2050:C2113" si="96">TRIM(MID(B2050,FIND(",",B2050)+1,4))</f>
        <v>Mr.</v>
      </c>
      <c r="D2050" s="15" t="str">
        <f t="shared" ref="D2050:D2113" si="97">TRIM(MID(B2050,FIND(" ",B2050,FIND(",",B2050)+2)+1,20))</f>
        <v>Morgan</v>
      </c>
      <c r="E2050" s="15" t="str">
        <f t="shared" ref="E2050:E2113" si="98">LEFT(B2050,FIND(",",B2050)-1)</f>
        <v>Kennedy</v>
      </c>
    </row>
    <row r="2051" spans="1:5" ht="15.75" x14ac:dyDescent="0.25">
      <c r="A2051" s="7" t="s">
        <v>317</v>
      </c>
      <c r="B2051" s="7" t="s">
        <v>4433</v>
      </c>
      <c r="C2051" s="15" t="str">
        <f t="shared" si="96"/>
        <v>Mr.</v>
      </c>
      <c r="D2051" s="15" t="str">
        <f t="shared" si="97"/>
        <v>Patrick J.</v>
      </c>
      <c r="E2051" s="15" t="str">
        <f t="shared" si="98"/>
        <v>Condon</v>
      </c>
    </row>
    <row r="2052" spans="1:5" ht="15.75" x14ac:dyDescent="0.25">
      <c r="A2052" s="7" t="s">
        <v>316</v>
      </c>
      <c r="B2052" s="7" t="s">
        <v>4434</v>
      </c>
      <c r="C2052" s="15" t="str">
        <f t="shared" si="96"/>
        <v>Mr.</v>
      </c>
      <c r="D2052" s="15" t="str">
        <f t="shared" si="97"/>
        <v>Frankline</v>
      </c>
      <c r="E2052" s="15" t="str">
        <f t="shared" si="98"/>
        <v>Chepkwony</v>
      </c>
    </row>
    <row r="2053" spans="1:5" ht="15.75" x14ac:dyDescent="0.25">
      <c r="A2053" s="7" t="s">
        <v>315</v>
      </c>
      <c r="B2053" s="7" t="s">
        <v>4435</v>
      </c>
      <c r="C2053" s="15" t="str">
        <f t="shared" si="96"/>
        <v>Ms.</v>
      </c>
      <c r="D2053" s="15" t="str">
        <f t="shared" si="97"/>
        <v>Laura T.</v>
      </c>
      <c r="E2053" s="15" t="str">
        <f t="shared" si="98"/>
        <v>Rodriguez</v>
      </c>
    </row>
    <row r="2054" spans="1:5" ht="15.75" x14ac:dyDescent="0.25">
      <c r="A2054" s="7" t="s">
        <v>314</v>
      </c>
      <c r="B2054" s="7" t="s">
        <v>4436</v>
      </c>
      <c r="C2054" s="15" t="str">
        <f t="shared" si="96"/>
        <v>Ms.</v>
      </c>
      <c r="D2054" s="15" t="str">
        <f t="shared" si="97"/>
        <v>Natalia</v>
      </c>
      <c r="E2054" s="15" t="str">
        <f t="shared" si="98"/>
        <v>Szynkarczuk</v>
      </c>
    </row>
    <row r="2055" spans="1:5" ht="15.75" x14ac:dyDescent="0.25">
      <c r="A2055" s="7" t="s">
        <v>313</v>
      </c>
      <c r="B2055" s="7" t="s">
        <v>4437</v>
      </c>
      <c r="C2055" s="15" t="str">
        <f t="shared" si="96"/>
        <v>Ms.</v>
      </c>
      <c r="D2055" s="15" t="str">
        <f t="shared" si="97"/>
        <v>Jennifer L.</v>
      </c>
      <c r="E2055" s="15" t="str">
        <f t="shared" si="98"/>
        <v>Brill</v>
      </c>
    </row>
    <row r="2056" spans="1:5" ht="15.75" x14ac:dyDescent="0.25">
      <c r="A2056" s="7" t="s">
        <v>312</v>
      </c>
      <c r="B2056" s="7" t="s">
        <v>4438</v>
      </c>
      <c r="C2056" s="15" t="str">
        <f t="shared" si="96"/>
        <v>Ms.</v>
      </c>
      <c r="D2056" s="15" t="str">
        <f t="shared" si="97"/>
        <v>Brooke</v>
      </c>
      <c r="E2056" s="15" t="str">
        <f t="shared" si="98"/>
        <v>Adams</v>
      </c>
    </row>
    <row r="2057" spans="1:5" ht="15.75" x14ac:dyDescent="0.25">
      <c r="A2057" s="7" t="s">
        <v>311</v>
      </c>
      <c r="B2057" s="7" t="s">
        <v>4439</v>
      </c>
      <c r="C2057" s="15" t="str">
        <f t="shared" si="96"/>
        <v>Mr.</v>
      </c>
      <c r="D2057" s="15" t="str">
        <f t="shared" si="97"/>
        <v>Jeremy M</v>
      </c>
      <c r="E2057" s="15" t="str">
        <f t="shared" si="98"/>
        <v>Nunn</v>
      </c>
    </row>
    <row r="2058" spans="1:5" ht="15.75" x14ac:dyDescent="0.25">
      <c r="A2058" s="7" t="s">
        <v>310</v>
      </c>
      <c r="B2058" s="7" t="s">
        <v>4440</v>
      </c>
      <c r="C2058" s="15" t="str">
        <f t="shared" si="96"/>
        <v>Ms.</v>
      </c>
      <c r="D2058" s="15" t="str">
        <f t="shared" si="97"/>
        <v>Megan L.</v>
      </c>
      <c r="E2058" s="15" t="str">
        <f t="shared" si="98"/>
        <v>Blair</v>
      </c>
    </row>
    <row r="2059" spans="1:5" ht="15.75" x14ac:dyDescent="0.25">
      <c r="A2059" s="7" t="s">
        <v>309</v>
      </c>
      <c r="B2059" s="7" t="s">
        <v>4441</v>
      </c>
      <c r="C2059" s="15" t="str">
        <f t="shared" si="96"/>
        <v>Mr.</v>
      </c>
      <c r="D2059" s="15" t="str">
        <f t="shared" si="97"/>
        <v>Bryan</v>
      </c>
      <c r="E2059" s="15" t="str">
        <f t="shared" si="98"/>
        <v>Sharkey</v>
      </c>
    </row>
    <row r="2060" spans="1:5" ht="15.75" x14ac:dyDescent="0.25">
      <c r="A2060" s="7" t="s">
        <v>308</v>
      </c>
      <c r="B2060" s="7" t="s">
        <v>4442</v>
      </c>
      <c r="C2060" s="15" t="str">
        <f t="shared" si="96"/>
        <v>Ms.</v>
      </c>
      <c r="D2060" s="15" t="str">
        <f t="shared" si="97"/>
        <v>Marny</v>
      </c>
      <c r="E2060" s="15" t="str">
        <f t="shared" si="98"/>
        <v>Scalard</v>
      </c>
    </row>
    <row r="2061" spans="1:5" ht="15.75" x14ac:dyDescent="0.25">
      <c r="A2061" s="7" t="s">
        <v>307</v>
      </c>
      <c r="B2061" s="7" t="s">
        <v>4443</v>
      </c>
      <c r="C2061" s="15" t="str">
        <f t="shared" si="96"/>
        <v>Mr.</v>
      </c>
      <c r="D2061" s="15" t="str">
        <f t="shared" si="97"/>
        <v>Marc</v>
      </c>
      <c r="E2061" s="15" t="str">
        <f t="shared" si="98"/>
        <v>Burget</v>
      </c>
    </row>
    <row r="2062" spans="1:5" ht="15.75" x14ac:dyDescent="0.25">
      <c r="A2062" s="7" t="s">
        <v>306</v>
      </c>
      <c r="B2062" s="7" t="s">
        <v>4444</v>
      </c>
      <c r="C2062" s="15" t="str">
        <f t="shared" si="96"/>
        <v>Mr.</v>
      </c>
      <c r="D2062" s="15" t="str">
        <f t="shared" si="97"/>
        <v>Benjamin L</v>
      </c>
      <c r="E2062" s="15" t="str">
        <f t="shared" si="98"/>
        <v>English</v>
      </c>
    </row>
    <row r="2063" spans="1:5" ht="15.75" x14ac:dyDescent="0.25">
      <c r="A2063" s="7" t="s">
        <v>305</v>
      </c>
      <c r="B2063" s="7" t="s">
        <v>4445</v>
      </c>
      <c r="C2063" s="15" t="str">
        <f t="shared" si="96"/>
        <v>Mr.</v>
      </c>
      <c r="D2063" s="15" t="str">
        <f t="shared" si="97"/>
        <v>Rob G</v>
      </c>
      <c r="E2063" s="15" t="str">
        <f t="shared" si="98"/>
        <v>Hampton</v>
      </c>
    </row>
    <row r="2064" spans="1:5" ht="15.75" x14ac:dyDescent="0.25">
      <c r="A2064" s="7" t="s">
        <v>304</v>
      </c>
      <c r="B2064" s="7" t="s">
        <v>4446</v>
      </c>
      <c r="C2064" s="15" t="str">
        <f t="shared" si="96"/>
        <v>Ms.</v>
      </c>
      <c r="D2064" s="15" t="str">
        <f t="shared" si="97"/>
        <v>Stefanie A</v>
      </c>
      <c r="E2064" s="15" t="str">
        <f t="shared" si="98"/>
        <v>Flynn</v>
      </c>
    </row>
    <row r="2065" spans="1:5" ht="15.75" x14ac:dyDescent="0.25">
      <c r="A2065" s="7" t="s">
        <v>303</v>
      </c>
      <c r="B2065" s="7" t="s">
        <v>4447</v>
      </c>
      <c r="C2065" s="15" t="str">
        <f t="shared" si="96"/>
        <v>Ms.</v>
      </c>
      <c r="D2065" s="15" t="str">
        <f t="shared" si="97"/>
        <v>Stephanie</v>
      </c>
      <c r="E2065" s="15" t="str">
        <f t="shared" si="98"/>
        <v>Knast</v>
      </c>
    </row>
    <row r="2066" spans="1:5" ht="15.75" x14ac:dyDescent="0.25">
      <c r="A2066" s="7" t="s">
        <v>302</v>
      </c>
      <c r="B2066" s="7" t="s">
        <v>4448</v>
      </c>
      <c r="C2066" s="15" t="str">
        <f t="shared" si="96"/>
        <v>Ms.</v>
      </c>
      <c r="D2066" s="15" t="str">
        <f t="shared" si="97"/>
        <v>Caroline F.</v>
      </c>
      <c r="E2066" s="15" t="str">
        <f t="shared" si="98"/>
        <v>Lucas</v>
      </c>
    </row>
    <row r="2067" spans="1:5" ht="15.75" x14ac:dyDescent="0.25">
      <c r="A2067" s="7" t="s">
        <v>301</v>
      </c>
      <c r="B2067" s="7" t="s">
        <v>4449</v>
      </c>
      <c r="C2067" s="15" t="str">
        <f t="shared" si="96"/>
        <v>Ms.</v>
      </c>
      <c r="D2067" s="15" t="str">
        <f t="shared" si="97"/>
        <v>Julia J.</v>
      </c>
      <c r="E2067" s="15" t="str">
        <f t="shared" si="98"/>
        <v>Thomas</v>
      </c>
    </row>
    <row r="2068" spans="1:5" ht="15.75" x14ac:dyDescent="0.25">
      <c r="A2068" s="7" t="s">
        <v>299</v>
      </c>
      <c r="B2068" s="7" t="s">
        <v>4450</v>
      </c>
      <c r="C2068" s="15" t="str">
        <f t="shared" si="96"/>
        <v>Mr.</v>
      </c>
      <c r="D2068" s="15" t="str">
        <f t="shared" si="97"/>
        <v>Jack</v>
      </c>
      <c r="E2068" s="15" t="str">
        <f t="shared" si="98"/>
        <v>Cherewatti</v>
      </c>
    </row>
    <row r="2069" spans="1:5" ht="15.75" x14ac:dyDescent="0.25">
      <c r="A2069" s="7" t="s">
        <v>298</v>
      </c>
      <c r="B2069" s="7" t="s">
        <v>4451</v>
      </c>
      <c r="C2069" s="15" t="str">
        <f t="shared" si="96"/>
        <v>Mr.</v>
      </c>
      <c r="D2069" s="15" t="str">
        <f t="shared" si="97"/>
        <v>Bernat</v>
      </c>
      <c r="E2069" s="15" t="str">
        <f t="shared" si="98"/>
        <v>Olle</v>
      </c>
    </row>
    <row r="2070" spans="1:5" ht="15.75" x14ac:dyDescent="0.25">
      <c r="A2070" s="7" t="s">
        <v>297</v>
      </c>
      <c r="B2070" s="7" t="s">
        <v>4452</v>
      </c>
      <c r="C2070" s="15" t="str">
        <f t="shared" si="96"/>
        <v>Mr.</v>
      </c>
      <c r="D2070" s="15" t="str">
        <f t="shared" si="97"/>
        <v>Hicham</v>
      </c>
      <c r="E2070" s="15" t="str">
        <f t="shared" si="98"/>
        <v>Hamsi</v>
      </c>
    </row>
    <row r="2071" spans="1:5" ht="15.75" x14ac:dyDescent="0.25">
      <c r="A2071" s="7" t="s">
        <v>296</v>
      </c>
      <c r="B2071" s="7" t="s">
        <v>4453</v>
      </c>
      <c r="C2071" s="15" t="str">
        <f t="shared" si="96"/>
        <v>Ms.</v>
      </c>
      <c r="D2071" s="15" t="str">
        <f t="shared" si="97"/>
        <v>Sarah</v>
      </c>
      <c r="E2071" s="15" t="str">
        <f t="shared" si="98"/>
        <v>Finnegan</v>
      </c>
    </row>
    <row r="2072" spans="1:5" ht="15.75" x14ac:dyDescent="0.25">
      <c r="A2072" s="7" t="s">
        <v>295</v>
      </c>
      <c r="B2072" s="7" t="s">
        <v>4454</v>
      </c>
      <c r="C2072" s="15" t="str">
        <f t="shared" si="96"/>
        <v>Mr.</v>
      </c>
      <c r="D2072" s="15" t="str">
        <f t="shared" si="97"/>
        <v>Anthony S</v>
      </c>
      <c r="E2072" s="15" t="str">
        <f t="shared" si="98"/>
        <v>Walsh</v>
      </c>
    </row>
    <row r="2073" spans="1:5" ht="15.75" x14ac:dyDescent="0.25">
      <c r="A2073" s="7" t="s">
        <v>294</v>
      </c>
      <c r="B2073" s="7" t="s">
        <v>4455</v>
      </c>
      <c r="C2073" s="15" t="str">
        <f t="shared" si="96"/>
        <v>Ms.</v>
      </c>
      <c r="D2073" s="15" t="str">
        <f t="shared" si="97"/>
        <v>Elisabetta</v>
      </c>
      <c r="E2073" s="15" t="str">
        <f t="shared" si="98"/>
        <v>Villa</v>
      </c>
    </row>
    <row r="2074" spans="1:5" ht="15.75" x14ac:dyDescent="0.25">
      <c r="A2074" s="7" t="s">
        <v>293</v>
      </c>
      <c r="B2074" s="7" t="s">
        <v>4456</v>
      </c>
      <c r="C2074" s="15" t="str">
        <f t="shared" si="96"/>
        <v>Mr.</v>
      </c>
      <c r="D2074" s="15" t="str">
        <f t="shared" si="97"/>
        <v>Trevor N.</v>
      </c>
      <c r="E2074" s="15" t="str">
        <f t="shared" si="98"/>
        <v>Cable</v>
      </c>
    </row>
    <row r="2075" spans="1:5" ht="15.75" x14ac:dyDescent="0.25">
      <c r="A2075" s="7" t="s">
        <v>292</v>
      </c>
      <c r="B2075" s="7" t="s">
        <v>4457</v>
      </c>
      <c r="C2075" s="15" t="str">
        <f t="shared" si="96"/>
        <v>Ms.</v>
      </c>
      <c r="D2075" s="15" t="str">
        <f t="shared" si="97"/>
        <v>Nancy</v>
      </c>
      <c r="E2075" s="15" t="str">
        <f t="shared" si="98"/>
        <v>Eiring</v>
      </c>
    </row>
    <row r="2076" spans="1:5" ht="15.75" x14ac:dyDescent="0.25">
      <c r="A2076" s="7" t="s">
        <v>291</v>
      </c>
      <c r="B2076" s="7" t="s">
        <v>4458</v>
      </c>
      <c r="C2076" s="15" t="str">
        <f t="shared" si="96"/>
        <v>Ms.</v>
      </c>
      <c r="D2076" s="15" t="str">
        <f t="shared" si="97"/>
        <v>Allison R.</v>
      </c>
      <c r="E2076" s="15" t="str">
        <f t="shared" si="98"/>
        <v>Connor</v>
      </c>
    </row>
    <row r="2077" spans="1:5" ht="15.75" x14ac:dyDescent="0.25">
      <c r="A2077" s="7" t="s">
        <v>290</v>
      </c>
      <c r="B2077" s="7" t="s">
        <v>4459</v>
      </c>
      <c r="C2077" s="15" t="str">
        <f t="shared" si="96"/>
        <v>Mr.</v>
      </c>
      <c r="D2077" s="15" t="str">
        <f t="shared" si="97"/>
        <v>Robert J.</v>
      </c>
      <c r="E2077" s="15" t="str">
        <f t="shared" si="98"/>
        <v>Friedman</v>
      </c>
    </row>
    <row r="2078" spans="1:5" ht="15.75" x14ac:dyDescent="0.25">
      <c r="A2078" s="7" t="s">
        <v>289</v>
      </c>
      <c r="B2078" s="7" t="s">
        <v>4460</v>
      </c>
      <c r="C2078" s="15" t="str">
        <f t="shared" si="96"/>
        <v>Mr.</v>
      </c>
      <c r="D2078" s="15" t="str">
        <f t="shared" si="97"/>
        <v>Nicholas</v>
      </c>
      <c r="E2078" s="15" t="str">
        <f t="shared" si="98"/>
        <v>Croker</v>
      </c>
    </row>
    <row r="2079" spans="1:5" ht="15.75" x14ac:dyDescent="0.25">
      <c r="A2079" s="7" t="s">
        <v>288</v>
      </c>
      <c r="B2079" s="7" t="s">
        <v>4461</v>
      </c>
      <c r="C2079" s="15" t="str">
        <f t="shared" si="96"/>
        <v>Mr.</v>
      </c>
      <c r="D2079" s="15" t="str">
        <f t="shared" si="97"/>
        <v>Kevin L</v>
      </c>
      <c r="E2079" s="15" t="str">
        <f t="shared" si="98"/>
        <v>Beganics</v>
      </c>
    </row>
    <row r="2080" spans="1:5" ht="15.75" x14ac:dyDescent="0.25">
      <c r="A2080" s="7" t="s">
        <v>287</v>
      </c>
      <c r="B2080" s="7" t="s">
        <v>4462</v>
      </c>
      <c r="C2080" s="15" t="str">
        <f t="shared" si="96"/>
        <v>Mr.</v>
      </c>
      <c r="D2080" s="15" t="str">
        <f t="shared" si="97"/>
        <v>Bryan</v>
      </c>
      <c r="E2080" s="15" t="str">
        <f t="shared" si="98"/>
        <v>Huberty</v>
      </c>
    </row>
    <row r="2081" spans="1:5" ht="15.75" x14ac:dyDescent="0.25">
      <c r="A2081" s="7" t="s">
        <v>286</v>
      </c>
      <c r="B2081" s="7" t="s">
        <v>4463</v>
      </c>
      <c r="C2081" s="15" t="str">
        <f t="shared" si="96"/>
        <v>Ms.</v>
      </c>
      <c r="D2081" s="15" t="str">
        <f t="shared" si="97"/>
        <v>Janae N.</v>
      </c>
      <c r="E2081" s="15" t="str">
        <f t="shared" si="98"/>
        <v>Jacobs</v>
      </c>
    </row>
    <row r="2082" spans="1:5" ht="15.75" x14ac:dyDescent="0.25">
      <c r="A2082" s="7" t="s">
        <v>285</v>
      </c>
      <c r="B2082" s="7" t="s">
        <v>4464</v>
      </c>
      <c r="C2082" s="15" t="str">
        <f t="shared" si="96"/>
        <v>Ms.</v>
      </c>
      <c r="D2082" s="15" t="str">
        <f t="shared" si="97"/>
        <v>Audrey</v>
      </c>
      <c r="E2082" s="15" t="str">
        <f t="shared" si="98"/>
        <v>Hazlehurst</v>
      </c>
    </row>
    <row r="2083" spans="1:5" ht="15.75" x14ac:dyDescent="0.25">
      <c r="A2083" s="7" t="s">
        <v>284</v>
      </c>
      <c r="B2083" s="7" t="s">
        <v>4465</v>
      </c>
      <c r="C2083" s="15" t="str">
        <f t="shared" si="96"/>
        <v>Ms.</v>
      </c>
      <c r="D2083" s="15" t="str">
        <f t="shared" si="97"/>
        <v>Laura</v>
      </c>
      <c r="E2083" s="15" t="str">
        <f t="shared" si="98"/>
        <v>Marin</v>
      </c>
    </row>
    <row r="2084" spans="1:5" ht="15.75" x14ac:dyDescent="0.25">
      <c r="A2084" s="7" t="s">
        <v>283</v>
      </c>
      <c r="B2084" s="7" t="s">
        <v>4466</v>
      </c>
      <c r="C2084" s="15" t="str">
        <f t="shared" si="96"/>
        <v>Ms.</v>
      </c>
      <c r="D2084" s="15" t="str">
        <f t="shared" si="97"/>
        <v>Nicole F</v>
      </c>
      <c r="E2084" s="15" t="str">
        <f t="shared" si="98"/>
        <v>Dear</v>
      </c>
    </row>
    <row r="2085" spans="1:5" ht="15.75" x14ac:dyDescent="0.25">
      <c r="A2085" s="7" t="s">
        <v>282</v>
      </c>
      <c r="B2085" s="7" t="s">
        <v>4467</v>
      </c>
      <c r="C2085" s="15" t="str">
        <f t="shared" si="96"/>
        <v>Ms.</v>
      </c>
      <c r="D2085" s="15" t="str">
        <f t="shared" si="97"/>
        <v>Krista L</v>
      </c>
      <c r="E2085" s="15" t="str">
        <f t="shared" si="98"/>
        <v>Lederer</v>
      </c>
    </row>
    <row r="2086" spans="1:5" ht="15.75" x14ac:dyDescent="0.25">
      <c r="A2086" s="7" t="s">
        <v>281</v>
      </c>
      <c r="B2086" s="7" t="s">
        <v>4468</v>
      </c>
      <c r="C2086" s="15" t="str">
        <f t="shared" si="96"/>
        <v>Ms.</v>
      </c>
      <c r="D2086" s="15" t="str">
        <f t="shared" si="97"/>
        <v>Denise</v>
      </c>
      <c r="E2086" s="15" t="str">
        <f t="shared" si="98"/>
        <v>Robson</v>
      </c>
    </row>
    <row r="2087" spans="1:5" ht="15.75" x14ac:dyDescent="0.25">
      <c r="A2087" s="7" t="s">
        <v>280</v>
      </c>
      <c r="B2087" s="7" t="s">
        <v>4469</v>
      </c>
      <c r="C2087" s="15" t="str">
        <f t="shared" si="96"/>
        <v>Mr.</v>
      </c>
      <c r="D2087" s="15" t="str">
        <f t="shared" si="97"/>
        <v>Ariel</v>
      </c>
      <c r="E2087" s="15" t="str">
        <f t="shared" si="98"/>
        <v>Galvan</v>
      </c>
    </row>
    <row r="2088" spans="1:5" ht="15.75" x14ac:dyDescent="0.25">
      <c r="A2088" s="7" t="s">
        <v>279</v>
      </c>
      <c r="B2088" s="7" t="s">
        <v>4470</v>
      </c>
      <c r="C2088" s="15" t="str">
        <f t="shared" si="96"/>
        <v>Mr.</v>
      </c>
      <c r="D2088" s="15" t="str">
        <f t="shared" si="97"/>
        <v>Jeremy</v>
      </c>
      <c r="E2088" s="15" t="str">
        <f t="shared" si="98"/>
        <v>Walsh</v>
      </c>
    </row>
    <row r="2089" spans="1:5" ht="15.75" x14ac:dyDescent="0.25">
      <c r="A2089" s="7" t="s">
        <v>278</v>
      </c>
      <c r="B2089" s="7" t="s">
        <v>4471</v>
      </c>
      <c r="C2089" s="15" t="str">
        <f t="shared" si="96"/>
        <v>Ms.</v>
      </c>
      <c r="D2089" s="15" t="str">
        <f t="shared" si="97"/>
        <v>Rosalie</v>
      </c>
      <c r="E2089" s="15" t="str">
        <f t="shared" si="98"/>
        <v>Teeuwen</v>
      </c>
    </row>
    <row r="2090" spans="1:5" ht="15.75" x14ac:dyDescent="0.25">
      <c r="A2090" s="7" t="s">
        <v>277</v>
      </c>
      <c r="B2090" s="7" t="s">
        <v>4472</v>
      </c>
      <c r="C2090" s="15" t="str">
        <f t="shared" si="96"/>
        <v>Mr.</v>
      </c>
      <c r="D2090" s="15" t="str">
        <f t="shared" si="97"/>
        <v>Jay</v>
      </c>
      <c r="E2090" s="15" t="str">
        <f t="shared" si="98"/>
        <v>List</v>
      </c>
    </row>
    <row r="2091" spans="1:5" ht="15.75" x14ac:dyDescent="0.25">
      <c r="A2091" s="7" t="s">
        <v>275</v>
      </c>
      <c r="B2091" s="7" t="s">
        <v>4473</v>
      </c>
      <c r="C2091" s="15" t="str">
        <f t="shared" si="96"/>
        <v>Mr.</v>
      </c>
      <c r="D2091" s="15" t="str">
        <f t="shared" si="97"/>
        <v>Vitaliy</v>
      </c>
      <c r="E2091" s="15" t="str">
        <f t="shared" si="98"/>
        <v>Shafar</v>
      </c>
    </row>
    <row r="2092" spans="1:5" ht="15.75" x14ac:dyDescent="0.25">
      <c r="A2092" s="7" t="s">
        <v>274</v>
      </c>
      <c r="B2092" s="7" t="s">
        <v>4474</v>
      </c>
      <c r="C2092" s="15" t="str">
        <f t="shared" si="96"/>
        <v>Mr.</v>
      </c>
      <c r="D2092" s="15" t="str">
        <f t="shared" si="97"/>
        <v>Benjamin W.</v>
      </c>
      <c r="E2092" s="15" t="str">
        <f t="shared" si="98"/>
        <v>Copenhaver</v>
      </c>
    </row>
    <row r="2093" spans="1:5" ht="15.75" x14ac:dyDescent="0.25">
      <c r="A2093" s="7" t="s">
        <v>273</v>
      </c>
      <c r="B2093" s="7" t="s">
        <v>4475</v>
      </c>
      <c r="C2093" s="15" t="str">
        <f t="shared" si="96"/>
        <v>Mr.</v>
      </c>
      <c r="D2093" s="15" t="str">
        <f t="shared" si="97"/>
        <v>Jesse</v>
      </c>
      <c r="E2093" s="15" t="str">
        <f t="shared" si="98"/>
        <v>Stump</v>
      </c>
    </row>
    <row r="2094" spans="1:5" ht="15.75" x14ac:dyDescent="0.25">
      <c r="A2094" s="7" t="s">
        <v>272</v>
      </c>
      <c r="B2094" s="7" t="s">
        <v>4476</v>
      </c>
      <c r="C2094" s="15" t="str">
        <f t="shared" si="96"/>
        <v>Mr.</v>
      </c>
      <c r="D2094" s="15" t="str">
        <f t="shared" si="97"/>
        <v>Mark</v>
      </c>
      <c r="E2094" s="15" t="str">
        <f t="shared" si="98"/>
        <v>Wehrman</v>
      </c>
    </row>
    <row r="2095" spans="1:5" ht="15.75" x14ac:dyDescent="0.25">
      <c r="A2095" s="7" t="s">
        <v>271</v>
      </c>
      <c r="B2095" s="7" t="s">
        <v>4477</v>
      </c>
      <c r="C2095" s="15" t="str">
        <f t="shared" si="96"/>
        <v>Ms.</v>
      </c>
      <c r="D2095" s="15" t="str">
        <f t="shared" si="97"/>
        <v>Lauren</v>
      </c>
      <c r="E2095" s="15" t="str">
        <f t="shared" si="98"/>
        <v>Sischo</v>
      </c>
    </row>
    <row r="2096" spans="1:5" ht="15.75" x14ac:dyDescent="0.25">
      <c r="A2096" s="7" t="s">
        <v>270</v>
      </c>
      <c r="B2096" s="7" t="s">
        <v>4478</v>
      </c>
      <c r="C2096" s="15" t="str">
        <f t="shared" si="96"/>
        <v>Mr.</v>
      </c>
      <c r="D2096" s="15" t="str">
        <f t="shared" si="97"/>
        <v>Massimiliano</v>
      </c>
      <c r="E2096" s="15" t="str">
        <f t="shared" si="98"/>
        <v>Fonti</v>
      </c>
    </row>
    <row r="2097" spans="1:5" ht="15.75" x14ac:dyDescent="0.25">
      <c r="A2097" s="7" t="s">
        <v>269</v>
      </c>
      <c r="B2097" s="7" t="s">
        <v>4479</v>
      </c>
      <c r="C2097" s="15" t="str">
        <f t="shared" si="96"/>
        <v>Mr.</v>
      </c>
      <c r="D2097" s="15" t="str">
        <f t="shared" si="97"/>
        <v>Josh</v>
      </c>
      <c r="E2097" s="15" t="str">
        <f t="shared" si="98"/>
        <v>Merlis</v>
      </c>
    </row>
    <row r="2098" spans="1:5" ht="15.75" x14ac:dyDescent="0.25">
      <c r="A2098" s="7" t="s">
        <v>268</v>
      </c>
      <c r="B2098" s="7" t="s">
        <v>4480</v>
      </c>
      <c r="C2098" s="15" t="str">
        <f t="shared" si="96"/>
        <v>Mr.</v>
      </c>
      <c r="D2098" s="15" t="str">
        <f t="shared" si="97"/>
        <v>Kiyokatsu</v>
      </c>
      <c r="E2098" s="15" t="str">
        <f t="shared" si="98"/>
        <v>Hasegawa</v>
      </c>
    </row>
    <row r="2099" spans="1:5" ht="15.75" x14ac:dyDescent="0.25">
      <c r="A2099" s="7" t="s">
        <v>267</v>
      </c>
      <c r="B2099" s="7" t="s">
        <v>4481</v>
      </c>
      <c r="C2099" s="15" t="str">
        <f t="shared" si="96"/>
        <v>Ms.</v>
      </c>
      <c r="D2099" s="15" t="str">
        <f t="shared" si="97"/>
        <v>Amanda L</v>
      </c>
      <c r="E2099" s="15" t="str">
        <f t="shared" si="98"/>
        <v>Haselden</v>
      </c>
    </row>
    <row r="2100" spans="1:5" ht="15.75" x14ac:dyDescent="0.25">
      <c r="A2100" s="7" t="s">
        <v>266</v>
      </c>
      <c r="B2100" s="7" t="s">
        <v>4482</v>
      </c>
      <c r="C2100" s="15" t="str">
        <f t="shared" si="96"/>
        <v>Mr.</v>
      </c>
      <c r="D2100" s="15" t="str">
        <f t="shared" si="97"/>
        <v>Matthew</v>
      </c>
      <c r="E2100" s="15" t="str">
        <f t="shared" si="98"/>
        <v>Simonson</v>
      </c>
    </row>
    <row r="2101" spans="1:5" ht="15.75" x14ac:dyDescent="0.25">
      <c r="A2101" s="7" t="s">
        <v>265</v>
      </c>
      <c r="B2101" s="7" t="s">
        <v>4483</v>
      </c>
      <c r="C2101" s="15" t="str">
        <f t="shared" si="96"/>
        <v>Ms.</v>
      </c>
      <c r="D2101" s="15" t="str">
        <f t="shared" si="97"/>
        <v>Julia M</v>
      </c>
      <c r="E2101" s="15" t="str">
        <f t="shared" si="98"/>
        <v>Montag</v>
      </c>
    </row>
    <row r="2102" spans="1:5" ht="15.75" x14ac:dyDescent="0.25">
      <c r="A2102" s="7" t="s">
        <v>264</v>
      </c>
      <c r="B2102" s="7" t="s">
        <v>4484</v>
      </c>
      <c r="C2102" s="15" t="str">
        <f t="shared" si="96"/>
        <v>Ms.</v>
      </c>
      <c r="D2102" s="15" t="str">
        <f t="shared" si="97"/>
        <v>Rhea</v>
      </c>
      <c r="E2102" s="15" t="str">
        <f t="shared" si="98"/>
        <v>Deroian</v>
      </c>
    </row>
    <row r="2103" spans="1:5" ht="15.75" x14ac:dyDescent="0.25">
      <c r="A2103" s="7" t="s">
        <v>263</v>
      </c>
      <c r="B2103" s="7" t="s">
        <v>4485</v>
      </c>
      <c r="C2103" s="15" t="str">
        <f t="shared" si="96"/>
        <v>Mr.</v>
      </c>
      <c r="D2103" s="15" t="str">
        <f t="shared" si="97"/>
        <v>Justin</v>
      </c>
      <c r="E2103" s="15" t="str">
        <f t="shared" si="98"/>
        <v>Goetz</v>
      </c>
    </row>
    <row r="2104" spans="1:5" ht="15.75" x14ac:dyDescent="0.25">
      <c r="A2104" s="7" t="s">
        <v>262</v>
      </c>
      <c r="B2104" s="7" t="s">
        <v>4486</v>
      </c>
      <c r="C2104" s="15" t="str">
        <f t="shared" si="96"/>
        <v>Mr.</v>
      </c>
      <c r="D2104" s="15" t="str">
        <f t="shared" si="97"/>
        <v>Shamus M.</v>
      </c>
      <c r="E2104" s="15" t="str">
        <f t="shared" si="98"/>
        <v>Brady</v>
      </c>
    </row>
    <row r="2105" spans="1:5" ht="15.75" x14ac:dyDescent="0.25">
      <c r="A2105" s="7" t="s">
        <v>261</v>
      </c>
      <c r="B2105" s="7" t="s">
        <v>4487</v>
      </c>
      <c r="C2105" s="15" t="str">
        <f t="shared" si="96"/>
        <v>Mr.</v>
      </c>
      <c r="D2105" s="15" t="str">
        <f t="shared" si="97"/>
        <v>Mike</v>
      </c>
      <c r="E2105" s="15" t="str">
        <f t="shared" si="98"/>
        <v>Moran</v>
      </c>
    </row>
    <row r="2106" spans="1:5" ht="15.75" x14ac:dyDescent="0.25">
      <c r="A2106" s="7" t="s">
        <v>260</v>
      </c>
      <c r="B2106" s="7" t="s">
        <v>4488</v>
      </c>
      <c r="C2106" s="15" t="str">
        <f t="shared" si="96"/>
        <v>Ms.</v>
      </c>
      <c r="D2106" s="15" t="str">
        <f t="shared" si="97"/>
        <v>Mary Beth</v>
      </c>
      <c r="E2106" s="15" t="str">
        <f t="shared" si="98"/>
        <v>Strickler</v>
      </c>
    </row>
    <row r="2107" spans="1:5" ht="15.75" x14ac:dyDescent="0.25">
      <c r="A2107" s="7" t="s">
        <v>259</v>
      </c>
      <c r="B2107" s="7" t="s">
        <v>4489</v>
      </c>
      <c r="C2107" s="15" t="str">
        <f t="shared" si="96"/>
        <v>Ms.</v>
      </c>
      <c r="D2107" s="15" t="str">
        <f t="shared" si="97"/>
        <v>Erin</v>
      </c>
      <c r="E2107" s="15" t="str">
        <f t="shared" si="98"/>
        <v>Simone</v>
      </c>
    </row>
    <row r="2108" spans="1:5" ht="15.75" x14ac:dyDescent="0.25">
      <c r="A2108" s="7" t="s">
        <v>258</v>
      </c>
      <c r="B2108" s="7" t="s">
        <v>4490</v>
      </c>
      <c r="C2108" s="15" t="str">
        <f t="shared" si="96"/>
        <v>Ms.</v>
      </c>
      <c r="D2108" s="15" t="str">
        <f t="shared" si="97"/>
        <v>Hallie</v>
      </c>
      <c r="E2108" s="15" t="str">
        <f t="shared" si="98"/>
        <v>Von Rock</v>
      </c>
    </row>
    <row r="2109" spans="1:5" ht="15.75" x14ac:dyDescent="0.25">
      <c r="A2109" s="7" t="s">
        <v>257</v>
      </c>
      <c r="B2109" s="7" t="s">
        <v>4491</v>
      </c>
      <c r="C2109" s="15" t="str">
        <f t="shared" si="96"/>
        <v>Ms.</v>
      </c>
      <c r="D2109" s="15" t="str">
        <f t="shared" si="97"/>
        <v>Paige P</v>
      </c>
      <c r="E2109" s="15" t="str">
        <f t="shared" si="98"/>
        <v>Woodard</v>
      </c>
    </row>
    <row r="2110" spans="1:5" ht="15.75" x14ac:dyDescent="0.25">
      <c r="A2110" s="7" t="s">
        <v>256</v>
      </c>
      <c r="B2110" s="7" t="s">
        <v>4492</v>
      </c>
      <c r="C2110" s="15" t="str">
        <f t="shared" si="96"/>
        <v>Ms.</v>
      </c>
      <c r="D2110" s="15" t="str">
        <f t="shared" si="97"/>
        <v>Ji</v>
      </c>
      <c r="E2110" s="15" t="str">
        <f t="shared" si="98"/>
        <v>Li</v>
      </c>
    </row>
    <row r="2111" spans="1:5" ht="15.75" x14ac:dyDescent="0.25">
      <c r="A2111" s="7" t="s">
        <v>255</v>
      </c>
      <c r="B2111" s="7" t="s">
        <v>4493</v>
      </c>
      <c r="C2111" s="15" t="str">
        <f t="shared" si="96"/>
        <v>Ms.</v>
      </c>
      <c r="D2111" s="15" t="str">
        <f t="shared" si="97"/>
        <v>Carissa A</v>
      </c>
      <c r="E2111" s="15" t="str">
        <f t="shared" si="98"/>
        <v>Sinda</v>
      </c>
    </row>
    <row r="2112" spans="1:5" ht="15.75" x14ac:dyDescent="0.25">
      <c r="A2112" s="7" t="s">
        <v>254</v>
      </c>
      <c r="B2112" s="7" t="s">
        <v>4494</v>
      </c>
      <c r="C2112" s="15" t="str">
        <f t="shared" si="96"/>
        <v>Ms.</v>
      </c>
      <c r="D2112" s="15" t="str">
        <f t="shared" si="97"/>
        <v>Mona</v>
      </c>
      <c r="E2112" s="15" t="str">
        <f t="shared" si="98"/>
        <v>Rydland</v>
      </c>
    </row>
    <row r="2113" spans="1:5" ht="15.75" x14ac:dyDescent="0.25">
      <c r="A2113" s="7" t="s">
        <v>253</v>
      </c>
      <c r="B2113" s="7" t="s">
        <v>4495</v>
      </c>
      <c r="C2113" s="15" t="str">
        <f t="shared" si="96"/>
        <v>Ms.</v>
      </c>
      <c r="D2113" s="15" t="str">
        <f t="shared" si="97"/>
        <v>Kristin R.</v>
      </c>
      <c r="E2113" s="15" t="str">
        <f t="shared" si="98"/>
        <v>Vespa</v>
      </c>
    </row>
    <row r="2114" spans="1:5" ht="15.75" x14ac:dyDescent="0.25">
      <c r="A2114" s="7" t="s">
        <v>252</v>
      </c>
      <c r="B2114" s="7" t="s">
        <v>4496</v>
      </c>
      <c r="C2114" s="15" t="str">
        <f t="shared" ref="C2114:C2177" si="99">TRIM(MID(B2114,FIND(",",B2114)+1,4))</f>
        <v>Ms.</v>
      </c>
      <c r="D2114" s="15" t="str">
        <f t="shared" ref="D2114:D2177" si="100">TRIM(MID(B2114,FIND(" ",B2114,FIND(",",B2114)+2)+1,20))</f>
        <v>Beth</v>
      </c>
      <c r="E2114" s="15" t="str">
        <f t="shared" ref="E2114:E2177" si="101">LEFT(B2114,FIND(",",B2114)-1)</f>
        <v>Meadows</v>
      </c>
    </row>
    <row r="2115" spans="1:5" ht="15.75" x14ac:dyDescent="0.25">
      <c r="A2115" s="7" t="s">
        <v>251</v>
      </c>
      <c r="B2115" s="7" t="s">
        <v>4497</v>
      </c>
      <c r="C2115" s="15" t="str">
        <f t="shared" si="99"/>
        <v>Ms.</v>
      </c>
      <c r="D2115" s="15" t="str">
        <f t="shared" si="100"/>
        <v>Allison</v>
      </c>
      <c r="E2115" s="15" t="str">
        <f t="shared" si="101"/>
        <v>Toppen</v>
      </c>
    </row>
    <row r="2116" spans="1:5" ht="15.75" x14ac:dyDescent="0.25">
      <c r="A2116" s="7" t="s">
        <v>250</v>
      </c>
      <c r="B2116" s="7" t="s">
        <v>4498</v>
      </c>
      <c r="C2116" s="15" t="str">
        <f t="shared" si="99"/>
        <v>Ms.</v>
      </c>
      <c r="D2116" s="15" t="str">
        <f t="shared" si="100"/>
        <v>Ashley E</v>
      </c>
      <c r="E2116" s="15" t="str">
        <f t="shared" si="101"/>
        <v>Ermer</v>
      </c>
    </row>
    <row r="2117" spans="1:5" ht="15.75" x14ac:dyDescent="0.25">
      <c r="A2117" s="7" t="s">
        <v>248</v>
      </c>
      <c r="B2117" s="7" t="s">
        <v>4499</v>
      </c>
      <c r="C2117" s="15" t="str">
        <f t="shared" si="99"/>
        <v>Ms.</v>
      </c>
      <c r="D2117" s="15" t="str">
        <f t="shared" si="100"/>
        <v>Hilary K.</v>
      </c>
      <c r="E2117" s="15" t="str">
        <f t="shared" si="101"/>
        <v>Dionne</v>
      </c>
    </row>
    <row r="2118" spans="1:5" ht="15.75" x14ac:dyDescent="0.25">
      <c r="A2118" s="7" t="s">
        <v>246</v>
      </c>
      <c r="B2118" s="7" t="s">
        <v>4500</v>
      </c>
      <c r="C2118" s="15" t="str">
        <f t="shared" si="99"/>
        <v>Ms.</v>
      </c>
      <c r="D2118" s="15" t="str">
        <f t="shared" si="100"/>
        <v>Dominique</v>
      </c>
      <c r="E2118" s="15" t="str">
        <f t="shared" si="101"/>
        <v>Stasulli</v>
      </c>
    </row>
    <row r="2119" spans="1:5" ht="15.75" x14ac:dyDescent="0.25">
      <c r="A2119" s="7" t="s">
        <v>245</v>
      </c>
      <c r="B2119" s="7" t="s">
        <v>4501</v>
      </c>
      <c r="C2119" s="15" t="str">
        <f t="shared" si="99"/>
        <v>Mr.</v>
      </c>
      <c r="D2119" s="15" t="str">
        <f t="shared" si="100"/>
        <v>Carlos I</v>
      </c>
      <c r="E2119" s="15" t="str">
        <f t="shared" si="101"/>
        <v>Duran</v>
      </c>
    </row>
    <row r="2120" spans="1:5" ht="15.75" x14ac:dyDescent="0.25">
      <c r="A2120" s="7" t="s">
        <v>244</v>
      </c>
      <c r="B2120" s="7" t="s">
        <v>4502</v>
      </c>
      <c r="C2120" s="15" t="str">
        <f t="shared" si="99"/>
        <v>Mr.</v>
      </c>
      <c r="D2120" s="15" t="str">
        <f t="shared" si="100"/>
        <v>Matthew</v>
      </c>
      <c r="E2120" s="15" t="str">
        <f t="shared" si="101"/>
        <v>Klundt</v>
      </c>
    </row>
    <row r="2121" spans="1:5" ht="15.75" x14ac:dyDescent="0.25">
      <c r="A2121" s="7" t="s">
        <v>243</v>
      </c>
      <c r="B2121" s="7" t="s">
        <v>4503</v>
      </c>
      <c r="C2121" s="15" t="str">
        <f t="shared" si="99"/>
        <v>Ms.</v>
      </c>
      <c r="D2121" s="15" t="str">
        <f t="shared" si="100"/>
        <v>Kara</v>
      </c>
      <c r="E2121" s="15" t="str">
        <f t="shared" si="101"/>
        <v>Waters</v>
      </c>
    </row>
    <row r="2122" spans="1:5" ht="15.75" x14ac:dyDescent="0.25">
      <c r="A2122" s="7" t="s">
        <v>242</v>
      </c>
      <c r="B2122" s="7" t="s">
        <v>4504</v>
      </c>
      <c r="C2122" s="15" t="str">
        <f t="shared" si="99"/>
        <v>Ms.</v>
      </c>
      <c r="D2122" s="15" t="str">
        <f t="shared" si="100"/>
        <v>Sarah S</v>
      </c>
      <c r="E2122" s="15" t="str">
        <f t="shared" si="101"/>
        <v>Rusk</v>
      </c>
    </row>
    <row r="2123" spans="1:5" ht="15.75" x14ac:dyDescent="0.25">
      <c r="A2123" s="7" t="s">
        <v>241</v>
      </c>
      <c r="B2123" s="7" t="s">
        <v>4505</v>
      </c>
      <c r="C2123" s="15" t="str">
        <f t="shared" si="99"/>
        <v>Ms.</v>
      </c>
      <c r="D2123" s="15" t="str">
        <f t="shared" si="100"/>
        <v>Shauna R.</v>
      </c>
      <c r="E2123" s="15" t="str">
        <f t="shared" si="101"/>
        <v>Gersbach</v>
      </c>
    </row>
    <row r="2124" spans="1:5" ht="15.75" x14ac:dyDescent="0.25">
      <c r="A2124" s="7" t="s">
        <v>240</v>
      </c>
      <c r="B2124" s="7" t="s">
        <v>4506</v>
      </c>
      <c r="C2124" s="15" t="str">
        <f t="shared" si="99"/>
        <v>Ms.</v>
      </c>
      <c r="D2124" s="15" t="str">
        <f t="shared" si="100"/>
        <v>Lindsay J.</v>
      </c>
      <c r="E2124" s="15" t="str">
        <f t="shared" si="101"/>
        <v>Taylor-Watson</v>
      </c>
    </row>
    <row r="2125" spans="1:5" ht="15.75" x14ac:dyDescent="0.25">
      <c r="A2125" s="7" t="s">
        <v>239</v>
      </c>
      <c r="B2125" s="7" t="s">
        <v>4507</v>
      </c>
      <c r="C2125" s="15" t="str">
        <f t="shared" si="99"/>
        <v>Ms.</v>
      </c>
      <c r="D2125" s="15" t="str">
        <f t="shared" si="100"/>
        <v>Danya A.</v>
      </c>
      <c r="E2125" s="15" t="str">
        <f t="shared" si="101"/>
        <v>Crawford</v>
      </c>
    </row>
    <row r="2126" spans="1:5" ht="15.75" x14ac:dyDescent="0.25">
      <c r="A2126" s="7" t="s">
        <v>238</v>
      </c>
      <c r="B2126" s="7" t="s">
        <v>4508</v>
      </c>
      <c r="C2126" s="15" t="str">
        <f t="shared" si="99"/>
        <v>Ms.</v>
      </c>
      <c r="D2126" s="15" t="str">
        <f t="shared" si="100"/>
        <v>Lorraine</v>
      </c>
      <c r="E2126" s="15" t="str">
        <f t="shared" si="101"/>
        <v>Levitsky</v>
      </c>
    </row>
    <row r="2127" spans="1:5" ht="15.75" x14ac:dyDescent="0.25">
      <c r="A2127" s="7" t="s">
        <v>237</v>
      </c>
      <c r="B2127" s="7" t="s">
        <v>4509</v>
      </c>
      <c r="C2127" s="15" t="str">
        <f t="shared" si="99"/>
        <v>Ms.</v>
      </c>
      <c r="D2127" s="15" t="str">
        <f t="shared" si="100"/>
        <v>Jennifer L.</v>
      </c>
      <c r="E2127" s="15" t="str">
        <f t="shared" si="101"/>
        <v>Carroll</v>
      </c>
    </row>
    <row r="2128" spans="1:5" ht="15.75" x14ac:dyDescent="0.25">
      <c r="A2128" s="7" t="s">
        <v>236</v>
      </c>
      <c r="B2128" s="7" t="s">
        <v>4510</v>
      </c>
      <c r="C2128" s="15" t="str">
        <f t="shared" si="99"/>
        <v>Mr.</v>
      </c>
      <c r="D2128" s="15" t="str">
        <f t="shared" si="100"/>
        <v>Jesus Sr.</v>
      </c>
      <c r="E2128" s="15" t="str">
        <f t="shared" si="101"/>
        <v>Campos</v>
      </c>
    </row>
    <row r="2129" spans="1:5" ht="15.75" x14ac:dyDescent="0.25">
      <c r="A2129" s="7" t="s">
        <v>235</v>
      </c>
      <c r="B2129" s="7" t="s">
        <v>4511</v>
      </c>
      <c r="C2129" s="15" t="str">
        <f t="shared" si="99"/>
        <v>Ms.</v>
      </c>
      <c r="D2129" s="15" t="str">
        <f t="shared" si="100"/>
        <v>Kristen</v>
      </c>
      <c r="E2129" s="15" t="str">
        <f t="shared" si="101"/>
        <v>Flajslik</v>
      </c>
    </row>
    <row r="2130" spans="1:5" ht="15.75" x14ac:dyDescent="0.25">
      <c r="A2130" s="7" t="s">
        <v>234</v>
      </c>
      <c r="B2130" s="7" t="s">
        <v>4512</v>
      </c>
      <c r="C2130" s="15" t="str">
        <f t="shared" si="99"/>
        <v>Ms.</v>
      </c>
      <c r="D2130" s="15" t="str">
        <f t="shared" si="100"/>
        <v>Catherine C.</v>
      </c>
      <c r="E2130" s="15" t="str">
        <f t="shared" si="101"/>
        <v>Chua</v>
      </c>
    </row>
    <row r="2131" spans="1:5" ht="15.75" x14ac:dyDescent="0.25">
      <c r="A2131" s="7" t="s">
        <v>233</v>
      </c>
      <c r="B2131" s="7" t="s">
        <v>4513</v>
      </c>
      <c r="C2131" s="15" t="str">
        <f t="shared" si="99"/>
        <v>Ms.</v>
      </c>
      <c r="D2131" s="15" t="str">
        <f t="shared" si="100"/>
        <v>Paula</v>
      </c>
      <c r="E2131" s="15" t="str">
        <f t="shared" si="101"/>
        <v>Wiltse</v>
      </c>
    </row>
    <row r="2132" spans="1:5" ht="15.75" x14ac:dyDescent="0.25">
      <c r="A2132" s="7" t="s">
        <v>232</v>
      </c>
      <c r="B2132" s="7" t="s">
        <v>4514</v>
      </c>
      <c r="C2132" s="15" t="str">
        <f t="shared" si="99"/>
        <v>Ms.</v>
      </c>
      <c r="D2132" s="15" t="str">
        <f t="shared" si="100"/>
        <v>Evan</v>
      </c>
      <c r="E2132" s="15" t="str">
        <f t="shared" si="101"/>
        <v>Fisher</v>
      </c>
    </row>
    <row r="2133" spans="1:5" ht="15.75" x14ac:dyDescent="0.25">
      <c r="A2133" s="7" t="s">
        <v>231</v>
      </c>
      <c r="B2133" s="7" t="s">
        <v>4515</v>
      </c>
      <c r="C2133" s="15" t="str">
        <f t="shared" si="99"/>
        <v>Mr.</v>
      </c>
      <c r="D2133" s="15" t="str">
        <f t="shared" si="100"/>
        <v>Nathan J</v>
      </c>
      <c r="E2133" s="15" t="str">
        <f t="shared" si="101"/>
        <v>Wilzbacher</v>
      </c>
    </row>
    <row r="2134" spans="1:5" ht="15.75" x14ac:dyDescent="0.25">
      <c r="A2134" s="7" t="s">
        <v>230</v>
      </c>
      <c r="B2134" s="7" t="s">
        <v>4516</v>
      </c>
      <c r="C2134" s="15" t="str">
        <f t="shared" si="99"/>
        <v>Ms.</v>
      </c>
      <c r="D2134" s="15" t="str">
        <f t="shared" si="100"/>
        <v>Ashley M</v>
      </c>
      <c r="E2134" s="15" t="str">
        <f t="shared" si="101"/>
        <v>Thayer</v>
      </c>
    </row>
    <row r="2135" spans="1:5" ht="15.75" x14ac:dyDescent="0.25">
      <c r="A2135" s="7" t="s">
        <v>229</v>
      </c>
      <c r="B2135" s="7" t="s">
        <v>4517</v>
      </c>
      <c r="C2135" s="15" t="str">
        <f t="shared" si="99"/>
        <v>Mr.</v>
      </c>
      <c r="D2135" s="15" t="str">
        <f t="shared" si="100"/>
        <v>Jason</v>
      </c>
      <c r="E2135" s="15" t="str">
        <f t="shared" si="101"/>
        <v>Brosseau</v>
      </c>
    </row>
    <row r="2136" spans="1:5" ht="15.75" x14ac:dyDescent="0.25">
      <c r="A2136" s="7" t="s">
        <v>228</v>
      </c>
      <c r="B2136" s="7" t="s">
        <v>4518</v>
      </c>
      <c r="C2136" s="15" t="str">
        <f t="shared" si="99"/>
        <v>Mr.</v>
      </c>
      <c r="D2136" s="15" t="str">
        <f t="shared" si="100"/>
        <v>Marshall</v>
      </c>
      <c r="E2136" s="15" t="str">
        <f t="shared" si="101"/>
        <v>Phares</v>
      </c>
    </row>
    <row r="2137" spans="1:5" ht="15.75" x14ac:dyDescent="0.25">
      <c r="A2137" s="7" t="s">
        <v>227</v>
      </c>
      <c r="B2137" s="7" t="s">
        <v>4519</v>
      </c>
      <c r="C2137" s="15" t="str">
        <f t="shared" si="99"/>
        <v>Mr.</v>
      </c>
      <c r="D2137" s="15" t="str">
        <f t="shared" si="100"/>
        <v>Lavar</v>
      </c>
      <c r="E2137" s="15" t="str">
        <f t="shared" si="101"/>
        <v>Curley</v>
      </c>
    </row>
    <row r="2138" spans="1:5" ht="15.75" x14ac:dyDescent="0.25">
      <c r="A2138" s="7" t="s">
        <v>226</v>
      </c>
      <c r="B2138" s="7" t="s">
        <v>4520</v>
      </c>
      <c r="C2138" s="15" t="str">
        <f t="shared" si="99"/>
        <v>Mr.</v>
      </c>
      <c r="D2138" s="15" t="str">
        <f t="shared" si="100"/>
        <v>Charlie T.</v>
      </c>
      <c r="E2138" s="15" t="str">
        <f t="shared" si="101"/>
        <v>Johnston</v>
      </c>
    </row>
    <row r="2139" spans="1:5" ht="15.75" x14ac:dyDescent="0.25">
      <c r="A2139" s="7" t="s">
        <v>225</v>
      </c>
      <c r="B2139" s="7" t="s">
        <v>4521</v>
      </c>
      <c r="C2139" s="15" t="str">
        <f t="shared" si="99"/>
        <v>Mrs</v>
      </c>
      <c r="D2139" s="15" t="str">
        <f t="shared" si="100"/>
        <v>Lauren</v>
      </c>
      <c r="E2139" s="15" t="str">
        <f t="shared" si="101"/>
        <v>Padula</v>
      </c>
    </row>
    <row r="2140" spans="1:5" ht="15.75" x14ac:dyDescent="0.25">
      <c r="A2140" s="7" t="s">
        <v>224</v>
      </c>
      <c r="B2140" s="7" t="s">
        <v>4522</v>
      </c>
      <c r="C2140" s="15" t="str">
        <f t="shared" si="99"/>
        <v>Mr.</v>
      </c>
      <c r="D2140" s="15" t="str">
        <f t="shared" si="100"/>
        <v>Arthur</v>
      </c>
      <c r="E2140" s="15" t="str">
        <f t="shared" si="101"/>
        <v>Gamirov</v>
      </c>
    </row>
    <row r="2141" spans="1:5" ht="15.75" x14ac:dyDescent="0.25">
      <c r="A2141" s="7" t="s">
        <v>223</v>
      </c>
      <c r="B2141" s="7" t="s">
        <v>4523</v>
      </c>
      <c r="C2141" s="15" t="str">
        <f t="shared" si="99"/>
        <v>Mr.</v>
      </c>
      <c r="D2141" s="15" t="str">
        <f t="shared" si="100"/>
        <v>Thomas</v>
      </c>
      <c r="E2141" s="15" t="str">
        <f t="shared" si="101"/>
        <v>Briot</v>
      </c>
    </row>
    <row r="2142" spans="1:5" ht="15.75" x14ac:dyDescent="0.25">
      <c r="A2142" s="7" t="s">
        <v>222</v>
      </c>
      <c r="B2142" s="7" t="s">
        <v>4524</v>
      </c>
      <c r="C2142" s="15" t="str">
        <f t="shared" si="99"/>
        <v>Ms.</v>
      </c>
      <c r="D2142" s="15" t="str">
        <f t="shared" si="100"/>
        <v>Jennifer</v>
      </c>
      <c r="E2142" s="15" t="str">
        <f t="shared" si="101"/>
        <v>De Hueck</v>
      </c>
    </row>
    <row r="2143" spans="1:5" ht="15.75" x14ac:dyDescent="0.25">
      <c r="A2143" s="7" t="s">
        <v>221</v>
      </c>
      <c r="B2143" s="7" t="s">
        <v>4525</v>
      </c>
      <c r="C2143" s="15" t="str">
        <f t="shared" si="99"/>
        <v>Ms.</v>
      </c>
      <c r="D2143" s="15" t="str">
        <f t="shared" si="100"/>
        <v>Tammy</v>
      </c>
      <c r="E2143" s="15" t="str">
        <f t="shared" si="101"/>
        <v>Putt</v>
      </c>
    </row>
    <row r="2144" spans="1:5" ht="15.75" x14ac:dyDescent="0.25">
      <c r="A2144" s="7" t="s">
        <v>220</v>
      </c>
      <c r="B2144" s="7" t="s">
        <v>4526</v>
      </c>
      <c r="C2144" s="15" t="str">
        <f t="shared" si="99"/>
        <v>Ms.</v>
      </c>
      <c r="D2144" s="15" t="str">
        <f t="shared" si="100"/>
        <v>Lena</v>
      </c>
      <c r="E2144" s="15" t="str">
        <f t="shared" si="101"/>
        <v>Deiman</v>
      </c>
    </row>
    <row r="2145" spans="1:5" ht="15.75" x14ac:dyDescent="0.25">
      <c r="A2145" s="7" t="s">
        <v>219</v>
      </c>
      <c r="B2145" s="7" t="s">
        <v>4527</v>
      </c>
      <c r="C2145" s="15" t="str">
        <f t="shared" si="99"/>
        <v>Ms.</v>
      </c>
      <c r="D2145" s="15" t="str">
        <f t="shared" si="100"/>
        <v>Valentina</v>
      </c>
      <c r="E2145" s="15" t="str">
        <f t="shared" si="101"/>
        <v>Bonanni</v>
      </c>
    </row>
    <row r="2146" spans="1:5" ht="15.75" x14ac:dyDescent="0.25">
      <c r="A2146" s="7" t="s">
        <v>218</v>
      </c>
      <c r="B2146" s="7" t="s">
        <v>4528</v>
      </c>
      <c r="C2146" s="15" t="str">
        <f t="shared" si="99"/>
        <v>Mr.</v>
      </c>
      <c r="D2146" s="15" t="str">
        <f t="shared" si="100"/>
        <v>Russell N.</v>
      </c>
      <c r="E2146" s="15" t="str">
        <f t="shared" si="101"/>
        <v>Stein</v>
      </c>
    </row>
    <row r="2147" spans="1:5" ht="15.75" x14ac:dyDescent="0.25">
      <c r="A2147" s="7" t="s">
        <v>217</v>
      </c>
      <c r="B2147" s="7" t="s">
        <v>4529</v>
      </c>
      <c r="C2147" s="15" t="str">
        <f t="shared" si="99"/>
        <v>Mr.</v>
      </c>
      <c r="D2147" s="15" t="str">
        <f t="shared" si="100"/>
        <v>Scott R.</v>
      </c>
      <c r="E2147" s="15" t="str">
        <f t="shared" si="101"/>
        <v>Laumann</v>
      </c>
    </row>
    <row r="2148" spans="1:5" ht="15.75" x14ac:dyDescent="0.25">
      <c r="A2148" s="7" t="s">
        <v>216</v>
      </c>
      <c r="B2148" s="7" t="s">
        <v>4530</v>
      </c>
      <c r="C2148" s="15" t="str">
        <f t="shared" si="99"/>
        <v>Mr.</v>
      </c>
      <c r="D2148" s="15" t="str">
        <f t="shared" si="100"/>
        <v>Jose Francisco Sr.</v>
      </c>
      <c r="E2148" s="15" t="str">
        <f t="shared" si="101"/>
        <v>Galaviz</v>
      </c>
    </row>
    <row r="2149" spans="1:5" ht="15.75" x14ac:dyDescent="0.25">
      <c r="A2149" s="7" t="s">
        <v>215</v>
      </c>
      <c r="B2149" s="7" t="s">
        <v>4531</v>
      </c>
      <c r="C2149" s="15" t="str">
        <f t="shared" si="99"/>
        <v>Mr.</v>
      </c>
      <c r="D2149" s="15" t="str">
        <f t="shared" si="100"/>
        <v>Paul J</v>
      </c>
      <c r="E2149" s="15" t="str">
        <f t="shared" si="101"/>
        <v>Piper</v>
      </c>
    </row>
    <row r="2150" spans="1:5" ht="15.75" x14ac:dyDescent="0.25">
      <c r="A2150" s="7" t="s">
        <v>214</v>
      </c>
      <c r="B2150" s="7" t="s">
        <v>4532</v>
      </c>
      <c r="C2150" s="15" t="str">
        <f t="shared" si="99"/>
        <v>Mr.</v>
      </c>
      <c r="D2150" s="15" t="str">
        <f t="shared" si="100"/>
        <v>Adam</v>
      </c>
      <c r="E2150" s="15" t="str">
        <f t="shared" si="101"/>
        <v>Cantini</v>
      </c>
    </row>
    <row r="2151" spans="1:5" ht="15.75" x14ac:dyDescent="0.25">
      <c r="A2151" s="7" t="s">
        <v>213</v>
      </c>
      <c r="B2151" s="7" t="s">
        <v>4533</v>
      </c>
      <c r="C2151" s="15" t="str">
        <f t="shared" si="99"/>
        <v>Mr.</v>
      </c>
      <c r="D2151" s="15" t="str">
        <f t="shared" si="100"/>
        <v>Edward J.</v>
      </c>
      <c r="E2151" s="15" t="str">
        <f t="shared" si="101"/>
        <v>Hartman</v>
      </c>
    </row>
    <row r="2152" spans="1:5" ht="15.75" x14ac:dyDescent="0.25">
      <c r="A2152" s="7" t="s">
        <v>212</v>
      </c>
      <c r="B2152" s="7" t="s">
        <v>4534</v>
      </c>
      <c r="C2152" s="15" t="str">
        <f t="shared" si="99"/>
        <v>Mr.</v>
      </c>
      <c r="D2152" s="15" t="str">
        <f t="shared" si="100"/>
        <v>Patrick A.</v>
      </c>
      <c r="E2152" s="15" t="str">
        <f t="shared" si="101"/>
        <v>Werhane</v>
      </c>
    </row>
    <row r="2153" spans="1:5" ht="15.75" x14ac:dyDescent="0.25">
      <c r="A2153" s="7" t="s">
        <v>211</v>
      </c>
      <c r="B2153" s="7" t="s">
        <v>4535</v>
      </c>
      <c r="C2153" s="15" t="str">
        <f t="shared" si="99"/>
        <v>Mr.</v>
      </c>
      <c r="D2153" s="15" t="str">
        <f t="shared" si="100"/>
        <v>Geraint H</v>
      </c>
      <c r="E2153" s="15" t="str">
        <f t="shared" si="101"/>
        <v>Davies</v>
      </c>
    </row>
    <row r="2154" spans="1:5" ht="15.75" x14ac:dyDescent="0.25">
      <c r="A2154" s="7" t="s">
        <v>210</v>
      </c>
      <c r="B2154" s="7" t="s">
        <v>4536</v>
      </c>
      <c r="C2154" s="15" t="str">
        <f t="shared" si="99"/>
        <v>Mr.</v>
      </c>
      <c r="D2154" s="15" t="str">
        <f t="shared" si="100"/>
        <v>Dj</v>
      </c>
      <c r="E2154" s="15" t="str">
        <f t="shared" si="101"/>
        <v>Hummel</v>
      </c>
    </row>
    <row r="2155" spans="1:5" ht="15.75" x14ac:dyDescent="0.25">
      <c r="A2155" s="7" t="s">
        <v>209</v>
      </c>
      <c r="B2155" s="7" t="s">
        <v>4537</v>
      </c>
      <c r="C2155" s="15" t="str">
        <f t="shared" si="99"/>
        <v>Mr.</v>
      </c>
      <c r="D2155" s="15" t="str">
        <f t="shared" si="100"/>
        <v>Zachary A</v>
      </c>
      <c r="E2155" s="15" t="str">
        <f t="shared" si="101"/>
        <v>Lutz</v>
      </c>
    </row>
    <row r="2156" spans="1:5" ht="15.75" x14ac:dyDescent="0.25">
      <c r="A2156" s="7" t="s">
        <v>208</v>
      </c>
      <c r="B2156" s="7" t="s">
        <v>4538</v>
      </c>
      <c r="C2156" s="15" t="str">
        <f t="shared" si="99"/>
        <v>Mr.</v>
      </c>
      <c r="D2156" s="15" t="str">
        <f t="shared" si="100"/>
        <v>Brian W.</v>
      </c>
      <c r="E2156" s="15" t="str">
        <f t="shared" si="101"/>
        <v>Waters</v>
      </c>
    </row>
    <row r="2157" spans="1:5" ht="15.75" x14ac:dyDescent="0.25">
      <c r="A2157" s="7" t="s">
        <v>207</v>
      </c>
      <c r="B2157" s="7" t="s">
        <v>4539</v>
      </c>
      <c r="C2157" s="15" t="str">
        <f t="shared" si="99"/>
        <v>Mr.</v>
      </c>
      <c r="D2157" s="15" t="str">
        <f t="shared" si="100"/>
        <v>Joe</v>
      </c>
      <c r="E2157" s="15" t="str">
        <f t="shared" si="101"/>
        <v>Viglienzoni</v>
      </c>
    </row>
    <row r="2158" spans="1:5" ht="15.75" x14ac:dyDescent="0.25">
      <c r="A2158" s="7" t="s">
        <v>206</v>
      </c>
      <c r="B2158" s="7" t="s">
        <v>4540</v>
      </c>
      <c r="C2158" s="15" t="str">
        <f t="shared" si="99"/>
        <v>Mr.</v>
      </c>
      <c r="D2158" s="15" t="str">
        <f t="shared" si="100"/>
        <v>Stephen</v>
      </c>
      <c r="E2158" s="15" t="str">
        <f t="shared" si="101"/>
        <v>Rathbun</v>
      </c>
    </row>
    <row r="2159" spans="1:5" ht="15.75" x14ac:dyDescent="0.25">
      <c r="A2159" s="7" t="s">
        <v>205</v>
      </c>
      <c r="B2159" s="7" t="s">
        <v>4541</v>
      </c>
      <c r="C2159" s="15" t="str">
        <f t="shared" si="99"/>
        <v>Ms.</v>
      </c>
      <c r="D2159" s="15" t="str">
        <f t="shared" si="100"/>
        <v>Ellen L.</v>
      </c>
      <c r="E2159" s="15" t="str">
        <f t="shared" si="101"/>
        <v>crane</v>
      </c>
    </row>
    <row r="2160" spans="1:5" ht="15.75" x14ac:dyDescent="0.25">
      <c r="A2160" s="7" t="s">
        <v>204</v>
      </c>
      <c r="B2160" s="7" t="s">
        <v>4542</v>
      </c>
      <c r="C2160" s="15" t="str">
        <f t="shared" si="99"/>
        <v>Ms.</v>
      </c>
      <c r="D2160" s="15" t="str">
        <f t="shared" si="100"/>
        <v>Cindy</v>
      </c>
      <c r="E2160" s="15" t="str">
        <f t="shared" si="101"/>
        <v>Conant</v>
      </c>
    </row>
    <row r="2161" spans="1:5" ht="15.75" x14ac:dyDescent="0.25">
      <c r="A2161" s="7" t="s">
        <v>203</v>
      </c>
      <c r="B2161" s="7" t="s">
        <v>4543</v>
      </c>
      <c r="C2161" s="15" t="str">
        <f t="shared" si="99"/>
        <v>Ms.</v>
      </c>
      <c r="D2161" s="15" t="str">
        <f t="shared" si="100"/>
        <v>Abigail R.</v>
      </c>
      <c r="E2161" s="15" t="str">
        <f t="shared" si="101"/>
        <v>Huyser-Wierenga</v>
      </c>
    </row>
    <row r="2162" spans="1:5" ht="15.75" x14ac:dyDescent="0.25">
      <c r="A2162" s="7" t="s">
        <v>202</v>
      </c>
      <c r="B2162" s="7" t="s">
        <v>4544</v>
      </c>
      <c r="C2162" s="15" t="str">
        <f t="shared" si="99"/>
        <v>Ms.</v>
      </c>
      <c r="D2162" s="15" t="str">
        <f t="shared" si="100"/>
        <v>Amy L.</v>
      </c>
      <c r="E2162" s="15" t="str">
        <f t="shared" si="101"/>
        <v>Natalini</v>
      </c>
    </row>
    <row r="2163" spans="1:5" ht="15.75" x14ac:dyDescent="0.25">
      <c r="A2163" s="7" t="s">
        <v>201</v>
      </c>
      <c r="B2163" s="7" t="s">
        <v>4545</v>
      </c>
      <c r="C2163" s="15" t="str">
        <f t="shared" si="99"/>
        <v>Ms.</v>
      </c>
      <c r="D2163" s="15" t="str">
        <f t="shared" si="100"/>
        <v>Amy</v>
      </c>
      <c r="E2163" s="15" t="str">
        <f t="shared" si="101"/>
        <v>Robbins</v>
      </c>
    </row>
    <row r="2164" spans="1:5" ht="15.75" x14ac:dyDescent="0.25">
      <c r="A2164" s="7" t="s">
        <v>199</v>
      </c>
      <c r="B2164" s="7" t="s">
        <v>4546</v>
      </c>
      <c r="C2164" s="15" t="str">
        <f t="shared" si="99"/>
        <v>Mrs</v>
      </c>
      <c r="D2164" s="15" t="str">
        <f t="shared" si="100"/>
        <v>Grace H</v>
      </c>
      <c r="E2164" s="15" t="str">
        <f t="shared" si="101"/>
        <v>Stanislav</v>
      </c>
    </row>
    <row r="2165" spans="1:5" ht="15.75" x14ac:dyDescent="0.25">
      <c r="A2165" s="7" t="s">
        <v>198</v>
      </c>
      <c r="B2165" s="7" t="s">
        <v>4547</v>
      </c>
      <c r="C2165" s="15" t="str">
        <f t="shared" si="99"/>
        <v>Ms.</v>
      </c>
      <c r="D2165" s="15" t="str">
        <f t="shared" si="100"/>
        <v>Caitie J.</v>
      </c>
      <c r="E2165" s="15" t="str">
        <f t="shared" si="101"/>
        <v>Meyer</v>
      </c>
    </row>
    <row r="2166" spans="1:5" ht="15.75" x14ac:dyDescent="0.25">
      <c r="A2166" s="7" t="s">
        <v>197</v>
      </c>
      <c r="B2166" s="7" t="s">
        <v>4548</v>
      </c>
      <c r="C2166" s="15" t="str">
        <f t="shared" si="99"/>
        <v>Mr.</v>
      </c>
      <c r="D2166" s="15" t="str">
        <f t="shared" si="100"/>
        <v>Benjamin</v>
      </c>
      <c r="E2166" s="15" t="str">
        <f t="shared" si="101"/>
        <v>Mears</v>
      </c>
    </row>
    <row r="2167" spans="1:5" ht="15.75" x14ac:dyDescent="0.25">
      <c r="A2167" s="7" t="s">
        <v>196</v>
      </c>
      <c r="B2167" s="7" t="s">
        <v>4549</v>
      </c>
      <c r="C2167" s="15" t="str">
        <f t="shared" si="99"/>
        <v>Mr.</v>
      </c>
      <c r="D2167" s="15" t="str">
        <f t="shared" si="100"/>
        <v>Ian T</v>
      </c>
      <c r="E2167" s="15" t="str">
        <f t="shared" si="101"/>
        <v>Neill</v>
      </c>
    </row>
    <row r="2168" spans="1:5" ht="15.75" x14ac:dyDescent="0.25">
      <c r="A2168" s="7" t="s">
        <v>195</v>
      </c>
      <c r="B2168" s="7" t="s">
        <v>4550</v>
      </c>
      <c r="C2168" s="15" t="str">
        <f t="shared" si="99"/>
        <v>Mr.</v>
      </c>
      <c r="D2168" s="15" t="str">
        <f t="shared" si="100"/>
        <v>Tadese</v>
      </c>
      <c r="E2168" s="15" t="str">
        <f t="shared" si="101"/>
        <v>Tola</v>
      </c>
    </row>
    <row r="2169" spans="1:5" ht="15.75" x14ac:dyDescent="0.25">
      <c r="A2169" s="7" t="s">
        <v>194</v>
      </c>
      <c r="B2169" s="7" t="s">
        <v>4551</v>
      </c>
      <c r="C2169" s="15" t="str">
        <f t="shared" si="99"/>
        <v>Mr.</v>
      </c>
      <c r="D2169" s="15" t="str">
        <f t="shared" si="100"/>
        <v>Jonathan</v>
      </c>
      <c r="E2169" s="15" t="str">
        <f t="shared" si="101"/>
        <v>Briskman</v>
      </c>
    </row>
    <row r="2170" spans="1:5" ht="15.75" x14ac:dyDescent="0.25">
      <c r="A2170" s="7" t="s">
        <v>193</v>
      </c>
      <c r="B2170" s="7" t="s">
        <v>4552</v>
      </c>
      <c r="C2170" s="15" t="str">
        <f t="shared" si="99"/>
        <v>Mr.</v>
      </c>
      <c r="D2170" s="15" t="str">
        <f t="shared" si="100"/>
        <v>Dathan</v>
      </c>
      <c r="E2170" s="15" t="str">
        <f t="shared" si="101"/>
        <v>Ritzenhein</v>
      </c>
    </row>
    <row r="2171" spans="1:5" ht="15.75" x14ac:dyDescent="0.25">
      <c r="A2171" s="7" t="s">
        <v>192</v>
      </c>
      <c r="B2171" s="7" t="s">
        <v>4553</v>
      </c>
      <c r="C2171" s="15" t="str">
        <f t="shared" si="99"/>
        <v>Mr.</v>
      </c>
      <c r="D2171" s="15" t="str">
        <f t="shared" si="100"/>
        <v>Eric</v>
      </c>
      <c r="E2171" s="15" t="str">
        <f t="shared" si="101"/>
        <v>Malkowski</v>
      </c>
    </row>
    <row r="2172" spans="1:5" ht="15.75" x14ac:dyDescent="0.25">
      <c r="A2172" s="7" t="s">
        <v>191</v>
      </c>
      <c r="B2172" s="7" t="s">
        <v>4554</v>
      </c>
      <c r="C2172" s="15" t="str">
        <f t="shared" si="99"/>
        <v>Ms.</v>
      </c>
      <c r="D2172" s="15" t="str">
        <f t="shared" si="100"/>
        <v>Allison M</v>
      </c>
      <c r="E2172" s="15" t="str">
        <f t="shared" si="101"/>
        <v>Andreyko</v>
      </c>
    </row>
    <row r="2173" spans="1:5" ht="15.75" x14ac:dyDescent="0.25">
      <c r="A2173" s="7" t="s">
        <v>190</v>
      </c>
      <c r="B2173" s="7" t="s">
        <v>4555</v>
      </c>
      <c r="C2173" s="15" t="str">
        <f t="shared" si="99"/>
        <v>Mr.</v>
      </c>
      <c r="D2173" s="15" t="str">
        <f t="shared" si="100"/>
        <v>Paul</v>
      </c>
      <c r="E2173" s="15" t="str">
        <f t="shared" si="101"/>
        <v>Landry</v>
      </c>
    </row>
    <row r="2174" spans="1:5" ht="15.75" x14ac:dyDescent="0.25">
      <c r="A2174" s="7" t="s">
        <v>189</v>
      </c>
      <c r="B2174" s="7" t="s">
        <v>4556</v>
      </c>
      <c r="C2174" s="15" t="str">
        <f t="shared" si="99"/>
        <v>Mr.</v>
      </c>
      <c r="D2174" s="15" t="str">
        <f t="shared" si="100"/>
        <v>Aaron R</v>
      </c>
      <c r="E2174" s="15" t="str">
        <f t="shared" si="101"/>
        <v>Lozier</v>
      </c>
    </row>
    <row r="2175" spans="1:5" ht="15.75" x14ac:dyDescent="0.25">
      <c r="A2175" s="7" t="s">
        <v>188</v>
      </c>
      <c r="B2175" s="7" t="s">
        <v>4557</v>
      </c>
      <c r="C2175" s="15" t="str">
        <f t="shared" si="99"/>
        <v>Ms.</v>
      </c>
      <c r="D2175" s="15" t="str">
        <f t="shared" si="100"/>
        <v>Caitlin H.</v>
      </c>
      <c r="E2175" s="15" t="str">
        <f t="shared" si="101"/>
        <v>O'Brien</v>
      </c>
    </row>
    <row r="2176" spans="1:5" ht="15.75" x14ac:dyDescent="0.25">
      <c r="A2176" s="7" t="s">
        <v>187</v>
      </c>
      <c r="B2176" s="7" t="s">
        <v>4558</v>
      </c>
      <c r="C2176" s="15" t="str">
        <f t="shared" si="99"/>
        <v>Mr.</v>
      </c>
      <c r="D2176" s="15" t="str">
        <f t="shared" si="100"/>
        <v>Harald E.</v>
      </c>
      <c r="E2176" s="15" t="str">
        <f t="shared" si="101"/>
        <v>Rodas</v>
      </c>
    </row>
    <row r="2177" spans="1:5" ht="15.75" x14ac:dyDescent="0.25">
      <c r="A2177" s="7" t="s">
        <v>186</v>
      </c>
      <c r="B2177" s="7" t="s">
        <v>4559</v>
      </c>
      <c r="C2177" s="15" t="str">
        <f t="shared" si="99"/>
        <v>Ms.</v>
      </c>
      <c r="D2177" s="15" t="str">
        <f t="shared" si="100"/>
        <v>Siobhan A.</v>
      </c>
      <c r="E2177" s="15" t="str">
        <f t="shared" si="101"/>
        <v>O'Connor</v>
      </c>
    </row>
    <row r="2178" spans="1:5" ht="15.75" x14ac:dyDescent="0.25">
      <c r="A2178" s="7" t="s">
        <v>185</v>
      </c>
      <c r="B2178" s="7" t="s">
        <v>4560</v>
      </c>
      <c r="C2178" s="15" t="str">
        <f t="shared" ref="C2178:C2241" si="102">TRIM(MID(B2178,FIND(",",B2178)+1,4))</f>
        <v>Ms.</v>
      </c>
      <c r="D2178" s="15" t="str">
        <f t="shared" ref="D2178:D2241" si="103">TRIM(MID(B2178,FIND(" ",B2178,FIND(",",B2178)+2)+1,20))</f>
        <v>Andrea J.</v>
      </c>
      <c r="E2178" s="15" t="str">
        <f t="shared" ref="E2178:E2241" si="104">LEFT(B2178,FIND(",",B2178)-1)</f>
        <v>White</v>
      </c>
    </row>
    <row r="2179" spans="1:5" ht="15.75" x14ac:dyDescent="0.25">
      <c r="A2179" s="7" t="s">
        <v>184</v>
      </c>
      <c r="B2179" s="7" t="s">
        <v>4561</v>
      </c>
      <c r="C2179" s="15" t="str">
        <f t="shared" si="102"/>
        <v>Ms.</v>
      </c>
      <c r="D2179" s="15" t="str">
        <f t="shared" si="103"/>
        <v>Marie</v>
      </c>
      <c r="E2179" s="15" t="str">
        <f t="shared" si="104"/>
        <v>Davenport</v>
      </c>
    </row>
    <row r="2180" spans="1:5" ht="15.75" x14ac:dyDescent="0.25">
      <c r="A2180" s="7" t="s">
        <v>183</v>
      </c>
      <c r="B2180" s="7" t="s">
        <v>4562</v>
      </c>
      <c r="C2180" s="15" t="str">
        <f t="shared" si="102"/>
        <v>Ms.</v>
      </c>
      <c r="D2180" s="15" t="str">
        <f t="shared" si="103"/>
        <v>Rachel A.</v>
      </c>
      <c r="E2180" s="15" t="str">
        <f t="shared" si="104"/>
        <v>Karmen</v>
      </c>
    </row>
    <row r="2181" spans="1:5" ht="15.75" x14ac:dyDescent="0.25">
      <c r="A2181" s="7" t="s">
        <v>182</v>
      </c>
      <c r="B2181" s="7" t="s">
        <v>4563</v>
      </c>
      <c r="C2181" s="15" t="str">
        <f t="shared" si="102"/>
        <v>Ms.</v>
      </c>
      <c r="D2181" s="15" t="str">
        <f t="shared" si="103"/>
        <v>Emma</v>
      </c>
      <c r="E2181" s="15" t="str">
        <f t="shared" si="104"/>
        <v>Miller</v>
      </c>
    </row>
    <row r="2182" spans="1:5" ht="15.75" x14ac:dyDescent="0.25">
      <c r="A2182" s="7" t="s">
        <v>181</v>
      </c>
      <c r="B2182" s="7" t="s">
        <v>4564</v>
      </c>
      <c r="C2182" s="15" t="str">
        <f t="shared" si="102"/>
        <v>Ms.</v>
      </c>
      <c r="D2182" s="15" t="str">
        <f t="shared" si="103"/>
        <v>Kiersten</v>
      </c>
      <c r="E2182" s="15" t="str">
        <f t="shared" si="104"/>
        <v>Lippmann</v>
      </c>
    </row>
    <row r="2183" spans="1:5" ht="15.75" x14ac:dyDescent="0.25">
      <c r="A2183" s="7" t="s">
        <v>180</v>
      </c>
      <c r="B2183" s="7" t="s">
        <v>4565</v>
      </c>
      <c r="C2183" s="15" t="str">
        <f t="shared" si="102"/>
        <v>Ms.</v>
      </c>
      <c r="D2183" s="15" t="str">
        <f t="shared" si="103"/>
        <v>Rachael</v>
      </c>
      <c r="E2183" s="15" t="str">
        <f t="shared" si="104"/>
        <v>Klehm</v>
      </c>
    </row>
    <row r="2184" spans="1:5" ht="15.75" x14ac:dyDescent="0.25">
      <c r="A2184" s="7" t="s">
        <v>179</v>
      </c>
      <c r="B2184" s="7" t="s">
        <v>4566</v>
      </c>
      <c r="C2184" s="15" t="str">
        <f t="shared" si="102"/>
        <v>Mr.</v>
      </c>
      <c r="D2184" s="15" t="str">
        <f t="shared" si="103"/>
        <v>Timothy P.</v>
      </c>
      <c r="E2184" s="15" t="str">
        <f t="shared" si="104"/>
        <v>Murphy</v>
      </c>
    </row>
    <row r="2185" spans="1:5" ht="15.75" x14ac:dyDescent="0.25">
      <c r="A2185" s="7" t="s">
        <v>178</v>
      </c>
      <c r="B2185" s="7" t="s">
        <v>4567</v>
      </c>
      <c r="C2185" s="15" t="str">
        <f t="shared" si="102"/>
        <v>Mr.</v>
      </c>
      <c r="D2185" s="15" t="str">
        <f t="shared" si="103"/>
        <v>Lelisa</v>
      </c>
      <c r="E2185" s="15" t="str">
        <f t="shared" si="104"/>
        <v>Desisa</v>
      </c>
    </row>
    <row r="2186" spans="1:5" ht="15.75" x14ac:dyDescent="0.25">
      <c r="A2186" s="7" t="s">
        <v>177</v>
      </c>
      <c r="B2186" s="7" t="s">
        <v>4568</v>
      </c>
      <c r="C2186" s="15" t="str">
        <f t="shared" si="102"/>
        <v>Mr.</v>
      </c>
      <c r="D2186" s="15" t="str">
        <f t="shared" si="103"/>
        <v>Nate</v>
      </c>
      <c r="E2186" s="15" t="str">
        <f t="shared" si="104"/>
        <v>Brooks</v>
      </c>
    </row>
    <row r="2187" spans="1:5" ht="15.75" x14ac:dyDescent="0.25">
      <c r="A2187" s="7" t="s">
        <v>176</v>
      </c>
      <c r="B2187" s="7" t="s">
        <v>4569</v>
      </c>
      <c r="C2187" s="15" t="str">
        <f t="shared" si="102"/>
        <v>Mr.</v>
      </c>
      <c r="D2187" s="15" t="str">
        <f t="shared" si="103"/>
        <v>Chris C.</v>
      </c>
      <c r="E2187" s="15" t="str">
        <f t="shared" si="104"/>
        <v>Stone</v>
      </c>
    </row>
    <row r="2188" spans="1:5" ht="15.75" x14ac:dyDescent="0.25">
      <c r="A2188" s="7" t="s">
        <v>175</v>
      </c>
      <c r="B2188" s="7" t="s">
        <v>4570</v>
      </c>
      <c r="C2188" s="15" t="str">
        <f t="shared" si="102"/>
        <v>Mr.</v>
      </c>
      <c r="D2188" s="15" t="str">
        <f t="shared" si="103"/>
        <v>Scott</v>
      </c>
      <c r="E2188" s="15" t="str">
        <f t="shared" si="104"/>
        <v>Weispfennig</v>
      </c>
    </row>
    <row r="2189" spans="1:5" ht="15.75" x14ac:dyDescent="0.25">
      <c r="A2189" s="7" t="s">
        <v>174</v>
      </c>
      <c r="B2189" s="7" t="s">
        <v>4571</v>
      </c>
      <c r="C2189" s="15" t="str">
        <f t="shared" si="102"/>
        <v>Mr.</v>
      </c>
      <c r="D2189" s="15" t="str">
        <f t="shared" si="103"/>
        <v>Kevin</v>
      </c>
      <c r="E2189" s="15" t="str">
        <f t="shared" si="104"/>
        <v>Sorrell</v>
      </c>
    </row>
    <row r="2190" spans="1:5" ht="15.75" x14ac:dyDescent="0.25">
      <c r="A2190" s="7" t="s">
        <v>173</v>
      </c>
      <c r="B2190" s="7" t="s">
        <v>4572</v>
      </c>
      <c r="C2190" s="15" t="str">
        <f t="shared" si="102"/>
        <v>Mr.</v>
      </c>
      <c r="D2190" s="15" t="str">
        <f t="shared" si="103"/>
        <v>Erik C.</v>
      </c>
      <c r="E2190" s="15" t="str">
        <f t="shared" si="104"/>
        <v>Morris</v>
      </c>
    </row>
    <row r="2191" spans="1:5" ht="15.75" x14ac:dyDescent="0.25">
      <c r="A2191" s="7" t="s">
        <v>172</v>
      </c>
      <c r="B2191" s="7" t="s">
        <v>4573</v>
      </c>
      <c r="C2191" s="15" t="str">
        <f t="shared" si="102"/>
        <v>Mr.</v>
      </c>
      <c r="D2191" s="15" t="str">
        <f t="shared" si="103"/>
        <v>Shawn C</v>
      </c>
      <c r="E2191" s="15" t="str">
        <f t="shared" si="104"/>
        <v>Marek</v>
      </c>
    </row>
    <row r="2192" spans="1:5" ht="15.75" x14ac:dyDescent="0.25">
      <c r="A2192" s="7" t="s">
        <v>171</v>
      </c>
      <c r="B2192" s="7" t="s">
        <v>4574</v>
      </c>
      <c r="C2192" s="15" t="str">
        <f t="shared" si="102"/>
        <v>Mr.</v>
      </c>
      <c r="D2192" s="15" t="str">
        <f t="shared" si="103"/>
        <v>Vajin L.</v>
      </c>
      <c r="E2192" s="15" t="str">
        <f t="shared" si="104"/>
        <v>Armstrong</v>
      </c>
    </row>
    <row r="2193" spans="1:5" ht="15.75" x14ac:dyDescent="0.25">
      <c r="A2193" s="7" t="s">
        <v>169</v>
      </c>
      <c r="B2193" s="7" t="s">
        <v>4575</v>
      </c>
      <c r="C2193" s="15" t="str">
        <f t="shared" si="102"/>
        <v>Mr.</v>
      </c>
      <c r="D2193" s="15" t="str">
        <f t="shared" si="103"/>
        <v>John K. Jr.</v>
      </c>
      <c r="E2193" s="15" t="str">
        <f t="shared" si="104"/>
        <v>Werner</v>
      </c>
    </row>
    <row r="2194" spans="1:5" ht="15.75" x14ac:dyDescent="0.25">
      <c r="A2194" s="7" t="s">
        <v>167</v>
      </c>
      <c r="B2194" s="7" t="s">
        <v>4576</v>
      </c>
      <c r="C2194" s="15" t="str">
        <f t="shared" si="102"/>
        <v>Mr.</v>
      </c>
      <c r="D2194" s="15" t="str">
        <f t="shared" si="103"/>
        <v>Kevin J.</v>
      </c>
      <c r="E2194" s="15" t="str">
        <f t="shared" si="104"/>
        <v>Gries</v>
      </c>
    </row>
    <row r="2195" spans="1:5" ht="15.75" x14ac:dyDescent="0.25">
      <c r="A2195" s="7" t="s">
        <v>165</v>
      </c>
      <c r="B2195" s="7" t="s">
        <v>4577</v>
      </c>
      <c r="C2195" s="15" t="str">
        <f t="shared" si="102"/>
        <v>Mr.</v>
      </c>
      <c r="D2195" s="15" t="str">
        <f t="shared" si="103"/>
        <v>Kirby W.</v>
      </c>
      <c r="E2195" s="15" t="str">
        <f t="shared" si="104"/>
        <v>Mills</v>
      </c>
    </row>
    <row r="2196" spans="1:5" ht="15.75" x14ac:dyDescent="0.25">
      <c r="A2196" s="7" t="s">
        <v>163</v>
      </c>
      <c r="B2196" s="7" t="s">
        <v>4578</v>
      </c>
      <c r="C2196" s="15" t="str">
        <f t="shared" si="102"/>
        <v>Mr.</v>
      </c>
      <c r="D2196" s="15" t="str">
        <f t="shared" si="103"/>
        <v>J A</v>
      </c>
      <c r="E2196" s="15" t="str">
        <f t="shared" si="104"/>
        <v>Penny</v>
      </c>
    </row>
    <row r="2197" spans="1:5" ht="15.75" x14ac:dyDescent="0.25">
      <c r="A2197" s="7" t="s">
        <v>162</v>
      </c>
      <c r="B2197" s="7" t="s">
        <v>4579</v>
      </c>
      <c r="C2197" s="15" t="str">
        <f t="shared" si="102"/>
        <v>Mr.</v>
      </c>
      <c r="D2197" s="15" t="str">
        <f t="shared" si="103"/>
        <v>Dustin G.</v>
      </c>
      <c r="E2197" s="15" t="str">
        <f t="shared" si="104"/>
        <v>Hicks</v>
      </c>
    </row>
    <row r="2198" spans="1:5" ht="15.75" x14ac:dyDescent="0.25">
      <c r="A2198" s="7" t="s">
        <v>161</v>
      </c>
      <c r="B2198" s="7" t="s">
        <v>4580</v>
      </c>
      <c r="C2198" s="15" t="str">
        <f t="shared" si="102"/>
        <v>Mr.</v>
      </c>
      <c r="D2198" s="15" t="str">
        <f t="shared" si="103"/>
        <v>Anthony G</v>
      </c>
      <c r="E2198" s="15" t="str">
        <f t="shared" si="104"/>
        <v>Masayesva</v>
      </c>
    </row>
    <row r="2199" spans="1:5" ht="15.75" x14ac:dyDescent="0.25">
      <c r="A2199" s="7" t="s">
        <v>160</v>
      </c>
      <c r="B2199" s="7" t="s">
        <v>4581</v>
      </c>
      <c r="C2199" s="15" t="str">
        <f t="shared" si="102"/>
        <v>Mr.</v>
      </c>
      <c r="D2199" s="15" t="str">
        <f t="shared" si="103"/>
        <v>Ryan</v>
      </c>
      <c r="E2199" s="15" t="str">
        <f t="shared" si="104"/>
        <v>Paavola</v>
      </c>
    </row>
    <row r="2200" spans="1:5" ht="15.75" x14ac:dyDescent="0.25">
      <c r="A2200" s="7" t="s">
        <v>159</v>
      </c>
      <c r="B2200" s="7" t="s">
        <v>4582</v>
      </c>
      <c r="C2200" s="15" t="str">
        <f t="shared" si="102"/>
        <v>Mr.</v>
      </c>
      <c r="D2200" s="15" t="str">
        <f t="shared" si="103"/>
        <v>Eric N</v>
      </c>
      <c r="E2200" s="15" t="str">
        <f t="shared" si="104"/>
        <v>Gehlsen</v>
      </c>
    </row>
    <row r="2201" spans="1:5" ht="15.75" x14ac:dyDescent="0.25">
      <c r="A2201" s="7" t="s">
        <v>158</v>
      </c>
      <c r="B2201" s="7" t="s">
        <v>4583</v>
      </c>
      <c r="C2201" s="15" t="str">
        <f t="shared" si="102"/>
        <v>Mr.</v>
      </c>
      <c r="D2201" s="15" t="str">
        <f t="shared" si="103"/>
        <v>Connor</v>
      </c>
      <c r="E2201" s="15" t="str">
        <f t="shared" si="104"/>
        <v>Roche</v>
      </c>
    </row>
    <row r="2202" spans="1:5" ht="15.75" x14ac:dyDescent="0.25">
      <c r="A2202" s="7" t="s">
        <v>157</v>
      </c>
      <c r="B2202" s="7" t="s">
        <v>4584</v>
      </c>
      <c r="C2202" s="15" t="str">
        <f t="shared" si="102"/>
        <v>Mr.</v>
      </c>
      <c r="D2202" s="15" t="str">
        <f t="shared" si="103"/>
        <v>Patrick H.</v>
      </c>
      <c r="E2202" s="15" t="str">
        <f t="shared" si="104"/>
        <v>Hearn</v>
      </c>
    </row>
    <row r="2203" spans="1:5" ht="15.75" x14ac:dyDescent="0.25">
      <c r="A2203" s="7" t="s">
        <v>156</v>
      </c>
      <c r="B2203" s="7" t="s">
        <v>4585</v>
      </c>
      <c r="C2203" s="15" t="str">
        <f t="shared" si="102"/>
        <v>Mr.</v>
      </c>
      <c r="D2203" s="15" t="str">
        <f t="shared" si="103"/>
        <v>Tyler</v>
      </c>
      <c r="E2203" s="15" t="str">
        <f t="shared" si="104"/>
        <v>Dimson</v>
      </c>
    </row>
    <row r="2204" spans="1:5" ht="15.75" x14ac:dyDescent="0.25">
      <c r="A2204" s="7" t="s">
        <v>155</v>
      </c>
      <c r="B2204" s="7" t="s">
        <v>4586</v>
      </c>
      <c r="C2204" s="15" t="str">
        <f t="shared" si="102"/>
        <v>Ms.</v>
      </c>
      <c r="D2204" s="15" t="str">
        <f t="shared" si="103"/>
        <v>Deborah L.</v>
      </c>
      <c r="E2204" s="15" t="str">
        <f t="shared" si="104"/>
        <v>Slason</v>
      </c>
    </row>
    <row r="2205" spans="1:5" ht="15.75" x14ac:dyDescent="0.25">
      <c r="A2205" s="7" t="s">
        <v>154</v>
      </c>
      <c r="B2205" s="7" t="s">
        <v>4587</v>
      </c>
      <c r="C2205" s="15" t="str">
        <f t="shared" si="102"/>
        <v>Ms.</v>
      </c>
      <c r="D2205" s="15" t="str">
        <f t="shared" si="103"/>
        <v>Andrea K</v>
      </c>
      <c r="E2205" s="15" t="str">
        <f t="shared" si="104"/>
        <v>Gibson</v>
      </c>
    </row>
    <row r="2206" spans="1:5" ht="15.75" x14ac:dyDescent="0.25">
      <c r="A2206" s="7" t="s">
        <v>153</v>
      </c>
      <c r="B2206" s="7" t="s">
        <v>4588</v>
      </c>
      <c r="C2206" s="15" t="str">
        <f t="shared" si="102"/>
        <v>Ms.</v>
      </c>
      <c r="D2206" s="15" t="str">
        <f t="shared" si="103"/>
        <v>Elleree</v>
      </c>
      <c r="E2206" s="15" t="str">
        <f t="shared" si="104"/>
        <v>Erdos</v>
      </c>
    </row>
    <row r="2207" spans="1:5" ht="15.75" x14ac:dyDescent="0.25">
      <c r="A2207" s="7" t="s">
        <v>152</v>
      </c>
      <c r="B2207" s="7" t="s">
        <v>4589</v>
      </c>
      <c r="C2207" s="15" t="str">
        <f t="shared" si="102"/>
        <v>Mr.</v>
      </c>
      <c r="D2207" s="15" t="str">
        <f t="shared" si="103"/>
        <v>Brandon J</v>
      </c>
      <c r="E2207" s="15" t="str">
        <f t="shared" si="104"/>
        <v>Cushman</v>
      </c>
    </row>
    <row r="2208" spans="1:5" ht="15.75" x14ac:dyDescent="0.25">
      <c r="A2208" s="7" t="s">
        <v>151</v>
      </c>
      <c r="B2208" s="7" t="s">
        <v>4590</v>
      </c>
      <c r="C2208" s="15" t="str">
        <f t="shared" si="102"/>
        <v>Mr.</v>
      </c>
      <c r="D2208" s="15" t="str">
        <f t="shared" si="103"/>
        <v>Steve</v>
      </c>
      <c r="E2208" s="15" t="str">
        <f t="shared" si="104"/>
        <v>Hammel</v>
      </c>
    </row>
    <row r="2209" spans="1:5" ht="15.75" x14ac:dyDescent="0.25">
      <c r="A2209" s="7" t="s">
        <v>150</v>
      </c>
      <c r="B2209" s="7" t="s">
        <v>4591</v>
      </c>
      <c r="C2209" s="15" t="str">
        <f t="shared" si="102"/>
        <v>Ms.</v>
      </c>
      <c r="D2209" s="15" t="str">
        <f t="shared" si="103"/>
        <v>Nina Wavik Sr.</v>
      </c>
      <c r="E2209" s="15" t="str">
        <f t="shared" si="104"/>
        <v>Ytterstad</v>
      </c>
    </row>
    <row r="2210" spans="1:5" ht="15.75" x14ac:dyDescent="0.25">
      <c r="A2210" s="7" t="s">
        <v>149</v>
      </c>
      <c r="B2210" s="7" t="s">
        <v>4592</v>
      </c>
      <c r="C2210" s="15" t="str">
        <f t="shared" si="102"/>
        <v>Ms.</v>
      </c>
      <c r="D2210" s="15" t="str">
        <f t="shared" si="103"/>
        <v>Dani</v>
      </c>
      <c r="E2210" s="15" t="str">
        <f t="shared" si="104"/>
        <v>Prince</v>
      </c>
    </row>
    <row r="2211" spans="1:5" ht="15.75" x14ac:dyDescent="0.25">
      <c r="A2211" s="7" t="s">
        <v>148</v>
      </c>
      <c r="B2211" s="7" t="s">
        <v>4593</v>
      </c>
      <c r="C2211" s="15" t="str">
        <f t="shared" si="102"/>
        <v>Ms.</v>
      </c>
      <c r="D2211" s="15" t="str">
        <f t="shared" si="103"/>
        <v>Jennifer A.</v>
      </c>
      <c r="E2211" s="15" t="str">
        <f t="shared" si="104"/>
        <v>Freeman</v>
      </c>
    </row>
    <row r="2212" spans="1:5" ht="15.75" x14ac:dyDescent="0.25">
      <c r="A2212" s="7" t="s">
        <v>147</v>
      </c>
      <c r="B2212" s="7" t="s">
        <v>4594</v>
      </c>
      <c r="C2212" s="15" t="str">
        <f t="shared" si="102"/>
        <v>Mr.</v>
      </c>
      <c r="D2212" s="15" t="str">
        <f t="shared" si="103"/>
        <v>Martin</v>
      </c>
      <c r="E2212" s="15" t="str">
        <f t="shared" si="104"/>
        <v>Petrulak</v>
      </c>
    </row>
    <row r="2213" spans="1:5" ht="15.75" x14ac:dyDescent="0.25">
      <c r="A2213" s="7" t="s">
        <v>146</v>
      </c>
      <c r="B2213" s="7" t="s">
        <v>4595</v>
      </c>
      <c r="C2213" s="15" t="str">
        <f t="shared" si="102"/>
        <v>Mr.</v>
      </c>
      <c r="D2213" s="15" t="str">
        <f t="shared" si="103"/>
        <v>Steve</v>
      </c>
      <c r="E2213" s="15" t="str">
        <f t="shared" si="104"/>
        <v>Lloyd</v>
      </c>
    </row>
    <row r="2214" spans="1:5" ht="15.75" x14ac:dyDescent="0.25">
      <c r="A2214" s="7" t="s">
        <v>145</v>
      </c>
      <c r="B2214" s="7" t="s">
        <v>4596</v>
      </c>
      <c r="C2214" s="15" t="str">
        <f t="shared" si="102"/>
        <v>Mr.</v>
      </c>
      <c r="D2214" s="15" t="str">
        <f t="shared" si="103"/>
        <v>Christopher</v>
      </c>
      <c r="E2214" s="15" t="str">
        <f t="shared" si="104"/>
        <v>Zablocki</v>
      </c>
    </row>
    <row r="2215" spans="1:5" ht="15.75" x14ac:dyDescent="0.25">
      <c r="A2215" s="7" t="s">
        <v>144</v>
      </c>
      <c r="B2215" s="7" t="s">
        <v>4597</v>
      </c>
      <c r="C2215" s="15" t="str">
        <f t="shared" si="102"/>
        <v>Ms.</v>
      </c>
      <c r="D2215" s="15" t="str">
        <f t="shared" si="103"/>
        <v>Kathryn M.</v>
      </c>
      <c r="E2215" s="15" t="str">
        <f t="shared" si="104"/>
        <v>Van Meter</v>
      </c>
    </row>
    <row r="2216" spans="1:5" ht="15.75" x14ac:dyDescent="0.25">
      <c r="A2216" s="7" t="s">
        <v>143</v>
      </c>
      <c r="B2216" s="7" t="s">
        <v>4598</v>
      </c>
      <c r="C2216" s="15" t="str">
        <f t="shared" si="102"/>
        <v>Ms.</v>
      </c>
      <c r="D2216" s="15" t="str">
        <f t="shared" si="103"/>
        <v>Emily</v>
      </c>
      <c r="E2216" s="15" t="str">
        <f t="shared" si="104"/>
        <v>Babay</v>
      </c>
    </row>
    <row r="2217" spans="1:5" ht="15.75" x14ac:dyDescent="0.25">
      <c r="A2217" s="7" t="s">
        <v>142</v>
      </c>
      <c r="B2217" s="7" t="s">
        <v>4599</v>
      </c>
      <c r="C2217" s="15" t="str">
        <f t="shared" si="102"/>
        <v>Mr.</v>
      </c>
      <c r="D2217" s="15" t="str">
        <f t="shared" si="103"/>
        <v>Trent A</v>
      </c>
      <c r="E2217" s="15" t="str">
        <f t="shared" si="104"/>
        <v>Taylor</v>
      </c>
    </row>
    <row r="2218" spans="1:5" ht="15.75" x14ac:dyDescent="0.25">
      <c r="A2218" s="7" t="s">
        <v>141</v>
      </c>
      <c r="B2218" s="7" t="s">
        <v>4600</v>
      </c>
      <c r="C2218" s="15" t="str">
        <f t="shared" si="102"/>
        <v>Ms.</v>
      </c>
      <c r="D2218" s="15" t="str">
        <f t="shared" si="103"/>
        <v>Jennifer E</v>
      </c>
      <c r="E2218" s="15" t="str">
        <f t="shared" si="104"/>
        <v>Smith</v>
      </c>
    </row>
    <row r="2219" spans="1:5" ht="15.75" x14ac:dyDescent="0.25">
      <c r="A2219" s="7" t="s">
        <v>140</v>
      </c>
      <c r="B2219" s="7" t="s">
        <v>4601</v>
      </c>
      <c r="C2219" s="15" t="str">
        <f t="shared" si="102"/>
        <v>Ms.</v>
      </c>
      <c r="D2219" s="15" t="str">
        <f t="shared" si="103"/>
        <v>Polly</v>
      </c>
      <c r="E2219" s="15" t="str">
        <f t="shared" si="104"/>
        <v>Moody</v>
      </c>
    </row>
    <row r="2220" spans="1:5" ht="15.75" x14ac:dyDescent="0.25">
      <c r="A2220" s="7" t="s">
        <v>139</v>
      </c>
      <c r="B2220" s="7" t="s">
        <v>4602</v>
      </c>
      <c r="C2220" s="15" t="str">
        <f t="shared" si="102"/>
        <v>Ms.</v>
      </c>
      <c r="D2220" s="15" t="str">
        <f t="shared" si="103"/>
        <v>Elizabeth</v>
      </c>
      <c r="E2220" s="15" t="str">
        <f t="shared" si="104"/>
        <v>Swierzbinski</v>
      </c>
    </row>
    <row r="2221" spans="1:5" ht="15.75" x14ac:dyDescent="0.25">
      <c r="A2221" s="7" t="s">
        <v>138</v>
      </c>
      <c r="B2221" s="7" t="s">
        <v>4603</v>
      </c>
      <c r="C2221" s="15" t="str">
        <f t="shared" si="102"/>
        <v>Ms.</v>
      </c>
      <c r="D2221" s="15" t="str">
        <f t="shared" si="103"/>
        <v>Tiffany A.</v>
      </c>
      <c r="E2221" s="15" t="str">
        <f t="shared" si="104"/>
        <v>Schwartz</v>
      </c>
    </row>
    <row r="2222" spans="1:5" ht="15.75" x14ac:dyDescent="0.25">
      <c r="A2222" s="7" t="s">
        <v>137</v>
      </c>
      <c r="B2222" s="7" t="s">
        <v>4604</v>
      </c>
      <c r="C2222" s="15" t="str">
        <f t="shared" si="102"/>
        <v>Mr.</v>
      </c>
      <c r="D2222" s="15" t="str">
        <f t="shared" si="103"/>
        <v>Cole</v>
      </c>
      <c r="E2222" s="15" t="str">
        <f t="shared" si="104"/>
        <v>Sanseverino</v>
      </c>
    </row>
    <row r="2223" spans="1:5" ht="15.75" x14ac:dyDescent="0.25">
      <c r="A2223" s="7" t="s">
        <v>136</v>
      </c>
      <c r="B2223" s="7" t="s">
        <v>4605</v>
      </c>
      <c r="C2223" s="15" t="str">
        <f t="shared" si="102"/>
        <v>Mr.</v>
      </c>
      <c r="D2223" s="15" t="str">
        <f t="shared" si="103"/>
        <v>Matthew T.</v>
      </c>
      <c r="E2223" s="15" t="str">
        <f t="shared" si="104"/>
        <v>Lawder</v>
      </c>
    </row>
    <row r="2224" spans="1:5" ht="15.75" x14ac:dyDescent="0.25">
      <c r="A2224" s="7" t="s">
        <v>135</v>
      </c>
      <c r="B2224" s="7" t="s">
        <v>4606</v>
      </c>
      <c r="C2224" s="15" t="str">
        <f t="shared" si="102"/>
        <v>Mr.</v>
      </c>
      <c r="D2224" s="15" t="str">
        <f t="shared" si="103"/>
        <v>Zachary</v>
      </c>
      <c r="E2224" s="15" t="str">
        <f t="shared" si="104"/>
        <v>Young</v>
      </c>
    </row>
    <row r="2225" spans="1:5" ht="15.75" x14ac:dyDescent="0.25">
      <c r="A2225" s="7" t="s">
        <v>134</v>
      </c>
      <c r="B2225" s="7" t="s">
        <v>4607</v>
      </c>
      <c r="C2225" s="15" t="str">
        <f t="shared" si="102"/>
        <v>Mr.</v>
      </c>
      <c r="D2225" s="15" t="str">
        <f t="shared" si="103"/>
        <v>Matthew T.</v>
      </c>
      <c r="E2225" s="15" t="str">
        <f t="shared" si="104"/>
        <v>Hoerner</v>
      </c>
    </row>
    <row r="2226" spans="1:5" ht="15.75" x14ac:dyDescent="0.25">
      <c r="A2226" s="7" t="s">
        <v>133</v>
      </c>
      <c r="B2226" s="7" t="s">
        <v>4608</v>
      </c>
      <c r="C2226" s="15" t="str">
        <f t="shared" si="102"/>
        <v>Mr.</v>
      </c>
      <c r="D2226" s="15" t="str">
        <f t="shared" si="103"/>
        <v>Pat</v>
      </c>
      <c r="E2226" s="15" t="str">
        <f t="shared" si="104"/>
        <v>Benson</v>
      </c>
    </row>
    <row r="2227" spans="1:5" ht="15.75" x14ac:dyDescent="0.25">
      <c r="A2227" s="7" t="s">
        <v>132</v>
      </c>
      <c r="B2227" s="7" t="s">
        <v>4609</v>
      </c>
      <c r="C2227" s="15" t="str">
        <f t="shared" si="102"/>
        <v>Ms.</v>
      </c>
      <c r="D2227" s="15" t="str">
        <f t="shared" si="103"/>
        <v>Ashley</v>
      </c>
      <c r="E2227" s="15" t="str">
        <f t="shared" si="104"/>
        <v>Horton</v>
      </c>
    </row>
    <row r="2228" spans="1:5" ht="15.75" x14ac:dyDescent="0.25">
      <c r="A2228" s="7" t="s">
        <v>131</v>
      </c>
      <c r="B2228" s="7" t="s">
        <v>4610</v>
      </c>
      <c r="C2228" s="15" t="str">
        <f t="shared" si="102"/>
        <v>Ms.</v>
      </c>
      <c r="D2228" s="15" t="str">
        <f t="shared" si="103"/>
        <v>Elizabeth A.</v>
      </c>
      <c r="E2228" s="15" t="str">
        <f t="shared" si="104"/>
        <v>McGraw</v>
      </c>
    </row>
    <row r="2229" spans="1:5" ht="15.75" x14ac:dyDescent="0.25">
      <c r="A2229" s="7" t="s">
        <v>130</v>
      </c>
      <c r="B2229" s="7" t="s">
        <v>4611</v>
      </c>
      <c r="C2229" s="15" t="str">
        <f t="shared" si="102"/>
        <v>Ms.</v>
      </c>
      <c r="D2229" s="15" t="str">
        <f t="shared" si="103"/>
        <v>Rebecca M.</v>
      </c>
      <c r="E2229" s="15" t="str">
        <f t="shared" si="104"/>
        <v>Beaulne</v>
      </c>
    </row>
    <row r="2230" spans="1:5" ht="15.75" x14ac:dyDescent="0.25">
      <c r="A2230" s="7" t="s">
        <v>129</v>
      </c>
      <c r="B2230" s="7" t="s">
        <v>4612</v>
      </c>
      <c r="C2230" s="15" t="str">
        <f t="shared" si="102"/>
        <v>Ms.</v>
      </c>
      <c r="D2230" s="15" t="str">
        <f t="shared" si="103"/>
        <v>Ruth</v>
      </c>
      <c r="E2230" s="15" t="str">
        <f t="shared" si="104"/>
        <v>Lunz</v>
      </c>
    </row>
    <row r="2231" spans="1:5" ht="15.75" x14ac:dyDescent="0.25">
      <c r="A2231" s="7" t="s">
        <v>128</v>
      </c>
      <c r="B2231" s="7" t="s">
        <v>4613</v>
      </c>
      <c r="C2231" s="15" t="str">
        <f t="shared" si="102"/>
        <v>Mr.</v>
      </c>
      <c r="D2231" s="15" t="str">
        <f t="shared" si="103"/>
        <v>Gregory S</v>
      </c>
      <c r="E2231" s="15" t="str">
        <f t="shared" si="104"/>
        <v>Kyle</v>
      </c>
    </row>
    <row r="2232" spans="1:5" ht="15.75" x14ac:dyDescent="0.25">
      <c r="A2232" s="7" t="s">
        <v>127</v>
      </c>
      <c r="B2232" s="7" t="s">
        <v>4614</v>
      </c>
      <c r="C2232" s="15" t="str">
        <f t="shared" si="102"/>
        <v>Ms.</v>
      </c>
      <c r="D2232" s="15" t="str">
        <f t="shared" si="103"/>
        <v>Alexandra S</v>
      </c>
      <c r="E2232" s="15" t="str">
        <f t="shared" si="104"/>
        <v>Brackenwagen</v>
      </c>
    </row>
    <row r="2233" spans="1:5" ht="15.75" x14ac:dyDescent="0.25">
      <c r="A2233" s="7" t="s">
        <v>126</v>
      </c>
      <c r="B2233" s="7" t="s">
        <v>4615</v>
      </c>
      <c r="C2233" s="15" t="str">
        <f t="shared" si="102"/>
        <v>Ms.</v>
      </c>
      <c r="D2233" s="15" t="str">
        <f t="shared" si="103"/>
        <v>Hillary</v>
      </c>
      <c r="E2233" s="15" t="str">
        <f t="shared" si="104"/>
        <v>Schmitt</v>
      </c>
    </row>
    <row r="2234" spans="1:5" ht="15.75" x14ac:dyDescent="0.25">
      <c r="A2234" s="7" t="s">
        <v>125</v>
      </c>
      <c r="B2234" s="7" t="s">
        <v>4616</v>
      </c>
      <c r="C2234" s="15" t="str">
        <f t="shared" si="102"/>
        <v>Ms.</v>
      </c>
      <c r="D2234" s="15" t="str">
        <f t="shared" si="103"/>
        <v>Amy K.</v>
      </c>
      <c r="E2234" s="15" t="str">
        <f t="shared" si="104"/>
        <v>Borden</v>
      </c>
    </row>
    <row r="2235" spans="1:5" ht="15.75" x14ac:dyDescent="0.25">
      <c r="A2235" s="7" t="s">
        <v>124</v>
      </c>
      <c r="B2235" s="7" t="s">
        <v>4617</v>
      </c>
      <c r="C2235" s="15" t="str">
        <f t="shared" si="102"/>
        <v>Mr.</v>
      </c>
      <c r="D2235" s="15" t="str">
        <f t="shared" si="103"/>
        <v>Scott</v>
      </c>
      <c r="E2235" s="15" t="str">
        <f t="shared" si="104"/>
        <v>McLean</v>
      </c>
    </row>
    <row r="2236" spans="1:5" ht="15.75" x14ac:dyDescent="0.25">
      <c r="A2236" s="7" t="s">
        <v>123</v>
      </c>
      <c r="B2236" s="7" t="s">
        <v>4618</v>
      </c>
      <c r="C2236" s="15" t="str">
        <f t="shared" si="102"/>
        <v>Mr.</v>
      </c>
      <c r="D2236" s="15" t="str">
        <f t="shared" si="103"/>
        <v>John</v>
      </c>
      <c r="E2236" s="15" t="str">
        <f t="shared" si="104"/>
        <v>Regan</v>
      </c>
    </row>
    <row r="2237" spans="1:5" ht="15.75" x14ac:dyDescent="0.25">
      <c r="A2237" s="7" t="s">
        <v>122</v>
      </c>
      <c r="B2237" s="7" t="s">
        <v>4619</v>
      </c>
      <c r="C2237" s="15" t="str">
        <f t="shared" si="102"/>
        <v>Mr.</v>
      </c>
      <c r="D2237" s="15" t="str">
        <f t="shared" si="103"/>
        <v>Maaikel</v>
      </c>
      <c r="E2237" s="15" t="str">
        <f t="shared" si="104"/>
        <v>Koenis</v>
      </c>
    </row>
    <row r="2238" spans="1:5" ht="15.75" x14ac:dyDescent="0.25">
      <c r="A2238" s="7" t="s">
        <v>121</v>
      </c>
      <c r="B2238" s="7" t="s">
        <v>4620</v>
      </c>
      <c r="C2238" s="15" t="str">
        <f t="shared" si="102"/>
        <v>Mr.</v>
      </c>
      <c r="D2238" s="15" t="str">
        <f t="shared" si="103"/>
        <v>Daniel C</v>
      </c>
      <c r="E2238" s="15" t="str">
        <f t="shared" si="104"/>
        <v>Kittaka</v>
      </c>
    </row>
    <row r="2239" spans="1:5" ht="15.75" x14ac:dyDescent="0.25">
      <c r="A2239" s="7" t="s">
        <v>120</v>
      </c>
      <c r="B2239" s="7" t="s">
        <v>4621</v>
      </c>
      <c r="C2239" s="15" t="str">
        <f t="shared" si="102"/>
        <v>Mr.</v>
      </c>
      <c r="D2239" s="15" t="str">
        <f t="shared" si="103"/>
        <v>Christopher S.</v>
      </c>
      <c r="E2239" s="15" t="str">
        <f t="shared" si="104"/>
        <v>Concannon</v>
      </c>
    </row>
    <row r="2240" spans="1:5" ht="15.75" x14ac:dyDescent="0.25">
      <c r="A2240" s="7" t="s">
        <v>119</v>
      </c>
      <c r="B2240" s="7" t="s">
        <v>4622</v>
      </c>
      <c r="C2240" s="15" t="str">
        <f t="shared" si="102"/>
        <v>Mr.</v>
      </c>
      <c r="D2240" s="15" t="str">
        <f t="shared" si="103"/>
        <v>William R</v>
      </c>
      <c r="E2240" s="15" t="str">
        <f t="shared" si="104"/>
        <v>Johnson</v>
      </c>
    </row>
    <row r="2241" spans="1:5" ht="15.75" x14ac:dyDescent="0.25">
      <c r="A2241" s="7" t="s">
        <v>118</v>
      </c>
      <c r="B2241" s="7" t="s">
        <v>4623</v>
      </c>
      <c r="C2241" s="15" t="str">
        <f t="shared" si="102"/>
        <v>Ms.</v>
      </c>
      <c r="D2241" s="15" t="str">
        <f t="shared" si="103"/>
        <v>Lyndsy</v>
      </c>
      <c r="E2241" s="15" t="str">
        <f t="shared" si="104"/>
        <v>Schultz</v>
      </c>
    </row>
    <row r="2242" spans="1:5" ht="15.75" x14ac:dyDescent="0.25">
      <c r="A2242" s="7" t="s">
        <v>117</v>
      </c>
      <c r="B2242" s="7" t="s">
        <v>4624</v>
      </c>
      <c r="C2242" s="15" t="str">
        <f t="shared" ref="C2242:C2305" si="105">TRIM(MID(B2242,FIND(",",B2242)+1,4))</f>
        <v>Ms.</v>
      </c>
      <c r="D2242" s="15" t="str">
        <f t="shared" ref="D2242:D2305" si="106">TRIM(MID(B2242,FIND(" ",B2242,FIND(",",B2242)+2)+1,20))</f>
        <v>Jessica</v>
      </c>
      <c r="E2242" s="15" t="str">
        <f t="shared" ref="E2242:E2305" si="107">LEFT(B2242,FIND(",",B2242)-1)</f>
        <v>Brannigan</v>
      </c>
    </row>
    <row r="2243" spans="1:5" ht="15.75" x14ac:dyDescent="0.25">
      <c r="A2243" s="7" t="s">
        <v>116</v>
      </c>
      <c r="B2243" s="7" t="s">
        <v>4625</v>
      </c>
      <c r="C2243" s="15" t="str">
        <f t="shared" si="105"/>
        <v>Ms.</v>
      </c>
      <c r="D2243" s="15" t="str">
        <f t="shared" si="106"/>
        <v>Anna</v>
      </c>
      <c r="E2243" s="15" t="str">
        <f t="shared" si="107"/>
        <v>Cavallo</v>
      </c>
    </row>
    <row r="2244" spans="1:5" ht="15.75" x14ac:dyDescent="0.25">
      <c r="A2244" s="7" t="s">
        <v>115</v>
      </c>
      <c r="B2244" s="7" t="s">
        <v>4626</v>
      </c>
      <c r="C2244" s="15" t="str">
        <f t="shared" si="105"/>
        <v>Mr.</v>
      </c>
      <c r="D2244" s="15" t="str">
        <f t="shared" si="106"/>
        <v>Jordan</v>
      </c>
      <c r="E2244" s="15" t="str">
        <f t="shared" si="107"/>
        <v>Chang</v>
      </c>
    </row>
    <row r="2245" spans="1:5" ht="15.75" x14ac:dyDescent="0.25">
      <c r="A2245" s="7" t="s">
        <v>114</v>
      </c>
      <c r="B2245" s="7" t="s">
        <v>4627</v>
      </c>
      <c r="C2245" s="15" t="str">
        <f t="shared" si="105"/>
        <v>Mr.</v>
      </c>
      <c r="D2245" s="15" t="str">
        <f t="shared" si="106"/>
        <v>Brian</v>
      </c>
      <c r="E2245" s="15" t="str">
        <f t="shared" si="107"/>
        <v>Axelrod</v>
      </c>
    </row>
    <row r="2246" spans="1:5" ht="15.75" x14ac:dyDescent="0.25">
      <c r="A2246" s="7" t="s">
        <v>113</v>
      </c>
      <c r="B2246" s="7" t="s">
        <v>4628</v>
      </c>
      <c r="C2246" s="15" t="str">
        <f t="shared" si="105"/>
        <v>Ms.</v>
      </c>
      <c r="D2246" s="15" t="str">
        <f t="shared" si="106"/>
        <v>Katherine A</v>
      </c>
      <c r="E2246" s="15" t="str">
        <f t="shared" si="107"/>
        <v>Davenport</v>
      </c>
    </row>
    <row r="2247" spans="1:5" ht="15.75" x14ac:dyDescent="0.25">
      <c r="A2247" s="7" t="s">
        <v>112</v>
      </c>
      <c r="B2247" s="7" t="s">
        <v>4629</v>
      </c>
      <c r="C2247" s="15" t="str">
        <f t="shared" si="105"/>
        <v>Ms.</v>
      </c>
      <c r="D2247" s="15" t="str">
        <f t="shared" si="106"/>
        <v>Melanie</v>
      </c>
      <c r="E2247" s="15" t="str">
        <f t="shared" si="107"/>
        <v>Roberge</v>
      </c>
    </row>
    <row r="2248" spans="1:5" ht="15.75" x14ac:dyDescent="0.25">
      <c r="A2248" s="7" t="s">
        <v>111</v>
      </c>
      <c r="B2248" s="7" t="s">
        <v>4630</v>
      </c>
      <c r="C2248" s="15" t="str">
        <f t="shared" si="105"/>
        <v>Ms.</v>
      </c>
      <c r="D2248" s="15" t="str">
        <f t="shared" si="106"/>
        <v>Jessica</v>
      </c>
      <c r="E2248" s="15" t="str">
        <f t="shared" si="107"/>
        <v>Schmidt</v>
      </c>
    </row>
    <row r="2249" spans="1:5" ht="15.75" x14ac:dyDescent="0.25">
      <c r="A2249" s="7" t="s">
        <v>110</v>
      </c>
      <c r="B2249" s="7" t="s">
        <v>4631</v>
      </c>
      <c r="C2249" s="15" t="str">
        <f t="shared" si="105"/>
        <v>Mr.</v>
      </c>
      <c r="D2249" s="15" t="str">
        <f t="shared" si="106"/>
        <v>Eric S</v>
      </c>
      <c r="E2249" s="15" t="str">
        <f t="shared" si="107"/>
        <v>Kosters</v>
      </c>
    </row>
    <row r="2250" spans="1:5" ht="15.75" x14ac:dyDescent="0.25">
      <c r="A2250" s="7" t="s">
        <v>109</v>
      </c>
      <c r="B2250" s="7" t="s">
        <v>4632</v>
      </c>
      <c r="C2250" s="15" t="str">
        <f t="shared" si="105"/>
        <v>Mr.</v>
      </c>
      <c r="D2250" s="15" t="str">
        <f t="shared" si="106"/>
        <v>Joseph</v>
      </c>
      <c r="E2250" s="15" t="str">
        <f t="shared" si="107"/>
        <v>Dykes</v>
      </c>
    </row>
    <row r="2251" spans="1:5" ht="15.75" x14ac:dyDescent="0.25">
      <c r="A2251" s="7" t="s">
        <v>108</v>
      </c>
      <c r="B2251" s="7" t="s">
        <v>4633</v>
      </c>
      <c r="C2251" s="15" t="str">
        <f t="shared" si="105"/>
        <v>Ms.</v>
      </c>
      <c r="D2251" s="15" t="str">
        <f t="shared" si="106"/>
        <v>Mary</v>
      </c>
      <c r="E2251" s="15" t="str">
        <f t="shared" si="107"/>
        <v>Velan</v>
      </c>
    </row>
    <row r="2252" spans="1:5" ht="15.75" x14ac:dyDescent="0.25">
      <c r="A2252" s="7" t="s">
        <v>107</v>
      </c>
      <c r="B2252" s="7" t="s">
        <v>4634</v>
      </c>
      <c r="C2252" s="15" t="str">
        <f t="shared" si="105"/>
        <v>Ms.</v>
      </c>
      <c r="D2252" s="15" t="str">
        <f t="shared" si="106"/>
        <v>Natalie</v>
      </c>
      <c r="E2252" s="15" t="str">
        <f t="shared" si="107"/>
        <v>Goolik</v>
      </c>
    </row>
    <row r="2253" spans="1:5" ht="15.75" x14ac:dyDescent="0.25">
      <c r="A2253" s="7" t="s">
        <v>106</v>
      </c>
      <c r="B2253" s="7" t="s">
        <v>4635</v>
      </c>
      <c r="C2253" s="15" t="str">
        <f t="shared" si="105"/>
        <v>Mr.</v>
      </c>
      <c r="D2253" s="15" t="str">
        <f t="shared" si="106"/>
        <v>Christopher</v>
      </c>
      <c r="E2253" s="15" t="str">
        <f t="shared" si="107"/>
        <v>Bain</v>
      </c>
    </row>
    <row r="2254" spans="1:5" ht="15.75" x14ac:dyDescent="0.25">
      <c r="A2254" s="7" t="s">
        <v>105</v>
      </c>
      <c r="B2254" s="7" t="s">
        <v>4636</v>
      </c>
      <c r="C2254" s="15" t="str">
        <f t="shared" si="105"/>
        <v>Ms.</v>
      </c>
      <c r="D2254" s="15" t="str">
        <f t="shared" si="106"/>
        <v>Sonja</v>
      </c>
      <c r="E2254" s="15" t="str">
        <f t="shared" si="107"/>
        <v>Wieck</v>
      </c>
    </row>
    <row r="2255" spans="1:5" ht="15.75" x14ac:dyDescent="0.25">
      <c r="A2255" s="7" t="s">
        <v>104</v>
      </c>
      <c r="B2255" s="7" t="s">
        <v>4637</v>
      </c>
      <c r="C2255" s="15" t="str">
        <f t="shared" si="105"/>
        <v>Ms.</v>
      </c>
      <c r="D2255" s="15" t="str">
        <f t="shared" si="106"/>
        <v>Alexandra</v>
      </c>
      <c r="E2255" s="15" t="str">
        <f t="shared" si="107"/>
        <v>Friel</v>
      </c>
    </row>
    <row r="2256" spans="1:5" ht="15.75" x14ac:dyDescent="0.25">
      <c r="A2256" s="7" t="s">
        <v>103</v>
      </c>
      <c r="B2256" s="7" t="s">
        <v>4638</v>
      </c>
      <c r="C2256" s="15" t="str">
        <f t="shared" si="105"/>
        <v>Ms.</v>
      </c>
      <c r="D2256" s="15" t="str">
        <f t="shared" si="106"/>
        <v>Martha L.</v>
      </c>
      <c r="E2256" s="15" t="str">
        <f t="shared" si="107"/>
        <v>Santandreu</v>
      </c>
    </row>
    <row r="2257" spans="1:5" ht="15.75" x14ac:dyDescent="0.25">
      <c r="A2257" s="7" t="s">
        <v>102</v>
      </c>
      <c r="B2257" s="7" t="s">
        <v>4639</v>
      </c>
      <c r="C2257" s="15" t="str">
        <f t="shared" si="105"/>
        <v>Mr.</v>
      </c>
      <c r="D2257" s="15" t="str">
        <f t="shared" si="106"/>
        <v>Ryan C.</v>
      </c>
      <c r="E2257" s="15" t="str">
        <f t="shared" si="107"/>
        <v>Johnson</v>
      </c>
    </row>
    <row r="2258" spans="1:5" ht="15.75" x14ac:dyDescent="0.25">
      <c r="A2258" s="7" t="s">
        <v>101</v>
      </c>
      <c r="B2258" s="7" t="s">
        <v>4640</v>
      </c>
      <c r="C2258" s="15" t="str">
        <f t="shared" si="105"/>
        <v>Mr.</v>
      </c>
      <c r="D2258" s="15" t="str">
        <f t="shared" si="106"/>
        <v>Cliff</v>
      </c>
      <c r="E2258" s="15" t="str">
        <f t="shared" si="107"/>
        <v>Gerber</v>
      </c>
    </row>
    <row r="2259" spans="1:5" ht="15.75" x14ac:dyDescent="0.25">
      <c r="A2259" s="7" t="s">
        <v>100</v>
      </c>
      <c r="B2259" s="7" t="s">
        <v>4641</v>
      </c>
      <c r="C2259" s="15" t="str">
        <f t="shared" si="105"/>
        <v>Mr.</v>
      </c>
      <c r="D2259" s="15" t="str">
        <f t="shared" si="106"/>
        <v>Blue</v>
      </c>
      <c r="E2259" s="15" t="str">
        <f t="shared" si="107"/>
        <v>Benadum</v>
      </c>
    </row>
    <row r="2260" spans="1:5" ht="15.75" x14ac:dyDescent="0.25">
      <c r="A2260" s="7" t="s">
        <v>99</v>
      </c>
      <c r="B2260" s="7" t="s">
        <v>4642</v>
      </c>
      <c r="C2260" s="15" t="str">
        <f t="shared" si="105"/>
        <v>Mr.</v>
      </c>
      <c r="D2260" s="15" t="str">
        <f t="shared" si="106"/>
        <v>Jeffrey M</v>
      </c>
      <c r="E2260" s="15" t="str">
        <f t="shared" si="107"/>
        <v>Ragazzini</v>
      </c>
    </row>
    <row r="2261" spans="1:5" ht="15.75" x14ac:dyDescent="0.25">
      <c r="A2261" s="7" t="s">
        <v>98</v>
      </c>
      <c r="B2261" s="7" t="s">
        <v>4643</v>
      </c>
      <c r="C2261" s="15" t="str">
        <f t="shared" si="105"/>
        <v>Mr.</v>
      </c>
      <c r="D2261" s="15" t="str">
        <f t="shared" si="106"/>
        <v>Andrew</v>
      </c>
      <c r="E2261" s="15" t="str">
        <f t="shared" si="107"/>
        <v>Kessinger</v>
      </c>
    </row>
    <row r="2262" spans="1:5" ht="15.75" x14ac:dyDescent="0.25">
      <c r="A2262" s="7" t="s">
        <v>97</v>
      </c>
      <c r="B2262" s="7" t="s">
        <v>4644</v>
      </c>
      <c r="C2262" s="15" t="str">
        <f t="shared" si="105"/>
        <v>Ms.</v>
      </c>
      <c r="D2262" s="15" t="str">
        <f t="shared" si="106"/>
        <v>Julia</v>
      </c>
      <c r="E2262" s="15" t="str">
        <f t="shared" si="107"/>
        <v>Bezgin</v>
      </c>
    </row>
    <row r="2263" spans="1:5" ht="15.75" x14ac:dyDescent="0.25">
      <c r="A2263" s="7" t="s">
        <v>96</v>
      </c>
      <c r="B2263" s="7" t="s">
        <v>4645</v>
      </c>
      <c r="C2263" s="15" t="str">
        <f t="shared" si="105"/>
        <v>Mr.</v>
      </c>
      <c r="D2263" s="15" t="str">
        <f t="shared" si="106"/>
        <v>Daniel</v>
      </c>
      <c r="E2263" s="15" t="str">
        <f t="shared" si="107"/>
        <v>Woldesilassie</v>
      </c>
    </row>
    <row r="2264" spans="1:5" ht="15.75" x14ac:dyDescent="0.25">
      <c r="A2264" s="7" t="s">
        <v>95</v>
      </c>
      <c r="B2264" s="7" t="s">
        <v>4646</v>
      </c>
      <c r="C2264" s="15" t="str">
        <f t="shared" si="105"/>
        <v>Mr.</v>
      </c>
      <c r="D2264" s="15" t="str">
        <f t="shared" si="106"/>
        <v>Jaime</v>
      </c>
      <c r="E2264" s="15" t="str">
        <f t="shared" si="107"/>
        <v>Ruiz Herrero</v>
      </c>
    </row>
    <row r="2265" spans="1:5" ht="15.75" x14ac:dyDescent="0.25">
      <c r="A2265" s="7" t="s">
        <v>94</v>
      </c>
      <c r="B2265" s="7" t="s">
        <v>4647</v>
      </c>
      <c r="C2265" s="15" t="str">
        <f t="shared" si="105"/>
        <v>Mr.</v>
      </c>
      <c r="D2265" s="15" t="str">
        <f t="shared" si="106"/>
        <v>Mohd Syahidan</v>
      </c>
      <c r="E2265" s="15" t="str">
        <f t="shared" si="107"/>
        <v>Bin Alias</v>
      </c>
    </row>
    <row r="2266" spans="1:5" ht="15.75" x14ac:dyDescent="0.25">
      <c r="A2266" s="7" t="s">
        <v>93</v>
      </c>
      <c r="B2266" s="7" t="s">
        <v>4648</v>
      </c>
      <c r="C2266" s="15" t="str">
        <f t="shared" si="105"/>
        <v>Mr.</v>
      </c>
      <c r="D2266" s="15" t="str">
        <f t="shared" si="106"/>
        <v>Matthew</v>
      </c>
      <c r="E2266" s="15" t="str">
        <f t="shared" si="107"/>
        <v>Fischer-Daly</v>
      </c>
    </row>
    <row r="2267" spans="1:5" ht="15.75" x14ac:dyDescent="0.25">
      <c r="A2267" s="7" t="s">
        <v>92</v>
      </c>
      <c r="B2267" s="7" t="s">
        <v>4649</v>
      </c>
      <c r="C2267" s="15" t="str">
        <f t="shared" si="105"/>
        <v>Ms.</v>
      </c>
      <c r="D2267" s="15" t="str">
        <f t="shared" si="106"/>
        <v>Elizabeth S.</v>
      </c>
      <c r="E2267" s="15" t="str">
        <f t="shared" si="107"/>
        <v>Pulliam</v>
      </c>
    </row>
    <row r="2268" spans="1:5" ht="15.75" x14ac:dyDescent="0.25">
      <c r="A2268" s="7" t="s">
        <v>91</v>
      </c>
      <c r="B2268" s="7" t="s">
        <v>4650</v>
      </c>
      <c r="C2268" s="15" t="str">
        <f t="shared" si="105"/>
        <v>Ms.</v>
      </c>
      <c r="D2268" s="15" t="str">
        <f t="shared" si="106"/>
        <v>Katie</v>
      </c>
      <c r="E2268" s="15" t="str">
        <f t="shared" si="107"/>
        <v>Guisinger</v>
      </c>
    </row>
    <row r="2269" spans="1:5" ht="15.75" x14ac:dyDescent="0.25">
      <c r="A2269" s="7" t="s">
        <v>90</v>
      </c>
      <c r="B2269" s="7" t="s">
        <v>4651</v>
      </c>
      <c r="C2269" s="15" t="str">
        <f t="shared" si="105"/>
        <v>Ms.</v>
      </c>
      <c r="D2269" s="15" t="str">
        <f t="shared" si="106"/>
        <v>Christi A.</v>
      </c>
      <c r="E2269" s="15" t="str">
        <f t="shared" si="107"/>
        <v>Arnerich</v>
      </c>
    </row>
    <row r="2270" spans="1:5" ht="15.75" x14ac:dyDescent="0.25">
      <c r="A2270" s="7" t="s">
        <v>89</v>
      </c>
      <c r="B2270" s="7" t="s">
        <v>4652</v>
      </c>
      <c r="C2270" s="15" t="str">
        <f t="shared" si="105"/>
        <v>Ms.</v>
      </c>
      <c r="D2270" s="15" t="str">
        <f t="shared" si="106"/>
        <v>Sandra K.</v>
      </c>
      <c r="E2270" s="15" t="str">
        <f t="shared" si="107"/>
        <v>Lynch</v>
      </c>
    </row>
    <row r="2271" spans="1:5" ht="15.75" x14ac:dyDescent="0.25">
      <c r="A2271" s="7" t="s">
        <v>88</v>
      </c>
      <c r="B2271" s="7" t="s">
        <v>4653</v>
      </c>
      <c r="C2271" s="15" t="str">
        <f t="shared" si="105"/>
        <v>Ms.</v>
      </c>
      <c r="D2271" s="15" t="str">
        <f t="shared" si="106"/>
        <v>Katharine</v>
      </c>
      <c r="E2271" s="15" t="str">
        <f t="shared" si="107"/>
        <v>Reilly</v>
      </c>
    </row>
    <row r="2272" spans="1:5" ht="15.75" x14ac:dyDescent="0.25">
      <c r="A2272" s="7" t="s">
        <v>87</v>
      </c>
      <c r="B2272" s="7" t="s">
        <v>4654</v>
      </c>
      <c r="C2272" s="15" t="str">
        <f t="shared" si="105"/>
        <v>Mr.</v>
      </c>
      <c r="D2272" s="15" t="str">
        <f t="shared" si="106"/>
        <v>Jerome</v>
      </c>
      <c r="E2272" s="15" t="str">
        <f t="shared" si="107"/>
        <v>Nolette</v>
      </c>
    </row>
    <row r="2273" spans="1:5" ht="15.75" x14ac:dyDescent="0.25">
      <c r="A2273" s="7" t="s">
        <v>86</v>
      </c>
      <c r="B2273" s="7" t="s">
        <v>4655</v>
      </c>
      <c r="C2273" s="15" t="str">
        <f t="shared" si="105"/>
        <v>Ms.</v>
      </c>
      <c r="D2273" s="15" t="str">
        <f t="shared" si="106"/>
        <v>Julia R</v>
      </c>
      <c r="E2273" s="15" t="str">
        <f t="shared" si="107"/>
        <v>Chabrier</v>
      </c>
    </row>
    <row r="2274" spans="1:5" ht="15.75" x14ac:dyDescent="0.25">
      <c r="A2274" s="7" t="s">
        <v>85</v>
      </c>
      <c r="B2274" s="7" t="s">
        <v>4656</v>
      </c>
      <c r="C2274" s="15" t="str">
        <f t="shared" si="105"/>
        <v>Mr.</v>
      </c>
      <c r="D2274" s="15" t="str">
        <f t="shared" si="106"/>
        <v>Sean Henry</v>
      </c>
      <c r="E2274" s="15" t="str">
        <f t="shared" si="107"/>
        <v>Lee</v>
      </c>
    </row>
    <row r="2275" spans="1:5" ht="15.75" x14ac:dyDescent="0.25">
      <c r="A2275" s="7" t="s">
        <v>84</v>
      </c>
      <c r="B2275" s="7" t="s">
        <v>4657</v>
      </c>
      <c r="C2275" s="15" t="str">
        <f t="shared" si="105"/>
        <v>Ms.</v>
      </c>
      <c r="D2275" s="15" t="str">
        <f t="shared" si="106"/>
        <v>Rachel A.</v>
      </c>
      <c r="E2275" s="15" t="str">
        <f t="shared" si="107"/>
        <v>Knotts</v>
      </c>
    </row>
    <row r="2276" spans="1:5" ht="15.75" x14ac:dyDescent="0.25">
      <c r="A2276" s="7" t="s">
        <v>83</v>
      </c>
      <c r="B2276" s="7" t="s">
        <v>4658</v>
      </c>
      <c r="C2276" s="15" t="str">
        <f t="shared" si="105"/>
        <v>Mr.</v>
      </c>
      <c r="D2276" s="15" t="str">
        <f t="shared" si="106"/>
        <v>Jim</v>
      </c>
      <c r="E2276" s="15" t="str">
        <f t="shared" si="107"/>
        <v>Pultorak</v>
      </c>
    </row>
    <row r="2277" spans="1:5" ht="15.75" x14ac:dyDescent="0.25">
      <c r="A2277" s="7" t="s">
        <v>82</v>
      </c>
      <c r="B2277" s="7" t="s">
        <v>4659</v>
      </c>
      <c r="C2277" s="15" t="str">
        <f t="shared" si="105"/>
        <v>Mr.</v>
      </c>
      <c r="D2277" s="15" t="str">
        <f t="shared" si="106"/>
        <v>Tim</v>
      </c>
      <c r="E2277" s="15" t="str">
        <f t="shared" si="107"/>
        <v>Maxon</v>
      </c>
    </row>
    <row r="2278" spans="1:5" ht="15.75" x14ac:dyDescent="0.25">
      <c r="A2278" s="7" t="s">
        <v>81</v>
      </c>
      <c r="B2278" s="7" t="s">
        <v>4660</v>
      </c>
      <c r="C2278" s="15" t="str">
        <f t="shared" si="105"/>
        <v>Ms.</v>
      </c>
      <c r="D2278" s="15" t="str">
        <f t="shared" si="106"/>
        <v>Abby L.</v>
      </c>
      <c r="E2278" s="15" t="str">
        <f t="shared" si="107"/>
        <v>Kraai</v>
      </c>
    </row>
    <row r="2279" spans="1:5" ht="15.75" x14ac:dyDescent="0.25">
      <c r="A2279" s="7" t="s">
        <v>80</v>
      </c>
      <c r="B2279" s="7" t="s">
        <v>4661</v>
      </c>
      <c r="C2279" s="15" t="str">
        <f t="shared" si="105"/>
        <v>Mr.</v>
      </c>
      <c r="D2279" s="15" t="str">
        <f t="shared" si="106"/>
        <v>Mark</v>
      </c>
      <c r="E2279" s="15" t="str">
        <f t="shared" si="107"/>
        <v>Larosa</v>
      </c>
    </row>
    <row r="2280" spans="1:5" ht="15.75" x14ac:dyDescent="0.25">
      <c r="A2280" s="7" t="s">
        <v>79</v>
      </c>
      <c r="B2280" s="7" t="s">
        <v>4662</v>
      </c>
      <c r="C2280" s="15" t="str">
        <f t="shared" si="105"/>
        <v>Mr.</v>
      </c>
      <c r="D2280" s="15" t="str">
        <f t="shared" si="106"/>
        <v>Ali</v>
      </c>
      <c r="E2280" s="15" t="str">
        <f t="shared" si="107"/>
        <v>King</v>
      </c>
    </row>
    <row r="2281" spans="1:5" ht="15.75" x14ac:dyDescent="0.25">
      <c r="A2281" s="7" t="s">
        <v>78</v>
      </c>
      <c r="B2281" s="7" t="s">
        <v>4663</v>
      </c>
      <c r="C2281" s="15" t="str">
        <f t="shared" si="105"/>
        <v>Mr.</v>
      </c>
      <c r="D2281" s="15" t="str">
        <f t="shared" si="106"/>
        <v>Joshua</v>
      </c>
      <c r="E2281" s="15" t="str">
        <f t="shared" si="107"/>
        <v>Haney</v>
      </c>
    </row>
    <row r="2282" spans="1:5" ht="15.75" x14ac:dyDescent="0.25">
      <c r="A2282" s="7" t="s">
        <v>77</v>
      </c>
      <c r="B2282" s="7" t="s">
        <v>4664</v>
      </c>
      <c r="C2282" s="15" t="str">
        <f t="shared" si="105"/>
        <v>Mr.</v>
      </c>
      <c r="D2282" s="15" t="str">
        <f t="shared" si="106"/>
        <v>Pierre</v>
      </c>
      <c r="E2282" s="15" t="str">
        <f t="shared" si="107"/>
        <v>Boulay</v>
      </c>
    </row>
    <row r="2283" spans="1:5" ht="15.75" x14ac:dyDescent="0.25">
      <c r="A2283" s="7" t="s">
        <v>76</v>
      </c>
      <c r="B2283" s="7" t="s">
        <v>4665</v>
      </c>
      <c r="C2283" s="15" t="str">
        <f t="shared" si="105"/>
        <v>Ms.</v>
      </c>
      <c r="D2283" s="15" t="str">
        <f t="shared" si="106"/>
        <v>Kate</v>
      </c>
      <c r="E2283" s="15" t="str">
        <f t="shared" si="107"/>
        <v>Peters</v>
      </c>
    </row>
    <row r="2284" spans="1:5" ht="15.75" x14ac:dyDescent="0.25">
      <c r="A2284" s="7" t="s">
        <v>75</v>
      </c>
      <c r="B2284" s="7" t="s">
        <v>4666</v>
      </c>
      <c r="C2284" s="15" t="str">
        <f t="shared" si="105"/>
        <v>Mr.</v>
      </c>
      <c r="D2284" s="15" t="str">
        <f t="shared" si="106"/>
        <v>David</v>
      </c>
      <c r="E2284" s="15" t="str">
        <f t="shared" si="107"/>
        <v>Luy</v>
      </c>
    </row>
    <row r="2285" spans="1:5" ht="15.75" x14ac:dyDescent="0.25">
      <c r="A2285" s="7" t="s">
        <v>74</v>
      </c>
      <c r="B2285" s="7" t="s">
        <v>4667</v>
      </c>
      <c r="C2285" s="15" t="str">
        <f t="shared" si="105"/>
        <v>Ms.</v>
      </c>
      <c r="D2285" s="15" t="str">
        <f t="shared" si="106"/>
        <v>Carla</v>
      </c>
      <c r="E2285" s="15" t="str">
        <f t="shared" si="107"/>
        <v>Fava</v>
      </c>
    </row>
    <row r="2286" spans="1:5" ht="15.75" x14ac:dyDescent="0.25">
      <c r="A2286" s="7" t="s">
        <v>73</v>
      </c>
      <c r="B2286" s="7" t="s">
        <v>4668</v>
      </c>
      <c r="C2286" s="15" t="str">
        <f t="shared" si="105"/>
        <v>Mr.</v>
      </c>
      <c r="D2286" s="15" t="str">
        <f t="shared" si="106"/>
        <v>Alvaro Sr.</v>
      </c>
      <c r="E2286" s="15" t="str">
        <f t="shared" si="107"/>
        <v>Montoya</v>
      </c>
    </row>
    <row r="2287" spans="1:5" ht="15.75" x14ac:dyDescent="0.25">
      <c r="A2287" s="7" t="s">
        <v>72</v>
      </c>
      <c r="B2287" s="7" t="s">
        <v>4669</v>
      </c>
      <c r="C2287" s="15" t="str">
        <f t="shared" si="105"/>
        <v>Ms.</v>
      </c>
      <c r="D2287" s="15" t="str">
        <f t="shared" si="106"/>
        <v>Hope</v>
      </c>
      <c r="E2287" s="15" t="str">
        <f t="shared" si="107"/>
        <v>Bain</v>
      </c>
    </row>
    <row r="2288" spans="1:5" ht="15.75" x14ac:dyDescent="0.25">
      <c r="A2288" s="7" t="s">
        <v>71</v>
      </c>
      <c r="B2288" s="7" t="s">
        <v>4670</v>
      </c>
      <c r="C2288" s="15" t="str">
        <f t="shared" si="105"/>
        <v>Mr.</v>
      </c>
      <c r="D2288" s="15" t="str">
        <f t="shared" si="106"/>
        <v>Mark P.</v>
      </c>
      <c r="E2288" s="15" t="str">
        <f t="shared" si="107"/>
        <v>Albertson</v>
      </c>
    </row>
    <row r="2289" spans="1:5" ht="15.75" x14ac:dyDescent="0.25">
      <c r="A2289" s="7" t="s">
        <v>70</v>
      </c>
      <c r="B2289" s="7" t="s">
        <v>4671</v>
      </c>
      <c r="C2289" s="15" t="str">
        <f t="shared" si="105"/>
        <v>Ms.</v>
      </c>
      <c r="D2289" s="15" t="str">
        <f t="shared" si="106"/>
        <v>Desiree</v>
      </c>
      <c r="E2289" s="15" t="str">
        <f t="shared" si="107"/>
        <v>Barger</v>
      </c>
    </row>
    <row r="2290" spans="1:5" ht="15.75" x14ac:dyDescent="0.25">
      <c r="A2290" s="7" t="s">
        <v>69</v>
      </c>
      <c r="B2290" s="7" t="s">
        <v>4672</v>
      </c>
      <c r="C2290" s="15" t="str">
        <f t="shared" si="105"/>
        <v>Mr.</v>
      </c>
      <c r="D2290" s="15" t="str">
        <f t="shared" si="106"/>
        <v>Mario Jr.</v>
      </c>
      <c r="E2290" s="15" t="str">
        <f t="shared" si="107"/>
        <v>Fraioli</v>
      </c>
    </row>
    <row r="2291" spans="1:5" ht="15.75" x14ac:dyDescent="0.25">
      <c r="A2291" s="7" t="s">
        <v>68</v>
      </c>
      <c r="B2291" s="7" t="s">
        <v>4673</v>
      </c>
      <c r="C2291" s="15" t="str">
        <f t="shared" si="105"/>
        <v>Mr.</v>
      </c>
      <c r="D2291" s="15" t="str">
        <f t="shared" si="106"/>
        <v>Lusapho</v>
      </c>
      <c r="E2291" s="15" t="str">
        <f t="shared" si="107"/>
        <v>April</v>
      </c>
    </row>
    <row r="2292" spans="1:5" ht="15.75" x14ac:dyDescent="0.25">
      <c r="A2292" s="7" t="s">
        <v>67</v>
      </c>
      <c r="B2292" s="7" t="s">
        <v>4674</v>
      </c>
      <c r="C2292" s="15" t="str">
        <f t="shared" si="105"/>
        <v>Ms.</v>
      </c>
      <c r="D2292" s="15" t="str">
        <f t="shared" si="106"/>
        <v>Erin C.</v>
      </c>
      <c r="E2292" s="15" t="str">
        <f t="shared" si="107"/>
        <v>King</v>
      </c>
    </row>
    <row r="2293" spans="1:5" ht="15.75" x14ac:dyDescent="0.25">
      <c r="A2293" s="7" t="s">
        <v>66</v>
      </c>
      <c r="B2293" s="7" t="s">
        <v>4675</v>
      </c>
      <c r="C2293" s="15" t="str">
        <f t="shared" si="105"/>
        <v>Mr.</v>
      </c>
      <c r="D2293" s="15" t="str">
        <f t="shared" si="106"/>
        <v>Alan F</v>
      </c>
      <c r="E2293" s="15" t="str">
        <f t="shared" si="107"/>
        <v>Talhelm</v>
      </c>
    </row>
    <row r="2294" spans="1:5" ht="15.75" x14ac:dyDescent="0.25">
      <c r="A2294" s="7" t="s">
        <v>65</v>
      </c>
      <c r="B2294" s="7" t="s">
        <v>4676</v>
      </c>
      <c r="C2294" s="15" t="str">
        <f t="shared" si="105"/>
        <v>Mr.</v>
      </c>
      <c r="D2294" s="15" t="str">
        <f t="shared" si="106"/>
        <v>Ryan</v>
      </c>
      <c r="E2294" s="15" t="str">
        <f t="shared" si="107"/>
        <v>Regnier</v>
      </c>
    </row>
    <row r="2295" spans="1:5" ht="15.75" x14ac:dyDescent="0.25">
      <c r="A2295" s="7" t="s">
        <v>64</v>
      </c>
      <c r="B2295" s="7" t="s">
        <v>4677</v>
      </c>
      <c r="C2295" s="15" t="str">
        <f t="shared" si="105"/>
        <v>Ms.</v>
      </c>
      <c r="D2295" s="15" t="str">
        <f t="shared" si="106"/>
        <v>Hope</v>
      </c>
      <c r="E2295" s="15" t="str">
        <f t="shared" si="107"/>
        <v>Treece</v>
      </c>
    </row>
    <row r="2296" spans="1:5" ht="15.75" x14ac:dyDescent="0.25">
      <c r="A2296" s="7" t="s">
        <v>63</v>
      </c>
      <c r="B2296" s="7" t="s">
        <v>4678</v>
      </c>
      <c r="C2296" s="15" t="str">
        <f t="shared" si="105"/>
        <v>Mr.</v>
      </c>
      <c r="D2296" s="15" t="str">
        <f t="shared" si="106"/>
        <v>Josh</v>
      </c>
      <c r="E2296" s="15" t="str">
        <f t="shared" si="107"/>
        <v>Beisel</v>
      </c>
    </row>
    <row r="2297" spans="1:5" ht="15.75" x14ac:dyDescent="0.25">
      <c r="A2297" s="7" t="s">
        <v>62</v>
      </c>
      <c r="B2297" s="7" t="s">
        <v>4679</v>
      </c>
      <c r="C2297" s="15" t="str">
        <f t="shared" si="105"/>
        <v>Mr.</v>
      </c>
      <c r="D2297" s="15" t="str">
        <f t="shared" si="106"/>
        <v>Jacob J</v>
      </c>
      <c r="E2297" s="15" t="str">
        <f t="shared" si="107"/>
        <v>Enke</v>
      </c>
    </row>
    <row r="2298" spans="1:5" ht="15.75" x14ac:dyDescent="0.25">
      <c r="A2298" s="7" t="s">
        <v>61</v>
      </c>
      <c r="B2298" s="7" t="s">
        <v>4680</v>
      </c>
      <c r="C2298" s="15" t="str">
        <f t="shared" si="105"/>
        <v>Mr.</v>
      </c>
      <c r="D2298" s="15" t="str">
        <f t="shared" si="106"/>
        <v>Jose Tomas</v>
      </c>
      <c r="E2298" s="15" t="str">
        <f t="shared" si="107"/>
        <v>Ruiz-Tagle Barros</v>
      </c>
    </row>
    <row r="2299" spans="1:5" ht="15.75" x14ac:dyDescent="0.25">
      <c r="A2299" s="7" t="s">
        <v>60</v>
      </c>
      <c r="B2299" s="7" t="s">
        <v>4681</v>
      </c>
      <c r="C2299" s="15" t="str">
        <f t="shared" si="105"/>
        <v>Ms.</v>
      </c>
      <c r="D2299" s="15" t="str">
        <f t="shared" si="106"/>
        <v>Mary Evan</v>
      </c>
      <c r="E2299" s="15" t="str">
        <f t="shared" si="107"/>
        <v>Ferrell</v>
      </c>
    </row>
    <row r="2300" spans="1:5" ht="15.75" x14ac:dyDescent="0.25">
      <c r="A2300" s="7" t="s">
        <v>59</v>
      </c>
      <c r="B2300" s="7" t="s">
        <v>4682</v>
      </c>
      <c r="C2300" s="15" t="str">
        <f t="shared" si="105"/>
        <v>Mr.</v>
      </c>
      <c r="D2300" s="15" t="str">
        <f t="shared" si="106"/>
        <v>Justin K.</v>
      </c>
      <c r="E2300" s="15" t="str">
        <f t="shared" si="107"/>
        <v>Gates</v>
      </c>
    </row>
    <row r="2301" spans="1:5" ht="15.75" x14ac:dyDescent="0.25">
      <c r="A2301" s="7" t="s">
        <v>58</v>
      </c>
      <c r="B2301" s="7" t="s">
        <v>4683</v>
      </c>
      <c r="C2301" s="15" t="str">
        <f t="shared" si="105"/>
        <v>Mr.</v>
      </c>
      <c r="D2301" s="15" t="str">
        <f t="shared" si="106"/>
        <v>Patrick</v>
      </c>
      <c r="E2301" s="15" t="str">
        <f t="shared" si="107"/>
        <v>Jeffers</v>
      </c>
    </row>
    <row r="2302" spans="1:5" ht="15.75" x14ac:dyDescent="0.25">
      <c r="A2302" s="7" t="s">
        <v>57</v>
      </c>
      <c r="B2302" s="7" t="s">
        <v>4684</v>
      </c>
      <c r="C2302" s="15" t="str">
        <f t="shared" si="105"/>
        <v>Mr.</v>
      </c>
      <c r="D2302" s="15" t="str">
        <f t="shared" si="106"/>
        <v>Roman</v>
      </c>
      <c r="E2302" s="15" t="str">
        <f t="shared" si="107"/>
        <v>Sulhanek</v>
      </c>
    </row>
    <row r="2303" spans="1:5" ht="15.75" x14ac:dyDescent="0.25">
      <c r="A2303" s="7" t="s">
        <v>56</v>
      </c>
      <c r="B2303" s="7" t="s">
        <v>4685</v>
      </c>
      <c r="C2303" s="15" t="str">
        <f t="shared" si="105"/>
        <v>Mr.</v>
      </c>
      <c r="D2303" s="15" t="str">
        <f t="shared" si="106"/>
        <v>David</v>
      </c>
      <c r="E2303" s="15" t="str">
        <f t="shared" si="107"/>
        <v>Ozahowski</v>
      </c>
    </row>
    <row r="2304" spans="1:5" ht="15.75" x14ac:dyDescent="0.25">
      <c r="A2304" s="7" t="s">
        <v>55</v>
      </c>
      <c r="B2304" s="7" t="s">
        <v>4686</v>
      </c>
      <c r="C2304" s="15" t="str">
        <f t="shared" si="105"/>
        <v>Ms.</v>
      </c>
      <c r="D2304" s="15" t="str">
        <f t="shared" si="106"/>
        <v>Evelyn L</v>
      </c>
      <c r="E2304" s="15" t="str">
        <f t="shared" si="107"/>
        <v>Caron</v>
      </c>
    </row>
    <row r="2305" spans="1:5" ht="15.75" x14ac:dyDescent="0.25">
      <c r="A2305" s="7" t="s">
        <v>54</v>
      </c>
      <c r="B2305" s="7" t="s">
        <v>4687</v>
      </c>
      <c r="C2305" s="15" t="str">
        <f t="shared" si="105"/>
        <v>Mr.</v>
      </c>
      <c r="D2305" s="15" t="str">
        <f t="shared" si="106"/>
        <v>Jim</v>
      </c>
      <c r="E2305" s="15" t="str">
        <f t="shared" si="107"/>
        <v>Fullarton</v>
      </c>
    </row>
    <row r="2306" spans="1:5" ht="15.75" x14ac:dyDescent="0.25">
      <c r="A2306" s="7" t="s">
        <v>53</v>
      </c>
      <c r="B2306" s="7" t="s">
        <v>4688</v>
      </c>
      <c r="C2306" s="15" t="str">
        <f t="shared" ref="C2306:C2336" si="108">TRIM(MID(B2306,FIND(",",B2306)+1,4))</f>
        <v>Mr.</v>
      </c>
      <c r="D2306" s="15" t="str">
        <f t="shared" ref="D2306:D2336" si="109">TRIM(MID(B2306,FIND(" ",B2306,FIND(",",B2306)+2)+1,20))</f>
        <v>Matthew S</v>
      </c>
      <c r="E2306" s="15" t="str">
        <f t="shared" ref="E2306:E2336" si="110">LEFT(B2306,FIND(",",B2306)-1)</f>
        <v>Lindgren</v>
      </c>
    </row>
    <row r="2307" spans="1:5" ht="15.75" x14ac:dyDescent="0.25">
      <c r="A2307" s="7" t="s">
        <v>52</v>
      </c>
      <c r="B2307" s="7" t="s">
        <v>4689</v>
      </c>
      <c r="C2307" s="15" t="str">
        <f t="shared" si="108"/>
        <v>Mr.</v>
      </c>
      <c r="D2307" s="15" t="str">
        <f t="shared" si="109"/>
        <v>Kenneth</v>
      </c>
      <c r="E2307" s="15" t="str">
        <f t="shared" si="110"/>
        <v>Akiha</v>
      </c>
    </row>
    <row r="2308" spans="1:5" ht="15.75" x14ac:dyDescent="0.25">
      <c r="A2308" s="7" t="s">
        <v>51</v>
      </c>
      <c r="B2308" s="7" t="s">
        <v>4690</v>
      </c>
      <c r="C2308" s="15" t="str">
        <f t="shared" si="108"/>
        <v>Ms.</v>
      </c>
      <c r="D2308" s="15" t="str">
        <f t="shared" si="109"/>
        <v>Andrea</v>
      </c>
      <c r="E2308" s="15" t="str">
        <f t="shared" si="110"/>
        <v>Sweny</v>
      </c>
    </row>
    <row r="2309" spans="1:5" ht="15.75" x14ac:dyDescent="0.25">
      <c r="A2309" s="7" t="s">
        <v>50</v>
      </c>
      <c r="B2309" s="7" t="s">
        <v>4691</v>
      </c>
      <c r="C2309" s="15" t="str">
        <f t="shared" si="108"/>
        <v>Ms.</v>
      </c>
      <c r="D2309" s="15" t="str">
        <f t="shared" si="109"/>
        <v>Kristina</v>
      </c>
      <c r="E2309" s="15" t="str">
        <f t="shared" si="110"/>
        <v>Tobin</v>
      </c>
    </row>
    <row r="2310" spans="1:5" ht="15.75" x14ac:dyDescent="0.25">
      <c r="A2310" s="7" t="s">
        <v>49</v>
      </c>
      <c r="B2310" s="7" t="s">
        <v>4692</v>
      </c>
      <c r="C2310" s="15" t="str">
        <f t="shared" si="108"/>
        <v>Ms.</v>
      </c>
      <c r="D2310" s="15" t="str">
        <f t="shared" si="109"/>
        <v>Kristen</v>
      </c>
      <c r="E2310" s="15" t="str">
        <f t="shared" si="110"/>
        <v>Pedersen</v>
      </c>
    </row>
    <row r="2311" spans="1:5" ht="15.75" x14ac:dyDescent="0.25">
      <c r="A2311" s="7" t="s">
        <v>48</v>
      </c>
      <c r="B2311" s="7" t="s">
        <v>4693</v>
      </c>
      <c r="C2311" s="15" t="str">
        <f t="shared" si="108"/>
        <v>Mr.</v>
      </c>
      <c r="D2311" s="15" t="str">
        <f t="shared" si="109"/>
        <v>Matthew</v>
      </c>
      <c r="E2311" s="15" t="str">
        <f t="shared" si="110"/>
        <v>Lynch</v>
      </c>
    </row>
    <row r="2312" spans="1:5" ht="15.75" x14ac:dyDescent="0.25">
      <c r="A2312" s="7" t="s">
        <v>47</v>
      </c>
      <c r="B2312" s="7" t="s">
        <v>4694</v>
      </c>
      <c r="C2312" s="15" t="str">
        <f t="shared" si="108"/>
        <v>Mrs</v>
      </c>
      <c r="D2312" s="15" t="str">
        <f t="shared" si="109"/>
        <v>Kathleen</v>
      </c>
      <c r="E2312" s="15" t="str">
        <f t="shared" si="110"/>
        <v>Keys</v>
      </c>
    </row>
    <row r="2313" spans="1:5" ht="15.75" x14ac:dyDescent="0.25">
      <c r="A2313" s="7" t="s">
        <v>46</v>
      </c>
      <c r="B2313" s="7" t="s">
        <v>4695</v>
      </c>
      <c r="C2313" s="15" t="str">
        <f t="shared" si="108"/>
        <v>Ms.</v>
      </c>
      <c r="D2313" s="15" t="str">
        <f t="shared" si="109"/>
        <v>Lindsey</v>
      </c>
      <c r="E2313" s="15" t="str">
        <f t="shared" si="110"/>
        <v>Wilbur</v>
      </c>
    </row>
    <row r="2314" spans="1:5" ht="15.75" x14ac:dyDescent="0.25">
      <c r="A2314" s="7" t="s">
        <v>45</v>
      </c>
      <c r="B2314" s="7" t="s">
        <v>4696</v>
      </c>
      <c r="C2314" s="15" t="str">
        <f t="shared" si="108"/>
        <v>Mr.</v>
      </c>
      <c r="D2314" s="15" t="str">
        <f t="shared" si="109"/>
        <v>Robert</v>
      </c>
      <c r="E2314" s="15" t="str">
        <f t="shared" si="110"/>
        <v>Ditota</v>
      </c>
    </row>
    <row r="2315" spans="1:5" ht="15.75" x14ac:dyDescent="0.25">
      <c r="A2315" s="7" t="s">
        <v>44</v>
      </c>
      <c r="B2315" s="7" t="s">
        <v>4697</v>
      </c>
      <c r="C2315" s="15" t="str">
        <f t="shared" si="108"/>
        <v>Ms.</v>
      </c>
      <c r="D2315" s="15" t="str">
        <f t="shared" si="109"/>
        <v>Sarah E.</v>
      </c>
      <c r="E2315" s="15" t="str">
        <f t="shared" si="110"/>
        <v>Horbol</v>
      </c>
    </row>
    <row r="2316" spans="1:5" ht="15.75" x14ac:dyDescent="0.25">
      <c r="A2316" s="7" t="s">
        <v>43</v>
      </c>
      <c r="B2316" s="7" t="s">
        <v>4698</v>
      </c>
      <c r="C2316" s="15" t="str">
        <f t="shared" si="108"/>
        <v>Ms.</v>
      </c>
      <c r="D2316" s="15" t="str">
        <f t="shared" si="109"/>
        <v>Flannery</v>
      </c>
      <c r="E2316" s="15" t="str">
        <f t="shared" si="110"/>
        <v>O'Rourke</v>
      </c>
    </row>
    <row r="2317" spans="1:5" ht="15.75" x14ac:dyDescent="0.25">
      <c r="A2317" s="7" t="s">
        <v>41</v>
      </c>
      <c r="B2317" s="7" t="s">
        <v>4699</v>
      </c>
      <c r="C2317" s="15" t="str">
        <f t="shared" si="108"/>
        <v>Mr.</v>
      </c>
      <c r="D2317" s="15" t="str">
        <f t="shared" si="109"/>
        <v>John T</v>
      </c>
      <c r="E2317" s="15" t="str">
        <f t="shared" si="110"/>
        <v>Williams</v>
      </c>
    </row>
    <row r="2318" spans="1:5" ht="15.75" x14ac:dyDescent="0.25">
      <c r="A2318" s="7" t="s">
        <v>40</v>
      </c>
      <c r="B2318" s="7" t="s">
        <v>4700</v>
      </c>
      <c r="C2318" s="15" t="str">
        <f t="shared" si="108"/>
        <v>Mr.</v>
      </c>
      <c r="D2318" s="15" t="str">
        <f t="shared" si="109"/>
        <v>Koji</v>
      </c>
      <c r="E2318" s="15" t="str">
        <f t="shared" si="110"/>
        <v>Murakami</v>
      </c>
    </row>
    <row r="2319" spans="1:5" ht="15.75" x14ac:dyDescent="0.25">
      <c r="A2319" s="7" t="s">
        <v>39</v>
      </c>
      <c r="B2319" s="7" t="s">
        <v>4701</v>
      </c>
      <c r="C2319" s="15" t="str">
        <f t="shared" si="108"/>
        <v>Ms.</v>
      </c>
      <c r="D2319" s="15" t="str">
        <f t="shared" si="109"/>
        <v>Candice M</v>
      </c>
      <c r="E2319" s="15" t="str">
        <f t="shared" si="110"/>
        <v>Gagnon</v>
      </c>
    </row>
    <row r="2320" spans="1:5" ht="15.75" x14ac:dyDescent="0.25">
      <c r="A2320" s="7" t="s">
        <v>38</v>
      </c>
      <c r="B2320" s="7" t="s">
        <v>4702</v>
      </c>
      <c r="C2320" s="15" t="str">
        <f t="shared" si="108"/>
        <v>Mr.</v>
      </c>
      <c r="D2320" s="15" t="str">
        <f t="shared" si="109"/>
        <v>Theodore A.</v>
      </c>
      <c r="E2320" s="15" t="str">
        <f t="shared" si="110"/>
        <v>Petermann</v>
      </c>
    </row>
    <row r="2321" spans="1:5" ht="15.75" x14ac:dyDescent="0.25">
      <c r="A2321" s="7" t="s">
        <v>36</v>
      </c>
      <c r="B2321" s="7" t="s">
        <v>4703</v>
      </c>
      <c r="C2321" s="15" t="str">
        <f t="shared" si="108"/>
        <v>Ms.</v>
      </c>
      <c r="D2321" s="15" t="str">
        <f t="shared" si="109"/>
        <v>Lindy</v>
      </c>
      <c r="E2321" s="15" t="str">
        <f t="shared" si="110"/>
        <v>Graves - Rostro</v>
      </c>
    </row>
    <row r="2322" spans="1:5" ht="15.75" x14ac:dyDescent="0.25">
      <c r="A2322" s="7" t="s">
        <v>34</v>
      </c>
      <c r="B2322" s="7" t="s">
        <v>4704</v>
      </c>
      <c r="C2322" s="15" t="str">
        <f t="shared" si="108"/>
        <v>Mr.</v>
      </c>
      <c r="D2322" s="15" t="str">
        <f t="shared" si="109"/>
        <v>Thomas</v>
      </c>
      <c r="E2322" s="15" t="str">
        <f t="shared" si="110"/>
        <v>Danielson</v>
      </c>
    </row>
    <row r="2323" spans="1:5" ht="15.75" x14ac:dyDescent="0.25">
      <c r="A2323" s="7" t="s">
        <v>33</v>
      </c>
      <c r="B2323" s="7" t="s">
        <v>4705</v>
      </c>
      <c r="C2323" s="15" t="str">
        <f t="shared" si="108"/>
        <v>Ms.</v>
      </c>
      <c r="D2323" s="15" t="str">
        <f t="shared" si="109"/>
        <v>Holly</v>
      </c>
      <c r="E2323" s="15" t="str">
        <f t="shared" si="110"/>
        <v>Street</v>
      </c>
    </row>
    <row r="2324" spans="1:5" ht="15.75" x14ac:dyDescent="0.25">
      <c r="A2324" s="7" t="s">
        <v>32</v>
      </c>
      <c r="B2324" s="7" t="s">
        <v>4706</v>
      </c>
      <c r="C2324" s="15" t="str">
        <f t="shared" si="108"/>
        <v>Mr.</v>
      </c>
      <c r="D2324" s="15" t="str">
        <f t="shared" si="109"/>
        <v>Matthew</v>
      </c>
      <c r="E2324" s="15" t="str">
        <f t="shared" si="110"/>
        <v>Buss</v>
      </c>
    </row>
    <row r="2325" spans="1:5" ht="15.75" x14ac:dyDescent="0.25">
      <c r="A2325" s="7" t="s">
        <v>29</v>
      </c>
      <c r="B2325" s="7" t="s">
        <v>4707</v>
      </c>
      <c r="C2325" s="15" t="str">
        <f t="shared" si="108"/>
        <v>Ms.</v>
      </c>
      <c r="D2325" s="15" t="str">
        <f t="shared" si="109"/>
        <v>Meghan K</v>
      </c>
      <c r="E2325" s="15" t="str">
        <f t="shared" si="110"/>
        <v>Duffy</v>
      </c>
    </row>
    <row r="2326" spans="1:5" ht="15.75" x14ac:dyDescent="0.25">
      <c r="A2326" s="7" t="s">
        <v>28</v>
      </c>
      <c r="B2326" s="7" t="s">
        <v>4708</v>
      </c>
      <c r="C2326" s="15" t="str">
        <f t="shared" si="108"/>
        <v>Mr.</v>
      </c>
      <c r="D2326" s="15" t="str">
        <f t="shared" si="109"/>
        <v>Fred</v>
      </c>
      <c r="E2326" s="15" t="str">
        <f t="shared" si="110"/>
        <v>Hines</v>
      </c>
    </row>
    <row r="2327" spans="1:5" ht="15.75" x14ac:dyDescent="0.25">
      <c r="A2327" s="7" t="s">
        <v>27</v>
      </c>
      <c r="B2327" s="7" t="s">
        <v>4709</v>
      </c>
      <c r="C2327" s="15" t="str">
        <f t="shared" si="108"/>
        <v>Mr.</v>
      </c>
      <c r="D2327" s="15" t="str">
        <f t="shared" si="109"/>
        <v>Sebastian</v>
      </c>
      <c r="E2327" s="15" t="str">
        <f t="shared" si="110"/>
        <v>Castro</v>
      </c>
    </row>
    <row r="2328" spans="1:5" ht="15.75" x14ac:dyDescent="0.25">
      <c r="A2328" s="7" t="s">
        <v>26</v>
      </c>
      <c r="B2328" s="7" t="s">
        <v>4710</v>
      </c>
      <c r="C2328" s="15" t="str">
        <f t="shared" si="108"/>
        <v>Ms.</v>
      </c>
      <c r="D2328" s="15" t="str">
        <f t="shared" si="109"/>
        <v>Laura</v>
      </c>
      <c r="E2328" s="15" t="str">
        <f t="shared" si="110"/>
        <v>Howell</v>
      </c>
    </row>
    <row r="2329" spans="1:5" ht="15.75" x14ac:dyDescent="0.25">
      <c r="A2329" s="7" t="s">
        <v>25</v>
      </c>
      <c r="B2329" s="7" t="s">
        <v>4711</v>
      </c>
      <c r="C2329" s="15" t="str">
        <f t="shared" si="108"/>
        <v>Ms.</v>
      </c>
      <c r="D2329" s="15" t="str">
        <f t="shared" si="109"/>
        <v>Nicole</v>
      </c>
      <c r="E2329" s="15" t="str">
        <f t="shared" si="110"/>
        <v>Avery</v>
      </c>
    </row>
    <row r="2330" spans="1:5" ht="15.75" x14ac:dyDescent="0.25">
      <c r="A2330" s="7" t="s">
        <v>24</v>
      </c>
      <c r="B2330" s="7" t="s">
        <v>4712</v>
      </c>
      <c r="C2330" s="15" t="str">
        <f t="shared" si="108"/>
        <v>Ms.</v>
      </c>
      <c r="D2330" s="15" t="str">
        <f t="shared" si="109"/>
        <v>Susan E</v>
      </c>
      <c r="E2330" s="15" t="str">
        <f t="shared" si="110"/>
        <v>Bohinski</v>
      </c>
    </row>
    <row r="2331" spans="1:5" ht="15.75" x14ac:dyDescent="0.25">
      <c r="A2331" s="7" t="s">
        <v>22</v>
      </c>
      <c r="B2331" s="7" t="s">
        <v>4713</v>
      </c>
      <c r="C2331" s="15" t="str">
        <f t="shared" si="108"/>
        <v>Ms.</v>
      </c>
      <c r="D2331" s="15" t="str">
        <f t="shared" si="109"/>
        <v>Katy</v>
      </c>
      <c r="E2331" s="15" t="str">
        <f t="shared" si="110"/>
        <v>Kohls</v>
      </c>
    </row>
    <row r="2332" spans="1:5" ht="15.75" x14ac:dyDescent="0.25">
      <c r="A2332" s="7" t="s">
        <v>21</v>
      </c>
      <c r="B2332" s="7" t="s">
        <v>4714</v>
      </c>
      <c r="C2332" s="15" t="str">
        <f t="shared" si="108"/>
        <v>Mr.</v>
      </c>
      <c r="D2332" s="15" t="str">
        <f t="shared" si="109"/>
        <v>Jordan</v>
      </c>
      <c r="E2332" s="15" t="str">
        <f t="shared" si="110"/>
        <v>Brietzke</v>
      </c>
    </row>
    <row r="2333" spans="1:5" ht="15.75" x14ac:dyDescent="0.25">
      <c r="A2333" s="7" t="s">
        <v>19</v>
      </c>
      <c r="B2333" s="7" t="s">
        <v>4715</v>
      </c>
      <c r="C2333" s="15" t="str">
        <f t="shared" si="108"/>
        <v>Mr.</v>
      </c>
      <c r="D2333" s="15" t="str">
        <f t="shared" si="109"/>
        <v>Juan D. Sr.</v>
      </c>
      <c r="E2333" s="15" t="str">
        <f t="shared" si="110"/>
        <v>Riveros Gonzalez</v>
      </c>
    </row>
    <row r="2334" spans="1:5" ht="15.75" x14ac:dyDescent="0.25">
      <c r="A2334" s="7" t="s">
        <v>17</v>
      </c>
      <c r="B2334" s="7" t="s">
        <v>4716</v>
      </c>
      <c r="C2334" s="15" t="str">
        <f t="shared" si="108"/>
        <v>Ms.</v>
      </c>
      <c r="D2334" s="15" t="str">
        <f t="shared" si="109"/>
        <v>Julie</v>
      </c>
      <c r="E2334" s="15" t="str">
        <f t="shared" si="110"/>
        <v>Albano</v>
      </c>
    </row>
    <row r="2335" spans="1:5" ht="15.75" x14ac:dyDescent="0.25">
      <c r="A2335" s="7" t="s">
        <v>14</v>
      </c>
      <c r="B2335" s="7" t="s">
        <v>4717</v>
      </c>
      <c r="C2335" s="15" t="str">
        <f t="shared" si="108"/>
        <v>Mr.</v>
      </c>
      <c r="D2335" s="15" t="str">
        <f t="shared" si="109"/>
        <v>Evan P</v>
      </c>
      <c r="E2335" s="15" t="str">
        <f t="shared" si="110"/>
        <v>Rosendahl</v>
      </c>
    </row>
    <row r="2336" spans="1:5" ht="15.75" x14ac:dyDescent="0.25">
      <c r="A2336" s="7" t="s">
        <v>9</v>
      </c>
      <c r="B2336" s="7" t="s">
        <v>4718</v>
      </c>
      <c r="C2336" s="15" t="str">
        <f t="shared" si="108"/>
        <v>Mr.</v>
      </c>
      <c r="D2336" s="15" t="str">
        <f t="shared" si="109"/>
        <v>Aaron K</v>
      </c>
      <c r="E2336" s="15" t="str">
        <f t="shared" si="110"/>
        <v>German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344"/>
  <sheetViews>
    <sheetView zoomScaleNormal="100" workbookViewId="0">
      <selection activeCell="D14" sqref="D14"/>
    </sheetView>
  </sheetViews>
  <sheetFormatPr defaultRowHeight="15" x14ac:dyDescent="0.25"/>
  <cols>
    <col min="1" max="1" width="13.28515625" customWidth="1"/>
    <col min="3" max="3" width="14.85546875" bestFit="1" customWidth="1"/>
    <col min="5" max="5" width="19.42578125" bestFit="1" customWidth="1"/>
    <col min="6" max="6" width="27.7109375" bestFit="1" customWidth="1"/>
    <col min="7" max="7" width="13.140625" customWidth="1"/>
    <col min="8" max="8" width="18.85546875" bestFit="1" customWidth="1"/>
    <col min="9" max="9" width="14.85546875" customWidth="1"/>
    <col min="10" max="10" width="24.42578125" style="9" customWidth="1"/>
    <col min="11" max="11" width="11.5703125" bestFit="1" customWidth="1"/>
    <col min="12" max="12" width="23.5703125" bestFit="1" customWidth="1"/>
  </cols>
  <sheetData>
    <row r="1" spans="1:21" ht="18.95" customHeight="1" x14ac:dyDescent="0.25">
      <c r="A1" s="2" t="s">
        <v>0</v>
      </c>
      <c r="B1" s="2" t="s">
        <v>2373</v>
      </c>
      <c r="C1" s="9" t="s">
        <v>4744</v>
      </c>
      <c r="D1" s="2" t="s">
        <v>2374</v>
      </c>
      <c r="E1" s="17" t="s">
        <v>4745</v>
      </c>
      <c r="F1" s="17" t="s">
        <v>4742</v>
      </c>
      <c r="G1" s="2" t="s">
        <v>2375</v>
      </c>
      <c r="H1" s="2" t="s">
        <v>2376</v>
      </c>
      <c r="I1" s="2" t="s">
        <v>2377</v>
      </c>
      <c r="J1" s="17" t="s">
        <v>2378</v>
      </c>
      <c r="K1" s="2" t="s">
        <v>2379</v>
      </c>
      <c r="L1" s="17" t="s">
        <v>4743</v>
      </c>
      <c r="N1" s="41" t="s">
        <v>4722</v>
      </c>
      <c r="O1" s="41"/>
      <c r="P1" s="41"/>
      <c r="Q1" s="41"/>
      <c r="R1" s="41"/>
      <c r="S1" s="41"/>
      <c r="T1" s="41"/>
      <c r="U1" s="41"/>
    </row>
    <row r="2" spans="1:21" ht="14.45" customHeight="1" x14ac:dyDescent="0.25">
      <c r="A2" s="6" t="s">
        <v>2372</v>
      </c>
      <c r="B2" s="6">
        <v>47.41</v>
      </c>
      <c r="C2" t="str">
        <f t="shared" ref="C2:C65" si="0">IF(B2&lt;18.5,"Underweight",IF(B2&lt;25,"Normal Weight",IF(B2&lt;30,"Overweight","Obesity")))</f>
        <v>Obesity</v>
      </c>
      <c r="D2" s="6">
        <v>7.47</v>
      </c>
      <c r="E2" s="6" t="str">
        <f t="shared" ref="E2:E65" si="1">IF(D2&lt;5.7,"Normal",IF(D2&lt;6.5,"Prediabetes","Diabetes"))</f>
        <v>Diabetes</v>
      </c>
      <c r="F2" s="6" t="str">
        <f t="shared" ref="F2:F65" si="2">PROPER($G2)</f>
        <v>No</v>
      </c>
      <c r="G2" s="6" t="s">
        <v>2380</v>
      </c>
      <c r="H2" s="6" t="s">
        <v>2380</v>
      </c>
      <c r="I2" s="6" t="s">
        <v>2380</v>
      </c>
      <c r="J2" s="8">
        <v>0</v>
      </c>
      <c r="K2" s="6" t="s">
        <v>2381</v>
      </c>
      <c r="L2" s="16" t="str">
        <f>PROPER(K2)</f>
        <v>Yes</v>
      </c>
      <c r="M2" s="40" t="s">
        <v>4720</v>
      </c>
      <c r="N2" s="41"/>
      <c r="O2" s="41"/>
      <c r="P2" s="41"/>
      <c r="Q2" s="41"/>
      <c r="R2" s="41"/>
      <c r="S2" s="41"/>
      <c r="T2" s="41"/>
      <c r="U2" s="41"/>
    </row>
    <row r="3" spans="1:21" x14ac:dyDescent="0.25">
      <c r="A3" s="6" t="s">
        <v>2371</v>
      </c>
      <c r="B3" s="6">
        <v>30.36</v>
      </c>
      <c r="C3" t="str">
        <f t="shared" si="0"/>
        <v>Obesity</v>
      </c>
      <c r="D3" s="6">
        <v>5.77</v>
      </c>
      <c r="E3" s="6" t="str">
        <f t="shared" si="1"/>
        <v>Prediabetes</v>
      </c>
      <c r="F3" s="6" t="str">
        <f t="shared" si="2"/>
        <v>No</v>
      </c>
      <c r="G3" s="6" t="s">
        <v>2380</v>
      </c>
      <c r="H3" s="6" t="s">
        <v>2380</v>
      </c>
      <c r="I3" s="6" t="s">
        <v>2380</v>
      </c>
      <c r="J3" s="8">
        <v>0</v>
      </c>
      <c r="K3" s="6" t="s">
        <v>2381</v>
      </c>
      <c r="L3" s="6" t="str">
        <f t="shared" ref="L3:L65" si="3">PROPER(K3)</f>
        <v>Yes</v>
      </c>
      <c r="M3" s="40"/>
      <c r="N3" s="41"/>
      <c r="O3" s="41"/>
      <c r="P3" s="41"/>
      <c r="Q3" s="41"/>
      <c r="R3" s="41"/>
      <c r="S3" s="41"/>
      <c r="T3" s="41"/>
      <c r="U3" s="41"/>
    </row>
    <row r="4" spans="1:21" x14ac:dyDescent="0.25">
      <c r="A4" s="6" t="s">
        <v>2370</v>
      </c>
      <c r="B4" s="6">
        <v>34.484999999999999</v>
      </c>
      <c r="C4" t="str">
        <f t="shared" si="0"/>
        <v>Obesity</v>
      </c>
      <c r="D4" s="6">
        <v>11.87</v>
      </c>
      <c r="E4" s="6" t="str">
        <f t="shared" si="1"/>
        <v>Diabetes</v>
      </c>
      <c r="F4" s="6" t="str">
        <f t="shared" si="2"/>
        <v>Yes</v>
      </c>
      <c r="G4" s="6" t="s">
        <v>2381</v>
      </c>
      <c r="H4" s="6" t="s">
        <v>2380</v>
      </c>
      <c r="I4" s="6" t="s">
        <v>2380</v>
      </c>
      <c r="J4" s="6">
        <v>2</v>
      </c>
      <c r="K4" s="6" t="s">
        <v>2381</v>
      </c>
      <c r="L4" s="6" t="str">
        <f t="shared" si="3"/>
        <v>Yes</v>
      </c>
      <c r="M4" s="39" t="s">
        <v>4719</v>
      </c>
      <c r="N4" s="39">
        <f>COUNTIF($A:K,"?")</f>
        <v>0</v>
      </c>
      <c r="O4" s="39"/>
    </row>
    <row r="5" spans="1:21" x14ac:dyDescent="0.25">
      <c r="A5" s="6" t="s">
        <v>2369</v>
      </c>
      <c r="B5" s="6">
        <v>38.094999999999999</v>
      </c>
      <c r="C5" t="str">
        <f t="shared" si="0"/>
        <v>Obesity</v>
      </c>
      <c r="D5" s="6">
        <v>6.05</v>
      </c>
      <c r="E5" s="6" t="str">
        <f t="shared" si="1"/>
        <v>Prediabetes</v>
      </c>
      <c r="F5" s="6" t="str">
        <f t="shared" si="2"/>
        <v>No</v>
      </c>
      <c r="G5" s="6" t="s">
        <v>2380</v>
      </c>
      <c r="H5" s="6" t="s">
        <v>2380</v>
      </c>
      <c r="I5" s="6" t="s">
        <v>2380</v>
      </c>
      <c r="J5" s="8">
        <v>0</v>
      </c>
      <c r="K5" s="6" t="s">
        <v>2381</v>
      </c>
      <c r="L5" s="6" t="str">
        <f t="shared" si="3"/>
        <v>Yes</v>
      </c>
      <c r="M5" s="39"/>
      <c r="N5" s="39"/>
      <c r="O5" s="39"/>
    </row>
    <row r="6" spans="1:21" x14ac:dyDescent="0.25">
      <c r="A6" s="6" t="s">
        <v>2368</v>
      </c>
      <c r="B6" s="6">
        <v>35.53</v>
      </c>
      <c r="C6" t="str">
        <f t="shared" si="0"/>
        <v>Obesity</v>
      </c>
      <c r="D6" s="6">
        <v>5.45</v>
      </c>
      <c r="E6" s="6" t="str">
        <f t="shared" si="1"/>
        <v>Normal</v>
      </c>
      <c r="F6" s="6" t="str">
        <f t="shared" si="2"/>
        <v>No</v>
      </c>
      <c r="G6" s="6" t="s">
        <v>2380</v>
      </c>
      <c r="H6" s="6" t="s">
        <v>2380</v>
      </c>
      <c r="I6" s="6" t="s">
        <v>2380</v>
      </c>
      <c r="J6" s="8">
        <v>0</v>
      </c>
      <c r="K6" s="6" t="s">
        <v>2381</v>
      </c>
      <c r="L6" s="6" t="str">
        <f t="shared" si="3"/>
        <v>Yes</v>
      </c>
    </row>
    <row r="7" spans="1:21" x14ac:dyDescent="0.25">
      <c r="A7" s="6" t="s">
        <v>2367</v>
      </c>
      <c r="B7" s="6">
        <v>32.799999999999997</v>
      </c>
      <c r="C7" t="str">
        <f t="shared" si="0"/>
        <v>Obesity</v>
      </c>
      <c r="D7" s="6">
        <v>6.59</v>
      </c>
      <c r="E7" s="6" t="str">
        <f t="shared" si="1"/>
        <v>Diabetes</v>
      </c>
      <c r="F7" s="6" t="str">
        <f t="shared" si="2"/>
        <v>No</v>
      </c>
      <c r="G7" s="6" t="s">
        <v>2380</v>
      </c>
      <c r="H7" s="6" t="s">
        <v>2380</v>
      </c>
      <c r="I7" s="6" t="s">
        <v>2380</v>
      </c>
      <c r="J7" s="8">
        <v>0</v>
      </c>
      <c r="K7" s="6" t="s">
        <v>2381</v>
      </c>
      <c r="L7" s="6" t="str">
        <f t="shared" si="3"/>
        <v>Yes</v>
      </c>
      <c r="M7" s="40" t="s">
        <v>4729</v>
      </c>
      <c r="N7" s="40"/>
      <c r="O7" s="40"/>
      <c r="P7" s="40"/>
      <c r="Q7" s="40"/>
      <c r="R7" s="40"/>
      <c r="S7" s="40"/>
    </row>
    <row r="8" spans="1:21" x14ac:dyDescent="0.25">
      <c r="A8" s="6" t="s">
        <v>2366</v>
      </c>
      <c r="B8" s="6">
        <v>36.4</v>
      </c>
      <c r="C8" t="str">
        <f t="shared" si="0"/>
        <v>Obesity</v>
      </c>
      <c r="D8" s="6">
        <v>6.07</v>
      </c>
      <c r="E8" s="6" t="str">
        <f t="shared" si="1"/>
        <v>Prediabetes</v>
      </c>
      <c r="F8" s="6" t="str">
        <f t="shared" si="2"/>
        <v>No</v>
      </c>
      <c r="G8" s="6" t="s">
        <v>2380</v>
      </c>
      <c r="H8" s="6" t="s">
        <v>2380</v>
      </c>
      <c r="I8" s="6" t="s">
        <v>2380</v>
      </c>
      <c r="J8" s="8">
        <v>0</v>
      </c>
      <c r="K8" s="6" t="s">
        <v>2381</v>
      </c>
      <c r="L8" s="6" t="str">
        <f t="shared" si="3"/>
        <v>Yes</v>
      </c>
      <c r="M8" s="40"/>
      <c r="N8" s="40"/>
      <c r="O8" s="40"/>
      <c r="P8" s="40"/>
      <c r="Q8" s="40"/>
      <c r="R8" s="40"/>
      <c r="S8" s="40"/>
    </row>
    <row r="9" spans="1:21" x14ac:dyDescent="0.25">
      <c r="A9" s="6" t="s">
        <v>2365</v>
      </c>
      <c r="B9" s="6">
        <v>36.96</v>
      </c>
      <c r="C9" t="str">
        <f t="shared" si="0"/>
        <v>Obesity</v>
      </c>
      <c r="D9" s="6">
        <v>7.93</v>
      </c>
      <c r="E9" s="6" t="str">
        <f t="shared" si="1"/>
        <v>Diabetes</v>
      </c>
      <c r="F9" s="6" t="str">
        <f t="shared" si="2"/>
        <v>No</v>
      </c>
      <c r="G9" s="6" t="s">
        <v>2380</v>
      </c>
      <c r="H9" s="6" t="s">
        <v>2380</v>
      </c>
      <c r="I9" s="6" t="s">
        <v>2380</v>
      </c>
      <c r="J9" s="6">
        <v>3</v>
      </c>
      <c r="K9" s="6" t="s">
        <v>2381</v>
      </c>
      <c r="L9" s="6" t="str">
        <f t="shared" si="3"/>
        <v>Yes</v>
      </c>
      <c r="M9" s="38"/>
      <c r="N9" s="38" t="str" cm="1">
        <f t="array" ref="N9">INDEX(K2:K1000,MODE(MATCH(K2:K1000,K2:K1000,0)))</f>
        <v>No</v>
      </c>
      <c r="O9" s="38"/>
      <c r="P9" s="38"/>
    </row>
    <row r="10" spans="1:21" x14ac:dyDescent="0.25">
      <c r="A10" s="6" t="s">
        <v>2364</v>
      </c>
      <c r="B10" s="6">
        <v>41.14</v>
      </c>
      <c r="C10" t="str">
        <f t="shared" si="0"/>
        <v>Obesity</v>
      </c>
      <c r="D10" s="6">
        <v>9.58</v>
      </c>
      <c r="E10" s="6" t="str">
        <f t="shared" si="1"/>
        <v>Diabetes</v>
      </c>
      <c r="F10" s="6" t="str">
        <f t="shared" si="2"/>
        <v>Yes</v>
      </c>
      <c r="G10" s="6" t="s">
        <v>2381</v>
      </c>
      <c r="H10" s="6" t="s">
        <v>2380</v>
      </c>
      <c r="I10" s="6" t="s">
        <v>2382</v>
      </c>
      <c r="J10" s="6">
        <v>1</v>
      </c>
      <c r="K10" s="6" t="s">
        <v>2381</v>
      </c>
      <c r="L10" s="6" t="str">
        <f t="shared" si="3"/>
        <v>Yes</v>
      </c>
      <c r="M10" s="39"/>
      <c r="N10" s="39"/>
      <c r="O10" s="39"/>
      <c r="P10" s="39"/>
    </row>
    <row r="11" spans="1:21" x14ac:dyDescent="0.25">
      <c r="A11" s="6" t="s">
        <v>2363</v>
      </c>
      <c r="B11" s="6">
        <v>38.06</v>
      </c>
      <c r="C11" t="str">
        <f t="shared" si="0"/>
        <v>Obesity</v>
      </c>
      <c r="D11" s="6">
        <v>10.79</v>
      </c>
      <c r="E11" s="6" t="str">
        <f t="shared" si="1"/>
        <v>Diabetes</v>
      </c>
      <c r="F11" s="6" t="str">
        <f t="shared" si="2"/>
        <v>No</v>
      </c>
      <c r="G11" s="6" t="s">
        <v>2380</v>
      </c>
      <c r="H11" s="6" t="s">
        <v>2380</v>
      </c>
      <c r="I11" s="6" t="s">
        <v>2380</v>
      </c>
      <c r="J11" s="8">
        <v>0</v>
      </c>
      <c r="K11" s="6" t="s">
        <v>2381</v>
      </c>
      <c r="L11" s="6" t="str">
        <f t="shared" si="3"/>
        <v>Yes</v>
      </c>
    </row>
    <row r="12" spans="1:21" x14ac:dyDescent="0.25">
      <c r="A12" s="6" t="s">
        <v>2362</v>
      </c>
      <c r="B12" s="6">
        <v>37.700000000000003</v>
      </c>
      <c r="C12" t="str">
        <f t="shared" si="0"/>
        <v>Obesity</v>
      </c>
      <c r="D12" s="6">
        <v>5.96</v>
      </c>
      <c r="E12" s="6" t="str">
        <f t="shared" si="1"/>
        <v>Prediabetes</v>
      </c>
      <c r="F12" s="6" t="str">
        <f t="shared" si="2"/>
        <v>Yes</v>
      </c>
      <c r="G12" s="6" t="s">
        <v>2381</v>
      </c>
      <c r="H12" s="6" t="s">
        <v>2380</v>
      </c>
      <c r="I12" s="6" t="s">
        <v>2380</v>
      </c>
      <c r="J12" s="6">
        <v>2</v>
      </c>
      <c r="K12" s="6" t="s">
        <v>2381</v>
      </c>
      <c r="L12" s="6" t="str">
        <f t="shared" si="3"/>
        <v>Yes</v>
      </c>
    </row>
    <row r="13" spans="1:21" x14ac:dyDescent="0.25">
      <c r="A13" s="6" t="s">
        <v>2361</v>
      </c>
      <c r="B13" s="6">
        <v>42.13</v>
      </c>
      <c r="C13" t="str">
        <f t="shared" si="0"/>
        <v>Obesity</v>
      </c>
      <c r="D13" s="6">
        <v>11.9</v>
      </c>
      <c r="E13" s="6" t="str">
        <f t="shared" si="1"/>
        <v>Diabetes</v>
      </c>
      <c r="F13" s="6" t="str">
        <f t="shared" si="2"/>
        <v>No</v>
      </c>
      <c r="G13" s="6" t="s">
        <v>2380</v>
      </c>
      <c r="H13" s="6" t="s">
        <v>2380</v>
      </c>
      <c r="I13" s="6" t="s">
        <v>2380</v>
      </c>
      <c r="J13" s="8">
        <v>0</v>
      </c>
      <c r="K13" s="6" t="s">
        <v>2381</v>
      </c>
      <c r="L13" s="6" t="str">
        <f t="shared" si="3"/>
        <v>Yes</v>
      </c>
    </row>
    <row r="14" spans="1:21" x14ac:dyDescent="0.25">
      <c r="A14" s="6" t="s">
        <v>2360</v>
      </c>
      <c r="B14" s="6">
        <v>40.92</v>
      </c>
      <c r="C14" t="str">
        <f t="shared" si="0"/>
        <v>Obesity</v>
      </c>
      <c r="D14" s="6">
        <v>8.41</v>
      </c>
      <c r="E14" s="6" t="str">
        <f t="shared" si="1"/>
        <v>Diabetes</v>
      </c>
      <c r="F14" s="6" t="str">
        <f t="shared" si="2"/>
        <v>No</v>
      </c>
      <c r="G14" s="6" t="s">
        <v>2380</v>
      </c>
      <c r="H14" s="6" t="s">
        <v>2380</v>
      </c>
      <c r="I14" s="6" t="s">
        <v>2380</v>
      </c>
      <c r="J14" s="8">
        <v>0</v>
      </c>
      <c r="K14" s="6" t="s">
        <v>2381</v>
      </c>
      <c r="L14" s="6" t="str">
        <f t="shared" si="3"/>
        <v>Yes</v>
      </c>
      <c r="O14" t="str">
        <f>IF(K2="No",0,IF(K2="1",1,IF(K2="2",2,IF(K2="3+",3,""))))</f>
        <v/>
      </c>
    </row>
    <row r="15" spans="1:21" x14ac:dyDescent="0.25">
      <c r="A15" s="6" t="s">
        <v>2359</v>
      </c>
      <c r="B15" s="6">
        <v>40.564999999999998</v>
      </c>
      <c r="C15" t="str">
        <f t="shared" si="0"/>
        <v>Obesity</v>
      </c>
      <c r="D15" s="6">
        <v>7.02</v>
      </c>
      <c r="E15" s="6" t="str">
        <f t="shared" si="1"/>
        <v>Diabetes</v>
      </c>
      <c r="F15" s="6" t="str">
        <f t="shared" si="2"/>
        <v>No</v>
      </c>
      <c r="G15" s="6" t="s">
        <v>2380</v>
      </c>
      <c r="H15" s="6" t="s">
        <v>2380</v>
      </c>
      <c r="I15" s="6" t="s">
        <v>2380</v>
      </c>
      <c r="J15" s="8">
        <v>0</v>
      </c>
      <c r="K15" s="6" t="s">
        <v>2381</v>
      </c>
      <c r="L15" s="6" t="str">
        <f t="shared" si="3"/>
        <v>Yes</v>
      </c>
    </row>
    <row r="16" spans="1:21" x14ac:dyDescent="0.25">
      <c r="A16" s="6" t="s">
        <v>2358</v>
      </c>
      <c r="B16" s="6">
        <v>36.384999999999998</v>
      </c>
      <c r="C16" t="str">
        <f t="shared" si="0"/>
        <v>Obesity</v>
      </c>
      <c r="D16" s="6">
        <v>7.59</v>
      </c>
      <c r="E16" s="6" t="str">
        <f t="shared" si="1"/>
        <v>Diabetes</v>
      </c>
      <c r="F16" s="6" t="str">
        <f t="shared" si="2"/>
        <v>Yes</v>
      </c>
      <c r="G16" s="6" t="s">
        <v>2381</v>
      </c>
      <c r="H16" s="6" t="s">
        <v>2380</v>
      </c>
      <c r="I16" s="6" t="s">
        <v>2380</v>
      </c>
      <c r="J16" s="6">
        <v>2</v>
      </c>
      <c r="K16" s="6" t="s">
        <v>2381</v>
      </c>
      <c r="L16" s="6" t="str">
        <f t="shared" si="3"/>
        <v>Yes</v>
      </c>
    </row>
    <row r="17" spans="1:12" x14ac:dyDescent="0.25">
      <c r="A17" s="6" t="s">
        <v>2357</v>
      </c>
      <c r="B17" s="6">
        <v>39.9</v>
      </c>
      <c r="C17" t="str">
        <f t="shared" si="0"/>
        <v>Obesity</v>
      </c>
      <c r="D17" s="6">
        <v>11.32</v>
      </c>
      <c r="E17" s="6" t="str">
        <f t="shared" si="1"/>
        <v>Diabetes</v>
      </c>
      <c r="F17" s="6" t="str">
        <f t="shared" si="2"/>
        <v>No</v>
      </c>
      <c r="G17" s="6" t="s">
        <v>2380</v>
      </c>
      <c r="H17" s="6" t="s">
        <v>2380</v>
      </c>
      <c r="I17" s="6" t="s">
        <v>2380</v>
      </c>
      <c r="J17" s="8">
        <v>0</v>
      </c>
      <c r="K17" s="6" t="s">
        <v>2381</v>
      </c>
      <c r="L17" s="6" t="str">
        <f t="shared" si="3"/>
        <v>Yes</v>
      </c>
    </row>
    <row r="18" spans="1:12" x14ac:dyDescent="0.25">
      <c r="A18" s="6" t="s">
        <v>2356</v>
      </c>
      <c r="B18" s="6">
        <v>33.799999999999997</v>
      </c>
      <c r="C18" t="str">
        <f t="shared" si="0"/>
        <v>Obesity</v>
      </c>
      <c r="D18" s="6">
        <v>7.67</v>
      </c>
      <c r="E18" s="6" t="str">
        <f t="shared" si="1"/>
        <v>Diabetes</v>
      </c>
      <c r="F18" s="6" t="str">
        <f t="shared" si="2"/>
        <v>No</v>
      </c>
      <c r="G18" s="6" t="s">
        <v>2380</v>
      </c>
      <c r="H18" s="6" t="s">
        <v>2380</v>
      </c>
      <c r="I18" s="6" t="s">
        <v>2380</v>
      </c>
      <c r="J18" s="6">
        <v>3</v>
      </c>
      <c r="K18" s="6" t="s">
        <v>2381</v>
      </c>
      <c r="L18" s="6" t="str">
        <f t="shared" si="3"/>
        <v>Yes</v>
      </c>
    </row>
    <row r="19" spans="1:12" x14ac:dyDescent="0.25">
      <c r="A19" s="6" t="s">
        <v>2355</v>
      </c>
      <c r="B19" s="6">
        <v>36.765000000000001</v>
      </c>
      <c r="C19" t="str">
        <f t="shared" si="0"/>
        <v>Obesity</v>
      </c>
      <c r="D19" s="6">
        <v>7.29</v>
      </c>
      <c r="E19" s="6" t="str">
        <f t="shared" si="1"/>
        <v>Diabetes</v>
      </c>
      <c r="F19" s="6" t="str">
        <f t="shared" si="2"/>
        <v>Yes</v>
      </c>
      <c r="G19" s="6" t="s">
        <v>2381</v>
      </c>
      <c r="H19" s="6" t="s">
        <v>2380</v>
      </c>
      <c r="I19" s="6" t="s">
        <v>2382</v>
      </c>
      <c r="J19" s="6">
        <v>1</v>
      </c>
      <c r="K19" s="6" t="s">
        <v>2381</v>
      </c>
      <c r="L19" s="6" t="str">
        <f t="shared" si="3"/>
        <v>Yes</v>
      </c>
    </row>
    <row r="20" spans="1:12" x14ac:dyDescent="0.25">
      <c r="A20" s="6" t="s">
        <v>2354</v>
      </c>
      <c r="B20" s="6">
        <v>36.954999999999998</v>
      </c>
      <c r="C20" t="str">
        <f t="shared" si="0"/>
        <v>Obesity</v>
      </c>
      <c r="D20" s="6">
        <v>4.72</v>
      </c>
      <c r="E20" s="6" t="str">
        <f t="shared" si="1"/>
        <v>Normal</v>
      </c>
      <c r="F20" s="6" t="str">
        <f t="shared" si="2"/>
        <v>Yes</v>
      </c>
      <c r="G20" s="6" t="s">
        <v>2381</v>
      </c>
      <c r="H20" s="6" t="s">
        <v>2380</v>
      </c>
      <c r="I20" s="6" t="s">
        <v>2380</v>
      </c>
      <c r="J20" s="6">
        <v>1</v>
      </c>
      <c r="K20" s="6" t="s">
        <v>2381</v>
      </c>
      <c r="L20" s="6" t="str">
        <f t="shared" si="3"/>
        <v>Yes</v>
      </c>
    </row>
    <row r="21" spans="1:12" x14ac:dyDescent="0.25">
      <c r="A21" s="6" t="s">
        <v>2353</v>
      </c>
      <c r="B21" s="6">
        <v>42.9</v>
      </c>
      <c r="C21" t="str">
        <f t="shared" si="0"/>
        <v>Obesity</v>
      </c>
      <c r="D21" s="6">
        <v>11.41</v>
      </c>
      <c r="E21" s="6" t="str">
        <f t="shared" si="1"/>
        <v>Diabetes</v>
      </c>
      <c r="F21" s="6" t="str">
        <f t="shared" si="2"/>
        <v>No</v>
      </c>
      <c r="G21" s="6" t="s">
        <v>2380</v>
      </c>
      <c r="H21" s="6" t="s">
        <v>2380</v>
      </c>
      <c r="I21" s="6" t="s">
        <v>2380</v>
      </c>
      <c r="J21" s="8">
        <v>0</v>
      </c>
      <c r="K21" s="6" t="s">
        <v>2381</v>
      </c>
      <c r="L21" s="6" t="str">
        <f t="shared" si="3"/>
        <v>Yes</v>
      </c>
    </row>
    <row r="22" spans="1:12" x14ac:dyDescent="0.25">
      <c r="A22" s="6" t="s">
        <v>2352</v>
      </c>
      <c r="B22" s="6">
        <v>36.299999999999997</v>
      </c>
      <c r="C22" t="str">
        <f t="shared" si="0"/>
        <v>Obesity</v>
      </c>
      <c r="D22" s="6">
        <v>11.5</v>
      </c>
      <c r="E22" s="6" t="str">
        <f t="shared" si="1"/>
        <v>Diabetes</v>
      </c>
      <c r="F22" s="6" t="str">
        <f t="shared" si="2"/>
        <v>Yes</v>
      </c>
      <c r="G22" s="6" t="s">
        <v>2381</v>
      </c>
      <c r="H22" s="6" t="s">
        <v>2380</v>
      </c>
      <c r="I22" s="6" t="s">
        <v>2380</v>
      </c>
      <c r="J22" s="6">
        <v>2</v>
      </c>
      <c r="K22" s="6" t="s">
        <v>2381</v>
      </c>
      <c r="L22" s="6" t="str">
        <f t="shared" si="3"/>
        <v>Yes</v>
      </c>
    </row>
    <row r="23" spans="1:12" x14ac:dyDescent="0.25">
      <c r="A23" s="6" t="s">
        <v>2351</v>
      </c>
      <c r="B23" s="6">
        <v>32.200000000000003</v>
      </c>
      <c r="C23" t="str">
        <f t="shared" si="0"/>
        <v>Obesity</v>
      </c>
      <c r="D23" s="6">
        <v>6.22</v>
      </c>
      <c r="E23" s="6" t="str">
        <f t="shared" si="1"/>
        <v>Prediabetes</v>
      </c>
      <c r="F23" s="6" t="str">
        <f t="shared" si="2"/>
        <v>Yes</v>
      </c>
      <c r="G23" s="6" t="s">
        <v>2381</v>
      </c>
      <c r="H23" s="6" t="s">
        <v>2380</v>
      </c>
      <c r="I23" s="6" t="s">
        <v>2380</v>
      </c>
      <c r="J23" s="6">
        <v>2</v>
      </c>
      <c r="K23" s="6" t="s">
        <v>2381</v>
      </c>
      <c r="L23" s="6" t="str">
        <f t="shared" si="3"/>
        <v>Yes</v>
      </c>
    </row>
    <row r="24" spans="1:12" x14ac:dyDescent="0.25">
      <c r="A24" s="6" t="s">
        <v>2350</v>
      </c>
      <c r="B24" s="6">
        <v>31.3</v>
      </c>
      <c r="C24" t="str">
        <f t="shared" si="0"/>
        <v>Obesity</v>
      </c>
      <c r="D24" s="6">
        <v>11.38</v>
      </c>
      <c r="E24" s="6" t="str">
        <f t="shared" si="1"/>
        <v>Diabetes</v>
      </c>
      <c r="F24" s="6" t="str">
        <f t="shared" si="2"/>
        <v>No</v>
      </c>
      <c r="G24" s="6" t="s">
        <v>2380</v>
      </c>
      <c r="H24" s="6" t="s">
        <v>2380</v>
      </c>
      <c r="I24" s="6" t="s">
        <v>2380</v>
      </c>
      <c r="J24" s="6">
        <v>3</v>
      </c>
      <c r="K24" s="6" t="s">
        <v>2381</v>
      </c>
      <c r="L24" s="6" t="str">
        <f t="shared" si="3"/>
        <v>Yes</v>
      </c>
    </row>
    <row r="25" spans="1:12" x14ac:dyDescent="0.25">
      <c r="A25" s="6" t="s">
        <v>2349</v>
      </c>
      <c r="B25" s="6">
        <v>41.8</v>
      </c>
      <c r="C25" t="str">
        <f t="shared" si="0"/>
        <v>Obesity</v>
      </c>
      <c r="D25" s="6">
        <v>7.89</v>
      </c>
      <c r="E25" s="6" t="str">
        <f t="shared" si="1"/>
        <v>Diabetes</v>
      </c>
      <c r="F25" s="6" t="str">
        <f t="shared" si="2"/>
        <v>Yes</v>
      </c>
      <c r="G25" s="6" t="s">
        <v>2381</v>
      </c>
      <c r="H25" s="6" t="s">
        <v>2380</v>
      </c>
      <c r="I25" s="6" t="s">
        <v>2380</v>
      </c>
      <c r="J25" s="6">
        <v>2</v>
      </c>
      <c r="K25" s="6" t="s">
        <v>2381</v>
      </c>
      <c r="L25" s="6" t="str">
        <f t="shared" si="3"/>
        <v>Yes</v>
      </c>
    </row>
    <row r="26" spans="1:12" x14ac:dyDescent="0.25">
      <c r="A26" s="6" t="s">
        <v>2348</v>
      </c>
      <c r="B26" s="6">
        <v>35.090000000000003</v>
      </c>
      <c r="C26" t="str">
        <f t="shared" si="0"/>
        <v>Obesity</v>
      </c>
      <c r="D26" s="6">
        <v>4.38</v>
      </c>
      <c r="E26" s="6" t="str">
        <f t="shared" si="1"/>
        <v>Normal</v>
      </c>
      <c r="F26" s="6" t="str">
        <f t="shared" si="2"/>
        <v>Yes</v>
      </c>
      <c r="G26" s="6" t="s">
        <v>2381</v>
      </c>
      <c r="H26" s="6" t="s">
        <v>2380</v>
      </c>
      <c r="I26" s="6" t="s">
        <v>2380</v>
      </c>
      <c r="J26" s="6">
        <v>2</v>
      </c>
      <c r="K26" s="6" t="s">
        <v>2381</v>
      </c>
      <c r="L26" s="6" t="str">
        <f t="shared" si="3"/>
        <v>Yes</v>
      </c>
    </row>
    <row r="27" spans="1:12" x14ac:dyDescent="0.25">
      <c r="A27" s="6" t="s">
        <v>2347</v>
      </c>
      <c r="B27" s="6">
        <v>33.880000000000003</v>
      </c>
      <c r="C27" t="str">
        <f t="shared" si="0"/>
        <v>Obesity</v>
      </c>
      <c r="D27" s="6">
        <v>7.01</v>
      </c>
      <c r="E27" s="6" t="str">
        <f t="shared" si="1"/>
        <v>Diabetes</v>
      </c>
      <c r="F27" s="6" t="str">
        <f t="shared" si="2"/>
        <v>No</v>
      </c>
      <c r="G27" s="6" t="s">
        <v>2380</v>
      </c>
      <c r="H27" s="6" t="s">
        <v>2380</v>
      </c>
      <c r="I27" s="6" t="s">
        <v>2380</v>
      </c>
      <c r="J27" s="6">
        <v>3</v>
      </c>
      <c r="K27" s="6" t="s">
        <v>2381</v>
      </c>
      <c r="L27" s="6" t="str">
        <f t="shared" si="3"/>
        <v>Yes</v>
      </c>
    </row>
    <row r="28" spans="1:12" x14ac:dyDescent="0.25">
      <c r="A28" s="6" t="s">
        <v>2346</v>
      </c>
      <c r="B28" s="6">
        <v>30.875</v>
      </c>
      <c r="C28" t="str">
        <f t="shared" si="0"/>
        <v>Obesity</v>
      </c>
      <c r="D28" s="6">
        <v>11.88</v>
      </c>
      <c r="E28" s="6" t="str">
        <f t="shared" si="1"/>
        <v>Diabetes</v>
      </c>
      <c r="F28" s="6" t="str">
        <f t="shared" si="2"/>
        <v>No</v>
      </c>
      <c r="G28" s="6" t="s">
        <v>2380</v>
      </c>
      <c r="H28" s="6" t="s">
        <v>2380</v>
      </c>
      <c r="I28" s="6" t="s">
        <v>2380</v>
      </c>
      <c r="J28" s="8">
        <v>0</v>
      </c>
      <c r="K28" s="6" t="s">
        <v>2381</v>
      </c>
      <c r="L28" s="6" t="str">
        <f t="shared" si="3"/>
        <v>Yes</v>
      </c>
    </row>
    <row r="29" spans="1:12" x14ac:dyDescent="0.25">
      <c r="A29" s="6" t="s">
        <v>2345</v>
      </c>
      <c r="B29" s="6">
        <v>36.86</v>
      </c>
      <c r="C29" t="str">
        <f t="shared" si="0"/>
        <v>Obesity</v>
      </c>
      <c r="D29" s="6">
        <v>5.19</v>
      </c>
      <c r="E29" s="6" t="str">
        <f t="shared" si="1"/>
        <v>Normal</v>
      </c>
      <c r="F29" s="6" t="str">
        <f t="shared" si="2"/>
        <v>Yes</v>
      </c>
      <c r="G29" s="6" t="s">
        <v>2381</v>
      </c>
      <c r="H29" s="6" t="s">
        <v>2380</v>
      </c>
      <c r="I29" s="6" t="s">
        <v>2382</v>
      </c>
      <c r="J29" s="6">
        <v>1</v>
      </c>
      <c r="K29" s="6" t="s">
        <v>2381</v>
      </c>
      <c r="L29" s="6" t="str">
        <f t="shared" si="3"/>
        <v>Yes</v>
      </c>
    </row>
    <row r="30" spans="1:12" x14ac:dyDescent="0.25">
      <c r="A30" s="6" t="s">
        <v>2344</v>
      </c>
      <c r="B30" s="6">
        <v>35.86</v>
      </c>
      <c r="C30" t="str">
        <f t="shared" si="0"/>
        <v>Obesity</v>
      </c>
      <c r="D30" s="6">
        <v>6.74</v>
      </c>
      <c r="E30" s="6" t="str">
        <f t="shared" si="1"/>
        <v>Diabetes</v>
      </c>
      <c r="F30" s="6" t="str">
        <f t="shared" si="2"/>
        <v>Yes</v>
      </c>
      <c r="G30" s="6" t="s">
        <v>2381</v>
      </c>
      <c r="H30" s="6" t="s">
        <v>2380</v>
      </c>
      <c r="I30" s="6" t="s">
        <v>2380</v>
      </c>
      <c r="J30" s="6">
        <v>2</v>
      </c>
      <c r="K30" s="6" t="s">
        <v>2381</v>
      </c>
      <c r="L30" s="6" t="str">
        <f t="shared" si="3"/>
        <v>Yes</v>
      </c>
    </row>
    <row r="31" spans="1:12" x14ac:dyDescent="0.25">
      <c r="A31" s="6" t="s">
        <v>2343</v>
      </c>
      <c r="B31" s="6">
        <v>37.049999999999997</v>
      </c>
      <c r="C31" t="str">
        <f t="shared" si="0"/>
        <v>Obesity</v>
      </c>
      <c r="D31" s="6">
        <v>8.44</v>
      </c>
      <c r="E31" s="6" t="str">
        <f t="shared" si="1"/>
        <v>Diabetes</v>
      </c>
      <c r="F31" s="6" t="str">
        <f t="shared" si="2"/>
        <v>No</v>
      </c>
      <c r="G31" s="6" t="s">
        <v>2380</v>
      </c>
      <c r="H31" s="6" t="s">
        <v>2380</v>
      </c>
      <c r="I31" s="6" t="s">
        <v>2380</v>
      </c>
      <c r="J31" s="8">
        <v>0</v>
      </c>
      <c r="K31" s="6" t="s">
        <v>2381</v>
      </c>
      <c r="L31" s="6" t="str">
        <f t="shared" si="3"/>
        <v>Yes</v>
      </c>
    </row>
    <row r="32" spans="1:12" x14ac:dyDescent="0.25">
      <c r="A32" s="6" t="s">
        <v>2342</v>
      </c>
      <c r="B32" s="6">
        <v>43.89</v>
      </c>
      <c r="C32" t="str">
        <f t="shared" si="0"/>
        <v>Obesity</v>
      </c>
      <c r="D32" s="6">
        <v>8.7100000000000009</v>
      </c>
      <c r="E32" s="6" t="str">
        <f t="shared" si="1"/>
        <v>Diabetes</v>
      </c>
      <c r="F32" s="6" t="str">
        <f t="shared" si="2"/>
        <v>No</v>
      </c>
      <c r="G32" s="6" t="s">
        <v>2380</v>
      </c>
      <c r="H32" s="6" t="s">
        <v>2380</v>
      </c>
      <c r="I32" s="6" t="s">
        <v>2380</v>
      </c>
      <c r="J32" s="8">
        <v>0</v>
      </c>
      <c r="K32" s="6" t="s">
        <v>2381</v>
      </c>
      <c r="L32" s="6" t="str">
        <f t="shared" si="3"/>
        <v>Yes</v>
      </c>
    </row>
    <row r="33" spans="1:12" x14ac:dyDescent="0.25">
      <c r="A33" s="6" t="s">
        <v>2341</v>
      </c>
      <c r="B33" s="6">
        <v>42.35</v>
      </c>
      <c r="C33" t="str">
        <f t="shared" si="0"/>
        <v>Obesity</v>
      </c>
      <c r="D33" s="6">
        <v>5.08</v>
      </c>
      <c r="E33" s="6" t="str">
        <f t="shared" si="1"/>
        <v>Normal</v>
      </c>
      <c r="F33" s="6" t="str">
        <f t="shared" si="2"/>
        <v>Yes</v>
      </c>
      <c r="G33" s="6" t="s">
        <v>2381</v>
      </c>
      <c r="H33" s="6" t="s">
        <v>2380</v>
      </c>
      <c r="I33" s="6" t="s">
        <v>2380</v>
      </c>
      <c r="J33" s="8">
        <v>0</v>
      </c>
      <c r="K33" s="6" t="s">
        <v>2381</v>
      </c>
      <c r="L33" s="6" t="str">
        <f t="shared" si="3"/>
        <v>Yes</v>
      </c>
    </row>
    <row r="34" spans="1:12" x14ac:dyDescent="0.25">
      <c r="A34" s="6" t="s">
        <v>2340</v>
      </c>
      <c r="B34" s="6">
        <v>31.35</v>
      </c>
      <c r="C34" t="str">
        <f t="shared" si="0"/>
        <v>Obesity</v>
      </c>
      <c r="D34" s="6">
        <v>6.86</v>
      </c>
      <c r="E34" s="6" t="str">
        <f t="shared" si="1"/>
        <v>Diabetes</v>
      </c>
      <c r="F34" s="6" t="str">
        <f t="shared" si="2"/>
        <v>No</v>
      </c>
      <c r="G34" s="6" t="s">
        <v>2380</v>
      </c>
      <c r="H34" s="6" t="s">
        <v>2380</v>
      </c>
      <c r="I34" s="6" t="s">
        <v>2380</v>
      </c>
      <c r="J34" s="8">
        <v>0</v>
      </c>
      <c r="K34" s="6" t="s">
        <v>2381</v>
      </c>
      <c r="L34" s="6" t="str">
        <f t="shared" si="3"/>
        <v>Yes</v>
      </c>
    </row>
    <row r="35" spans="1:12" x14ac:dyDescent="0.25">
      <c r="A35" s="6" t="s">
        <v>2339</v>
      </c>
      <c r="B35" s="6">
        <v>47.6</v>
      </c>
      <c r="C35" t="str">
        <f t="shared" si="0"/>
        <v>Obesity</v>
      </c>
      <c r="D35" s="6">
        <v>5.95</v>
      </c>
      <c r="E35" s="6" t="str">
        <f t="shared" si="1"/>
        <v>Prediabetes</v>
      </c>
      <c r="F35" s="6" t="str">
        <f t="shared" si="2"/>
        <v>Yes</v>
      </c>
      <c r="G35" s="6" t="s">
        <v>2381</v>
      </c>
      <c r="H35" s="6" t="s">
        <v>2380</v>
      </c>
      <c r="I35" s="6" t="s">
        <v>2380</v>
      </c>
      <c r="J35" s="8">
        <v>0</v>
      </c>
      <c r="K35" s="6" t="s">
        <v>2381</v>
      </c>
      <c r="L35" s="6" t="str">
        <f t="shared" si="3"/>
        <v>Yes</v>
      </c>
    </row>
    <row r="36" spans="1:12" x14ac:dyDescent="0.25">
      <c r="A36" s="6" t="s">
        <v>2338</v>
      </c>
      <c r="B36" s="6">
        <v>46.2</v>
      </c>
      <c r="C36" t="str">
        <f t="shared" si="0"/>
        <v>Obesity</v>
      </c>
      <c r="D36" s="6">
        <v>6.09</v>
      </c>
      <c r="E36" s="6" t="str">
        <f t="shared" si="1"/>
        <v>Prediabetes</v>
      </c>
      <c r="F36" s="6" t="str">
        <f t="shared" si="2"/>
        <v>No</v>
      </c>
      <c r="G36" s="6" t="s">
        <v>2380</v>
      </c>
      <c r="H36" s="6" t="s">
        <v>2380</v>
      </c>
      <c r="I36" s="6" t="s">
        <v>2382</v>
      </c>
      <c r="J36" s="6">
        <v>1</v>
      </c>
      <c r="K36" s="6" t="s">
        <v>2381</v>
      </c>
      <c r="L36" s="6" t="str">
        <f t="shared" si="3"/>
        <v>Yes</v>
      </c>
    </row>
    <row r="37" spans="1:12" x14ac:dyDescent="0.25">
      <c r="A37" s="6" t="s">
        <v>2337</v>
      </c>
      <c r="B37" s="6">
        <v>32.015000000000001</v>
      </c>
      <c r="C37" t="str">
        <f t="shared" si="0"/>
        <v>Obesity</v>
      </c>
      <c r="D37" s="6">
        <v>11.75</v>
      </c>
      <c r="E37" s="6" t="str">
        <f t="shared" si="1"/>
        <v>Diabetes</v>
      </c>
      <c r="F37" s="6" t="str">
        <f t="shared" si="2"/>
        <v>No</v>
      </c>
      <c r="G37" s="6" t="s">
        <v>2380</v>
      </c>
      <c r="H37" s="6" t="s">
        <v>2380</v>
      </c>
      <c r="I37" s="6" t="s">
        <v>2380</v>
      </c>
      <c r="J37" s="8">
        <v>0</v>
      </c>
      <c r="K37" s="6" t="s">
        <v>2381</v>
      </c>
      <c r="L37" s="6" t="str">
        <f t="shared" si="3"/>
        <v>Yes</v>
      </c>
    </row>
    <row r="38" spans="1:12" x14ac:dyDescent="0.25">
      <c r="A38" s="6" t="s">
        <v>2336</v>
      </c>
      <c r="B38" s="6">
        <v>40.564999999999998</v>
      </c>
      <c r="C38" t="str">
        <f t="shared" si="0"/>
        <v>Obesity</v>
      </c>
      <c r="D38" s="6">
        <v>7.37</v>
      </c>
      <c r="E38" s="6" t="str">
        <f t="shared" si="1"/>
        <v>Diabetes</v>
      </c>
      <c r="F38" s="6" t="str">
        <f t="shared" si="2"/>
        <v>No</v>
      </c>
      <c r="G38" s="6" t="s">
        <v>2380</v>
      </c>
      <c r="H38" s="6" t="s">
        <v>2380</v>
      </c>
      <c r="I38" s="6" t="s">
        <v>2380</v>
      </c>
      <c r="J38" s="8">
        <v>0</v>
      </c>
      <c r="K38" s="6" t="s">
        <v>2381</v>
      </c>
      <c r="L38" s="6" t="str">
        <f t="shared" si="3"/>
        <v>Yes</v>
      </c>
    </row>
    <row r="39" spans="1:12" x14ac:dyDescent="0.25">
      <c r="A39" s="6" t="s">
        <v>2335</v>
      </c>
      <c r="B39" s="6">
        <v>32.450000000000003</v>
      </c>
      <c r="C39" t="str">
        <f t="shared" si="0"/>
        <v>Obesity</v>
      </c>
      <c r="D39" s="6">
        <v>11.91</v>
      </c>
      <c r="E39" s="6" t="str">
        <f t="shared" si="1"/>
        <v>Diabetes</v>
      </c>
      <c r="F39" s="6" t="str">
        <f t="shared" si="2"/>
        <v>No</v>
      </c>
      <c r="G39" s="6" t="s">
        <v>2380</v>
      </c>
      <c r="H39" s="6" t="s">
        <v>2380</v>
      </c>
      <c r="I39" s="6" t="s">
        <v>2380</v>
      </c>
      <c r="J39" s="8">
        <v>0</v>
      </c>
      <c r="K39" s="6" t="s">
        <v>2381</v>
      </c>
      <c r="L39" s="6" t="str">
        <f t="shared" si="3"/>
        <v>Yes</v>
      </c>
    </row>
    <row r="40" spans="1:12" x14ac:dyDescent="0.25">
      <c r="A40" s="6" t="s">
        <v>2334</v>
      </c>
      <c r="B40" s="6">
        <v>34.96</v>
      </c>
      <c r="C40" t="str">
        <f t="shared" si="0"/>
        <v>Obesity</v>
      </c>
      <c r="D40" s="6">
        <v>6.52</v>
      </c>
      <c r="E40" s="6" t="str">
        <f t="shared" si="1"/>
        <v>Diabetes</v>
      </c>
      <c r="F40" s="6" t="str">
        <f t="shared" si="2"/>
        <v>No</v>
      </c>
      <c r="G40" s="6" t="s">
        <v>2380</v>
      </c>
      <c r="H40" s="6" t="s">
        <v>2380</v>
      </c>
      <c r="I40" s="6" t="s">
        <v>2380</v>
      </c>
      <c r="J40" s="8">
        <v>0</v>
      </c>
      <c r="K40" s="6" t="s">
        <v>2381</v>
      </c>
      <c r="L40" s="6" t="str">
        <f t="shared" si="3"/>
        <v>Yes</v>
      </c>
    </row>
    <row r="41" spans="1:12" x14ac:dyDescent="0.25">
      <c r="A41" s="6" t="s">
        <v>2333</v>
      </c>
      <c r="B41" s="6">
        <v>35.5</v>
      </c>
      <c r="C41" t="str">
        <f t="shared" si="0"/>
        <v>Obesity</v>
      </c>
      <c r="D41" s="6">
        <v>5.14</v>
      </c>
      <c r="E41" s="6" t="str">
        <f t="shared" si="1"/>
        <v>Normal</v>
      </c>
      <c r="F41" s="6" t="str">
        <f t="shared" si="2"/>
        <v>No</v>
      </c>
      <c r="G41" s="6" t="s">
        <v>2380</v>
      </c>
      <c r="H41" s="6" t="s">
        <v>2380</v>
      </c>
      <c r="I41" s="6" t="s">
        <v>2382</v>
      </c>
      <c r="J41" s="6">
        <v>1</v>
      </c>
      <c r="K41" s="6" t="s">
        <v>2381</v>
      </c>
      <c r="L41" s="6" t="str">
        <f t="shared" si="3"/>
        <v>Yes</v>
      </c>
    </row>
    <row r="42" spans="1:12" x14ac:dyDescent="0.25">
      <c r="A42" s="6" t="s">
        <v>2332</v>
      </c>
      <c r="B42" s="6">
        <v>52.58</v>
      </c>
      <c r="C42" t="str">
        <f t="shared" si="0"/>
        <v>Obesity</v>
      </c>
      <c r="D42" s="6">
        <v>4.1900000000000004</v>
      </c>
      <c r="E42" s="6" t="str">
        <f t="shared" si="1"/>
        <v>Normal</v>
      </c>
      <c r="F42" s="6" t="str">
        <f t="shared" si="2"/>
        <v>No</v>
      </c>
      <c r="G42" s="6" t="s">
        <v>2380</v>
      </c>
      <c r="H42" s="6" t="s">
        <v>2381</v>
      </c>
      <c r="I42" s="6" t="s">
        <v>2380</v>
      </c>
      <c r="J42" s="6">
        <v>1</v>
      </c>
      <c r="K42" s="6" t="s">
        <v>2381</v>
      </c>
      <c r="L42" s="6" t="str">
        <f t="shared" si="3"/>
        <v>Yes</v>
      </c>
    </row>
    <row r="43" spans="1:12" x14ac:dyDescent="0.25">
      <c r="A43" s="6" t="s">
        <v>2331</v>
      </c>
      <c r="B43" s="6">
        <v>35.200000000000003</v>
      </c>
      <c r="C43" t="str">
        <f t="shared" si="0"/>
        <v>Obesity</v>
      </c>
      <c r="D43" s="6">
        <v>11.68</v>
      </c>
      <c r="E43" s="6" t="str">
        <f t="shared" si="1"/>
        <v>Diabetes</v>
      </c>
      <c r="F43" s="6" t="str">
        <f t="shared" si="2"/>
        <v>Yes</v>
      </c>
      <c r="G43" s="6" t="s">
        <v>2381</v>
      </c>
      <c r="H43" s="6" t="s">
        <v>2380</v>
      </c>
      <c r="I43" s="6" t="s">
        <v>2380</v>
      </c>
      <c r="J43" s="8">
        <v>0</v>
      </c>
      <c r="K43" s="6" t="s">
        <v>2381</v>
      </c>
      <c r="L43" s="6" t="str">
        <f t="shared" si="3"/>
        <v>Yes</v>
      </c>
    </row>
    <row r="44" spans="1:12" x14ac:dyDescent="0.25">
      <c r="A44" s="6" t="s">
        <v>2330</v>
      </c>
      <c r="B44" s="6">
        <v>38.06</v>
      </c>
      <c r="C44" t="str">
        <f t="shared" si="0"/>
        <v>Obesity</v>
      </c>
      <c r="D44" s="6">
        <v>6.98</v>
      </c>
      <c r="E44" s="6" t="str">
        <f t="shared" si="1"/>
        <v>Diabetes</v>
      </c>
      <c r="F44" s="6" t="str">
        <f t="shared" si="2"/>
        <v>No</v>
      </c>
      <c r="G44" s="6" t="s">
        <v>2380</v>
      </c>
      <c r="H44" s="6" t="s">
        <v>2380</v>
      </c>
      <c r="I44" s="6" t="s">
        <v>2380</v>
      </c>
      <c r="J44" s="8">
        <v>0</v>
      </c>
      <c r="K44" s="6" t="s">
        <v>2381</v>
      </c>
      <c r="L44" s="6" t="str">
        <f t="shared" si="3"/>
        <v>Yes</v>
      </c>
    </row>
    <row r="45" spans="1:12" x14ac:dyDescent="0.25">
      <c r="A45" s="6" t="s">
        <v>2329</v>
      </c>
      <c r="B45" s="6">
        <v>34.21</v>
      </c>
      <c r="C45" t="str">
        <f t="shared" si="0"/>
        <v>Obesity</v>
      </c>
      <c r="D45" s="6">
        <v>8.34</v>
      </c>
      <c r="E45" s="6" t="str">
        <f t="shared" si="1"/>
        <v>Diabetes</v>
      </c>
      <c r="F45" s="6" t="str">
        <f t="shared" si="2"/>
        <v>No</v>
      </c>
      <c r="G45" s="6" t="s">
        <v>2380</v>
      </c>
      <c r="H45" s="6" t="s">
        <v>2380</v>
      </c>
      <c r="I45" s="6" t="s">
        <v>2380</v>
      </c>
      <c r="J45" s="8">
        <v>0</v>
      </c>
      <c r="K45" s="6" t="s">
        <v>2381</v>
      </c>
      <c r="L45" s="6" t="str">
        <f t="shared" si="3"/>
        <v>Yes</v>
      </c>
    </row>
    <row r="46" spans="1:12" x14ac:dyDescent="0.25">
      <c r="A46" s="6" t="s">
        <v>2328</v>
      </c>
      <c r="B46" s="6">
        <v>38.94</v>
      </c>
      <c r="C46" t="str">
        <f t="shared" si="0"/>
        <v>Obesity</v>
      </c>
      <c r="D46" s="6">
        <v>8.49</v>
      </c>
      <c r="E46" s="6" t="str">
        <f t="shared" si="1"/>
        <v>Diabetes</v>
      </c>
      <c r="F46" s="6" t="str">
        <f t="shared" si="2"/>
        <v>Yes</v>
      </c>
      <c r="G46" s="6" t="s">
        <v>2381</v>
      </c>
      <c r="H46" s="6" t="s">
        <v>2380</v>
      </c>
      <c r="I46" s="6" t="s">
        <v>2380</v>
      </c>
      <c r="J46" s="6">
        <v>1</v>
      </c>
      <c r="K46" s="6" t="s">
        <v>2381</v>
      </c>
      <c r="L46" s="6" t="str">
        <f t="shared" si="3"/>
        <v>Yes</v>
      </c>
    </row>
    <row r="47" spans="1:12" x14ac:dyDescent="0.25">
      <c r="A47" s="6" t="s">
        <v>2327</v>
      </c>
      <c r="B47" s="6">
        <v>30.21</v>
      </c>
      <c r="C47" t="str">
        <f t="shared" si="0"/>
        <v>Obesity</v>
      </c>
      <c r="D47" s="6">
        <v>5.34</v>
      </c>
      <c r="E47" s="6" t="str">
        <f t="shared" si="1"/>
        <v>Normal</v>
      </c>
      <c r="F47" s="6" t="str">
        <f t="shared" si="2"/>
        <v>Yes</v>
      </c>
      <c r="G47" s="6" t="s">
        <v>2381</v>
      </c>
      <c r="H47" s="6" t="s">
        <v>2380</v>
      </c>
      <c r="I47" s="6" t="s">
        <v>2380</v>
      </c>
      <c r="J47" s="6">
        <v>1</v>
      </c>
      <c r="K47" s="6" t="s">
        <v>2381</v>
      </c>
      <c r="L47" s="6" t="str">
        <f t="shared" si="3"/>
        <v>Yes</v>
      </c>
    </row>
    <row r="48" spans="1:12" x14ac:dyDescent="0.25">
      <c r="A48" s="6" t="s">
        <v>2326</v>
      </c>
      <c r="B48" s="6">
        <v>33.630000000000003</v>
      </c>
      <c r="C48" t="str">
        <f t="shared" si="0"/>
        <v>Obesity</v>
      </c>
      <c r="D48" s="6">
        <v>4.43</v>
      </c>
      <c r="E48" s="6" t="str">
        <f t="shared" si="1"/>
        <v>Normal</v>
      </c>
      <c r="F48" s="6" t="str">
        <f t="shared" si="2"/>
        <v>Yes</v>
      </c>
      <c r="G48" s="6" t="s">
        <v>2381</v>
      </c>
      <c r="H48" s="6" t="s">
        <v>2380</v>
      </c>
      <c r="I48" s="6" t="s">
        <v>2380</v>
      </c>
      <c r="J48" s="6">
        <v>2</v>
      </c>
      <c r="K48" s="6" t="s">
        <v>2381</v>
      </c>
      <c r="L48" s="6" t="str">
        <f t="shared" si="3"/>
        <v>Yes</v>
      </c>
    </row>
    <row r="49" spans="1:12" x14ac:dyDescent="0.25">
      <c r="A49" s="6" t="s">
        <v>2325</v>
      </c>
      <c r="B49" s="6">
        <v>40.369999999999997</v>
      </c>
      <c r="C49" t="str">
        <f t="shared" si="0"/>
        <v>Obesity</v>
      </c>
      <c r="D49" s="6">
        <v>4.47</v>
      </c>
      <c r="E49" s="6" t="str">
        <f t="shared" si="1"/>
        <v>Normal</v>
      </c>
      <c r="F49" s="6" t="str">
        <f t="shared" si="2"/>
        <v>No</v>
      </c>
      <c r="G49" s="6" t="s">
        <v>2380</v>
      </c>
      <c r="H49" s="6" t="s">
        <v>2380</v>
      </c>
      <c r="I49" s="6" t="s">
        <v>2380</v>
      </c>
      <c r="J49" s="8">
        <v>0</v>
      </c>
      <c r="K49" s="6" t="s">
        <v>2381</v>
      </c>
      <c r="L49" s="6" t="str">
        <f t="shared" si="3"/>
        <v>Yes</v>
      </c>
    </row>
    <row r="50" spans="1:12" x14ac:dyDescent="0.25">
      <c r="A50" s="6" t="s">
        <v>2324</v>
      </c>
      <c r="B50" s="6">
        <v>53.09</v>
      </c>
      <c r="C50" t="str">
        <f t="shared" si="0"/>
        <v>Obesity</v>
      </c>
      <c r="D50" s="6">
        <v>4.82</v>
      </c>
      <c r="E50" s="6" t="str">
        <f t="shared" si="1"/>
        <v>Normal</v>
      </c>
      <c r="F50" s="6" t="str">
        <f t="shared" si="2"/>
        <v>Yes</v>
      </c>
      <c r="G50" s="6" t="s">
        <v>2381</v>
      </c>
      <c r="H50" s="6" t="s">
        <v>2380</v>
      </c>
      <c r="I50" s="6" t="s">
        <v>2380</v>
      </c>
      <c r="J50" s="6">
        <v>2</v>
      </c>
      <c r="K50" s="6" t="s">
        <v>2381</v>
      </c>
      <c r="L50" s="6" t="str">
        <f t="shared" si="3"/>
        <v>Yes</v>
      </c>
    </row>
    <row r="51" spans="1:12" x14ac:dyDescent="0.25">
      <c r="A51" s="6" t="s">
        <v>2323</v>
      </c>
      <c r="B51" s="6">
        <v>31.79</v>
      </c>
      <c r="C51" t="str">
        <f t="shared" si="0"/>
        <v>Obesity</v>
      </c>
      <c r="D51" s="6">
        <v>5.51</v>
      </c>
      <c r="E51" s="6" t="str">
        <f t="shared" si="1"/>
        <v>Normal</v>
      </c>
      <c r="F51" s="6" t="str">
        <f t="shared" si="2"/>
        <v>Yes</v>
      </c>
      <c r="G51" s="6" t="s">
        <v>2381</v>
      </c>
      <c r="H51" s="6" t="s">
        <v>2380</v>
      </c>
      <c r="I51" s="6" t="s">
        <v>2380</v>
      </c>
      <c r="J51" s="6">
        <v>2</v>
      </c>
      <c r="K51" s="6" t="s">
        <v>2381</v>
      </c>
      <c r="L51" s="6" t="str">
        <f t="shared" si="3"/>
        <v>Yes</v>
      </c>
    </row>
    <row r="52" spans="1:12" x14ac:dyDescent="0.25">
      <c r="A52" s="6" t="s">
        <v>2322</v>
      </c>
      <c r="B52" s="6">
        <v>41.895000000000003</v>
      </c>
      <c r="C52" t="str">
        <f t="shared" si="0"/>
        <v>Obesity</v>
      </c>
      <c r="D52" s="6">
        <v>10.87</v>
      </c>
      <c r="E52" s="6" t="str">
        <f t="shared" si="1"/>
        <v>Diabetes</v>
      </c>
      <c r="F52" s="6" t="str">
        <f t="shared" si="2"/>
        <v>Yes</v>
      </c>
      <c r="G52" s="6" t="s">
        <v>2381</v>
      </c>
      <c r="H52" s="6" t="s">
        <v>2380</v>
      </c>
      <c r="I52" s="6" t="s">
        <v>2380</v>
      </c>
      <c r="J52" s="6">
        <v>1</v>
      </c>
      <c r="K52" s="6" t="s">
        <v>2381</v>
      </c>
      <c r="L52" s="6" t="str">
        <f t="shared" si="3"/>
        <v>Yes</v>
      </c>
    </row>
    <row r="53" spans="1:12" x14ac:dyDescent="0.25">
      <c r="A53" s="6" t="s">
        <v>2321</v>
      </c>
      <c r="B53" s="6">
        <v>31.16</v>
      </c>
      <c r="C53" t="str">
        <f t="shared" si="0"/>
        <v>Obesity</v>
      </c>
      <c r="D53" s="6">
        <v>9.34</v>
      </c>
      <c r="E53" s="6" t="str">
        <f t="shared" si="1"/>
        <v>Diabetes</v>
      </c>
      <c r="F53" s="6" t="str">
        <f t="shared" si="2"/>
        <v>No</v>
      </c>
      <c r="G53" s="6" t="s">
        <v>2380</v>
      </c>
      <c r="H53" s="6" t="s">
        <v>2380</v>
      </c>
      <c r="I53" s="6" t="s">
        <v>2380</v>
      </c>
      <c r="J53" s="8">
        <v>0</v>
      </c>
      <c r="K53" s="6" t="s">
        <v>2381</v>
      </c>
      <c r="L53" s="6" t="str">
        <f t="shared" si="3"/>
        <v>Yes</v>
      </c>
    </row>
    <row r="54" spans="1:12" x14ac:dyDescent="0.25">
      <c r="A54" s="6" t="s">
        <v>2320</v>
      </c>
      <c r="B54" s="6">
        <v>34.104999999999997</v>
      </c>
      <c r="C54" t="str">
        <f t="shared" si="0"/>
        <v>Obesity</v>
      </c>
      <c r="D54" s="6">
        <v>5.03</v>
      </c>
      <c r="E54" s="6" t="str">
        <f t="shared" si="1"/>
        <v>Normal</v>
      </c>
      <c r="F54" s="6" t="str">
        <f t="shared" si="2"/>
        <v>Yes</v>
      </c>
      <c r="G54" s="6" t="s">
        <v>2381</v>
      </c>
      <c r="H54" s="6" t="s">
        <v>2380</v>
      </c>
      <c r="I54" s="6" t="s">
        <v>2382</v>
      </c>
      <c r="J54" s="6">
        <v>1</v>
      </c>
      <c r="K54" s="6" t="s">
        <v>2381</v>
      </c>
      <c r="L54" s="6" t="str">
        <f t="shared" si="3"/>
        <v>Yes</v>
      </c>
    </row>
    <row r="55" spans="1:12" x14ac:dyDescent="0.25">
      <c r="A55" s="6" t="s">
        <v>2319</v>
      </c>
      <c r="B55" s="6">
        <v>51.93</v>
      </c>
      <c r="C55" t="str">
        <f t="shared" si="0"/>
        <v>Obesity</v>
      </c>
      <c r="D55" s="6">
        <v>11.05</v>
      </c>
      <c r="E55" s="6" t="str">
        <f t="shared" si="1"/>
        <v>Diabetes</v>
      </c>
      <c r="F55" s="6" t="str">
        <f t="shared" si="2"/>
        <v>No</v>
      </c>
      <c r="G55" s="6" t="s">
        <v>2380</v>
      </c>
      <c r="H55" s="6" t="s">
        <v>2380</v>
      </c>
      <c r="I55" s="6" t="s">
        <v>2380</v>
      </c>
      <c r="J55" s="8">
        <v>0</v>
      </c>
      <c r="K55" s="6" t="s">
        <v>2381</v>
      </c>
      <c r="L55" s="6" t="str">
        <f t="shared" si="3"/>
        <v>Yes</v>
      </c>
    </row>
    <row r="56" spans="1:12" x14ac:dyDescent="0.25">
      <c r="A56" s="6" t="s">
        <v>2318</v>
      </c>
      <c r="B56" s="6">
        <v>38.950000000000003</v>
      </c>
      <c r="C56" t="str">
        <f t="shared" si="0"/>
        <v>Obesity</v>
      </c>
      <c r="D56" s="6">
        <v>11.95</v>
      </c>
      <c r="E56" s="6" t="str">
        <f t="shared" si="1"/>
        <v>Diabetes</v>
      </c>
      <c r="F56" s="6" t="str">
        <f t="shared" si="2"/>
        <v>No</v>
      </c>
      <c r="G56" s="6" t="s">
        <v>2380</v>
      </c>
      <c r="H56" s="6" t="s">
        <v>2380</v>
      </c>
      <c r="I56" s="6" t="s">
        <v>2380</v>
      </c>
      <c r="J56" s="8">
        <v>0</v>
      </c>
      <c r="K56" s="6" t="s">
        <v>2381</v>
      </c>
      <c r="L56" s="6" t="str">
        <f t="shared" si="3"/>
        <v>Yes</v>
      </c>
    </row>
    <row r="57" spans="1:12" x14ac:dyDescent="0.25">
      <c r="A57" s="6" t="s">
        <v>2317</v>
      </c>
      <c r="B57" s="6">
        <v>36.630000000000003</v>
      </c>
      <c r="C57" t="str">
        <f t="shared" si="0"/>
        <v>Obesity</v>
      </c>
      <c r="D57" s="6">
        <v>7.72</v>
      </c>
      <c r="E57" s="6" t="str">
        <f t="shared" si="1"/>
        <v>Diabetes</v>
      </c>
      <c r="F57" s="6" t="str">
        <f t="shared" si="2"/>
        <v>Yes</v>
      </c>
      <c r="G57" s="6" t="s">
        <v>2381</v>
      </c>
      <c r="H57" s="6" t="s">
        <v>2380</v>
      </c>
      <c r="I57" s="6" t="s">
        <v>2380</v>
      </c>
      <c r="J57" s="6">
        <v>1</v>
      </c>
      <c r="K57" s="6" t="s">
        <v>2381</v>
      </c>
      <c r="L57" s="6" t="str">
        <f t="shared" si="3"/>
        <v>Yes</v>
      </c>
    </row>
    <row r="58" spans="1:12" x14ac:dyDescent="0.25">
      <c r="A58" s="6" t="s">
        <v>2316</v>
      </c>
      <c r="B58" s="6">
        <v>34.200000000000003</v>
      </c>
      <c r="C58" t="str">
        <f t="shared" si="0"/>
        <v>Obesity</v>
      </c>
      <c r="D58" s="6">
        <v>5.75</v>
      </c>
      <c r="E58" s="6" t="str">
        <f t="shared" si="1"/>
        <v>Prediabetes</v>
      </c>
      <c r="F58" s="6" t="str">
        <f t="shared" si="2"/>
        <v>No</v>
      </c>
      <c r="G58" s="6" t="s">
        <v>2380</v>
      </c>
      <c r="H58" s="6" t="s">
        <v>2380</v>
      </c>
      <c r="I58" s="6" t="s">
        <v>2380</v>
      </c>
      <c r="J58" s="6">
        <v>2</v>
      </c>
      <c r="K58" s="6" t="s">
        <v>2381</v>
      </c>
      <c r="L58" s="6" t="str">
        <f t="shared" si="3"/>
        <v>Yes</v>
      </c>
    </row>
    <row r="59" spans="1:12" x14ac:dyDescent="0.25">
      <c r="A59" s="6" t="s">
        <v>2315</v>
      </c>
      <c r="B59" s="6">
        <v>50.63</v>
      </c>
      <c r="C59" t="str">
        <f t="shared" si="0"/>
        <v>Obesity</v>
      </c>
      <c r="D59" s="6">
        <v>11.89</v>
      </c>
      <c r="E59" s="6" t="str">
        <f t="shared" si="1"/>
        <v>Diabetes</v>
      </c>
      <c r="F59" s="6" t="str">
        <f t="shared" si="2"/>
        <v>No</v>
      </c>
      <c r="G59" s="6" t="s">
        <v>2380</v>
      </c>
      <c r="H59" s="6" t="s">
        <v>2380</v>
      </c>
      <c r="I59" s="6" t="s">
        <v>2380</v>
      </c>
      <c r="J59" s="8">
        <v>0</v>
      </c>
      <c r="K59" s="6" t="s">
        <v>2381</v>
      </c>
      <c r="L59" s="6" t="str">
        <f t="shared" si="3"/>
        <v>Yes</v>
      </c>
    </row>
    <row r="60" spans="1:12" x14ac:dyDescent="0.25">
      <c r="A60" s="6" t="s">
        <v>2314</v>
      </c>
      <c r="B60" s="6">
        <v>36.479999999999997</v>
      </c>
      <c r="C60" t="str">
        <f t="shared" si="0"/>
        <v>Obesity</v>
      </c>
      <c r="D60" s="6">
        <v>6.2</v>
      </c>
      <c r="E60" s="6" t="str">
        <f t="shared" si="1"/>
        <v>Prediabetes</v>
      </c>
      <c r="F60" s="6" t="str">
        <f t="shared" si="2"/>
        <v>No</v>
      </c>
      <c r="G60" s="6" t="s">
        <v>2380</v>
      </c>
      <c r="H60" s="6" t="s">
        <v>2380</v>
      </c>
      <c r="I60" s="6" t="s">
        <v>2380</v>
      </c>
      <c r="J60" s="8">
        <v>0</v>
      </c>
      <c r="K60" s="6" t="s">
        <v>2381</v>
      </c>
      <c r="L60" s="6" t="str">
        <f t="shared" si="3"/>
        <v>Yes</v>
      </c>
    </row>
    <row r="61" spans="1:12" x14ac:dyDescent="0.25">
      <c r="A61" s="6" t="s">
        <v>2313</v>
      </c>
      <c r="B61" s="6">
        <v>54.82</v>
      </c>
      <c r="C61" t="str">
        <f t="shared" si="0"/>
        <v>Obesity</v>
      </c>
      <c r="D61" s="6">
        <v>10.61</v>
      </c>
      <c r="E61" s="6" t="str">
        <f t="shared" si="1"/>
        <v>Diabetes</v>
      </c>
      <c r="F61" s="6" t="str">
        <f t="shared" si="2"/>
        <v>No</v>
      </c>
      <c r="G61" s="6" t="s">
        <v>2380</v>
      </c>
      <c r="H61" s="6" t="s">
        <v>2380</v>
      </c>
      <c r="I61" s="6" t="s">
        <v>2380</v>
      </c>
      <c r="J61" s="8">
        <v>0</v>
      </c>
      <c r="K61" s="6" t="s">
        <v>2381</v>
      </c>
      <c r="L61" s="6" t="str">
        <f t="shared" si="3"/>
        <v>Yes</v>
      </c>
    </row>
    <row r="62" spans="1:12" x14ac:dyDescent="0.25">
      <c r="A62" s="6" t="s">
        <v>2312</v>
      </c>
      <c r="B62" s="6">
        <v>38.06</v>
      </c>
      <c r="C62" t="str">
        <f t="shared" si="0"/>
        <v>Obesity</v>
      </c>
      <c r="D62" s="6">
        <v>6.04</v>
      </c>
      <c r="E62" s="6" t="str">
        <f t="shared" si="1"/>
        <v>Prediabetes</v>
      </c>
      <c r="F62" s="6" t="str">
        <f t="shared" si="2"/>
        <v>No</v>
      </c>
      <c r="G62" s="6" t="s">
        <v>2380</v>
      </c>
      <c r="H62" s="6" t="s">
        <v>2380</v>
      </c>
      <c r="I62" s="6" t="s">
        <v>2382</v>
      </c>
      <c r="J62" s="6">
        <v>1</v>
      </c>
      <c r="K62" s="6" t="s">
        <v>2381</v>
      </c>
      <c r="L62" s="6" t="str">
        <f t="shared" si="3"/>
        <v>Yes</v>
      </c>
    </row>
    <row r="63" spans="1:12" x14ac:dyDescent="0.25">
      <c r="A63" s="6" t="s">
        <v>2311</v>
      </c>
      <c r="B63" s="6">
        <v>51.48</v>
      </c>
      <c r="C63" t="str">
        <f t="shared" si="0"/>
        <v>Obesity</v>
      </c>
      <c r="D63" s="6">
        <v>9.33</v>
      </c>
      <c r="E63" s="6" t="str">
        <f t="shared" si="1"/>
        <v>Diabetes</v>
      </c>
      <c r="F63" s="6" t="str">
        <f t="shared" si="2"/>
        <v>Yes</v>
      </c>
      <c r="G63" s="6" t="s">
        <v>2381</v>
      </c>
      <c r="H63" s="6" t="s">
        <v>2380</v>
      </c>
      <c r="I63" s="6" t="s">
        <v>2380</v>
      </c>
      <c r="J63" s="8">
        <v>0</v>
      </c>
      <c r="K63" s="6" t="s">
        <v>2381</v>
      </c>
      <c r="L63" s="6" t="str">
        <f t="shared" si="3"/>
        <v>Yes</v>
      </c>
    </row>
    <row r="64" spans="1:12" x14ac:dyDescent="0.25">
      <c r="A64" s="6" t="s">
        <v>2310</v>
      </c>
      <c r="B64" s="6">
        <v>52.06</v>
      </c>
      <c r="C64" t="str">
        <f t="shared" si="0"/>
        <v>Obesity</v>
      </c>
      <c r="D64" s="6">
        <v>11.47</v>
      </c>
      <c r="E64" s="6" t="str">
        <f t="shared" si="1"/>
        <v>Diabetes</v>
      </c>
      <c r="F64" s="6" t="str">
        <f t="shared" si="2"/>
        <v>No</v>
      </c>
      <c r="G64" s="6" t="s">
        <v>2380</v>
      </c>
      <c r="H64" s="6" t="s">
        <v>2380</v>
      </c>
      <c r="I64" s="6" t="s">
        <v>2380</v>
      </c>
      <c r="J64" s="8">
        <v>0</v>
      </c>
      <c r="K64" s="6" t="s">
        <v>2381</v>
      </c>
      <c r="L64" s="6" t="str">
        <f t="shared" si="3"/>
        <v>Yes</v>
      </c>
    </row>
    <row r="65" spans="1:12" x14ac:dyDescent="0.25">
      <c r="A65" s="6" t="s">
        <v>2309</v>
      </c>
      <c r="B65" s="6">
        <v>30.684999999999999</v>
      </c>
      <c r="C65" t="str">
        <f t="shared" si="0"/>
        <v>Obesity</v>
      </c>
      <c r="D65" s="6">
        <v>7.02</v>
      </c>
      <c r="E65" s="6" t="str">
        <f t="shared" si="1"/>
        <v>Diabetes</v>
      </c>
      <c r="F65" s="6" t="str">
        <f t="shared" si="2"/>
        <v>Yes</v>
      </c>
      <c r="G65" s="6" t="s">
        <v>2381</v>
      </c>
      <c r="H65" s="6" t="s">
        <v>2380</v>
      </c>
      <c r="I65" s="6" t="s">
        <v>2380</v>
      </c>
      <c r="J65" s="8">
        <v>0</v>
      </c>
      <c r="K65" s="6" t="s">
        <v>2381</v>
      </c>
      <c r="L65" s="6" t="str">
        <f t="shared" si="3"/>
        <v>Yes</v>
      </c>
    </row>
    <row r="66" spans="1:12" x14ac:dyDescent="0.25">
      <c r="A66" s="6" t="s">
        <v>2308</v>
      </c>
      <c r="B66" s="6">
        <v>36.08</v>
      </c>
      <c r="C66" t="str">
        <f t="shared" ref="C66:C129" si="4">IF(B66&lt;18.5,"Underweight",IF(B66&lt;25,"Normal Weight",IF(B66&lt;30,"Overweight","Obesity")))</f>
        <v>Obesity</v>
      </c>
      <c r="D66" s="6">
        <v>8.8000000000000007</v>
      </c>
      <c r="E66" s="6" t="str">
        <f t="shared" ref="E66:E129" si="5">IF(D66&lt;5.7,"Normal",IF(D66&lt;6.5,"Prediabetes","Diabetes"))</f>
        <v>Diabetes</v>
      </c>
      <c r="F66" s="6" t="str">
        <f t="shared" ref="F66:F129" si="6">PROPER($G66)</f>
        <v>Yes</v>
      </c>
      <c r="G66" s="6" t="s">
        <v>2381</v>
      </c>
      <c r="H66" s="6" t="s">
        <v>2380</v>
      </c>
      <c r="I66" s="6" t="s">
        <v>2380</v>
      </c>
      <c r="J66" s="6">
        <v>1</v>
      </c>
      <c r="K66" s="6" t="s">
        <v>2381</v>
      </c>
      <c r="L66" s="6" t="str">
        <f t="shared" ref="L66:L129" si="7">PROPER(K66)</f>
        <v>Yes</v>
      </c>
    </row>
    <row r="67" spans="1:12" x14ac:dyDescent="0.25">
      <c r="A67" s="6" t="s">
        <v>2307</v>
      </c>
      <c r="B67" s="6">
        <v>54.99</v>
      </c>
      <c r="C67" t="str">
        <f t="shared" si="4"/>
        <v>Obesity</v>
      </c>
      <c r="D67" s="6">
        <v>8.68</v>
      </c>
      <c r="E67" s="6" t="str">
        <f t="shared" si="5"/>
        <v>Diabetes</v>
      </c>
      <c r="F67" s="6" t="str">
        <f t="shared" si="6"/>
        <v>No</v>
      </c>
      <c r="G67" s="6" t="s">
        <v>2380</v>
      </c>
      <c r="H67" s="6" t="s">
        <v>2380</v>
      </c>
      <c r="I67" s="6" t="s">
        <v>2380</v>
      </c>
      <c r="J67" s="6">
        <v>2</v>
      </c>
      <c r="K67" s="6" t="s">
        <v>2381</v>
      </c>
      <c r="L67" s="6" t="str">
        <f t="shared" si="7"/>
        <v>Yes</v>
      </c>
    </row>
    <row r="68" spans="1:12" x14ac:dyDescent="0.25">
      <c r="A68" s="6" t="s">
        <v>2306</v>
      </c>
      <c r="B68" s="6">
        <v>35.97</v>
      </c>
      <c r="C68" t="str">
        <f t="shared" si="4"/>
        <v>Obesity</v>
      </c>
      <c r="D68" s="6">
        <v>6.12</v>
      </c>
      <c r="E68" s="6" t="str">
        <f t="shared" si="5"/>
        <v>Prediabetes</v>
      </c>
      <c r="F68" s="6" t="str">
        <f t="shared" si="6"/>
        <v>No</v>
      </c>
      <c r="G68" s="6" t="s">
        <v>2380</v>
      </c>
      <c r="H68" s="6" t="s">
        <v>2380</v>
      </c>
      <c r="I68" s="6" t="s">
        <v>2382</v>
      </c>
      <c r="J68" s="6">
        <v>1</v>
      </c>
      <c r="K68" s="6" t="s">
        <v>2381</v>
      </c>
      <c r="L68" s="6" t="str">
        <f t="shared" si="7"/>
        <v>Yes</v>
      </c>
    </row>
    <row r="69" spans="1:12" x14ac:dyDescent="0.25">
      <c r="A69" s="6" t="s">
        <v>2305</v>
      </c>
      <c r="B69" s="6">
        <v>45.54</v>
      </c>
      <c r="C69" t="str">
        <f t="shared" si="4"/>
        <v>Obesity</v>
      </c>
      <c r="D69" s="6">
        <v>5.4</v>
      </c>
      <c r="E69" s="6" t="str">
        <f t="shared" si="5"/>
        <v>Normal</v>
      </c>
      <c r="F69" s="6" t="str">
        <f t="shared" si="6"/>
        <v>Yes</v>
      </c>
      <c r="G69" s="6" t="s">
        <v>2381</v>
      </c>
      <c r="H69" s="6" t="s">
        <v>2380</v>
      </c>
      <c r="I69" s="6" t="s">
        <v>2382</v>
      </c>
      <c r="J69" s="6">
        <v>1</v>
      </c>
      <c r="K69" s="6" t="s">
        <v>2381</v>
      </c>
      <c r="L69" s="6" t="str">
        <f t="shared" si="7"/>
        <v>Yes</v>
      </c>
    </row>
    <row r="70" spans="1:12" x14ac:dyDescent="0.25">
      <c r="A70" s="6" t="s">
        <v>2304</v>
      </c>
      <c r="B70" s="6">
        <v>35.53</v>
      </c>
      <c r="C70" t="str">
        <f t="shared" si="4"/>
        <v>Obesity</v>
      </c>
      <c r="D70" s="6">
        <v>4.3600000000000003</v>
      </c>
      <c r="E70" s="6" t="str">
        <f t="shared" si="5"/>
        <v>Normal</v>
      </c>
      <c r="F70" s="6" t="str">
        <f t="shared" si="6"/>
        <v>Yes</v>
      </c>
      <c r="G70" s="6" t="s">
        <v>2381</v>
      </c>
      <c r="H70" s="6" t="s">
        <v>2380</v>
      </c>
      <c r="I70" s="6" t="s">
        <v>2380</v>
      </c>
      <c r="J70" s="8">
        <v>0</v>
      </c>
      <c r="K70" s="6" t="s">
        <v>2381</v>
      </c>
      <c r="L70" s="6" t="str">
        <f t="shared" si="7"/>
        <v>Yes</v>
      </c>
    </row>
    <row r="71" spans="1:12" x14ac:dyDescent="0.25">
      <c r="A71" s="6" t="s">
        <v>2303</v>
      </c>
      <c r="B71" s="6">
        <v>30.8</v>
      </c>
      <c r="C71" t="str">
        <f t="shared" si="4"/>
        <v>Obesity</v>
      </c>
      <c r="D71" s="6">
        <v>9.77</v>
      </c>
      <c r="E71" s="6" t="str">
        <f t="shared" si="5"/>
        <v>Diabetes</v>
      </c>
      <c r="F71" s="6" t="str">
        <f t="shared" si="6"/>
        <v>No</v>
      </c>
      <c r="G71" s="6" t="s">
        <v>2380</v>
      </c>
      <c r="H71" s="6" t="s">
        <v>2380</v>
      </c>
      <c r="I71" s="6" t="s">
        <v>2380</v>
      </c>
      <c r="J71" s="8">
        <v>0</v>
      </c>
      <c r="K71" s="6" t="s">
        <v>2381</v>
      </c>
      <c r="L71" s="6" t="str">
        <f t="shared" si="7"/>
        <v>Yes</v>
      </c>
    </row>
    <row r="72" spans="1:12" x14ac:dyDescent="0.25">
      <c r="A72" s="6" t="s">
        <v>2302</v>
      </c>
      <c r="B72" s="6">
        <v>38.39</v>
      </c>
      <c r="C72" t="str">
        <f t="shared" si="4"/>
        <v>Obesity</v>
      </c>
      <c r="D72" s="6">
        <v>4.25</v>
      </c>
      <c r="E72" s="6" t="str">
        <f t="shared" si="5"/>
        <v>Normal</v>
      </c>
      <c r="F72" s="6" t="str">
        <f t="shared" si="6"/>
        <v>No</v>
      </c>
      <c r="G72" s="6" t="s">
        <v>2380</v>
      </c>
      <c r="H72" s="6" t="s">
        <v>2380</v>
      </c>
      <c r="I72" s="6" t="s">
        <v>2380</v>
      </c>
      <c r="J72" s="6">
        <v>1</v>
      </c>
      <c r="K72" s="6" t="s">
        <v>2381</v>
      </c>
      <c r="L72" s="6" t="str">
        <f t="shared" si="7"/>
        <v>Yes</v>
      </c>
    </row>
    <row r="73" spans="1:12" x14ac:dyDescent="0.25">
      <c r="A73" s="6" t="s">
        <v>2301</v>
      </c>
      <c r="B73" s="6">
        <v>32.299999999999997</v>
      </c>
      <c r="C73" t="str">
        <f t="shared" si="4"/>
        <v>Obesity</v>
      </c>
      <c r="D73" s="6">
        <v>4.76</v>
      </c>
      <c r="E73" s="6" t="str">
        <f t="shared" si="5"/>
        <v>Normal</v>
      </c>
      <c r="F73" s="6" t="str">
        <f t="shared" si="6"/>
        <v>No</v>
      </c>
      <c r="G73" s="6" t="s">
        <v>2380</v>
      </c>
      <c r="H73" s="6" t="s">
        <v>2380</v>
      </c>
      <c r="I73" s="6" t="s">
        <v>2380</v>
      </c>
      <c r="J73" s="6">
        <v>2</v>
      </c>
      <c r="K73" s="6" t="s">
        <v>2381</v>
      </c>
      <c r="L73" s="6" t="str">
        <f t="shared" si="7"/>
        <v>Yes</v>
      </c>
    </row>
    <row r="74" spans="1:12" x14ac:dyDescent="0.25">
      <c r="A74" s="6" t="s">
        <v>2300</v>
      </c>
      <c r="B74" s="6">
        <v>48.8</v>
      </c>
      <c r="C74" t="str">
        <f t="shared" si="4"/>
        <v>Obesity</v>
      </c>
      <c r="D74" s="6">
        <v>6.22</v>
      </c>
      <c r="E74" s="6" t="str">
        <f t="shared" si="5"/>
        <v>Prediabetes</v>
      </c>
      <c r="F74" s="6" t="str">
        <f t="shared" si="6"/>
        <v>Yes</v>
      </c>
      <c r="G74" s="6" t="s">
        <v>2381</v>
      </c>
      <c r="H74" s="6" t="s">
        <v>2380</v>
      </c>
      <c r="I74" s="6" t="s">
        <v>2380</v>
      </c>
      <c r="J74" s="6">
        <v>2</v>
      </c>
      <c r="K74" s="6" t="s">
        <v>2381</v>
      </c>
      <c r="L74" s="6" t="str">
        <f t="shared" si="7"/>
        <v>Yes</v>
      </c>
    </row>
    <row r="75" spans="1:12" x14ac:dyDescent="0.25">
      <c r="A75" s="6" t="s">
        <v>2299</v>
      </c>
      <c r="B75" s="6">
        <v>45.5</v>
      </c>
      <c r="C75" t="str">
        <f t="shared" si="4"/>
        <v>Obesity</v>
      </c>
      <c r="D75" s="6">
        <v>7.96</v>
      </c>
      <c r="E75" s="6" t="str">
        <f t="shared" si="5"/>
        <v>Diabetes</v>
      </c>
      <c r="F75" s="6" t="str">
        <f t="shared" si="6"/>
        <v>No</v>
      </c>
      <c r="G75" s="6" t="s">
        <v>2380</v>
      </c>
      <c r="H75" s="6" t="s">
        <v>2380</v>
      </c>
      <c r="I75" s="6" t="s">
        <v>2380</v>
      </c>
      <c r="J75" s="8">
        <v>0</v>
      </c>
      <c r="K75" s="6" t="s">
        <v>2381</v>
      </c>
      <c r="L75" s="6" t="str">
        <f t="shared" si="7"/>
        <v>Yes</v>
      </c>
    </row>
    <row r="76" spans="1:12" x14ac:dyDescent="0.25">
      <c r="A76" s="6" t="s">
        <v>2298</v>
      </c>
      <c r="B76" s="6">
        <v>53.61</v>
      </c>
      <c r="C76" t="str">
        <f t="shared" si="4"/>
        <v>Obesity</v>
      </c>
      <c r="D76" s="6">
        <v>10.92</v>
      </c>
      <c r="E76" s="6" t="str">
        <f t="shared" si="5"/>
        <v>Diabetes</v>
      </c>
      <c r="F76" s="6" t="str">
        <f t="shared" si="6"/>
        <v>Yes</v>
      </c>
      <c r="G76" s="6" t="s">
        <v>2381</v>
      </c>
      <c r="H76" s="6" t="s">
        <v>2380</v>
      </c>
      <c r="I76" s="6" t="s">
        <v>2380</v>
      </c>
      <c r="J76" s="6">
        <v>1</v>
      </c>
      <c r="K76" s="6" t="s">
        <v>2381</v>
      </c>
      <c r="L76" s="6" t="str">
        <f t="shared" si="7"/>
        <v>Yes</v>
      </c>
    </row>
    <row r="77" spans="1:12" x14ac:dyDescent="0.25">
      <c r="A77" s="6" t="s">
        <v>2297</v>
      </c>
      <c r="B77" s="6">
        <v>36.19</v>
      </c>
      <c r="C77" t="str">
        <f t="shared" si="4"/>
        <v>Obesity</v>
      </c>
      <c r="D77" s="6">
        <v>11.51</v>
      </c>
      <c r="E77" s="6" t="str">
        <f t="shared" si="5"/>
        <v>Diabetes</v>
      </c>
      <c r="F77" s="6" t="str">
        <f t="shared" si="6"/>
        <v>Yes</v>
      </c>
      <c r="G77" s="6" t="s">
        <v>2381</v>
      </c>
      <c r="H77" s="6" t="s">
        <v>2380</v>
      </c>
      <c r="I77" s="6" t="s">
        <v>2380</v>
      </c>
      <c r="J77" s="6">
        <v>1</v>
      </c>
      <c r="K77" s="6" t="s">
        <v>2381</v>
      </c>
      <c r="L77" s="6" t="str">
        <f t="shared" si="7"/>
        <v>Yes</v>
      </c>
    </row>
    <row r="78" spans="1:12" x14ac:dyDescent="0.25">
      <c r="A78" s="6" t="s">
        <v>2296</v>
      </c>
      <c r="B78" s="6">
        <v>34.6</v>
      </c>
      <c r="C78" t="str">
        <f t="shared" si="4"/>
        <v>Obesity</v>
      </c>
      <c r="D78" s="6">
        <v>5.99</v>
      </c>
      <c r="E78" s="6" t="str">
        <f t="shared" si="5"/>
        <v>Prediabetes</v>
      </c>
      <c r="F78" s="6" t="str">
        <f t="shared" si="6"/>
        <v>Yes</v>
      </c>
      <c r="G78" s="6" t="s">
        <v>2381</v>
      </c>
      <c r="H78" s="6" t="s">
        <v>2380</v>
      </c>
      <c r="I78" s="6" t="s">
        <v>2380</v>
      </c>
      <c r="J78" s="8">
        <v>0</v>
      </c>
      <c r="K78" s="6" t="s">
        <v>2381</v>
      </c>
      <c r="L78" s="6" t="str">
        <f t="shared" si="7"/>
        <v>Yes</v>
      </c>
    </row>
    <row r="79" spans="1:12" x14ac:dyDescent="0.25">
      <c r="A79" s="6" t="s">
        <v>2295</v>
      </c>
      <c r="B79" s="6">
        <v>54.12</v>
      </c>
      <c r="C79" t="str">
        <f t="shared" si="4"/>
        <v>Obesity</v>
      </c>
      <c r="D79" s="6">
        <v>11.57</v>
      </c>
      <c r="E79" s="6" t="str">
        <f t="shared" si="5"/>
        <v>Diabetes</v>
      </c>
      <c r="F79" s="6" t="str">
        <f t="shared" si="6"/>
        <v>No</v>
      </c>
      <c r="G79" s="6" t="s">
        <v>2380</v>
      </c>
      <c r="H79" s="6" t="s">
        <v>2380</v>
      </c>
      <c r="I79" s="6" t="s">
        <v>2380</v>
      </c>
      <c r="J79" s="8">
        <v>0</v>
      </c>
      <c r="K79" s="6" t="s">
        <v>2381</v>
      </c>
      <c r="L79" s="6" t="str">
        <f t="shared" si="7"/>
        <v>Yes</v>
      </c>
    </row>
    <row r="80" spans="1:12" x14ac:dyDescent="0.25">
      <c r="A80" s="6" t="s">
        <v>2294</v>
      </c>
      <c r="B80" s="6">
        <v>48.82</v>
      </c>
      <c r="C80" t="str">
        <f t="shared" si="4"/>
        <v>Obesity</v>
      </c>
      <c r="D80" s="6">
        <v>6.67</v>
      </c>
      <c r="E80" s="6" t="str">
        <f t="shared" si="5"/>
        <v>Diabetes</v>
      </c>
      <c r="F80" s="6" t="str">
        <f t="shared" si="6"/>
        <v>Yes</v>
      </c>
      <c r="G80" s="6" t="s">
        <v>2381</v>
      </c>
      <c r="H80" s="6" t="s">
        <v>2380</v>
      </c>
      <c r="I80" s="6" t="s">
        <v>2380</v>
      </c>
      <c r="J80" s="8">
        <v>0</v>
      </c>
      <c r="K80" s="6" t="s">
        <v>2381</v>
      </c>
      <c r="L80" s="6" t="str">
        <f t="shared" si="7"/>
        <v>Yes</v>
      </c>
    </row>
    <row r="81" spans="1:12" x14ac:dyDescent="0.25">
      <c r="A81" s="6" t="s">
        <v>2293</v>
      </c>
      <c r="B81" s="6">
        <v>51.01</v>
      </c>
      <c r="C81" t="str">
        <f t="shared" si="4"/>
        <v>Obesity</v>
      </c>
      <c r="D81" s="6">
        <v>9.1999999999999993</v>
      </c>
      <c r="E81" s="6" t="str">
        <f t="shared" si="5"/>
        <v>Diabetes</v>
      </c>
      <c r="F81" s="6" t="str">
        <f t="shared" si="6"/>
        <v>No</v>
      </c>
      <c r="G81" s="6" t="s">
        <v>2380</v>
      </c>
      <c r="H81" s="6" t="s">
        <v>2380</v>
      </c>
      <c r="I81" s="6" t="s">
        <v>2380</v>
      </c>
      <c r="J81" s="8">
        <v>0</v>
      </c>
      <c r="K81" s="6" t="s">
        <v>2381</v>
      </c>
      <c r="L81" s="6" t="str">
        <f t="shared" si="7"/>
        <v>Yes</v>
      </c>
    </row>
    <row r="82" spans="1:12" x14ac:dyDescent="0.25">
      <c r="A82" s="6" t="s">
        <v>2292</v>
      </c>
      <c r="B82" s="6">
        <v>45.65</v>
      </c>
      <c r="C82" t="str">
        <f t="shared" si="4"/>
        <v>Obesity</v>
      </c>
      <c r="D82" s="6">
        <v>5.1100000000000003</v>
      </c>
      <c r="E82" s="6" t="str">
        <f t="shared" si="5"/>
        <v>Normal</v>
      </c>
      <c r="F82" s="6" t="str">
        <f t="shared" si="6"/>
        <v>Yes</v>
      </c>
      <c r="G82" s="6" t="s">
        <v>2381</v>
      </c>
      <c r="H82" s="6" t="s">
        <v>2380</v>
      </c>
      <c r="I82" s="6" t="s">
        <v>2380</v>
      </c>
      <c r="J82" s="6">
        <v>1</v>
      </c>
      <c r="K82" s="6" t="s">
        <v>2381</v>
      </c>
      <c r="L82" s="6" t="str">
        <f t="shared" si="7"/>
        <v>Yes</v>
      </c>
    </row>
    <row r="83" spans="1:12" x14ac:dyDescent="0.25">
      <c r="A83" s="6" t="s">
        <v>2291</v>
      </c>
      <c r="B83" s="6">
        <v>52.9</v>
      </c>
      <c r="C83" t="str">
        <f t="shared" si="4"/>
        <v>Obesity</v>
      </c>
      <c r="D83" s="6">
        <v>5.34</v>
      </c>
      <c r="E83" s="6" t="str">
        <f t="shared" si="5"/>
        <v>Normal</v>
      </c>
      <c r="F83" s="6" t="str">
        <f t="shared" si="6"/>
        <v>No</v>
      </c>
      <c r="G83" s="6" t="s">
        <v>2380</v>
      </c>
      <c r="H83" s="6" t="s">
        <v>2380</v>
      </c>
      <c r="I83" s="6" t="s">
        <v>2380</v>
      </c>
      <c r="J83" s="8">
        <v>0</v>
      </c>
      <c r="K83" s="6" t="s">
        <v>2381</v>
      </c>
      <c r="L83" s="6" t="str">
        <f t="shared" si="7"/>
        <v>Yes</v>
      </c>
    </row>
    <row r="84" spans="1:12" x14ac:dyDescent="0.25">
      <c r="A84" s="6" t="s">
        <v>2290</v>
      </c>
      <c r="B84" s="6">
        <v>45.41</v>
      </c>
      <c r="C84" t="str">
        <f t="shared" si="4"/>
        <v>Obesity</v>
      </c>
      <c r="D84" s="6">
        <v>4.03</v>
      </c>
      <c r="E84" s="6" t="str">
        <f t="shared" si="5"/>
        <v>Normal</v>
      </c>
      <c r="F84" s="6" t="str">
        <f t="shared" si="6"/>
        <v>Yes</v>
      </c>
      <c r="G84" s="6" t="s">
        <v>2381</v>
      </c>
      <c r="H84" s="6" t="s">
        <v>2380</v>
      </c>
      <c r="I84" s="6" t="s">
        <v>2380</v>
      </c>
      <c r="J84" s="6">
        <v>1</v>
      </c>
      <c r="K84" s="6" t="s">
        <v>2381</v>
      </c>
      <c r="L84" s="6" t="str">
        <f t="shared" si="7"/>
        <v>Yes</v>
      </c>
    </row>
    <row r="85" spans="1:12" x14ac:dyDescent="0.25">
      <c r="A85" s="6" t="s">
        <v>2289</v>
      </c>
      <c r="B85" s="6">
        <v>49.41</v>
      </c>
      <c r="C85" t="str">
        <f t="shared" si="4"/>
        <v>Obesity</v>
      </c>
      <c r="D85" s="6">
        <v>4.2300000000000004</v>
      </c>
      <c r="E85" s="6" t="str">
        <f t="shared" si="5"/>
        <v>Normal</v>
      </c>
      <c r="F85" s="6" t="str">
        <f t="shared" si="6"/>
        <v>Yes</v>
      </c>
      <c r="G85" s="6" t="s">
        <v>2381</v>
      </c>
      <c r="H85" s="6" t="s">
        <v>2380</v>
      </c>
      <c r="I85" s="6" t="s">
        <v>2382</v>
      </c>
      <c r="J85" s="6">
        <v>1</v>
      </c>
      <c r="K85" s="6" t="s">
        <v>2381</v>
      </c>
      <c r="L85" s="6" t="str">
        <f t="shared" si="7"/>
        <v>Yes</v>
      </c>
    </row>
    <row r="86" spans="1:12" x14ac:dyDescent="0.25">
      <c r="A86" s="6" t="s">
        <v>2288</v>
      </c>
      <c r="B86" s="6">
        <v>31.824999999999999</v>
      </c>
      <c r="C86" t="str">
        <f t="shared" si="4"/>
        <v>Obesity</v>
      </c>
      <c r="D86" s="6">
        <v>4.0599999999999996</v>
      </c>
      <c r="E86" s="6" t="str">
        <f t="shared" si="5"/>
        <v>Normal</v>
      </c>
      <c r="F86" s="6" t="str">
        <f t="shared" si="6"/>
        <v>No</v>
      </c>
      <c r="G86" s="6" t="s">
        <v>2380</v>
      </c>
      <c r="H86" s="6" t="s">
        <v>2380</v>
      </c>
      <c r="I86" s="6" t="s">
        <v>2380</v>
      </c>
      <c r="J86" s="6">
        <v>2</v>
      </c>
      <c r="K86" s="6" t="s">
        <v>2381</v>
      </c>
      <c r="L86" s="6" t="str">
        <f t="shared" si="7"/>
        <v>Yes</v>
      </c>
    </row>
    <row r="87" spans="1:12" x14ac:dyDescent="0.25">
      <c r="A87" s="6" t="s">
        <v>2287</v>
      </c>
      <c r="B87" s="6">
        <v>51.28</v>
      </c>
      <c r="C87" t="str">
        <f t="shared" si="4"/>
        <v>Obesity</v>
      </c>
      <c r="D87" s="6">
        <v>4.68</v>
      </c>
      <c r="E87" s="6" t="str">
        <f t="shared" si="5"/>
        <v>Normal</v>
      </c>
      <c r="F87" s="6" t="str">
        <f t="shared" si="6"/>
        <v>No</v>
      </c>
      <c r="G87" s="6" t="s">
        <v>2380</v>
      </c>
      <c r="H87" s="6" t="s">
        <v>2380</v>
      </c>
      <c r="I87" s="6" t="s">
        <v>2380</v>
      </c>
      <c r="J87" s="6">
        <v>2</v>
      </c>
      <c r="K87" s="6" t="s">
        <v>2381</v>
      </c>
      <c r="L87" s="6" t="str">
        <f t="shared" si="7"/>
        <v>Yes</v>
      </c>
    </row>
    <row r="88" spans="1:12" x14ac:dyDescent="0.25">
      <c r="A88" s="6" t="s">
        <v>2286</v>
      </c>
      <c r="B88" s="6">
        <v>34.96</v>
      </c>
      <c r="C88" t="str">
        <f t="shared" si="4"/>
        <v>Obesity</v>
      </c>
      <c r="D88" s="6">
        <v>4.34</v>
      </c>
      <c r="E88" s="6" t="str">
        <f t="shared" si="5"/>
        <v>Normal</v>
      </c>
      <c r="F88" s="6" t="str">
        <f t="shared" si="6"/>
        <v>No</v>
      </c>
      <c r="G88" s="6" t="s">
        <v>2380</v>
      </c>
      <c r="H88" s="6" t="s">
        <v>2380</v>
      </c>
      <c r="I88" s="6" t="s">
        <v>2382</v>
      </c>
      <c r="J88" s="6">
        <v>1</v>
      </c>
      <c r="K88" s="6" t="s">
        <v>2381</v>
      </c>
      <c r="L88" s="6" t="str">
        <f t="shared" si="7"/>
        <v>Yes</v>
      </c>
    </row>
    <row r="89" spans="1:12" x14ac:dyDescent="0.25">
      <c r="A89" s="6" t="s">
        <v>2285</v>
      </c>
      <c r="B89" s="6">
        <v>33.11</v>
      </c>
      <c r="C89" t="str">
        <f t="shared" si="4"/>
        <v>Obesity</v>
      </c>
      <c r="D89" s="6">
        <v>10.51</v>
      </c>
      <c r="E89" s="6" t="str">
        <f t="shared" si="5"/>
        <v>Diabetes</v>
      </c>
      <c r="F89" s="6" t="str">
        <f t="shared" si="6"/>
        <v>No</v>
      </c>
      <c r="G89" s="6" t="s">
        <v>2380</v>
      </c>
      <c r="H89" s="6" t="s">
        <v>2380</v>
      </c>
      <c r="I89" s="6" t="s">
        <v>2380</v>
      </c>
      <c r="J89" s="8">
        <v>0</v>
      </c>
      <c r="K89" s="6" t="s">
        <v>2381</v>
      </c>
      <c r="L89" s="6" t="str">
        <f t="shared" si="7"/>
        <v>Yes</v>
      </c>
    </row>
    <row r="90" spans="1:12" x14ac:dyDescent="0.25">
      <c r="A90" s="6" t="s">
        <v>2284</v>
      </c>
      <c r="B90" s="6">
        <v>54.74</v>
      </c>
      <c r="C90" t="str">
        <f t="shared" si="4"/>
        <v>Obesity</v>
      </c>
      <c r="D90" s="6">
        <v>5.84</v>
      </c>
      <c r="E90" s="6" t="str">
        <f t="shared" si="5"/>
        <v>Prediabetes</v>
      </c>
      <c r="F90" s="6" t="str">
        <f t="shared" si="6"/>
        <v>Yes</v>
      </c>
      <c r="G90" s="6" t="s">
        <v>2381</v>
      </c>
      <c r="H90" s="6" t="s">
        <v>2380</v>
      </c>
      <c r="I90" s="6" t="s">
        <v>2382</v>
      </c>
      <c r="J90" s="6">
        <v>1</v>
      </c>
      <c r="K90" s="6" t="s">
        <v>2381</v>
      </c>
      <c r="L90" s="6" t="str">
        <f t="shared" si="7"/>
        <v>Yes</v>
      </c>
    </row>
    <row r="91" spans="1:12" x14ac:dyDescent="0.25">
      <c r="A91" s="6" t="s">
        <v>2283</v>
      </c>
      <c r="B91" s="6">
        <v>32.56</v>
      </c>
      <c r="C91" t="str">
        <f t="shared" si="4"/>
        <v>Obesity</v>
      </c>
      <c r="D91" s="6">
        <v>5.41</v>
      </c>
      <c r="E91" s="6" t="str">
        <f t="shared" si="5"/>
        <v>Normal</v>
      </c>
      <c r="F91" s="6" t="str">
        <f t="shared" si="6"/>
        <v>No</v>
      </c>
      <c r="G91" s="6" t="s">
        <v>2380</v>
      </c>
      <c r="H91" s="6" t="s">
        <v>2380</v>
      </c>
      <c r="I91" s="6" t="s">
        <v>2382</v>
      </c>
      <c r="J91" s="6">
        <v>1</v>
      </c>
      <c r="K91" s="6" t="s">
        <v>2381</v>
      </c>
      <c r="L91" s="6" t="str">
        <f t="shared" si="7"/>
        <v>Yes</v>
      </c>
    </row>
    <row r="92" spans="1:12" x14ac:dyDescent="0.25">
      <c r="A92" s="6" t="s">
        <v>2282</v>
      </c>
      <c r="B92" s="6">
        <v>39.049999999999997</v>
      </c>
      <c r="C92" t="str">
        <f t="shared" si="4"/>
        <v>Obesity</v>
      </c>
      <c r="D92" s="6">
        <v>6.06</v>
      </c>
      <c r="E92" s="6" t="str">
        <f t="shared" si="5"/>
        <v>Prediabetes</v>
      </c>
      <c r="F92" s="6" t="str">
        <f t="shared" si="6"/>
        <v>No</v>
      </c>
      <c r="G92" s="6" t="s">
        <v>2380</v>
      </c>
      <c r="H92" s="6" t="s">
        <v>2380</v>
      </c>
      <c r="I92" s="6" t="s">
        <v>2380</v>
      </c>
      <c r="J92" s="6">
        <v>1</v>
      </c>
      <c r="K92" s="6" t="s">
        <v>2381</v>
      </c>
      <c r="L92" s="6" t="str">
        <f t="shared" si="7"/>
        <v>Yes</v>
      </c>
    </row>
    <row r="93" spans="1:12" x14ac:dyDescent="0.25">
      <c r="A93" s="6" t="s">
        <v>2281</v>
      </c>
      <c r="B93" s="6">
        <v>42.75</v>
      </c>
      <c r="C93" t="str">
        <f t="shared" si="4"/>
        <v>Obesity</v>
      </c>
      <c r="D93" s="6">
        <v>4.22</v>
      </c>
      <c r="E93" s="6" t="str">
        <f t="shared" si="5"/>
        <v>Normal</v>
      </c>
      <c r="F93" s="6" t="str">
        <f t="shared" si="6"/>
        <v>No</v>
      </c>
      <c r="G93" s="6" t="s">
        <v>2380</v>
      </c>
      <c r="H93" s="6" t="s">
        <v>2380</v>
      </c>
      <c r="I93" s="6" t="s">
        <v>2380</v>
      </c>
      <c r="J93" s="8">
        <v>0</v>
      </c>
      <c r="K93" s="6" t="s">
        <v>2381</v>
      </c>
      <c r="L93" s="6" t="str">
        <f t="shared" si="7"/>
        <v>Yes</v>
      </c>
    </row>
    <row r="94" spans="1:12" x14ac:dyDescent="0.25">
      <c r="A94" s="6" t="s">
        <v>2280</v>
      </c>
      <c r="B94" s="6">
        <v>50.58</v>
      </c>
      <c r="C94" t="str">
        <f t="shared" si="4"/>
        <v>Obesity</v>
      </c>
      <c r="D94" s="6">
        <v>5.12</v>
      </c>
      <c r="E94" s="6" t="str">
        <f t="shared" si="5"/>
        <v>Normal</v>
      </c>
      <c r="F94" s="6" t="str">
        <f t="shared" si="6"/>
        <v>No</v>
      </c>
      <c r="G94" s="6" t="s">
        <v>2380</v>
      </c>
      <c r="H94" s="6" t="s">
        <v>2380</v>
      </c>
      <c r="I94" s="6" t="s">
        <v>2380</v>
      </c>
      <c r="J94" s="6">
        <v>2</v>
      </c>
      <c r="K94" s="6" t="s">
        <v>2381</v>
      </c>
      <c r="L94" s="6" t="str">
        <f t="shared" si="7"/>
        <v>Yes</v>
      </c>
    </row>
    <row r="95" spans="1:12" x14ac:dyDescent="0.25">
      <c r="A95" s="6" t="s">
        <v>2279</v>
      </c>
      <c r="B95" s="6">
        <v>30.495000000000001</v>
      </c>
      <c r="C95" t="str">
        <f t="shared" si="4"/>
        <v>Obesity</v>
      </c>
      <c r="D95" s="6">
        <v>4.57</v>
      </c>
      <c r="E95" s="6" t="str">
        <f t="shared" si="5"/>
        <v>Normal</v>
      </c>
      <c r="F95" s="6" t="str">
        <f t="shared" si="6"/>
        <v>Yes</v>
      </c>
      <c r="G95" s="6" t="s">
        <v>2381</v>
      </c>
      <c r="H95" s="6" t="s">
        <v>2380</v>
      </c>
      <c r="I95" s="6" t="s">
        <v>2380</v>
      </c>
      <c r="J95" s="8">
        <v>0</v>
      </c>
      <c r="K95" s="6" t="s">
        <v>2381</v>
      </c>
      <c r="L95" s="6" t="str">
        <f t="shared" si="7"/>
        <v>Yes</v>
      </c>
    </row>
    <row r="96" spans="1:12" x14ac:dyDescent="0.25">
      <c r="A96" s="6" t="s">
        <v>2278</v>
      </c>
      <c r="B96" s="6">
        <v>48.31</v>
      </c>
      <c r="C96" t="str">
        <f t="shared" si="4"/>
        <v>Obesity</v>
      </c>
      <c r="D96" s="6">
        <v>9.58</v>
      </c>
      <c r="E96" s="6" t="str">
        <f t="shared" si="5"/>
        <v>Diabetes</v>
      </c>
      <c r="F96" s="6" t="str">
        <f t="shared" si="6"/>
        <v>Yes</v>
      </c>
      <c r="G96" s="6" t="s">
        <v>2381</v>
      </c>
      <c r="H96" s="6" t="s">
        <v>2380</v>
      </c>
      <c r="I96" s="6" t="s">
        <v>2380</v>
      </c>
      <c r="J96" s="6">
        <v>2</v>
      </c>
      <c r="K96" s="6" t="s">
        <v>2381</v>
      </c>
      <c r="L96" s="6" t="str">
        <f t="shared" si="7"/>
        <v>Yes</v>
      </c>
    </row>
    <row r="97" spans="1:12" x14ac:dyDescent="0.25">
      <c r="A97" s="6" t="s">
        <v>2277</v>
      </c>
      <c r="B97" s="6">
        <v>48.99</v>
      </c>
      <c r="C97" t="str">
        <f t="shared" si="4"/>
        <v>Obesity</v>
      </c>
      <c r="D97" s="6">
        <v>9.7799999999999994</v>
      </c>
      <c r="E97" s="6" t="str">
        <f t="shared" si="5"/>
        <v>Diabetes</v>
      </c>
      <c r="F97" s="6" t="str">
        <f t="shared" si="6"/>
        <v>Yes</v>
      </c>
      <c r="G97" s="6" t="s">
        <v>2381</v>
      </c>
      <c r="H97" s="6" t="s">
        <v>2380</v>
      </c>
      <c r="I97" s="6" t="s">
        <v>2380</v>
      </c>
      <c r="J97" s="6">
        <v>1</v>
      </c>
      <c r="K97" s="6" t="s">
        <v>2381</v>
      </c>
      <c r="L97" s="6" t="str">
        <f t="shared" si="7"/>
        <v>Yes</v>
      </c>
    </row>
    <row r="98" spans="1:12" x14ac:dyDescent="0.25">
      <c r="A98" s="6" t="s">
        <v>2276</v>
      </c>
      <c r="B98" s="6">
        <v>38.39</v>
      </c>
      <c r="C98" t="str">
        <f t="shared" si="4"/>
        <v>Obesity</v>
      </c>
      <c r="D98" s="6">
        <v>4.1100000000000003</v>
      </c>
      <c r="E98" s="6" t="str">
        <f t="shared" si="5"/>
        <v>Normal</v>
      </c>
      <c r="F98" s="6" t="str">
        <f t="shared" si="6"/>
        <v>Yes</v>
      </c>
      <c r="G98" s="6" t="s">
        <v>2381</v>
      </c>
      <c r="H98" s="6" t="s">
        <v>2380</v>
      </c>
      <c r="I98" s="6" t="s">
        <v>2380</v>
      </c>
      <c r="J98" s="8">
        <v>0</v>
      </c>
      <c r="K98" s="6" t="s">
        <v>2381</v>
      </c>
      <c r="L98" s="6" t="str">
        <f t="shared" si="7"/>
        <v>Yes</v>
      </c>
    </row>
    <row r="99" spans="1:12" x14ac:dyDescent="0.25">
      <c r="A99" s="6" t="s">
        <v>2275</v>
      </c>
      <c r="B99" s="6">
        <v>44.34</v>
      </c>
      <c r="C99" t="str">
        <f t="shared" si="4"/>
        <v>Obesity</v>
      </c>
      <c r="D99" s="6">
        <v>4.0199999999999996</v>
      </c>
      <c r="E99" s="6" t="str">
        <f t="shared" si="5"/>
        <v>Normal</v>
      </c>
      <c r="F99" s="6" t="str">
        <f t="shared" si="6"/>
        <v>Yes</v>
      </c>
      <c r="G99" s="6" t="s">
        <v>2381</v>
      </c>
      <c r="H99" s="6" t="s">
        <v>2380</v>
      </c>
      <c r="I99" s="6" t="s">
        <v>2380</v>
      </c>
      <c r="J99" s="6">
        <v>2</v>
      </c>
      <c r="K99" s="6" t="s">
        <v>2381</v>
      </c>
      <c r="L99" s="6" t="str">
        <f t="shared" si="7"/>
        <v>Yes</v>
      </c>
    </row>
    <row r="100" spans="1:12" x14ac:dyDescent="0.25">
      <c r="A100" s="6" t="s">
        <v>2274</v>
      </c>
      <c r="B100" s="6">
        <v>41.51</v>
      </c>
      <c r="C100" t="str">
        <f t="shared" si="4"/>
        <v>Obesity</v>
      </c>
      <c r="D100" s="6">
        <v>6.92</v>
      </c>
      <c r="E100" s="6" t="str">
        <f t="shared" si="5"/>
        <v>Diabetes</v>
      </c>
      <c r="F100" s="6" t="str">
        <f t="shared" si="6"/>
        <v>No</v>
      </c>
      <c r="G100" s="6" t="s">
        <v>2380</v>
      </c>
      <c r="H100" s="6" t="s">
        <v>2380</v>
      </c>
      <c r="I100" s="6" t="s">
        <v>2380</v>
      </c>
      <c r="J100" s="8">
        <v>0</v>
      </c>
      <c r="K100" s="6" t="s">
        <v>2381</v>
      </c>
      <c r="L100" s="6" t="str">
        <f t="shared" si="7"/>
        <v>Yes</v>
      </c>
    </row>
    <row r="101" spans="1:12" x14ac:dyDescent="0.25">
      <c r="A101" s="6" t="s">
        <v>2273</v>
      </c>
      <c r="B101" s="6">
        <v>48.2</v>
      </c>
      <c r="C101" t="str">
        <f t="shared" si="4"/>
        <v>Obesity</v>
      </c>
      <c r="D101" s="6">
        <v>4.84</v>
      </c>
      <c r="E101" s="6" t="str">
        <f t="shared" si="5"/>
        <v>Normal</v>
      </c>
      <c r="F101" s="6" t="str">
        <f t="shared" si="6"/>
        <v>No</v>
      </c>
      <c r="G101" s="6" t="s">
        <v>2380</v>
      </c>
      <c r="H101" s="6" t="s">
        <v>2380</v>
      </c>
      <c r="I101" s="6" t="s">
        <v>2380</v>
      </c>
      <c r="J101" s="8">
        <v>0</v>
      </c>
      <c r="K101" s="6" t="s">
        <v>2381</v>
      </c>
      <c r="L101" s="6" t="str">
        <f t="shared" si="7"/>
        <v>Yes</v>
      </c>
    </row>
    <row r="102" spans="1:12" x14ac:dyDescent="0.25">
      <c r="A102" s="6" t="s">
        <v>2272</v>
      </c>
      <c r="B102" s="6">
        <v>35.75</v>
      </c>
      <c r="C102" t="str">
        <f t="shared" si="4"/>
        <v>Obesity</v>
      </c>
      <c r="D102" s="6">
        <v>8</v>
      </c>
      <c r="E102" s="6" t="str">
        <f t="shared" si="5"/>
        <v>Diabetes</v>
      </c>
      <c r="F102" s="6" t="str">
        <f t="shared" si="6"/>
        <v>Yes</v>
      </c>
      <c r="G102" s="6" t="s">
        <v>2381</v>
      </c>
      <c r="H102" s="6" t="s">
        <v>2380</v>
      </c>
      <c r="I102" s="6" t="s">
        <v>2380</v>
      </c>
      <c r="J102" s="8">
        <v>0</v>
      </c>
      <c r="K102" s="6" t="s">
        <v>2381</v>
      </c>
      <c r="L102" s="6" t="str">
        <f t="shared" si="7"/>
        <v>Yes</v>
      </c>
    </row>
    <row r="103" spans="1:12" x14ac:dyDescent="0.25">
      <c r="A103" s="6" t="s">
        <v>2271</v>
      </c>
      <c r="B103" s="6">
        <v>53.81</v>
      </c>
      <c r="C103" t="str">
        <f t="shared" si="4"/>
        <v>Obesity</v>
      </c>
      <c r="D103" s="6">
        <v>8.77</v>
      </c>
      <c r="E103" s="6" t="str">
        <f t="shared" si="5"/>
        <v>Diabetes</v>
      </c>
      <c r="F103" s="6" t="str">
        <f t="shared" si="6"/>
        <v>Yes</v>
      </c>
      <c r="G103" s="6" t="s">
        <v>2381</v>
      </c>
      <c r="H103" s="6" t="s">
        <v>2380</v>
      </c>
      <c r="I103" s="6" t="s">
        <v>2380</v>
      </c>
      <c r="J103" s="8">
        <v>0</v>
      </c>
      <c r="K103" s="6" t="s">
        <v>2381</v>
      </c>
      <c r="L103" s="6" t="str">
        <f t="shared" si="7"/>
        <v>Yes</v>
      </c>
    </row>
    <row r="104" spans="1:12" x14ac:dyDescent="0.25">
      <c r="A104" s="6" t="s">
        <v>2270</v>
      </c>
      <c r="B104" s="6">
        <v>49.48</v>
      </c>
      <c r="C104" t="str">
        <f t="shared" si="4"/>
        <v>Obesity</v>
      </c>
      <c r="D104" s="6">
        <v>4.96</v>
      </c>
      <c r="E104" s="6" t="str">
        <f t="shared" si="5"/>
        <v>Normal</v>
      </c>
      <c r="F104" s="6" t="str">
        <f t="shared" si="6"/>
        <v>No</v>
      </c>
      <c r="G104" s="6" t="s">
        <v>2380</v>
      </c>
      <c r="H104" s="6" t="s">
        <v>2380</v>
      </c>
      <c r="I104" s="6" t="s">
        <v>2382</v>
      </c>
      <c r="J104" s="6">
        <v>1</v>
      </c>
      <c r="K104" s="6" t="s">
        <v>2381</v>
      </c>
      <c r="L104" s="6" t="str">
        <f t="shared" si="7"/>
        <v>Yes</v>
      </c>
    </row>
    <row r="105" spans="1:12" x14ac:dyDescent="0.25">
      <c r="A105" s="6" t="s">
        <v>2269</v>
      </c>
      <c r="B105" s="6">
        <v>34.1</v>
      </c>
      <c r="C105" t="str">
        <f t="shared" si="4"/>
        <v>Obesity</v>
      </c>
      <c r="D105" s="6">
        <v>4.43</v>
      </c>
      <c r="E105" s="6" t="str">
        <f t="shared" si="5"/>
        <v>Normal</v>
      </c>
      <c r="F105" s="6" t="str">
        <f t="shared" si="6"/>
        <v>Yes</v>
      </c>
      <c r="G105" s="6" t="s">
        <v>2381</v>
      </c>
      <c r="H105" s="6" t="s">
        <v>2380</v>
      </c>
      <c r="I105" s="6" t="s">
        <v>2380</v>
      </c>
      <c r="J105" s="8">
        <v>0</v>
      </c>
      <c r="K105" s="6" t="s">
        <v>2381</v>
      </c>
      <c r="L105" s="6" t="str">
        <f t="shared" si="7"/>
        <v>Yes</v>
      </c>
    </row>
    <row r="106" spans="1:12" x14ac:dyDescent="0.25">
      <c r="A106" s="6" t="s">
        <v>2268</v>
      </c>
      <c r="B106" s="6">
        <v>35.299999999999997</v>
      </c>
      <c r="C106" t="str">
        <f t="shared" si="4"/>
        <v>Obesity</v>
      </c>
      <c r="D106" s="6">
        <v>5.82</v>
      </c>
      <c r="E106" s="6" t="str">
        <f t="shared" si="5"/>
        <v>Prediabetes</v>
      </c>
      <c r="F106" s="6" t="str">
        <f t="shared" si="6"/>
        <v>Yes</v>
      </c>
      <c r="G106" s="6" t="s">
        <v>2381</v>
      </c>
      <c r="H106" s="6" t="s">
        <v>2380</v>
      </c>
      <c r="I106" s="6" t="s">
        <v>2382</v>
      </c>
      <c r="J106" s="6">
        <v>1</v>
      </c>
      <c r="K106" s="6" t="s">
        <v>2381</v>
      </c>
      <c r="L106" s="6" t="str">
        <f t="shared" si="7"/>
        <v>Yes</v>
      </c>
    </row>
    <row r="107" spans="1:12" x14ac:dyDescent="0.25">
      <c r="A107" s="6" t="s">
        <v>2267</v>
      </c>
      <c r="B107" s="6">
        <v>43.83</v>
      </c>
      <c r="C107" t="str">
        <f t="shared" si="4"/>
        <v>Obesity</v>
      </c>
      <c r="D107" s="6">
        <v>6.03</v>
      </c>
      <c r="E107" s="6" t="str">
        <f t="shared" si="5"/>
        <v>Prediabetes</v>
      </c>
      <c r="F107" s="6" t="str">
        <f t="shared" si="6"/>
        <v>Yes</v>
      </c>
      <c r="G107" s="6" t="s">
        <v>2381</v>
      </c>
      <c r="H107" s="6" t="s">
        <v>2380</v>
      </c>
      <c r="I107" s="6" t="s">
        <v>2380</v>
      </c>
      <c r="J107" s="6">
        <v>2</v>
      </c>
      <c r="K107" s="6" t="s">
        <v>2381</v>
      </c>
      <c r="L107" s="6" t="str">
        <f t="shared" si="7"/>
        <v>Yes</v>
      </c>
    </row>
    <row r="108" spans="1:12" x14ac:dyDescent="0.25">
      <c r="A108" s="6" t="s">
        <v>2266</v>
      </c>
      <c r="B108" s="6">
        <v>50.07</v>
      </c>
      <c r="C108" t="str">
        <f t="shared" si="4"/>
        <v>Obesity</v>
      </c>
      <c r="D108" s="6">
        <v>9.27</v>
      </c>
      <c r="E108" s="6" t="str">
        <f t="shared" si="5"/>
        <v>Diabetes</v>
      </c>
      <c r="F108" s="6" t="str">
        <f t="shared" si="6"/>
        <v>No</v>
      </c>
      <c r="G108" s="6" t="s">
        <v>2380</v>
      </c>
      <c r="H108" s="6" t="s">
        <v>2380</v>
      </c>
      <c r="I108" s="6" t="s">
        <v>2380</v>
      </c>
      <c r="J108" s="8">
        <v>0</v>
      </c>
      <c r="K108" s="6" t="s">
        <v>2381</v>
      </c>
      <c r="L108" s="6" t="str">
        <f t="shared" si="7"/>
        <v>Yes</v>
      </c>
    </row>
    <row r="109" spans="1:12" x14ac:dyDescent="0.25">
      <c r="A109" s="6" t="s">
        <v>2265</v>
      </c>
      <c r="B109" s="6">
        <v>32.774999999999999</v>
      </c>
      <c r="C109" t="str">
        <f t="shared" si="4"/>
        <v>Obesity</v>
      </c>
      <c r="D109" s="6">
        <v>5.53</v>
      </c>
      <c r="E109" s="6" t="str">
        <f t="shared" si="5"/>
        <v>Normal</v>
      </c>
      <c r="F109" s="6" t="str">
        <f t="shared" si="6"/>
        <v>No</v>
      </c>
      <c r="G109" s="6" t="s">
        <v>2380</v>
      </c>
      <c r="H109" s="6" t="s">
        <v>2380</v>
      </c>
      <c r="I109" s="6" t="s">
        <v>2380</v>
      </c>
      <c r="J109" s="8">
        <v>0</v>
      </c>
      <c r="K109" s="6" t="s">
        <v>2381</v>
      </c>
      <c r="L109" s="6" t="str">
        <f t="shared" si="7"/>
        <v>Yes</v>
      </c>
    </row>
    <row r="110" spans="1:12" x14ac:dyDescent="0.25">
      <c r="A110" s="6" t="s">
        <v>2264</v>
      </c>
      <c r="B110" s="6">
        <v>34.104999999999997</v>
      </c>
      <c r="C110" t="str">
        <f t="shared" si="4"/>
        <v>Obesity</v>
      </c>
      <c r="D110" s="6">
        <v>5.07</v>
      </c>
      <c r="E110" s="6" t="str">
        <f t="shared" si="5"/>
        <v>Normal</v>
      </c>
      <c r="F110" s="6" t="str">
        <f t="shared" si="6"/>
        <v>No</v>
      </c>
      <c r="G110" s="6" t="s">
        <v>2380</v>
      </c>
      <c r="H110" s="6" t="s">
        <v>2380</v>
      </c>
      <c r="I110" s="6" t="s">
        <v>2380</v>
      </c>
      <c r="J110" s="6">
        <v>1</v>
      </c>
      <c r="K110" s="6" t="s">
        <v>2381</v>
      </c>
      <c r="L110" s="6" t="str">
        <f t="shared" si="7"/>
        <v>Yes</v>
      </c>
    </row>
    <row r="111" spans="1:12" x14ac:dyDescent="0.25">
      <c r="A111" s="6" t="s">
        <v>2263</v>
      </c>
      <c r="B111" s="6">
        <v>48.93</v>
      </c>
      <c r="C111" t="str">
        <f t="shared" si="4"/>
        <v>Obesity</v>
      </c>
      <c r="D111" s="6">
        <v>11.17</v>
      </c>
      <c r="E111" s="6" t="str">
        <f t="shared" si="5"/>
        <v>Diabetes</v>
      </c>
      <c r="F111" s="6" t="str">
        <f t="shared" si="6"/>
        <v>Yes</v>
      </c>
      <c r="G111" s="6" t="s">
        <v>2381</v>
      </c>
      <c r="H111" s="6" t="s">
        <v>2380</v>
      </c>
      <c r="I111" s="6" t="s">
        <v>2380</v>
      </c>
      <c r="J111" s="6">
        <v>1</v>
      </c>
      <c r="K111" s="6" t="s">
        <v>2381</v>
      </c>
      <c r="L111" s="6" t="str">
        <f t="shared" si="7"/>
        <v>Yes</v>
      </c>
    </row>
    <row r="112" spans="1:12" x14ac:dyDescent="0.25">
      <c r="A112" s="6" t="s">
        <v>2262</v>
      </c>
      <c r="B112" s="6">
        <v>37.07</v>
      </c>
      <c r="C112" t="str">
        <f t="shared" si="4"/>
        <v>Obesity</v>
      </c>
      <c r="D112" s="6">
        <v>6.14</v>
      </c>
      <c r="E112" s="6" t="str">
        <f t="shared" si="5"/>
        <v>Prediabetes</v>
      </c>
      <c r="F112" s="6" t="str">
        <f t="shared" si="6"/>
        <v>Yes</v>
      </c>
      <c r="G112" s="6" t="s">
        <v>2381</v>
      </c>
      <c r="H112" s="6" t="s">
        <v>2380</v>
      </c>
      <c r="I112" s="6" t="s">
        <v>2380</v>
      </c>
      <c r="J112" s="8">
        <v>0</v>
      </c>
      <c r="K112" s="6" t="s">
        <v>2381</v>
      </c>
      <c r="L112" s="6" t="str">
        <f t="shared" si="7"/>
        <v>Yes</v>
      </c>
    </row>
    <row r="113" spans="1:12" x14ac:dyDescent="0.25">
      <c r="A113" s="6" t="s">
        <v>2261</v>
      </c>
      <c r="B113" s="6">
        <v>51.51</v>
      </c>
      <c r="C113" t="str">
        <f t="shared" si="4"/>
        <v>Obesity</v>
      </c>
      <c r="D113" s="6">
        <v>6.26</v>
      </c>
      <c r="E113" s="6" t="str">
        <f t="shared" si="5"/>
        <v>Prediabetes</v>
      </c>
      <c r="F113" s="6" t="str">
        <f t="shared" si="6"/>
        <v>Yes</v>
      </c>
      <c r="G113" s="6" t="s">
        <v>2381</v>
      </c>
      <c r="H113" s="6" t="s">
        <v>2380</v>
      </c>
      <c r="I113" s="6" t="s">
        <v>2382</v>
      </c>
      <c r="J113" s="6">
        <v>1</v>
      </c>
      <c r="K113" s="6" t="s">
        <v>2381</v>
      </c>
      <c r="L113" s="6" t="str">
        <f t="shared" si="7"/>
        <v>Yes</v>
      </c>
    </row>
    <row r="114" spans="1:12" x14ac:dyDescent="0.25">
      <c r="A114" s="6" t="s">
        <v>2260</v>
      </c>
      <c r="B114" s="6">
        <v>34.799999999999997</v>
      </c>
      <c r="C114" t="str">
        <f t="shared" si="4"/>
        <v>Obesity</v>
      </c>
      <c r="D114" s="6">
        <v>4.72</v>
      </c>
      <c r="E114" s="6" t="str">
        <f t="shared" si="5"/>
        <v>Normal</v>
      </c>
      <c r="F114" s="6" t="str">
        <f t="shared" si="6"/>
        <v>Yes</v>
      </c>
      <c r="G114" s="6" t="s">
        <v>2381</v>
      </c>
      <c r="H114" s="6" t="s">
        <v>2380</v>
      </c>
      <c r="I114" s="6" t="s">
        <v>2380</v>
      </c>
      <c r="J114" s="8">
        <v>0</v>
      </c>
      <c r="K114" s="6" t="s">
        <v>2381</v>
      </c>
      <c r="L114" s="6" t="str">
        <f t="shared" si="7"/>
        <v>Yes</v>
      </c>
    </row>
    <row r="115" spans="1:12" x14ac:dyDescent="0.25">
      <c r="A115" s="6" t="s">
        <v>2259</v>
      </c>
      <c r="B115" s="6">
        <v>36.67</v>
      </c>
      <c r="C115" t="str">
        <f t="shared" si="4"/>
        <v>Obesity</v>
      </c>
      <c r="D115" s="6">
        <v>5.18</v>
      </c>
      <c r="E115" s="6" t="str">
        <f t="shared" si="5"/>
        <v>Normal</v>
      </c>
      <c r="F115" s="6" t="str">
        <f t="shared" si="6"/>
        <v>No</v>
      </c>
      <c r="G115" s="6" t="s">
        <v>2380</v>
      </c>
      <c r="H115" s="6" t="s">
        <v>2380</v>
      </c>
      <c r="I115" s="6" t="s">
        <v>2380</v>
      </c>
      <c r="J115" s="6">
        <v>1</v>
      </c>
      <c r="K115" s="6" t="s">
        <v>2381</v>
      </c>
      <c r="L115" s="6" t="str">
        <f t="shared" si="7"/>
        <v>Yes</v>
      </c>
    </row>
    <row r="116" spans="1:12" x14ac:dyDescent="0.25">
      <c r="A116" s="6" t="s">
        <v>2258</v>
      </c>
      <c r="B116" s="6">
        <v>30.9</v>
      </c>
      <c r="C116" t="str">
        <f t="shared" si="4"/>
        <v>Obesity</v>
      </c>
      <c r="D116" s="6">
        <v>9.4</v>
      </c>
      <c r="E116" s="6" t="str">
        <f t="shared" si="5"/>
        <v>Diabetes</v>
      </c>
      <c r="F116" s="6" t="str">
        <f t="shared" si="6"/>
        <v>No</v>
      </c>
      <c r="G116" s="6" t="s">
        <v>2380</v>
      </c>
      <c r="H116" s="6" t="s">
        <v>2380</v>
      </c>
      <c r="I116" s="6" t="s">
        <v>2380</v>
      </c>
      <c r="J116" s="6">
        <v>2</v>
      </c>
      <c r="K116" s="6" t="s">
        <v>2381</v>
      </c>
      <c r="L116" s="6" t="str">
        <f t="shared" si="7"/>
        <v>Yes</v>
      </c>
    </row>
    <row r="117" spans="1:12" x14ac:dyDescent="0.25">
      <c r="A117" s="6" t="s">
        <v>2257</v>
      </c>
      <c r="B117" s="6">
        <v>30.495000000000001</v>
      </c>
      <c r="C117" t="str">
        <f t="shared" si="4"/>
        <v>Obesity</v>
      </c>
      <c r="D117" s="6">
        <v>6.29</v>
      </c>
      <c r="E117" s="6" t="str">
        <f t="shared" si="5"/>
        <v>Prediabetes</v>
      </c>
      <c r="F117" s="6" t="str">
        <f t="shared" si="6"/>
        <v>No</v>
      </c>
      <c r="G117" s="6" t="s">
        <v>2380</v>
      </c>
      <c r="H117" s="6" t="s">
        <v>2380</v>
      </c>
      <c r="I117" s="6" t="s">
        <v>2380</v>
      </c>
      <c r="J117" s="8">
        <v>0</v>
      </c>
      <c r="K117" s="6" t="s">
        <v>2381</v>
      </c>
      <c r="L117" s="6" t="str">
        <f t="shared" si="7"/>
        <v>Yes</v>
      </c>
    </row>
    <row r="118" spans="1:12" x14ac:dyDescent="0.25">
      <c r="A118" s="6" t="s">
        <v>2256</v>
      </c>
      <c r="B118" s="6">
        <v>44.88</v>
      </c>
      <c r="C118" t="str">
        <f t="shared" si="4"/>
        <v>Obesity</v>
      </c>
      <c r="D118" s="6">
        <v>6.04</v>
      </c>
      <c r="E118" s="6" t="str">
        <f t="shared" si="5"/>
        <v>Prediabetes</v>
      </c>
      <c r="F118" s="6" t="str">
        <f t="shared" si="6"/>
        <v>No</v>
      </c>
      <c r="G118" s="6" t="s">
        <v>2380</v>
      </c>
      <c r="H118" s="6" t="s">
        <v>2380</v>
      </c>
      <c r="I118" s="6" t="s">
        <v>2382</v>
      </c>
      <c r="J118" s="6">
        <v>1</v>
      </c>
      <c r="K118" s="6" t="s">
        <v>2381</v>
      </c>
      <c r="L118" s="6" t="str">
        <f t="shared" si="7"/>
        <v>Yes</v>
      </c>
    </row>
    <row r="119" spans="1:12" x14ac:dyDescent="0.25">
      <c r="A119" s="6" t="s">
        <v>2255</v>
      </c>
      <c r="B119" s="6">
        <v>44.32</v>
      </c>
      <c r="C119" t="str">
        <f t="shared" si="4"/>
        <v>Obesity</v>
      </c>
      <c r="D119" s="6">
        <v>10.55</v>
      </c>
      <c r="E119" s="6" t="str">
        <f t="shared" si="5"/>
        <v>Diabetes</v>
      </c>
      <c r="F119" s="6" t="str">
        <f t="shared" si="6"/>
        <v>No</v>
      </c>
      <c r="G119" s="6" t="s">
        <v>2380</v>
      </c>
      <c r="H119" s="6" t="s">
        <v>2380</v>
      </c>
      <c r="I119" s="6" t="s">
        <v>2380</v>
      </c>
      <c r="J119" s="8">
        <v>0</v>
      </c>
      <c r="K119" s="6" t="s">
        <v>2381</v>
      </c>
      <c r="L119" s="6" t="str">
        <f t="shared" si="7"/>
        <v>Yes</v>
      </c>
    </row>
    <row r="120" spans="1:12" x14ac:dyDescent="0.25">
      <c r="A120" s="6" t="s">
        <v>2254</v>
      </c>
      <c r="B120" s="6">
        <v>46.39</v>
      </c>
      <c r="C120" t="str">
        <f t="shared" si="4"/>
        <v>Obesity</v>
      </c>
      <c r="D120" s="6">
        <v>5.09</v>
      </c>
      <c r="E120" s="6" t="str">
        <f t="shared" si="5"/>
        <v>Normal</v>
      </c>
      <c r="F120" s="6" t="str">
        <f t="shared" si="6"/>
        <v>No</v>
      </c>
      <c r="G120" s="6" t="s">
        <v>2380</v>
      </c>
      <c r="H120" s="6" t="s">
        <v>2380</v>
      </c>
      <c r="I120" s="6" t="s">
        <v>2380</v>
      </c>
      <c r="J120" s="8">
        <v>0</v>
      </c>
      <c r="K120" s="6" t="s">
        <v>2381</v>
      </c>
      <c r="L120" s="6" t="str">
        <f t="shared" si="7"/>
        <v>Yes</v>
      </c>
    </row>
    <row r="121" spans="1:12" x14ac:dyDescent="0.25">
      <c r="A121" s="6" t="s">
        <v>2253</v>
      </c>
      <c r="B121" s="6">
        <v>42.13</v>
      </c>
      <c r="C121" t="str">
        <f t="shared" si="4"/>
        <v>Obesity</v>
      </c>
      <c r="D121" s="6">
        <v>5.2</v>
      </c>
      <c r="E121" s="6" t="str">
        <f t="shared" si="5"/>
        <v>Normal</v>
      </c>
      <c r="F121" s="6" t="str">
        <f t="shared" si="6"/>
        <v>Yes</v>
      </c>
      <c r="G121" s="6" t="s">
        <v>2381</v>
      </c>
      <c r="H121" s="6" t="s">
        <v>2380</v>
      </c>
      <c r="I121" s="6" t="s">
        <v>2380</v>
      </c>
      <c r="J121" s="6">
        <v>1</v>
      </c>
      <c r="K121" s="6" t="s">
        <v>2381</v>
      </c>
      <c r="L121" s="6" t="str">
        <f t="shared" si="7"/>
        <v>Yes</v>
      </c>
    </row>
    <row r="122" spans="1:12" x14ac:dyDescent="0.25">
      <c r="A122" s="6" t="s">
        <v>2252</v>
      </c>
      <c r="B122" s="6">
        <v>30.78</v>
      </c>
      <c r="C122" t="str">
        <f t="shared" si="4"/>
        <v>Obesity</v>
      </c>
      <c r="D122" s="6">
        <v>8.4499999999999993</v>
      </c>
      <c r="E122" s="6" t="str">
        <f t="shared" si="5"/>
        <v>Diabetes</v>
      </c>
      <c r="F122" s="6" t="str">
        <f t="shared" si="6"/>
        <v>Yes</v>
      </c>
      <c r="G122" s="6" t="s">
        <v>2381</v>
      </c>
      <c r="H122" s="6" t="s">
        <v>2380</v>
      </c>
      <c r="I122" s="6" t="s">
        <v>2380</v>
      </c>
      <c r="J122" s="8">
        <v>0</v>
      </c>
      <c r="K122" s="6" t="s">
        <v>2381</v>
      </c>
      <c r="L122" s="6" t="str">
        <f t="shared" si="7"/>
        <v>Yes</v>
      </c>
    </row>
    <row r="123" spans="1:12" x14ac:dyDescent="0.25">
      <c r="A123" s="6" t="s">
        <v>2251</v>
      </c>
      <c r="B123" s="6">
        <v>31.35</v>
      </c>
      <c r="C123" t="str">
        <f t="shared" si="4"/>
        <v>Obesity</v>
      </c>
      <c r="D123" s="6">
        <v>9.5399999999999991</v>
      </c>
      <c r="E123" s="6" t="str">
        <f t="shared" si="5"/>
        <v>Diabetes</v>
      </c>
      <c r="F123" s="6" t="str">
        <f t="shared" si="6"/>
        <v>No</v>
      </c>
      <c r="G123" s="6" t="s">
        <v>2380</v>
      </c>
      <c r="H123" s="6" t="s">
        <v>2380</v>
      </c>
      <c r="I123" s="6" t="s">
        <v>2380</v>
      </c>
      <c r="J123" s="8">
        <v>0</v>
      </c>
      <c r="K123" s="6" t="s">
        <v>2381</v>
      </c>
      <c r="L123" s="6" t="str">
        <f t="shared" si="7"/>
        <v>Yes</v>
      </c>
    </row>
    <row r="124" spans="1:12" x14ac:dyDescent="0.25">
      <c r="A124" s="6" t="s">
        <v>2250</v>
      </c>
      <c r="B124" s="6">
        <v>41.46</v>
      </c>
      <c r="C124" t="str">
        <f t="shared" si="4"/>
        <v>Obesity</v>
      </c>
      <c r="D124" s="6">
        <v>4.99</v>
      </c>
      <c r="E124" s="6" t="str">
        <f t="shared" si="5"/>
        <v>Normal</v>
      </c>
      <c r="F124" s="6" t="str">
        <f t="shared" si="6"/>
        <v>Yes</v>
      </c>
      <c r="G124" s="6" t="s">
        <v>2381</v>
      </c>
      <c r="H124" s="6" t="s">
        <v>2380</v>
      </c>
      <c r="I124" s="6" t="s">
        <v>2380</v>
      </c>
      <c r="J124" s="6">
        <v>2</v>
      </c>
      <c r="K124" s="6" t="s">
        <v>2381</v>
      </c>
      <c r="L124" s="6" t="str">
        <f t="shared" si="7"/>
        <v>Yes</v>
      </c>
    </row>
    <row r="125" spans="1:12" x14ac:dyDescent="0.25">
      <c r="A125" s="6" t="s">
        <v>2249</v>
      </c>
      <c r="B125" s="6">
        <v>48</v>
      </c>
      <c r="C125" t="str">
        <f t="shared" si="4"/>
        <v>Obesity</v>
      </c>
      <c r="D125" s="6">
        <v>10.54</v>
      </c>
      <c r="E125" s="6" t="str">
        <f t="shared" si="5"/>
        <v>Diabetes</v>
      </c>
      <c r="F125" s="6" t="str">
        <f t="shared" si="6"/>
        <v>No</v>
      </c>
      <c r="G125" s="6" t="s">
        <v>2380</v>
      </c>
      <c r="H125" s="6" t="s">
        <v>2380</v>
      </c>
      <c r="I125" s="6" t="s">
        <v>2380</v>
      </c>
      <c r="J125" s="8">
        <v>0</v>
      </c>
      <c r="K125" s="6" t="s">
        <v>2381</v>
      </c>
      <c r="L125" s="6" t="str">
        <f t="shared" si="7"/>
        <v>Yes</v>
      </c>
    </row>
    <row r="126" spans="1:12" x14ac:dyDescent="0.25">
      <c r="A126" s="6" t="s">
        <v>2248</v>
      </c>
      <c r="B126" s="6">
        <v>49.13</v>
      </c>
      <c r="C126" t="str">
        <f t="shared" si="4"/>
        <v>Obesity</v>
      </c>
      <c r="D126" s="6">
        <v>4.54</v>
      </c>
      <c r="E126" s="6" t="str">
        <f t="shared" si="5"/>
        <v>Normal</v>
      </c>
      <c r="F126" s="6" t="str">
        <f t="shared" si="6"/>
        <v>No</v>
      </c>
      <c r="G126" s="6" t="s">
        <v>2380</v>
      </c>
      <c r="H126" s="6" t="s">
        <v>2380</v>
      </c>
      <c r="I126" s="6" t="s">
        <v>2380</v>
      </c>
      <c r="J126" s="8">
        <v>0</v>
      </c>
      <c r="K126" s="6" t="s">
        <v>2381</v>
      </c>
      <c r="L126" s="6" t="str">
        <f t="shared" si="7"/>
        <v>Yes</v>
      </c>
    </row>
    <row r="127" spans="1:12" x14ac:dyDescent="0.25">
      <c r="A127" s="6" t="s">
        <v>2247</v>
      </c>
      <c r="B127" s="6">
        <v>37.799999999999997</v>
      </c>
      <c r="C127" t="str">
        <f t="shared" si="4"/>
        <v>Obesity</v>
      </c>
      <c r="D127" s="6">
        <v>6.29</v>
      </c>
      <c r="E127" s="6" t="str">
        <f t="shared" si="5"/>
        <v>Prediabetes</v>
      </c>
      <c r="F127" s="6" t="str">
        <f t="shared" si="6"/>
        <v>No</v>
      </c>
      <c r="G127" s="6" t="s">
        <v>2380</v>
      </c>
      <c r="H127" s="6" t="s">
        <v>2380</v>
      </c>
      <c r="I127" s="6" t="s">
        <v>2380</v>
      </c>
      <c r="J127" s="6">
        <v>1</v>
      </c>
      <c r="K127" s="6" t="s">
        <v>2381</v>
      </c>
      <c r="L127" s="6" t="str">
        <f t="shared" si="7"/>
        <v>Yes</v>
      </c>
    </row>
    <row r="128" spans="1:12" x14ac:dyDescent="0.25">
      <c r="A128" s="6" t="s">
        <v>2246</v>
      </c>
      <c r="B128" s="6">
        <v>38.299999999999997</v>
      </c>
      <c r="C128" t="str">
        <f t="shared" si="4"/>
        <v>Obesity</v>
      </c>
      <c r="D128" s="6">
        <v>9.51</v>
      </c>
      <c r="E128" s="6" t="str">
        <f t="shared" si="5"/>
        <v>Diabetes</v>
      </c>
      <c r="F128" s="6" t="str">
        <f t="shared" si="6"/>
        <v>No</v>
      </c>
      <c r="G128" s="6" t="s">
        <v>2380</v>
      </c>
      <c r="H128" s="6" t="s">
        <v>2380</v>
      </c>
      <c r="I128" s="6" t="s">
        <v>2380</v>
      </c>
      <c r="J128" s="8">
        <v>0</v>
      </c>
      <c r="K128" s="6" t="s">
        <v>2381</v>
      </c>
      <c r="L128" s="6" t="str">
        <f t="shared" si="7"/>
        <v>Yes</v>
      </c>
    </row>
    <row r="129" spans="1:12" x14ac:dyDescent="0.25">
      <c r="A129" s="6" t="s">
        <v>2245</v>
      </c>
      <c r="B129" s="6">
        <v>32.774999999999999</v>
      </c>
      <c r="C129" t="str">
        <f t="shared" si="4"/>
        <v>Obesity</v>
      </c>
      <c r="D129" s="6">
        <v>4.72</v>
      </c>
      <c r="E129" s="6" t="str">
        <f t="shared" si="5"/>
        <v>Normal</v>
      </c>
      <c r="F129" s="6" t="str">
        <f t="shared" si="6"/>
        <v>No</v>
      </c>
      <c r="G129" s="6" t="s">
        <v>2380</v>
      </c>
      <c r="H129" s="6" t="s">
        <v>2380</v>
      </c>
      <c r="I129" s="6" t="s">
        <v>2380</v>
      </c>
      <c r="J129" s="8">
        <v>0</v>
      </c>
      <c r="K129" s="6" t="s">
        <v>2381</v>
      </c>
      <c r="L129" s="6" t="str">
        <f t="shared" si="7"/>
        <v>Yes</v>
      </c>
    </row>
    <row r="130" spans="1:12" x14ac:dyDescent="0.25">
      <c r="A130" s="6" t="s">
        <v>2244</v>
      </c>
      <c r="B130" s="6">
        <v>34.200000000000003</v>
      </c>
      <c r="C130" t="str">
        <f t="shared" ref="C130:C193" si="8">IF(B130&lt;18.5,"Underweight",IF(B130&lt;25,"Normal Weight",IF(B130&lt;30,"Overweight","Obesity")))</f>
        <v>Obesity</v>
      </c>
      <c r="D130" s="6">
        <v>5.91</v>
      </c>
      <c r="E130" s="6" t="str">
        <f t="shared" ref="E130:E193" si="9">IF(D130&lt;5.7,"Normal",IF(D130&lt;6.5,"Prediabetes","Diabetes"))</f>
        <v>Prediabetes</v>
      </c>
      <c r="F130" s="6" t="str">
        <f t="shared" ref="F130:F193" si="10">PROPER($G130)</f>
        <v>Yes</v>
      </c>
      <c r="G130" s="6" t="s">
        <v>2381</v>
      </c>
      <c r="H130" s="6" t="s">
        <v>2380</v>
      </c>
      <c r="I130" s="6" t="s">
        <v>2380</v>
      </c>
      <c r="J130" s="8">
        <v>0</v>
      </c>
      <c r="K130" s="6" t="s">
        <v>2381</v>
      </c>
      <c r="L130" s="6" t="str">
        <f t="shared" ref="L130:L193" si="11">PROPER(K130)</f>
        <v>Yes</v>
      </c>
    </row>
    <row r="131" spans="1:12" x14ac:dyDescent="0.25">
      <c r="A131" s="6" t="s">
        <v>2243</v>
      </c>
      <c r="B131" s="6">
        <v>30.2</v>
      </c>
      <c r="C131" t="str">
        <f t="shared" si="8"/>
        <v>Obesity</v>
      </c>
      <c r="D131" s="6">
        <v>9.58</v>
      </c>
      <c r="E131" s="6" t="str">
        <f t="shared" si="9"/>
        <v>Diabetes</v>
      </c>
      <c r="F131" s="6" t="str">
        <f t="shared" si="10"/>
        <v>No</v>
      </c>
      <c r="G131" s="6" t="s">
        <v>2380</v>
      </c>
      <c r="H131" s="6" t="s">
        <v>2380</v>
      </c>
      <c r="I131" s="6" t="s">
        <v>2380</v>
      </c>
      <c r="J131" s="8">
        <v>0</v>
      </c>
      <c r="K131" s="6" t="s">
        <v>2381</v>
      </c>
      <c r="L131" s="6" t="str">
        <f t="shared" si="11"/>
        <v>Yes</v>
      </c>
    </row>
    <row r="132" spans="1:12" x14ac:dyDescent="0.25">
      <c r="A132" s="6" t="s">
        <v>2242</v>
      </c>
      <c r="B132" s="6">
        <v>48.32</v>
      </c>
      <c r="C132" t="str">
        <f t="shared" si="8"/>
        <v>Obesity</v>
      </c>
      <c r="D132" s="6">
        <v>5.77</v>
      </c>
      <c r="E132" s="6" t="str">
        <f t="shared" si="9"/>
        <v>Prediabetes</v>
      </c>
      <c r="F132" s="6" t="str">
        <f t="shared" si="10"/>
        <v>No</v>
      </c>
      <c r="G132" s="6" t="s">
        <v>2380</v>
      </c>
      <c r="H132" s="6" t="s">
        <v>2380</v>
      </c>
      <c r="I132" s="6" t="s">
        <v>2380</v>
      </c>
      <c r="J132" s="8">
        <v>0</v>
      </c>
      <c r="K132" s="6" t="s">
        <v>2381</v>
      </c>
      <c r="L132" s="6" t="str">
        <f t="shared" si="11"/>
        <v>Yes</v>
      </c>
    </row>
    <row r="133" spans="1:12" x14ac:dyDescent="0.25">
      <c r="A133" s="6" t="s">
        <v>2241</v>
      </c>
      <c r="B133" s="6">
        <v>44.86</v>
      </c>
      <c r="C133" t="str">
        <f t="shared" si="8"/>
        <v>Obesity</v>
      </c>
      <c r="D133" s="6">
        <v>4.38</v>
      </c>
      <c r="E133" s="6" t="str">
        <f t="shared" si="9"/>
        <v>Normal</v>
      </c>
      <c r="F133" s="6" t="str">
        <f t="shared" si="10"/>
        <v>Yes</v>
      </c>
      <c r="G133" s="6" t="s">
        <v>2381</v>
      </c>
      <c r="H133" s="6" t="s">
        <v>2380</v>
      </c>
      <c r="I133" s="6" t="s">
        <v>2380</v>
      </c>
      <c r="J133" s="8">
        <v>0</v>
      </c>
      <c r="K133" s="6" t="s">
        <v>2381</v>
      </c>
      <c r="L133" s="6" t="str">
        <f t="shared" si="11"/>
        <v>Yes</v>
      </c>
    </row>
    <row r="134" spans="1:12" x14ac:dyDescent="0.25">
      <c r="A134" s="6" t="s">
        <v>2240</v>
      </c>
      <c r="B134" s="6">
        <v>52.15</v>
      </c>
      <c r="C134" t="str">
        <f t="shared" si="8"/>
        <v>Obesity</v>
      </c>
      <c r="D134" s="6">
        <v>5.65</v>
      </c>
      <c r="E134" s="6" t="str">
        <f t="shared" si="9"/>
        <v>Normal</v>
      </c>
      <c r="F134" s="6" t="str">
        <f t="shared" si="10"/>
        <v>No</v>
      </c>
      <c r="G134" s="6" t="s">
        <v>2380</v>
      </c>
      <c r="H134" s="6" t="s">
        <v>2380</v>
      </c>
      <c r="I134" s="6" t="s">
        <v>2380</v>
      </c>
      <c r="J134" s="6">
        <v>1</v>
      </c>
      <c r="K134" s="6" t="s">
        <v>2381</v>
      </c>
      <c r="L134" s="6" t="str">
        <f t="shared" si="11"/>
        <v>Yes</v>
      </c>
    </row>
    <row r="135" spans="1:12" x14ac:dyDescent="0.25">
      <c r="A135" s="6" t="s">
        <v>2239</v>
      </c>
      <c r="B135" s="6">
        <v>41.12</v>
      </c>
      <c r="C135" t="str">
        <f t="shared" si="8"/>
        <v>Obesity</v>
      </c>
      <c r="D135" s="6">
        <v>7.54</v>
      </c>
      <c r="E135" s="6" t="str">
        <f t="shared" si="9"/>
        <v>Diabetes</v>
      </c>
      <c r="F135" s="6" t="str">
        <f t="shared" si="10"/>
        <v>Yes</v>
      </c>
      <c r="G135" s="6" t="s">
        <v>2381</v>
      </c>
      <c r="H135" s="6" t="s">
        <v>2380</v>
      </c>
      <c r="I135" s="6" t="s">
        <v>2380</v>
      </c>
      <c r="J135" s="8">
        <v>0</v>
      </c>
      <c r="K135" s="6" t="s">
        <v>2381</v>
      </c>
      <c r="L135" s="6" t="str">
        <f t="shared" si="11"/>
        <v>Yes</v>
      </c>
    </row>
    <row r="136" spans="1:12" x14ac:dyDescent="0.25">
      <c r="A136" s="6" t="s">
        <v>2238</v>
      </c>
      <c r="B136" s="6">
        <v>38.39</v>
      </c>
      <c r="C136" t="str">
        <f t="shared" si="8"/>
        <v>Obesity</v>
      </c>
      <c r="D136" s="6">
        <v>5.1100000000000003</v>
      </c>
      <c r="E136" s="6" t="str">
        <f t="shared" si="9"/>
        <v>Normal</v>
      </c>
      <c r="F136" s="6" t="str">
        <f t="shared" si="10"/>
        <v>Yes</v>
      </c>
      <c r="G136" s="6" t="s">
        <v>2381</v>
      </c>
      <c r="H136" s="6" t="s">
        <v>2380</v>
      </c>
      <c r="I136" s="6" t="s">
        <v>2380</v>
      </c>
      <c r="J136" s="6">
        <v>1</v>
      </c>
      <c r="K136" s="6" t="s">
        <v>2381</v>
      </c>
      <c r="L136" s="6" t="str">
        <f t="shared" si="11"/>
        <v>Yes</v>
      </c>
    </row>
    <row r="137" spans="1:12" x14ac:dyDescent="0.25">
      <c r="A137" s="6" t="s">
        <v>2237</v>
      </c>
      <c r="B137" s="6">
        <v>46.85</v>
      </c>
      <c r="C137" t="str">
        <f t="shared" si="8"/>
        <v>Obesity</v>
      </c>
      <c r="D137" s="6">
        <v>4.25</v>
      </c>
      <c r="E137" s="6" t="str">
        <f t="shared" si="9"/>
        <v>Normal</v>
      </c>
      <c r="F137" s="6" t="str">
        <f t="shared" si="10"/>
        <v>No</v>
      </c>
      <c r="G137" s="6" t="s">
        <v>2380</v>
      </c>
      <c r="H137" s="6" t="s">
        <v>2380</v>
      </c>
      <c r="I137" s="6" t="s">
        <v>2382</v>
      </c>
      <c r="J137" s="6">
        <v>1</v>
      </c>
      <c r="K137" s="6" t="s">
        <v>2381</v>
      </c>
      <c r="L137" s="6" t="str">
        <f t="shared" si="11"/>
        <v>Yes</v>
      </c>
    </row>
    <row r="138" spans="1:12" x14ac:dyDescent="0.25">
      <c r="A138" s="6" t="s">
        <v>2236</v>
      </c>
      <c r="B138" s="6">
        <v>42.24</v>
      </c>
      <c r="C138" t="str">
        <f t="shared" si="8"/>
        <v>Obesity</v>
      </c>
      <c r="D138" s="6">
        <v>5.55</v>
      </c>
      <c r="E138" s="6" t="str">
        <f t="shared" si="9"/>
        <v>Normal</v>
      </c>
      <c r="F138" s="6" t="str">
        <f t="shared" si="10"/>
        <v>No</v>
      </c>
      <c r="G138" s="6" t="s">
        <v>2380</v>
      </c>
      <c r="H138" s="6" t="s">
        <v>2381</v>
      </c>
      <c r="I138" s="6" t="s">
        <v>2380</v>
      </c>
      <c r="J138" s="6">
        <v>1</v>
      </c>
      <c r="K138" s="6" t="s">
        <v>2381</v>
      </c>
      <c r="L138" s="6" t="str">
        <f t="shared" si="11"/>
        <v>Yes</v>
      </c>
    </row>
    <row r="139" spans="1:12" x14ac:dyDescent="0.25">
      <c r="A139" s="6" t="s">
        <v>2235</v>
      </c>
      <c r="B139" s="6">
        <v>34.39</v>
      </c>
      <c r="C139" t="str">
        <f t="shared" si="8"/>
        <v>Obesity</v>
      </c>
      <c r="D139" s="6">
        <v>5.78</v>
      </c>
      <c r="E139" s="6" t="str">
        <f t="shared" si="9"/>
        <v>Prediabetes</v>
      </c>
      <c r="F139" s="6" t="str">
        <f t="shared" si="10"/>
        <v>No</v>
      </c>
      <c r="G139" s="6" t="s">
        <v>2380</v>
      </c>
      <c r="H139" s="6" t="s">
        <v>2380</v>
      </c>
      <c r="I139" s="6" t="s">
        <v>2380</v>
      </c>
      <c r="J139" s="8">
        <v>0</v>
      </c>
      <c r="K139" s="6" t="s">
        <v>2381</v>
      </c>
      <c r="L139" s="6" t="str">
        <f t="shared" si="11"/>
        <v>Yes</v>
      </c>
    </row>
    <row r="140" spans="1:12" x14ac:dyDescent="0.25">
      <c r="A140" s="6" t="s">
        <v>2234</v>
      </c>
      <c r="B140" s="6">
        <v>42.89</v>
      </c>
      <c r="C140" t="str">
        <f t="shared" si="8"/>
        <v>Obesity</v>
      </c>
      <c r="D140" s="6">
        <v>5.28</v>
      </c>
      <c r="E140" s="6" t="str">
        <f t="shared" si="9"/>
        <v>Normal</v>
      </c>
      <c r="F140" s="6" t="str">
        <f t="shared" si="10"/>
        <v>Yes</v>
      </c>
      <c r="G140" s="6" t="s">
        <v>2381</v>
      </c>
      <c r="H140" s="6" t="s">
        <v>2380</v>
      </c>
      <c r="I140" s="6" t="s">
        <v>2380</v>
      </c>
      <c r="J140" s="8">
        <v>0</v>
      </c>
      <c r="K140" s="6" t="s">
        <v>2381</v>
      </c>
      <c r="L140" s="6" t="str">
        <f t="shared" si="11"/>
        <v>Yes</v>
      </c>
    </row>
    <row r="141" spans="1:12" x14ac:dyDescent="0.25">
      <c r="A141" s="6" t="s">
        <v>2233</v>
      </c>
      <c r="B141" s="6">
        <v>36.299999999999997</v>
      </c>
      <c r="C141" t="str">
        <f t="shared" si="8"/>
        <v>Obesity</v>
      </c>
      <c r="D141" s="6">
        <v>5.39</v>
      </c>
      <c r="E141" s="6" t="str">
        <f t="shared" si="9"/>
        <v>Normal</v>
      </c>
      <c r="F141" s="6" t="str">
        <f t="shared" si="10"/>
        <v>No</v>
      </c>
      <c r="G141" s="6" t="s">
        <v>2380</v>
      </c>
      <c r="H141" s="6" t="s">
        <v>2380</v>
      </c>
      <c r="I141" s="6" t="s">
        <v>2380</v>
      </c>
      <c r="J141" s="8">
        <v>0</v>
      </c>
      <c r="K141" s="6" t="s">
        <v>2381</v>
      </c>
      <c r="L141" s="6" t="str">
        <f t="shared" si="11"/>
        <v>Yes</v>
      </c>
    </row>
    <row r="142" spans="1:12" x14ac:dyDescent="0.25">
      <c r="A142" s="6" t="s">
        <v>2232</v>
      </c>
      <c r="B142" s="6">
        <v>35.200000000000003</v>
      </c>
      <c r="C142" t="str">
        <f t="shared" si="8"/>
        <v>Obesity</v>
      </c>
      <c r="D142" s="6">
        <v>8.01</v>
      </c>
      <c r="E142" s="6" t="str">
        <f t="shared" si="9"/>
        <v>Diabetes</v>
      </c>
      <c r="F142" s="6" t="str">
        <f t="shared" si="10"/>
        <v>Yes</v>
      </c>
      <c r="G142" s="6" t="s">
        <v>2381</v>
      </c>
      <c r="H142" s="6" t="s">
        <v>2380</v>
      </c>
      <c r="I142" s="6" t="s">
        <v>2380</v>
      </c>
      <c r="J142" s="6">
        <v>1</v>
      </c>
      <c r="K142" s="6" t="s">
        <v>2381</v>
      </c>
      <c r="L142" s="6" t="str">
        <f t="shared" si="11"/>
        <v>Yes</v>
      </c>
    </row>
    <row r="143" spans="1:12" x14ac:dyDescent="0.25">
      <c r="A143" s="6" t="s">
        <v>2231</v>
      </c>
      <c r="B143" s="6">
        <v>53.62</v>
      </c>
      <c r="C143" t="str">
        <f t="shared" si="8"/>
        <v>Obesity</v>
      </c>
      <c r="D143" s="6">
        <v>5.21</v>
      </c>
      <c r="E143" s="6" t="str">
        <f t="shared" si="9"/>
        <v>Normal</v>
      </c>
      <c r="F143" s="6" t="str">
        <f t="shared" si="10"/>
        <v>No</v>
      </c>
      <c r="G143" s="6" t="s">
        <v>2380</v>
      </c>
      <c r="H143" s="6" t="s">
        <v>2380</v>
      </c>
      <c r="I143" s="6" t="s">
        <v>2380</v>
      </c>
      <c r="J143" s="8">
        <v>0</v>
      </c>
      <c r="K143" s="6" t="s">
        <v>2381</v>
      </c>
      <c r="L143" s="6" t="str">
        <f t="shared" si="11"/>
        <v>Yes</v>
      </c>
    </row>
    <row r="144" spans="1:12" x14ac:dyDescent="0.25">
      <c r="A144" s="6" t="s">
        <v>2230</v>
      </c>
      <c r="B144" s="6">
        <v>36.67</v>
      </c>
      <c r="C144" t="str">
        <f t="shared" si="8"/>
        <v>Obesity</v>
      </c>
      <c r="D144" s="6">
        <v>6.27</v>
      </c>
      <c r="E144" s="6" t="str">
        <f t="shared" si="9"/>
        <v>Prediabetes</v>
      </c>
      <c r="F144" s="6" t="str">
        <f t="shared" si="10"/>
        <v>No</v>
      </c>
      <c r="G144" s="6" t="s">
        <v>2380</v>
      </c>
      <c r="H144" s="6" t="s">
        <v>2380</v>
      </c>
      <c r="I144" s="6" t="s">
        <v>2380</v>
      </c>
      <c r="J144" s="8">
        <v>0</v>
      </c>
      <c r="K144" s="6" t="s">
        <v>2381</v>
      </c>
      <c r="L144" s="6" t="str">
        <f t="shared" si="11"/>
        <v>Yes</v>
      </c>
    </row>
    <row r="145" spans="1:12" x14ac:dyDescent="0.25">
      <c r="A145" s="6" t="s">
        <v>2229</v>
      </c>
      <c r="B145" s="6">
        <v>33.4</v>
      </c>
      <c r="C145" t="str">
        <f t="shared" si="8"/>
        <v>Obesity</v>
      </c>
      <c r="D145" s="6">
        <v>10.73</v>
      </c>
      <c r="E145" s="6" t="str">
        <f t="shared" si="9"/>
        <v>Diabetes</v>
      </c>
      <c r="F145" s="6" t="str">
        <f t="shared" si="10"/>
        <v>Yes</v>
      </c>
      <c r="G145" s="6" t="s">
        <v>2381</v>
      </c>
      <c r="H145" s="6" t="s">
        <v>2380</v>
      </c>
      <c r="I145" s="6" t="s">
        <v>2380</v>
      </c>
      <c r="J145" s="6">
        <v>1</v>
      </c>
      <c r="K145" s="6" t="s">
        <v>2381</v>
      </c>
      <c r="L145" s="6" t="str">
        <f t="shared" si="11"/>
        <v>Yes</v>
      </c>
    </row>
    <row r="146" spans="1:12" x14ac:dyDescent="0.25">
      <c r="A146" s="6" t="s">
        <v>2228</v>
      </c>
      <c r="B146" s="6">
        <v>42.71</v>
      </c>
      <c r="C146" t="str">
        <f t="shared" si="8"/>
        <v>Obesity</v>
      </c>
      <c r="D146" s="6">
        <v>10.52</v>
      </c>
      <c r="E146" s="6" t="str">
        <f t="shared" si="9"/>
        <v>Diabetes</v>
      </c>
      <c r="F146" s="6" t="str">
        <f t="shared" si="10"/>
        <v>No</v>
      </c>
      <c r="G146" s="6" t="s">
        <v>2380</v>
      </c>
      <c r="H146" s="6" t="s">
        <v>2380</v>
      </c>
      <c r="I146" s="6" t="s">
        <v>2380</v>
      </c>
      <c r="J146" s="8">
        <v>0</v>
      </c>
      <c r="K146" s="6" t="s">
        <v>2381</v>
      </c>
      <c r="L146" s="6" t="str">
        <f t="shared" si="11"/>
        <v>Yes</v>
      </c>
    </row>
    <row r="147" spans="1:12" x14ac:dyDescent="0.25">
      <c r="A147" s="6" t="s">
        <v>2227</v>
      </c>
      <c r="B147" s="6">
        <v>41.52</v>
      </c>
      <c r="C147" t="str">
        <f t="shared" si="8"/>
        <v>Obesity</v>
      </c>
      <c r="D147" s="6">
        <v>11.82</v>
      </c>
      <c r="E147" s="6" t="str">
        <f t="shared" si="9"/>
        <v>Diabetes</v>
      </c>
      <c r="F147" s="6" t="str">
        <f t="shared" si="10"/>
        <v>Yes</v>
      </c>
      <c r="G147" s="6" t="s">
        <v>2381</v>
      </c>
      <c r="H147" s="6" t="s">
        <v>2380</v>
      </c>
      <c r="I147" s="6" t="s">
        <v>2380</v>
      </c>
      <c r="J147" s="6">
        <v>2</v>
      </c>
      <c r="K147" s="6" t="s">
        <v>2381</v>
      </c>
      <c r="L147" s="6" t="str">
        <f t="shared" si="11"/>
        <v>Yes</v>
      </c>
    </row>
    <row r="148" spans="1:12" x14ac:dyDescent="0.25">
      <c r="A148" s="6" t="s">
        <v>2226</v>
      </c>
      <c r="B148" s="6">
        <v>39.4</v>
      </c>
      <c r="C148" t="str">
        <f t="shared" si="8"/>
        <v>Obesity</v>
      </c>
      <c r="D148" s="6">
        <v>6.76</v>
      </c>
      <c r="E148" s="6" t="str">
        <f t="shared" si="9"/>
        <v>Diabetes</v>
      </c>
      <c r="F148" s="6" t="str">
        <f t="shared" si="10"/>
        <v>No</v>
      </c>
      <c r="G148" s="6" t="s">
        <v>2380</v>
      </c>
      <c r="H148" s="6" t="s">
        <v>2380</v>
      </c>
      <c r="I148" s="6" t="s">
        <v>2380</v>
      </c>
      <c r="J148" s="8">
        <v>0</v>
      </c>
      <c r="K148" s="6" t="s">
        <v>2381</v>
      </c>
      <c r="L148" s="6" t="str">
        <f t="shared" si="11"/>
        <v>Yes</v>
      </c>
    </row>
    <row r="149" spans="1:12" x14ac:dyDescent="0.25">
      <c r="A149" s="6" t="s">
        <v>2225</v>
      </c>
      <c r="B149" s="6">
        <v>46.45</v>
      </c>
      <c r="C149" t="str">
        <f t="shared" si="8"/>
        <v>Obesity</v>
      </c>
      <c r="D149" s="6">
        <v>5.62</v>
      </c>
      <c r="E149" s="6" t="str">
        <f t="shared" si="9"/>
        <v>Normal</v>
      </c>
      <c r="F149" s="6" t="str">
        <f t="shared" si="10"/>
        <v>No</v>
      </c>
      <c r="G149" s="6" t="s">
        <v>2380</v>
      </c>
      <c r="H149" s="6" t="s">
        <v>2380</v>
      </c>
      <c r="I149" s="6" t="s">
        <v>2380</v>
      </c>
      <c r="J149" s="8">
        <v>0</v>
      </c>
      <c r="K149" s="6" t="s">
        <v>2381</v>
      </c>
      <c r="L149" s="6" t="str">
        <f t="shared" si="11"/>
        <v>Yes</v>
      </c>
    </row>
    <row r="150" spans="1:12" x14ac:dyDescent="0.25">
      <c r="A150" s="6" t="s">
        <v>2224</v>
      </c>
      <c r="B150" s="6">
        <v>35.75</v>
      </c>
      <c r="C150" t="str">
        <f t="shared" si="8"/>
        <v>Obesity</v>
      </c>
      <c r="D150" s="6">
        <v>4.1900000000000004</v>
      </c>
      <c r="E150" s="6" t="str">
        <f t="shared" si="9"/>
        <v>Normal</v>
      </c>
      <c r="F150" s="6" t="str">
        <f t="shared" si="10"/>
        <v>No</v>
      </c>
      <c r="G150" s="6" t="s">
        <v>2380</v>
      </c>
      <c r="H150" s="6" t="s">
        <v>2380</v>
      </c>
      <c r="I150" s="6" t="s">
        <v>2380</v>
      </c>
      <c r="J150" s="8">
        <v>0</v>
      </c>
      <c r="K150" s="6" t="s">
        <v>2381</v>
      </c>
      <c r="L150" s="6" t="str">
        <f t="shared" si="11"/>
        <v>Yes</v>
      </c>
    </row>
    <row r="151" spans="1:12" x14ac:dyDescent="0.25">
      <c r="A151" s="6" t="s">
        <v>2223</v>
      </c>
      <c r="B151" s="6">
        <v>26.07</v>
      </c>
      <c r="C151" t="str">
        <f t="shared" si="8"/>
        <v>Overweight</v>
      </c>
      <c r="D151" s="6">
        <v>5.32</v>
      </c>
      <c r="E151" s="6" t="str">
        <f t="shared" si="9"/>
        <v>Normal</v>
      </c>
      <c r="F151" s="6" t="str">
        <f t="shared" si="10"/>
        <v>No</v>
      </c>
      <c r="G151" s="6" t="s">
        <v>2380</v>
      </c>
      <c r="H151" s="6" t="s">
        <v>2380</v>
      </c>
      <c r="I151" s="6" t="s">
        <v>2380</v>
      </c>
      <c r="J151" s="8">
        <v>0</v>
      </c>
      <c r="K151" s="6" t="s">
        <v>2381</v>
      </c>
      <c r="L151" s="6" t="str">
        <f t="shared" si="11"/>
        <v>Yes</v>
      </c>
    </row>
    <row r="152" spans="1:12" x14ac:dyDescent="0.25">
      <c r="A152" s="6" t="s">
        <v>2222</v>
      </c>
      <c r="B152" s="6">
        <v>36.54</v>
      </c>
      <c r="C152" t="str">
        <f t="shared" si="8"/>
        <v>Obesity</v>
      </c>
      <c r="D152" s="6">
        <v>4.46</v>
      </c>
      <c r="E152" s="6" t="str">
        <f t="shared" si="9"/>
        <v>Normal</v>
      </c>
      <c r="F152" s="6" t="str">
        <f t="shared" si="10"/>
        <v>Yes</v>
      </c>
      <c r="G152" s="6" t="s">
        <v>2381</v>
      </c>
      <c r="H152" s="6" t="s">
        <v>2380</v>
      </c>
      <c r="I152" s="6" t="s">
        <v>2380</v>
      </c>
      <c r="J152" s="6">
        <v>1</v>
      </c>
      <c r="K152" s="6" t="s">
        <v>2381</v>
      </c>
      <c r="L152" s="6" t="str">
        <f t="shared" si="11"/>
        <v>Yes</v>
      </c>
    </row>
    <row r="153" spans="1:12" x14ac:dyDescent="0.25">
      <c r="A153" s="6" t="s">
        <v>2221</v>
      </c>
      <c r="B153" s="6">
        <v>51.64</v>
      </c>
      <c r="C153" t="str">
        <f t="shared" si="8"/>
        <v>Obesity</v>
      </c>
      <c r="D153" s="6">
        <v>5.65</v>
      </c>
      <c r="E153" s="6" t="str">
        <f t="shared" si="9"/>
        <v>Normal</v>
      </c>
      <c r="F153" s="6" t="str">
        <f t="shared" si="10"/>
        <v>No</v>
      </c>
      <c r="G153" s="6" t="s">
        <v>2380</v>
      </c>
      <c r="H153" s="6" t="s">
        <v>2380</v>
      </c>
      <c r="I153" s="6" t="s">
        <v>2380</v>
      </c>
      <c r="J153" s="8">
        <v>0</v>
      </c>
      <c r="K153" s="6" t="s">
        <v>2381</v>
      </c>
      <c r="L153" s="6" t="str">
        <f t="shared" si="11"/>
        <v>Yes</v>
      </c>
    </row>
    <row r="154" spans="1:12" x14ac:dyDescent="0.25">
      <c r="A154" s="6" t="s">
        <v>2220</v>
      </c>
      <c r="B154" s="6">
        <v>42.83</v>
      </c>
      <c r="C154" t="str">
        <f t="shared" si="8"/>
        <v>Obesity</v>
      </c>
      <c r="D154" s="6">
        <v>6.04</v>
      </c>
      <c r="E154" s="6" t="str">
        <f t="shared" si="9"/>
        <v>Prediabetes</v>
      </c>
      <c r="F154" s="6" t="str">
        <f t="shared" si="10"/>
        <v>No</v>
      </c>
      <c r="G154" s="6" t="s">
        <v>2380</v>
      </c>
      <c r="H154" s="6" t="s">
        <v>2380</v>
      </c>
      <c r="I154" s="6" t="s">
        <v>2380</v>
      </c>
      <c r="J154" s="6">
        <v>2</v>
      </c>
      <c r="K154" s="6" t="s">
        <v>2381</v>
      </c>
      <c r="L154" s="6" t="str">
        <f t="shared" si="11"/>
        <v>Yes</v>
      </c>
    </row>
    <row r="155" spans="1:12" x14ac:dyDescent="0.25">
      <c r="A155" s="6" t="s">
        <v>2219</v>
      </c>
      <c r="B155" s="6">
        <v>40.15</v>
      </c>
      <c r="C155" t="str">
        <f t="shared" si="8"/>
        <v>Obesity</v>
      </c>
      <c r="D155" s="6">
        <v>5.76</v>
      </c>
      <c r="E155" s="6" t="str">
        <f t="shared" si="9"/>
        <v>Prediabetes</v>
      </c>
      <c r="F155" s="6" t="str">
        <f t="shared" si="10"/>
        <v>No</v>
      </c>
      <c r="G155" s="6" t="s">
        <v>2380</v>
      </c>
      <c r="H155" s="6" t="s">
        <v>2380</v>
      </c>
      <c r="I155" s="6" t="s">
        <v>2380</v>
      </c>
      <c r="J155" s="6">
        <v>1</v>
      </c>
      <c r="K155" s="6" t="s">
        <v>2381</v>
      </c>
      <c r="L155" s="6" t="str">
        <f t="shared" si="11"/>
        <v>Yes</v>
      </c>
    </row>
    <row r="156" spans="1:12" x14ac:dyDescent="0.25">
      <c r="A156" s="6" t="s">
        <v>2218</v>
      </c>
      <c r="B156" s="6">
        <v>27.8</v>
      </c>
      <c r="C156" t="str">
        <f t="shared" si="8"/>
        <v>Overweight</v>
      </c>
      <c r="D156" s="6">
        <v>4.3600000000000003</v>
      </c>
      <c r="E156" s="6" t="str">
        <f t="shared" si="9"/>
        <v>Normal</v>
      </c>
      <c r="F156" s="6" t="str">
        <f t="shared" si="10"/>
        <v>No</v>
      </c>
      <c r="G156" s="6" t="s">
        <v>2380</v>
      </c>
      <c r="H156" s="6" t="s">
        <v>2380</v>
      </c>
      <c r="I156" s="6" t="s">
        <v>2382</v>
      </c>
      <c r="J156" s="6">
        <v>1</v>
      </c>
      <c r="K156" s="6" t="s">
        <v>2381</v>
      </c>
      <c r="L156" s="6" t="str">
        <f t="shared" si="11"/>
        <v>Yes</v>
      </c>
    </row>
    <row r="157" spans="1:12" x14ac:dyDescent="0.25">
      <c r="A157" s="6" t="s">
        <v>2217</v>
      </c>
      <c r="B157" s="6">
        <v>45.81</v>
      </c>
      <c r="C157" t="str">
        <f t="shared" si="8"/>
        <v>Obesity</v>
      </c>
      <c r="D157" s="6">
        <v>4.76</v>
      </c>
      <c r="E157" s="6" t="str">
        <f t="shared" si="9"/>
        <v>Normal</v>
      </c>
      <c r="F157" s="6" t="str">
        <f t="shared" si="10"/>
        <v>Yes</v>
      </c>
      <c r="G157" s="6" t="s">
        <v>2381</v>
      </c>
      <c r="H157" s="6" t="s">
        <v>2380</v>
      </c>
      <c r="I157" s="6" t="s">
        <v>2382</v>
      </c>
      <c r="J157" s="6">
        <v>1</v>
      </c>
      <c r="K157" s="6" t="s">
        <v>2381</v>
      </c>
      <c r="L157" s="6" t="str">
        <f t="shared" si="11"/>
        <v>Yes</v>
      </c>
    </row>
    <row r="158" spans="1:12" x14ac:dyDescent="0.25">
      <c r="A158" s="6" t="s">
        <v>2216</v>
      </c>
      <c r="B158" s="6">
        <v>34.43</v>
      </c>
      <c r="C158" t="str">
        <f t="shared" si="8"/>
        <v>Obesity</v>
      </c>
      <c r="D158" s="6">
        <v>10.82</v>
      </c>
      <c r="E158" s="6" t="str">
        <f t="shared" si="9"/>
        <v>Diabetes</v>
      </c>
      <c r="F158" s="6" t="str">
        <f t="shared" si="10"/>
        <v>Yes</v>
      </c>
      <c r="G158" s="6" t="s">
        <v>2381</v>
      </c>
      <c r="H158" s="6" t="s">
        <v>2380</v>
      </c>
      <c r="I158" s="6" t="s">
        <v>2380</v>
      </c>
      <c r="J158" s="6">
        <v>1</v>
      </c>
      <c r="K158" s="6" t="s">
        <v>2381</v>
      </c>
      <c r="L158" s="6" t="str">
        <f t="shared" si="11"/>
        <v>Yes</v>
      </c>
    </row>
    <row r="159" spans="1:12" x14ac:dyDescent="0.25">
      <c r="A159" s="6" t="s">
        <v>2215</v>
      </c>
      <c r="B159" s="6">
        <v>41.33</v>
      </c>
      <c r="C159" t="str">
        <f t="shared" si="8"/>
        <v>Obesity</v>
      </c>
      <c r="D159" s="6">
        <v>4.01</v>
      </c>
      <c r="E159" s="6" t="str">
        <f t="shared" si="9"/>
        <v>Normal</v>
      </c>
      <c r="F159" s="6" t="str">
        <f t="shared" si="10"/>
        <v>Yes</v>
      </c>
      <c r="G159" s="6" t="s">
        <v>2381</v>
      </c>
      <c r="H159" s="6" t="s">
        <v>2380</v>
      </c>
      <c r="I159" s="6" t="s">
        <v>2380</v>
      </c>
      <c r="J159" s="8">
        <v>0</v>
      </c>
      <c r="K159" s="6" t="s">
        <v>2381</v>
      </c>
      <c r="L159" s="6" t="str">
        <f t="shared" si="11"/>
        <v>Yes</v>
      </c>
    </row>
    <row r="160" spans="1:12" x14ac:dyDescent="0.25">
      <c r="A160" s="6" t="s">
        <v>2214</v>
      </c>
      <c r="B160" s="6">
        <v>31.92</v>
      </c>
      <c r="C160" t="str">
        <f t="shared" si="8"/>
        <v>Obesity</v>
      </c>
      <c r="D160" s="6">
        <v>5.12</v>
      </c>
      <c r="E160" s="6" t="str">
        <f t="shared" si="9"/>
        <v>Normal</v>
      </c>
      <c r="F160" s="6" t="str">
        <f t="shared" si="10"/>
        <v>Yes</v>
      </c>
      <c r="G160" s="6" t="s">
        <v>2381</v>
      </c>
      <c r="H160" s="6" t="s">
        <v>2380</v>
      </c>
      <c r="I160" s="6" t="s">
        <v>2380</v>
      </c>
      <c r="J160" s="6">
        <v>1</v>
      </c>
      <c r="K160" s="6" t="s">
        <v>2381</v>
      </c>
      <c r="L160" s="6" t="str">
        <f t="shared" si="11"/>
        <v>Yes</v>
      </c>
    </row>
    <row r="161" spans="1:12" x14ac:dyDescent="0.25">
      <c r="A161" s="6" t="s">
        <v>2213</v>
      </c>
      <c r="B161" s="6">
        <v>39.799999999999997</v>
      </c>
      <c r="C161" t="str">
        <f t="shared" si="8"/>
        <v>Obesity</v>
      </c>
      <c r="D161" s="6">
        <v>10.54</v>
      </c>
      <c r="E161" s="6" t="str">
        <f t="shared" si="9"/>
        <v>Diabetes</v>
      </c>
      <c r="F161" s="6" t="str">
        <f t="shared" si="10"/>
        <v>Yes</v>
      </c>
      <c r="G161" s="6" t="s">
        <v>2381</v>
      </c>
      <c r="H161" s="6" t="s">
        <v>2380</v>
      </c>
      <c r="I161" s="6" t="s">
        <v>2380</v>
      </c>
      <c r="J161" s="6">
        <v>2</v>
      </c>
      <c r="K161" s="6" t="s">
        <v>2381</v>
      </c>
      <c r="L161" s="6" t="str">
        <f t="shared" si="11"/>
        <v>Yes</v>
      </c>
    </row>
    <row r="162" spans="1:12" x14ac:dyDescent="0.25">
      <c r="A162" s="6" t="s">
        <v>2212</v>
      </c>
      <c r="B162" s="6">
        <v>42.82</v>
      </c>
      <c r="C162" t="str">
        <f t="shared" si="8"/>
        <v>Obesity</v>
      </c>
      <c r="D162" s="6">
        <v>4.21</v>
      </c>
      <c r="E162" s="6" t="str">
        <f t="shared" si="9"/>
        <v>Normal</v>
      </c>
      <c r="F162" s="6" t="str">
        <f t="shared" si="10"/>
        <v>No</v>
      </c>
      <c r="G162" s="6" t="s">
        <v>2380</v>
      </c>
      <c r="H162" s="6" t="s">
        <v>2380</v>
      </c>
      <c r="I162" s="6" t="s">
        <v>2380</v>
      </c>
      <c r="J162" s="8">
        <v>0</v>
      </c>
      <c r="K162" s="6" t="s">
        <v>2381</v>
      </c>
      <c r="L162" s="6" t="str">
        <f t="shared" si="11"/>
        <v>Yes</v>
      </c>
    </row>
    <row r="163" spans="1:12" x14ac:dyDescent="0.25">
      <c r="A163" s="6" t="s">
        <v>2211</v>
      </c>
      <c r="B163" s="6">
        <v>33.630000000000003</v>
      </c>
      <c r="C163" t="str">
        <f t="shared" si="8"/>
        <v>Obesity</v>
      </c>
      <c r="D163" s="6">
        <v>5.42</v>
      </c>
      <c r="E163" s="6" t="str">
        <f t="shared" si="9"/>
        <v>Normal</v>
      </c>
      <c r="F163" s="6" t="str">
        <f t="shared" si="10"/>
        <v>No</v>
      </c>
      <c r="G163" s="6" t="s">
        <v>2380</v>
      </c>
      <c r="H163" s="6" t="s">
        <v>2380</v>
      </c>
      <c r="I163" s="6" t="s">
        <v>2380</v>
      </c>
      <c r="J163" s="8">
        <v>0</v>
      </c>
      <c r="K163" s="6" t="s">
        <v>2381</v>
      </c>
      <c r="L163" s="6" t="str">
        <f t="shared" si="11"/>
        <v>Yes</v>
      </c>
    </row>
    <row r="164" spans="1:12" x14ac:dyDescent="0.25">
      <c r="A164" s="6" t="s">
        <v>2210</v>
      </c>
      <c r="B164" s="6">
        <v>37.07</v>
      </c>
      <c r="C164" t="str">
        <f t="shared" si="8"/>
        <v>Obesity</v>
      </c>
      <c r="D164" s="6">
        <v>4.28</v>
      </c>
      <c r="E164" s="6" t="str">
        <f t="shared" si="9"/>
        <v>Normal</v>
      </c>
      <c r="F164" s="6" t="str">
        <f t="shared" si="10"/>
        <v>No</v>
      </c>
      <c r="G164" s="6" t="s">
        <v>2380</v>
      </c>
      <c r="H164" s="6" t="s">
        <v>2381</v>
      </c>
      <c r="I164" s="6" t="s">
        <v>2380</v>
      </c>
      <c r="J164" s="6">
        <v>1</v>
      </c>
      <c r="K164" s="6" t="s">
        <v>2381</v>
      </c>
      <c r="L164" s="6" t="str">
        <f t="shared" si="11"/>
        <v>Yes</v>
      </c>
    </row>
    <row r="165" spans="1:12" x14ac:dyDescent="0.25">
      <c r="A165" s="6" t="s">
        <v>2209</v>
      </c>
      <c r="B165" s="6">
        <v>35.625</v>
      </c>
      <c r="C165" t="str">
        <f t="shared" si="8"/>
        <v>Obesity</v>
      </c>
      <c r="D165" s="6">
        <v>8.9</v>
      </c>
      <c r="E165" s="6" t="str">
        <f t="shared" si="9"/>
        <v>Diabetes</v>
      </c>
      <c r="F165" s="6" t="str">
        <f t="shared" si="10"/>
        <v>No</v>
      </c>
      <c r="G165" s="6" t="s">
        <v>2380</v>
      </c>
      <c r="H165" s="6" t="s">
        <v>2380</v>
      </c>
      <c r="I165" s="6" t="s">
        <v>2380</v>
      </c>
      <c r="J165" s="8">
        <v>0</v>
      </c>
      <c r="K165" s="6" t="s">
        <v>2381</v>
      </c>
      <c r="L165" s="6" t="str">
        <f t="shared" si="11"/>
        <v>Yes</v>
      </c>
    </row>
    <row r="166" spans="1:12" x14ac:dyDescent="0.25">
      <c r="A166" s="6" t="s">
        <v>2208</v>
      </c>
      <c r="B166" s="6">
        <v>42.69</v>
      </c>
      <c r="C166" t="str">
        <f t="shared" si="8"/>
        <v>Obesity</v>
      </c>
      <c r="D166" s="6">
        <v>4.8899999999999997</v>
      </c>
      <c r="E166" s="6" t="str">
        <f t="shared" si="9"/>
        <v>Normal</v>
      </c>
      <c r="F166" s="6" t="str">
        <f t="shared" si="10"/>
        <v>No</v>
      </c>
      <c r="G166" s="6" t="s">
        <v>2380</v>
      </c>
      <c r="H166" s="6" t="s">
        <v>2380</v>
      </c>
      <c r="I166" s="6" t="s">
        <v>2382</v>
      </c>
      <c r="J166" s="6">
        <v>1</v>
      </c>
      <c r="K166" s="6" t="s">
        <v>2381</v>
      </c>
      <c r="L166" s="6" t="str">
        <f t="shared" si="11"/>
        <v>Yes</v>
      </c>
    </row>
    <row r="167" spans="1:12" x14ac:dyDescent="0.25">
      <c r="A167" s="6" t="s">
        <v>2207</v>
      </c>
      <c r="B167" s="6">
        <v>37.869999999999997</v>
      </c>
      <c r="C167" t="str">
        <f t="shared" si="8"/>
        <v>Obesity</v>
      </c>
      <c r="D167" s="6">
        <v>4.29</v>
      </c>
      <c r="E167" s="6" t="str">
        <f t="shared" si="9"/>
        <v>Normal</v>
      </c>
      <c r="F167" s="6" t="str">
        <f t="shared" si="10"/>
        <v>Yes</v>
      </c>
      <c r="G167" s="6" t="s">
        <v>2381</v>
      </c>
      <c r="H167" s="6" t="s">
        <v>2380</v>
      </c>
      <c r="I167" s="6" t="s">
        <v>2382</v>
      </c>
      <c r="J167" s="6">
        <v>1</v>
      </c>
      <c r="K167" s="6" t="s">
        <v>2381</v>
      </c>
      <c r="L167" s="6" t="str">
        <f t="shared" si="11"/>
        <v>Yes</v>
      </c>
    </row>
    <row r="168" spans="1:12" x14ac:dyDescent="0.25">
      <c r="A168" s="6" t="s">
        <v>2206</v>
      </c>
      <c r="B168" s="6">
        <v>40.61</v>
      </c>
      <c r="C168" t="str">
        <f t="shared" si="8"/>
        <v>Obesity</v>
      </c>
      <c r="D168" s="6">
        <v>8</v>
      </c>
      <c r="E168" s="6" t="str">
        <f t="shared" si="9"/>
        <v>Diabetes</v>
      </c>
      <c r="F168" s="6" t="str">
        <f t="shared" si="10"/>
        <v>Yes</v>
      </c>
      <c r="G168" s="6" t="s">
        <v>2381</v>
      </c>
      <c r="H168" s="6" t="s">
        <v>2380</v>
      </c>
      <c r="I168" s="6" t="s">
        <v>2380</v>
      </c>
      <c r="J168" s="6">
        <v>1</v>
      </c>
      <c r="K168" s="6" t="s">
        <v>2381</v>
      </c>
      <c r="L168" s="6" t="str">
        <f t="shared" si="11"/>
        <v>Yes</v>
      </c>
    </row>
    <row r="169" spans="1:12" x14ac:dyDescent="0.25">
      <c r="A169" s="6" t="s">
        <v>2205</v>
      </c>
      <c r="B169" s="6">
        <v>30.78</v>
      </c>
      <c r="C169" t="str">
        <f t="shared" si="8"/>
        <v>Obesity</v>
      </c>
      <c r="D169" s="6">
        <v>4.67</v>
      </c>
      <c r="E169" s="6" t="str">
        <f t="shared" si="9"/>
        <v>Normal</v>
      </c>
      <c r="F169" s="6" t="str">
        <f t="shared" si="10"/>
        <v>Yes</v>
      </c>
      <c r="G169" s="6" t="s">
        <v>2381</v>
      </c>
      <c r="H169" s="6" t="s">
        <v>2380</v>
      </c>
      <c r="I169" s="6" t="s">
        <v>2380</v>
      </c>
      <c r="J169" s="8">
        <v>0</v>
      </c>
      <c r="K169" s="6" t="s">
        <v>2381</v>
      </c>
      <c r="L169" s="6" t="str">
        <f t="shared" si="11"/>
        <v>Yes</v>
      </c>
    </row>
    <row r="170" spans="1:12" x14ac:dyDescent="0.25">
      <c r="A170" s="6" t="s">
        <v>2204</v>
      </c>
      <c r="B170" s="6">
        <v>49.49</v>
      </c>
      <c r="C170" t="str">
        <f t="shared" si="8"/>
        <v>Obesity</v>
      </c>
      <c r="D170" s="6">
        <v>4.5</v>
      </c>
      <c r="E170" s="6" t="str">
        <f t="shared" si="9"/>
        <v>Normal</v>
      </c>
      <c r="F170" s="6" t="str">
        <f t="shared" si="10"/>
        <v>No</v>
      </c>
      <c r="G170" s="6" t="s">
        <v>2380</v>
      </c>
      <c r="H170" s="6" t="s">
        <v>2380</v>
      </c>
      <c r="I170" s="6" t="s">
        <v>2380</v>
      </c>
      <c r="J170" s="8">
        <v>0</v>
      </c>
      <c r="K170" s="6" t="s">
        <v>2381</v>
      </c>
      <c r="L170" s="6" t="str">
        <f t="shared" si="11"/>
        <v>Yes</v>
      </c>
    </row>
    <row r="171" spans="1:12" x14ac:dyDescent="0.25">
      <c r="A171" s="6" t="s">
        <v>2203</v>
      </c>
      <c r="B171" s="6">
        <v>37.619999999999997</v>
      </c>
      <c r="C171" t="str">
        <f t="shared" si="8"/>
        <v>Obesity</v>
      </c>
      <c r="D171" s="6">
        <v>6.32</v>
      </c>
      <c r="E171" s="6" t="str">
        <f t="shared" si="9"/>
        <v>Prediabetes</v>
      </c>
      <c r="F171" s="6" t="str">
        <f t="shared" si="10"/>
        <v>Yes</v>
      </c>
      <c r="G171" s="6" t="s">
        <v>2381</v>
      </c>
      <c r="H171" s="6" t="s">
        <v>2381</v>
      </c>
      <c r="I171" s="6" t="s">
        <v>2380</v>
      </c>
      <c r="J171" s="6">
        <v>2</v>
      </c>
      <c r="K171" s="6" t="s">
        <v>2381</v>
      </c>
      <c r="L171" s="6" t="str">
        <f t="shared" si="11"/>
        <v>Yes</v>
      </c>
    </row>
    <row r="172" spans="1:12" x14ac:dyDescent="0.25">
      <c r="A172" s="6" t="s">
        <v>2202</v>
      </c>
      <c r="B172" s="6">
        <v>36.08</v>
      </c>
      <c r="C172" t="str">
        <f t="shared" si="8"/>
        <v>Obesity</v>
      </c>
      <c r="D172" s="6">
        <v>6.1</v>
      </c>
      <c r="E172" s="6" t="str">
        <f t="shared" si="9"/>
        <v>Prediabetes</v>
      </c>
      <c r="F172" s="6" t="str">
        <f t="shared" si="10"/>
        <v>Yes</v>
      </c>
      <c r="G172" s="6" t="s">
        <v>2381</v>
      </c>
      <c r="H172" s="6" t="s">
        <v>2380</v>
      </c>
      <c r="I172" s="6" t="s">
        <v>2380</v>
      </c>
      <c r="J172" s="6">
        <v>1</v>
      </c>
      <c r="K172" s="6" t="s">
        <v>2381</v>
      </c>
      <c r="L172" s="6" t="str">
        <f t="shared" si="11"/>
        <v>Yes</v>
      </c>
    </row>
    <row r="173" spans="1:12" x14ac:dyDescent="0.25">
      <c r="A173" s="6" t="s">
        <v>2201</v>
      </c>
      <c r="B173" s="6">
        <v>33.5</v>
      </c>
      <c r="C173" t="str">
        <f t="shared" si="8"/>
        <v>Obesity</v>
      </c>
      <c r="D173" s="6">
        <v>5.4</v>
      </c>
      <c r="E173" s="6" t="str">
        <f t="shared" si="9"/>
        <v>Normal</v>
      </c>
      <c r="F173" s="6" t="str">
        <f t="shared" si="10"/>
        <v>No</v>
      </c>
      <c r="G173" s="6" t="s">
        <v>2380</v>
      </c>
      <c r="H173" s="6" t="s">
        <v>2380</v>
      </c>
      <c r="I173" s="6" t="s">
        <v>2380</v>
      </c>
      <c r="J173" s="8">
        <v>0</v>
      </c>
      <c r="K173" s="6" t="s">
        <v>2381</v>
      </c>
      <c r="L173" s="6" t="str">
        <f t="shared" si="11"/>
        <v>Yes</v>
      </c>
    </row>
    <row r="174" spans="1:12" x14ac:dyDescent="0.25">
      <c r="A174" s="6" t="s">
        <v>2200</v>
      </c>
      <c r="B174" s="6">
        <v>47.46</v>
      </c>
      <c r="C174" t="str">
        <f t="shared" si="8"/>
        <v>Obesity</v>
      </c>
      <c r="D174" s="6">
        <v>6.24</v>
      </c>
      <c r="E174" s="6" t="str">
        <f t="shared" si="9"/>
        <v>Prediabetes</v>
      </c>
      <c r="F174" s="6" t="str">
        <f t="shared" si="10"/>
        <v>Yes</v>
      </c>
      <c r="G174" s="6" t="s">
        <v>2381</v>
      </c>
      <c r="H174" s="6" t="s">
        <v>2380</v>
      </c>
      <c r="I174" s="6" t="s">
        <v>2380</v>
      </c>
      <c r="J174" s="6">
        <v>1</v>
      </c>
      <c r="K174" s="6" t="s">
        <v>2381</v>
      </c>
      <c r="L174" s="6" t="str">
        <f t="shared" si="11"/>
        <v>Yes</v>
      </c>
    </row>
    <row r="175" spans="1:12" x14ac:dyDescent="0.25">
      <c r="A175" s="6" t="s">
        <v>2199</v>
      </c>
      <c r="B175" s="6">
        <v>49.24</v>
      </c>
      <c r="C175" t="str">
        <f t="shared" si="8"/>
        <v>Obesity</v>
      </c>
      <c r="D175" s="6">
        <v>4.45</v>
      </c>
      <c r="E175" s="6" t="str">
        <f t="shared" si="9"/>
        <v>Normal</v>
      </c>
      <c r="F175" s="6" t="str">
        <f t="shared" si="10"/>
        <v>No</v>
      </c>
      <c r="G175" s="6" t="s">
        <v>2380</v>
      </c>
      <c r="H175" s="6" t="s">
        <v>2380</v>
      </c>
      <c r="I175" s="6" t="s">
        <v>2380</v>
      </c>
      <c r="J175" s="8">
        <v>0</v>
      </c>
      <c r="K175" s="6" t="s">
        <v>2381</v>
      </c>
      <c r="L175" s="6" t="str">
        <f t="shared" si="11"/>
        <v>Yes</v>
      </c>
    </row>
    <row r="176" spans="1:12" x14ac:dyDescent="0.25">
      <c r="A176" s="6" t="s">
        <v>2198</v>
      </c>
      <c r="B176" s="6">
        <v>54.4</v>
      </c>
      <c r="C176" t="str">
        <f t="shared" si="8"/>
        <v>Obesity</v>
      </c>
      <c r="D176" s="6">
        <v>5.22</v>
      </c>
      <c r="E176" s="6" t="str">
        <f t="shared" si="9"/>
        <v>Normal</v>
      </c>
      <c r="F176" s="6" t="str">
        <f t="shared" si="10"/>
        <v>No</v>
      </c>
      <c r="G176" s="6" t="s">
        <v>2380</v>
      </c>
      <c r="H176" s="6" t="s">
        <v>2380</v>
      </c>
      <c r="I176" s="6" t="s">
        <v>2380</v>
      </c>
      <c r="J176" s="6">
        <v>1</v>
      </c>
      <c r="K176" s="6" t="s">
        <v>2381</v>
      </c>
      <c r="L176" s="6" t="str">
        <f t="shared" si="11"/>
        <v>Yes</v>
      </c>
    </row>
    <row r="177" spans="1:12" x14ac:dyDescent="0.25">
      <c r="A177" s="6" t="s">
        <v>2197</v>
      </c>
      <c r="B177" s="6">
        <v>35.53</v>
      </c>
      <c r="C177" t="str">
        <f t="shared" si="8"/>
        <v>Obesity</v>
      </c>
      <c r="D177" s="6">
        <v>4.6100000000000003</v>
      </c>
      <c r="E177" s="6" t="str">
        <f t="shared" si="9"/>
        <v>Normal</v>
      </c>
      <c r="F177" s="6" t="str">
        <f t="shared" si="10"/>
        <v>No</v>
      </c>
      <c r="G177" s="6" t="s">
        <v>2380</v>
      </c>
      <c r="H177" s="6" t="s">
        <v>2380</v>
      </c>
      <c r="I177" s="6" t="s">
        <v>2380</v>
      </c>
      <c r="J177" s="6">
        <v>1</v>
      </c>
      <c r="K177" s="6" t="s">
        <v>2381</v>
      </c>
      <c r="L177" s="6" t="str">
        <f t="shared" si="11"/>
        <v>Yes</v>
      </c>
    </row>
    <row r="178" spans="1:12" x14ac:dyDescent="0.25">
      <c r="A178" s="6" t="s">
        <v>2196</v>
      </c>
      <c r="B178" s="6">
        <v>39.729999999999997</v>
      </c>
      <c r="C178" t="str">
        <f t="shared" si="8"/>
        <v>Obesity</v>
      </c>
      <c r="D178" s="6">
        <v>6.24</v>
      </c>
      <c r="E178" s="6" t="str">
        <f t="shared" si="9"/>
        <v>Prediabetes</v>
      </c>
      <c r="F178" s="6" t="str">
        <f t="shared" si="10"/>
        <v>No</v>
      </c>
      <c r="G178" s="6" t="s">
        <v>2380</v>
      </c>
      <c r="H178" s="6" t="s">
        <v>2380</v>
      </c>
      <c r="I178" s="6" t="s">
        <v>2380</v>
      </c>
      <c r="J178" s="8">
        <v>0</v>
      </c>
      <c r="K178" s="6" t="s">
        <v>2381</v>
      </c>
      <c r="L178" s="6" t="str">
        <f t="shared" si="11"/>
        <v>Yes</v>
      </c>
    </row>
    <row r="179" spans="1:12" x14ac:dyDescent="0.25">
      <c r="A179" s="6" t="s">
        <v>2195</v>
      </c>
      <c r="B179" s="6">
        <v>35.68</v>
      </c>
      <c r="C179" t="str">
        <f t="shared" si="8"/>
        <v>Obesity</v>
      </c>
      <c r="D179" s="6">
        <v>10.039999999999999</v>
      </c>
      <c r="E179" s="6" t="str">
        <f t="shared" si="9"/>
        <v>Diabetes</v>
      </c>
      <c r="F179" s="6" t="str">
        <f t="shared" si="10"/>
        <v>No</v>
      </c>
      <c r="G179" s="6" t="s">
        <v>2380</v>
      </c>
      <c r="H179" s="6" t="s">
        <v>2380</v>
      </c>
      <c r="I179" s="6" t="s">
        <v>2380</v>
      </c>
      <c r="J179" s="8">
        <v>0</v>
      </c>
      <c r="K179" s="6" t="s">
        <v>2381</v>
      </c>
      <c r="L179" s="6" t="str">
        <f t="shared" si="11"/>
        <v>Yes</v>
      </c>
    </row>
    <row r="180" spans="1:12" x14ac:dyDescent="0.25">
      <c r="A180" s="6" t="s">
        <v>2194</v>
      </c>
      <c r="B180" s="6">
        <v>48.86</v>
      </c>
      <c r="C180" t="str">
        <f t="shared" si="8"/>
        <v>Obesity</v>
      </c>
      <c r="D180" s="6">
        <v>6.09</v>
      </c>
      <c r="E180" s="6" t="str">
        <f t="shared" si="9"/>
        <v>Prediabetes</v>
      </c>
      <c r="F180" s="6" t="str">
        <f t="shared" si="10"/>
        <v>No</v>
      </c>
      <c r="G180" s="6" t="s">
        <v>2380</v>
      </c>
      <c r="H180" s="6" t="s">
        <v>2380</v>
      </c>
      <c r="I180" s="6" t="s">
        <v>2380</v>
      </c>
      <c r="J180" s="8">
        <v>0</v>
      </c>
      <c r="K180" s="6" t="s">
        <v>2381</v>
      </c>
      <c r="L180" s="6" t="str">
        <f t="shared" si="11"/>
        <v>Yes</v>
      </c>
    </row>
    <row r="181" spans="1:12" x14ac:dyDescent="0.25">
      <c r="A181" s="6" t="s">
        <v>2193</v>
      </c>
      <c r="B181" s="6">
        <v>34.799999999999997</v>
      </c>
      <c r="C181" t="str">
        <f t="shared" si="8"/>
        <v>Obesity</v>
      </c>
      <c r="D181" s="6">
        <v>11.4</v>
      </c>
      <c r="E181" s="6" t="str">
        <f t="shared" si="9"/>
        <v>Diabetes</v>
      </c>
      <c r="F181" s="6" t="str">
        <f t="shared" si="10"/>
        <v>Yes</v>
      </c>
      <c r="G181" s="6" t="s">
        <v>2381</v>
      </c>
      <c r="H181" s="6" t="s">
        <v>2380</v>
      </c>
      <c r="I181" s="6" t="s">
        <v>2382</v>
      </c>
      <c r="J181" s="6">
        <v>1</v>
      </c>
      <c r="K181" s="6" t="s">
        <v>2380</v>
      </c>
      <c r="L181" s="6" t="str">
        <f t="shared" si="11"/>
        <v>No</v>
      </c>
    </row>
    <row r="182" spans="1:12" x14ac:dyDescent="0.25">
      <c r="A182" s="6" t="s">
        <v>2192</v>
      </c>
      <c r="B182" s="6">
        <v>32.49</v>
      </c>
      <c r="C182" t="str">
        <f t="shared" si="8"/>
        <v>Obesity</v>
      </c>
      <c r="D182" s="6">
        <v>4.29</v>
      </c>
      <c r="E182" s="6" t="str">
        <f t="shared" si="9"/>
        <v>Normal</v>
      </c>
      <c r="F182" s="6" t="str">
        <f t="shared" si="10"/>
        <v>No</v>
      </c>
      <c r="G182" s="6" t="s">
        <v>2380</v>
      </c>
      <c r="H182" s="6" t="s">
        <v>2380</v>
      </c>
      <c r="I182" s="6" t="s">
        <v>2382</v>
      </c>
      <c r="J182" s="6">
        <v>1</v>
      </c>
      <c r="K182" s="6" t="s">
        <v>2381</v>
      </c>
      <c r="L182" s="6" t="str">
        <f t="shared" si="11"/>
        <v>Yes</v>
      </c>
    </row>
    <row r="183" spans="1:12" x14ac:dyDescent="0.25">
      <c r="A183" s="6" t="s">
        <v>2191</v>
      </c>
      <c r="B183" s="6">
        <v>39</v>
      </c>
      <c r="C183" t="str">
        <f t="shared" si="8"/>
        <v>Obesity</v>
      </c>
      <c r="D183" s="6">
        <v>5.7</v>
      </c>
      <c r="E183" s="6" t="str">
        <f t="shared" si="9"/>
        <v>Prediabetes</v>
      </c>
      <c r="F183" s="6" t="str">
        <f t="shared" si="10"/>
        <v>No</v>
      </c>
      <c r="G183" s="6" t="s">
        <v>2380</v>
      </c>
      <c r="H183" s="6" t="s">
        <v>2380</v>
      </c>
      <c r="I183" s="6" t="s">
        <v>2380</v>
      </c>
      <c r="J183" s="6">
        <v>2</v>
      </c>
      <c r="K183" s="6" t="s">
        <v>2381</v>
      </c>
      <c r="L183" s="6" t="str">
        <f t="shared" si="11"/>
        <v>Yes</v>
      </c>
    </row>
    <row r="184" spans="1:12" x14ac:dyDescent="0.25">
      <c r="A184" s="6" t="s">
        <v>2190</v>
      </c>
      <c r="B184" s="6">
        <v>35.299999999999997</v>
      </c>
      <c r="C184" t="str">
        <f t="shared" si="8"/>
        <v>Obesity</v>
      </c>
      <c r="D184" s="6">
        <v>6.09</v>
      </c>
      <c r="E184" s="6" t="str">
        <f t="shared" si="9"/>
        <v>Prediabetes</v>
      </c>
      <c r="F184" s="6" t="str">
        <f t="shared" si="10"/>
        <v>No</v>
      </c>
      <c r="G184" s="6" t="s">
        <v>2380</v>
      </c>
      <c r="H184" s="6" t="s">
        <v>2380</v>
      </c>
      <c r="I184" s="6" t="s">
        <v>2380</v>
      </c>
      <c r="J184" s="6">
        <v>1</v>
      </c>
      <c r="K184" s="6" t="s">
        <v>2381</v>
      </c>
      <c r="L184" s="6" t="str">
        <f t="shared" si="11"/>
        <v>Yes</v>
      </c>
    </row>
    <row r="185" spans="1:12" x14ac:dyDescent="0.25">
      <c r="A185" s="6" t="s">
        <v>2189</v>
      </c>
      <c r="B185" s="6">
        <v>33.42</v>
      </c>
      <c r="C185" t="str">
        <f t="shared" si="8"/>
        <v>Obesity</v>
      </c>
      <c r="D185" s="6">
        <v>10.67</v>
      </c>
      <c r="E185" s="6" t="str">
        <f t="shared" si="9"/>
        <v>Diabetes</v>
      </c>
      <c r="F185" s="6" t="str">
        <f t="shared" si="10"/>
        <v>No</v>
      </c>
      <c r="G185" s="6" t="s">
        <v>2380</v>
      </c>
      <c r="H185" s="6" t="s">
        <v>2380</v>
      </c>
      <c r="I185" s="6" t="s">
        <v>2380</v>
      </c>
      <c r="J185" s="8">
        <v>0</v>
      </c>
      <c r="K185" s="6" t="s">
        <v>2381</v>
      </c>
      <c r="L185" s="6" t="str">
        <f t="shared" si="11"/>
        <v>Yes</v>
      </c>
    </row>
    <row r="186" spans="1:12" x14ac:dyDescent="0.25">
      <c r="A186" s="6" t="s">
        <v>2188</v>
      </c>
      <c r="B186" s="6">
        <v>37.18</v>
      </c>
      <c r="C186" t="str">
        <f t="shared" si="8"/>
        <v>Obesity</v>
      </c>
      <c r="D186" s="6">
        <v>6.75</v>
      </c>
      <c r="E186" s="6" t="str">
        <f t="shared" si="9"/>
        <v>Diabetes</v>
      </c>
      <c r="F186" s="6" t="str">
        <f t="shared" si="10"/>
        <v>Yes</v>
      </c>
      <c r="G186" s="6" t="s">
        <v>2381</v>
      </c>
      <c r="H186" s="6" t="s">
        <v>2380</v>
      </c>
      <c r="I186" s="6" t="s">
        <v>2380</v>
      </c>
      <c r="J186" s="6">
        <v>2</v>
      </c>
      <c r="K186" s="6" t="s">
        <v>2381</v>
      </c>
      <c r="L186" s="6" t="str">
        <f t="shared" si="11"/>
        <v>Yes</v>
      </c>
    </row>
    <row r="187" spans="1:12" x14ac:dyDescent="0.25">
      <c r="A187" s="6" t="s">
        <v>2187</v>
      </c>
      <c r="B187" s="6">
        <v>33.33</v>
      </c>
      <c r="C187" t="str">
        <f t="shared" si="8"/>
        <v>Obesity</v>
      </c>
      <c r="D187" s="6">
        <v>9.26</v>
      </c>
      <c r="E187" s="6" t="str">
        <f t="shared" si="9"/>
        <v>Diabetes</v>
      </c>
      <c r="F187" s="6" t="str">
        <f t="shared" si="10"/>
        <v>Yes</v>
      </c>
      <c r="G187" s="6" t="s">
        <v>2381</v>
      </c>
      <c r="H187" s="6" t="s">
        <v>2380</v>
      </c>
      <c r="I187" s="6" t="s">
        <v>2380</v>
      </c>
      <c r="J187" s="6">
        <v>2</v>
      </c>
      <c r="K187" s="6" t="s">
        <v>2380</v>
      </c>
      <c r="L187" s="6" t="str">
        <f t="shared" si="11"/>
        <v>No</v>
      </c>
    </row>
    <row r="188" spans="1:12" x14ac:dyDescent="0.25">
      <c r="A188" s="6" t="s">
        <v>2186</v>
      </c>
      <c r="B188" s="6">
        <v>53.21</v>
      </c>
      <c r="C188" t="str">
        <f t="shared" si="8"/>
        <v>Obesity</v>
      </c>
      <c r="D188" s="6">
        <v>4.2699999999999996</v>
      </c>
      <c r="E188" s="6" t="str">
        <f t="shared" si="9"/>
        <v>Normal</v>
      </c>
      <c r="F188" s="6" t="str">
        <f t="shared" si="10"/>
        <v>No</v>
      </c>
      <c r="G188" s="6" t="s">
        <v>2380</v>
      </c>
      <c r="H188" s="6" t="s">
        <v>2380</v>
      </c>
      <c r="I188" s="6" t="s">
        <v>2380</v>
      </c>
      <c r="J188" s="6">
        <v>1</v>
      </c>
      <c r="K188" s="6" t="s">
        <v>2381</v>
      </c>
      <c r="L188" s="6" t="str">
        <f t="shared" si="11"/>
        <v>Yes</v>
      </c>
    </row>
    <row r="189" spans="1:12" x14ac:dyDescent="0.25">
      <c r="A189" s="6" t="s">
        <v>2185</v>
      </c>
      <c r="B189" s="6">
        <v>38.729999999999997</v>
      </c>
      <c r="C189" t="str">
        <f t="shared" si="8"/>
        <v>Obesity</v>
      </c>
      <c r="D189" s="6">
        <v>11.51</v>
      </c>
      <c r="E189" s="6" t="str">
        <f t="shared" si="9"/>
        <v>Diabetes</v>
      </c>
      <c r="F189" s="6" t="str">
        <f t="shared" si="10"/>
        <v>No</v>
      </c>
      <c r="G189" s="6" t="s">
        <v>2380</v>
      </c>
      <c r="H189" s="6" t="s">
        <v>2380</v>
      </c>
      <c r="I189" s="6" t="s">
        <v>2380</v>
      </c>
      <c r="J189" s="6">
        <v>2</v>
      </c>
      <c r="K189" s="6" t="s">
        <v>2381</v>
      </c>
      <c r="L189" s="6" t="str">
        <f t="shared" si="11"/>
        <v>Yes</v>
      </c>
    </row>
    <row r="190" spans="1:12" x14ac:dyDescent="0.25">
      <c r="A190" s="6" t="s">
        <v>2184</v>
      </c>
      <c r="B190" s="6">
        <v>29.73</v>
      </c>
      <c r="C190" t="str">
        <f t="shared" si="8"/>
        <v>Overweight</v>
      </c>
      <c r="D190" s="6">
        <v>7.22</v>
      </c>
      <c r="E190" s="6" t="str">
        <f t="shared" si="9"/>
        <v>Diabetes</v>
      </c>
      <c r="F190" s="6" t="str">
        <f t="shared" si="10"/>
        <v>No</v>
      </c>
      <c r="G190" s="6" t="s">
        <v>2380</v>
      </c>
      <c r="H190" s="6" t="s">
        <v>2380</v>
      </c>
      <c r="I190" s="6" t="s">
        <v>2380</v>
      </c>
      <c r="J190" s="8">
        <v>0</v>
      </c>
      <c r="K190" s="6" t="s">
        <v>2381</v>
      </c>
      <c r="L190" s="6" t="str">
        <f t="shared" si="11"/>
        <v>Yes</v>
      </c>
    </row>
    <row r="191" spans="1:12" x14ac:dyDescent="0.25">
      <c r="A191" s="6" t="s">
        <v>2183</v>
      </c>
      <c r="B191" s="6">
        <v>34.700000000000003</v>
      </c>
      <c r="C191" t="str">
        <f t="shared" si="8"/>
        <v>Obesity</v>
      </c>
      <c r="D191" s="6">
        <v>4.37</v>
      </c>
      <c r="E191" s="6" t="str">
        <f t="shared" si="9"/>
        <v>Normal</v>
      </c>
      <c r="F191" s="6" t="str">
        <f t="shared" si="10"/>
        <v>No</v>
      </c>
      <c r="G191" s="6" t="s">
        <v>2380</v>
      </c>
      <c r="H191" s="6" t="s">
        <v>2380</v>
      </c>
      <c r="I191" s="6" t="s">
        <v>2382</v>
      </c>
      <c r="J191" s="6">
        <v>1</v>
      </c>
      <c r="K191" s="6" t="s">
        <v>2381</v>
      </c>
      <c r="L191" s="6" t="str">
        <f t="shared" si="11"/>
        <v>Yes</v>
      </c>
    </row>
    <row r="192" spans="1:12" x14ac:dyDescent="0.25">
      <c r="A192" s="6" t="s">
        <v>2182</v>
      </c>
      <c r="B192" s="6">
        <v>38.28</v>
      </c>
      <c r="C192" t="str">
        <f t="shared" si="8"/>
        <v>Obesity</v>
      </c>
      <c r="D192" s="6">
        <v>11.56</v>
      </c>
      <c r="E192" s="6" t="str">
        <f t="shared" si="9"/>
        <v>Diabetes</v>
      </c>
      <c r="F192" s="6" t="str">
        <f t="shared" si="10"/>
        <v>Yes</v>
      </c>
      <c r="G192" s="6" t="s">
        <v>2381</v>
      </c>
      <c r="H192" s="6" t="s">
        <v>2380</v>
      </c>
      <c r="I192" s="6" t="s">
        <v>2380</v>
      </c>
      <c r="J192" s="6">
        <v>1</v>
      </c>
      <c r="K192" s="6" t="s">
        <v>2381</v>
      </c>
      <c r="L192" s="6" t="str">
        <f t="shared" si="11"/>
        <v>Yes</v>
      </c>
    </row>
    <row r="193" spans="1:12" x14ac:dyDescent="0.25">
      <c r="A193" s="6" t="s">
        <v>2181</v>
      </c>
      <c r="B193" s="6">
        <v>33.57</v>
      </c>
      <c r="C193" t="str">
        <f t="shared" si="8"/>
        <v>Obesity</v>
      </c>
      <c r="D193" s="6">
        <v>8.82</v>
      </c>
      <c r="E193" s="6" t="str">
        <f t="shared" si="9"/>
        <v>Diabetes</v>
      </c>
      <c r="F193" s="6" t="str">
        <f t="shared" si="10"/>
        <v>Yes</v>
      </c>
      <c r="G193" s="6" t="s">
        <v>2381</v>
      </c>
      <c r="H193" s="6" t="s">
        <v>2380</v>
      </c>
      <c r="I193" s="6" t="s">
        <v>2380</v>
      </c>
      <c r="J193" s="8">
        <v>0</v>
      </c>
      <c r="K193" s="6" t="s">
        <v>2381</v>
      </c>
      <c r="L193" s="6" t="str">
        <f t="shared" si="11"/>
        <v>Yes</v>
      </c>
    </row>
    <row r="194" spans="1:12" x14ac:dyDescent="0.25">
      <c r="A194" s="6" t="s">
        <v>2180</v>
      </c>
      <c r="B194" s="6">
        <v>52.06</v>
      </c>
      <c r="C194" t="str">
        <f t="shared" ref="C194:C257" si="12">IF(B194&lt;18.5,"Underweight",IF(B194&lt;25,"Normal Weight",IF(B194&lt;30,"Overweight","Obesity")))</f>
        <v>Obesity</v>
      </c>
      <c r="D194" s="6">
        <v>4.6900000000000004</v>
      </c>
      <c r="E194" s="6" t="str">
        <f t="shared" ref="E194:E257" si="13">IF(D194&lt;5.7,"Normal",IF(D194&lt;6.5,"Prediabetes","Diabetes"))</f>
        <v>Normal</v>
      </c>
      <c r="F194" s="6" t="str">
        <f t="shared" ref="F194:F257" si="14">PROPER($G194)</f>
        <v>No</v>
      </c>
      <c r="G194" s="6" t="s">
        <v>2380</v>
      </c>
      <c r="H194" s="6" t="s">
        <v>2380</v>
      </c>
      <c r="I194" s="6" t="s">
        <v>2380</v>
      </c>
      <c r="J194" s="6">
        <v>1</v>
      </c>
      <c r="K194" s="6" t="s">
        <v>2381</v>
      </c>
      <c r="L194" s="6" t="str">
        <f t="shared" ref="L194:L257" si="15">PROPER(K194)</f>
        <v>Yes</v>
      </c>
    </row>
    <row r="195" spans="1:12" x14ac:dyDescent="0.25">
      <c r="A195" s="6" t="s">
        <v>2179</v>
      </c>
      <c r="B195" s="6">
        <v>38.17</v>
      </c>
      <c r="C195" t="str">
        <f t="shared" si="12"/>
        <v>Obesity</v>
      </c>
      <c r="D195" s="6">
        <v>4.53</v>
      </c>
      <c r="E195" s="6" t="str">
        <f t="shared" si="13"/>
        <v>Normal</v>
      </c>
      <c r="F195" s="6" t="str">
        <f t="shared" si="14"/>
        <v>No</v>
      </c>
      <c r="G195" s="6" t="s">
        <v>2380</v>
      </c>
      <c r="H195" s="6" t="s">
        <v>2381</v>
      </c>
      <c r="I195" s="6" t="s">
        <v>2380</v>
      </c>
      <c r="J195" s="6">
        <v>1</v>
      </c>
      <c r="K195" s="6" t="s">
        <v>2381</v>
      </c>
      <c r="L195" s="6" t="str">
        <f t="shared" si="15"/>
        <v>Yes</v>
      </c>
    </row>
    <row r="196" spans="1:12" x14ac:dyDescent="0.25">
      <c r="A196" s="6" t="s">
        <v>2178</v>
      </c>
      <c r="B196" s="6">
        <v>36.954999999999998</v>
      </c>
      <c r="C196" t="str">
        <f t="shared" si="12"/>
        <v>Obesity</v>
      </c>
      <c r="D196" s="6">
        <v>5.84</v>
      </c>
      <c r="E196" s="6" t="str">
        <f t="shared" si="13"/>
        <v>Prediabetes</v>
      </c>
      <c r="F196" s="6" t="str">
        <f t="shared" si="14"/>
        <v>No</v>
      </c>
      <c r="G196" s="6" t="s">
        <v>2380</v>
      </c>
      <c r="H196" s="6" t="s">
        <v>2380</v>
      </c>
      <c r="I196" s="6" t="s">
        <v>2382</v>
      </c>
      <c r="J196" s="6">
        <v>1</v>
      </c>
      <c r="K196" s="6" t="s">
        <v>2381</v>
      </c>
      <c r="L196" s="6" t="str">
        <f t="shared" si="15"/>
        <v>Yes</v>
      </c>
    </row>
    <row r="197" spans="1:12" x14ac:dyDescent="0.25">
      <c r="A197" s="6" t="s">
        <v>2177</v>
      </c>
      <c r="B197" s="6">
        <v>34.4</v>
      </c>
      <c r="C197" t="str">
        <f t="shared" si="12"/>
        <v>Obesity</v>
      </c>
      <c r="D197" s="6">
        <v>4.9000000000000004</v>
      </c>
      <c r="E197" s="6" t="str">
        <f t="shared" si="13"/>
        <v>Normal</v>
      </c>
      <c r="F197" s="6" t="str">
        <f t="shared" si="14"/>
        <v>No</v>
      </c>
      <c r="G197" s="6" t="s">
        <v>2380</v>
      </c>
      <c r="H197" s="6" t="s">
        <v>2380</v>
      </c>
      <c r="I197" s="6" t="s">
        <v>2382</v>
      </c>
      <c r="J197" s="6">
        <v>1</v>
      </c>
      <c r="K197" s="6" t="s">
        <v>2381</v>
      </c>
      <c r="L197" s="6" t="str">
        <f t="shared" si="15"/>
        <v>Yes</v>
      </c>
    </row>
    <row r="198" spans="1:12" x14ac:dyDescent="0.25">
      <c r="A198" s="6" t="s">
        <v>2176</v>
      </c>
      <c r="B198" s="6">
        <v>31.73</v>
      </c>
      <c r="C198" t="str">
        <f t="shared" si="12"/>
        <v>Obesity</v>
      </c>
      <c r="D198" s="6">
        <v>4.3</v>
      </c>
      <c r="E198" s="6" t="str">
        <f t="shared" si="13"/>
        <v>Normal</v>
      </c>
      <c r="F198" s="6" t="str">
        <f t="shared" si="14"/>
        <v>No</v>
      </c>
      <c r="G198" s="6" t="s">
        <v>2380</v>
      </c>
      <c r="H198" s="6" t="s">
        <v>2380</v>
      </c>
      <c r="I198" s="6" t="s">
        <v>2380</v>
      </c>
      <c r="J198" s="8">
        <v>0</v>
      </c>
      <c r="K198" s="6" t="s">
        <v>2381</v>
      </c>
      <c r="L198" s="6" t="str">
        <f t="shared" si="15"/>
        <v>Yes</v>
      </c>
    </row>
    <row r="199" spans="1:12" x14ac:dyDescent="0.25">
      <c r="A199" s="6" t="s">
        <v>2175</v>
      </c>
      <c r="B199" s="6">
        <v>36.64</v>
      </c>
      <c r="C199" t="str">
        <f t="shared" si="12"/>
        <v>Obesity</v>
      </c>
      <c r="D199" s="6">
        <v>11.34</v>
      </c>
      <c r="E199" s="6" t="str">
        <f t="shared" si="13"/>
        <v>Diabetes</v>
      </c>
      <c r="F199" s="6" t="str">
        <f t="shared" si="14"/>
        <v>No</v>
      </c>
      <c r="G199" s="6" t="s">
        <v>2380</v>
      </c>
      <c r="H199" s="6" t="s">
        <v>2380</v>
      </c>
      <c r="I199" s="6" t="s">
        <v>2380</v>
      </c>
      <c r="J199" s="8">
        <v>0</v>
      </c>
      <c r="K199" s="6" t="s">
        <v>2381</v>
      </c>
      <c r="L199" s="6" t="str">
        <f t="shared" si="15"/>
        <v>Yes</v>
      </c>
    </row>
    <row r="200" spans="1:12" x14ac:dyDescent="0.25">
      <c r="A200" s="6" t="s">
        <v>2174</v>
      </c>
      <c r="B200" s="6">
        <v>36.85</v>
      </c>
      <c r="C200" t="str">
        <f t="shared" si="12"/>
        <v>Obesity</v>
      </c>
      <c r="D200" s="6">
        <v>5.88</v>
      </c>
      <c r="E200" s="6" t="str">
        <f t="shared" si="13"/>
        <v>Prediabetes</v>
      </c>
      <c r="F200" s="6" t="str">
        <f t="shared" si="14"/>
        <v>No</v>
      </c>
      <c r="G200" s="6" t="s">
        <v>2380</v>
      </c>
      <c r="H200" s="6" t="s">
        <v>2381</v>
      </c>
      <c r="I200" s="6" t="s">
        <v>2380</v>
      </c>
      <c r="J200" s="6">
        <v>1</v>
      </c>
      <c r="K200" s="6" t="s">
        <v>2381</v>
      </c>
      <c r="L200" s="6" t="str">
        <f t="shared" si="15"/>
        <v>Yes</v>
      </c>
    </row>
    <row r="201" spans="1:12" x14ac:dyDescent="0.25">
      <c r="A201" s="6" t="s">
        <v>2173</v>
      </c>
      <c r="B201" s="6">
        <v>33.33</v>
      </c>
      <c r="C201" t="str">
        <f t="shared" si="12"/>
        <v>Obesity</v>
      </c>
      <c r="D201" s="6">
        <v>5.01</v>
      </c>
      <c r="E201" s="6" t="str">
        <f t="shared" si="13"/>
        <v>Normal</v>
      </c>
      <c r="F201" s="6" t="str">
        <f t="shared" si="14"/>
        <v>Yes</v>
      </c>
      <c r="G201" s="6" t="s">
        <v>2381</v>
      </c>
      <c r="H201" s="6" t="s">
        <v>2380</v>
      </c>
      <c r="I201" s="6" t="s">
        <v>2382</v>
      </c>
      <c r="J201" s="6">
        <v>1</v>
      </c>
      <c r="K201" s="6" t="s">
        <v>2381</v>
      </c>
      <c r="L201" s="6" t="str">
        <f t="shared" si="15"/>
        <v>Yes</v>
      </c>
    </row>
    <row r="202" spans="1:12" x14ac:dyDescent="0.25">
      <c r="A202" s="6" t="s">
        <v>2172</v>
      </c>
      <c r="B202" s="6">
        <v>39.14</v>
      </c>
      <c r="C202" t="str">
        <f t="shared" si="12"/>
        <v>Obesity</v>
      </c>
      <c r="D202" s="6">
        <v>4.4000000000000004</v>
      </c>
      <c r="E202" s="6" t="str">
        <f t="shared" si="13"/>
        <v>Normal</v>
      </c>
      <c r="F202" s="6" t="str">
        <f t="shared" si="14"/>
        <v>No</v>
      </c>
      <c r="G202" s="6" t="s">
        <v>2380</v>
      </c>
      <c r="H202" s="6" t="s">
        <v>2380</v>
      </c>
      <c r="I202" s="6" t="s">
        <v>2382</v>
      </c>
      <c r="J202" s="6">
        <v>1</v>
      </c>
      <c r="K202" s="6" t="s">
        <v>2381</v>
      </c>
      <c r="L202" s="6" t="str">
        <f t="shared" si="15"/>
        <v>Yes</v>
      </c>
    </row>
    <row r="203" spans="1:12" x14ac:dyDescent="0.25">
      <c r="A203" s="6" t="s">
        <v>2171</v>
      </c>
      <c r="B203" s="6">
        <v>32.9</v>
      </c>
      <c r="C203" t="str">
        <f t="shared" si="12"/>
        <v>Obesity</v>
      </c>
      <c r="D203" s="6">
        <v>6.26</v>
      </c>
      <c r="E203" s="6" t="str">
        <f t="shared" si="13"/>
        <v>Prediabetes</v>
      </c>
      <c r="F203" s="6" t="str">
        <f t="shared" si="14"/>
        <v>Yes</v>
      </c>
      <c r="G203" s="6" t="s">
        <v>2381</v>
      </c>
      <c r="H203" s="6" t="s">
        <v>2380</v>
      </c>
      <c r="I203" s="6" t="s">
        <v>2380</v>
      </c>
      <c r="J203" s="8">
        <v>0</v>
      </c>
      <c r="K203" s="6" t="s">
        <v>2381</v>
      </c>
      <c r="L203" s="6" t="str">
        <f t="shared" si="15"/>
        <v>Yes</v>
      </c>
    </row>
    <row r="204" spans="1:12" x14ac:dyDescent="0.25">
      <c r="A204" s="6" t="s">
        <v>2170</v>
      </c>
      <c r="B204" s="6">
        <v>29.78</v>
      </c>
      <c r="C204" t="str">
        <f t="shared" si="12"/>
        <v>Overweight</v>
      </c>
      <c r="D204" s="6">
        <v>10.27</v>
      </c>
      <c r="E204" s="6" t="str">
        <f t="shared" si="13"/>
        <v>Diabetes</v>
      </c>
      <c r="F204" s="6" t="str">
        <f t="shared" si="14"/>
        <v>Yes</v>
      </c>
      <c r="G204" s="6" t="s">
        <v>2381</v>
      </c>
      <c r="H204" s="6" t="s">
        <v>2380</v>
      </c>
      <c r="I204" s="6" t="s">
        <v>2382</v>
      </c>
      <c r="J204" s="6">
        <v>1</v>
      </c>
      <c r="K204" s="6" t="s">
        <v>2381</v>
      </c>
      <c r="L204" s="6" t="str">
        <f t="shared" si="15"/>
        <v>Yes</v>
      </c>
    </row>
    <row r="205" spans="1:12" x14ac:dyDescent="0.25">
      <c r="A205" s="6" t="s">
        <v>2169</v>
      </c>
      <c r="B205" s="6">
        <v>32.78</v>
      </c>
      <c r="C205" t="str">
        <f t="shared" si="12"/>
        <v>Obesity</v>
      </c>
      <c r="D205" s="6">
        <v>5.27</v>
      </c>
      <c r="E205" s="6" t="str">
        <f t="shared" si="13"/>
        <v>Normal</v>
      </c>
      <c r="F205" s="6" t="str">
        <f t="shared" si="14"/>
        <v>No</v>
      </c>
      <c r="G205" s="6" t="s">
        <v>2380</v>
      </c>
      <c r="H205" s="6" t="s">
        <v>2380</v>
      </c>
      <c r="I205" s="6" t="s">
        <v>2380</v>
      </c>
      <c r="J205" s="8">
        <v>0</v>
      </c>
      <c r="K205" s="6" t="s">
        <v>2381</v>
      </c>
      <c r="L205" s="6" t="str">
        <f t="shared" si="15"/>
        <v>Yes</v>
      </c>
    </row>
    <row r="206" spans="1:12" x14ac:dyDescent="0.25">
      <c r="A206" s="6" t="s">
        <v>2168</v>
      </c>
      <c r="B206" s="6">
        <v>41.65</v>
      </c>
      <c r="C206" t="str">
        <f t="shared" si="12"/>
        <v>Obesity</v>
      </c>
      <c r="D206" s="6">
        <v>10.73</v>
      </c>
      <c r="E206" s="6" t="str">
        <f t="shared" si="13"/>
        <v>Diabetes</v>
      </c>
      <c r="F206" s="6" t="str">
        <f t="shared" si="14"/>
        <v>Yes</v>
      </c>
      <c r="G206" s="6" t="s">
        <v>2381</v>
      </c>
      <c r="H206" s="6" t="s">
        <v>2380</v>
      </c>
      <c r="I206" s="6" t="s">
        <v>2380</v>
      </c>
      <c r="J206" s="8">
        <v>0</v>
      </c>
      <c r="K206" s="6" t="s">
        <v>2381</v>
      </c>
      <c r="L206" s="6" t="str">
        <f t="shared" si="15"/>
        <v>Yes</v>
      </c>
    </row>
    <row r="207" spans="1:12" x14ac:dyDescent="0.25">
      <c r="A207" s="6" t="s">
        <v>2167</v>
      </c>
      <c r="B207" s="6">
        <v>50.79</v>
      </c>
      <c r="C207" t="str">
        <f t="shared" si="12"/>
        <v>Obesity</v>
      </c>
      <c r="D207" s="6">
        <v>4.45</v>
      </c>
      <c r="E207" s="6" t="str">
        <f t="shared" si="13"/>
        <v>Normal</v>
      </c>
      <c r="F207" s="6" t="str">
        <f t="shared" si="14"/>
        <v>No</v>
      </c>
      <c r="G207" s="6" t="s">
        <v>2380</v>
      </c>
      <c r="H207" s="6" t="s">
        <v>2380</v>
      </c>
      <c r="I207" s="6" t="s">
        <v>2380</v>
      </c>
      <c r="J207" s="6">
        <v>1</v>
      </c>
      <c r="K207" s="6" t="s">
        <v>2381</v>
      </c>
      <c r="L207" s="6" t="str">
        <f t="shared" si="15"/>
        <v>Yes</v>
      </c>
    </row>
    <row r="208" spans="1:12" x14ac:dyDescent="0.25">
      <c r="A208" s="6" t="s">
        <v>2166</v>
      </c>
      <c r="B208" s="6">
        <v>35.43</v>
      </c>
      <c r="C208" t="str">
        <f t="shared" si="12"/>
        <v>Obesity</v>
      </c>
      <c r="D208" s="6">
        <v>5.25</v>
      </c>
      <c r="E208" s="6" t="str">
        <f t="shared" si="13"/>
        <v>Normal</v>
      </c>
      <c r="F208" s="6" t="str">
        <f t="shared" si="14"/>
        <v>Yes</v>
      </c>
      <c r="G208" s="6" t="s">
        <v>2381</v>
      </c>
      <c r="H208" s="6" t="s">
        <v>2380</v>
      </c>
      <c r="I208" s="6" t="s">
        <v>2380</v>
      </c>
      <c r="J208" s="8">
        <v>0</v>
      </c>
      <c r="K208" s="6" t="s">
        <v>2381</v>
      </c>
      <c r="L208" s="6" t="str">
        <f t="shared" si="15"/>
        <v>Yes</v>
      </c>
    </row>
    <row r="209" spans="1:12" x14ac:dyDescent="0.25">
      <c r="A209" s="6" t="s">
        <v>2165</v>
      </c>
      <c r="B209" s="6">
        <v>35.25</v>
      </c>
      <c r="C209" t="str">
        <f t="shared" si="12"/>
        <v>Obesity</v>
      </c>
      <c r="D209" s="6">
        <v>9.51</v>
      </c>
      <c r="E209" s="6" t="str">
        <f t="shared" si="13"/>
        <v>Diabetes</v>
      </c>
      <c r="F209" s="6" t="str">
        <f t="shared" si="14"/>
        <v>No</v>
      </c>
      <c r="G209" s="6" t="s">
        <v>2380</v>
      </c>
      <c r="H209" s="6" t="s">
        <v>2380</v>
      </c>
      <c r="I209" s="6" t="s">
        <v>2380</v>
      </c>
      <c r="J209" s="8">
        <v>0</v>
      </c>
      <c r="K209" s="6" t="s">
        <v>2381</v>
      </c>
      <c r="L209" s="6" t="str">
        <f t="shared" si="15"/>
        <v>Yes</v>
      </c>
    </row>
    <row r="210" spans="1:12" x14ac:dyDescent="0.25">
      <c r="A210" s="6" t="s">
        <v>2164</v>
      </c>
      <c r="B210" s="6">
        <v>36.85</v>
      </c>
      <c r="C210" t="str">
        <f t="shared" si="12"/>
        <v>Obesity</v>
      </c>
      <c r="D210" s="6">
        <v>11.12</v>
      </c>
      <c r="E210" s="6" t="str">
        <f t="shared" si="13"/>
        <v>Diabetes</v>
      </c>
      <c r="F210" s="6" t="str">
        <f t="shared" si="14"/>
        <v>No</v>
      </c>
      <c r="G210" s="6" t="s">
        <v>2380</v>
      </c>
      <c r="H210" s="6" t="s">
        <v>2380</v>
      </c>
      <c r="I210" s="6" t="s">
        <v>2380</v>
      </c>
      <c r="J210" s="8">
        <v>0</v>
      </c>
      <c r="K210" s="6" t="s">
        <v>2381</v>
      </c>
      <c r="L210" s="6" t="str">
        <f t="shared" si="15"/>
        <v>Yes</v>
      </c>
    </row>
    <row r="211" spans="1:12" x14ac:dyDescent="0.25">
      <c r="A211" s="6" t="s">
        <v>2163</v>
      </c>
      <c r="B211" s="6">
        <v>31.02</v>
      </c>
      <c r="C211" t="str">
        <f t="shared" si="12"/>
        <v>Obesity</v>
      </c>
      <c r="D211" s="6">
        <v>4.5599999999999996</v>
      </c>
      <c r="E211" s="6" t="str">
        <f t="shared" si="13"/>
        <v>Normal</v>
      </c>
      <c r="F211" s="6" t="str">
        <f t="shared" si="14"/>
        <v>No</v>
      </c>
      <c r="G211" s="6" t="s">
        <v>2380</v>
      </c>
      <c r="H211" s="6" t="s">
        <v>2381</v>
      </c>
      <c r="I211" s="6" t="s">
        <v>2380</v>
      </c>
      <c r="J211" s="6">
        <v>1</v>
      </c>
      <c r="K211" s="6" t="s">
        <v>2381</v>
      </c>
      <c r="L211" s="6" t="str">
        <f t="shared" si="15"/>
        <v>Yes</v>
      </c>
    </row>
    <row r="212" spans="1:12" x14ac:dyDescent="0.25">
      <c r="A212" s="6" t="s">
        <v>2162</v>
      </c>
      <c r="B212" s="6">
        <v>35.6</v>
      </c>
      <c r="C212" t="str">
        <f t="shared" si="12"/>
        <v>Obesity</v>
      </c>
      <c r="D212" s="6">
        <v>4.0199999999999996</v>
      </c>
      <c r="E212" s="6" t="str">
        <f t="shared" si="13"/>
        <v>Normal</v>
      </c>
      <c r="F212" s="6" t="str">
        <f t="shared" si="14"/>
        <v>Yes</v>
      </c>
      <c r="G212" s="6" t="s">
        <v>2381</v>
      </c>
      <c r="H212" s="6" t="s">
        <v>2381</v>
      </c>
      <c r="I212" s="6" t="s">
        <v>2380</v>
      </c>
      <c r="J212" s="6">
        <v>2</v>
      </c>
      <c r="K212" s="6" t="s">
        <v>2381</v>
      </c>
      <c r="L212" s="6" t="str">
        <f t="shared" si="15"/>
        <v>Yes</v>
      </c>
    </row>
    <row r="213" spans="1:12" x14ac:dyDescent="0.25">
      <c r="A213" s="6" t="s">
        <v>2161</v>
      </c>
      <c r="B213" s="6">
        <v>34.39</v>
      </c>
      <c r="C213" t="str">
        <f t="shared" si="12"/>
        <v>Obesity</v>
      </c>
      <c r="D213" s="6">
        <v>8.7200000000000006</v>
      </c>
      <c r="E213" s="6" t="str">
        <f t="shared" si="13"/>
        <v>Diabetes</v>
      </c>
      <c r="F213" s="6" t="str">
        <f t="shared" si="14"/>
        <v>No</v>
      </c>
      <c r="G213" s="6" t="s">
        <v>2380</v>
      </c>
      <c r="H213" s="6" t="s">
        <v>2380</v>
      </c>
      <c r="I213" s="6" t="s">
        <v>2380</v>
      </c>
      <c r="J213" s="8">
        <v>0</v>
      </c>
      <c r="K213" s="6" t="s">
        <v>2381</v>
      </c>
      <c r="L213" s="6" t="str">
        <f t="shared" si="15"/>
        <v>Yes</v>
      </c>
    </row>
    <row r="214" spans="1:12" x14ac:dyDescent="0.25">
      <c r="A214" s="6" t="s">
        <v>2160</v>
      </c>
      <c r="B214" s="6">
        <v>29.06</v>
      </c>
      <c r="C214" t="str">
        <f t="shared" si="12"/>
        <v>Overweight</v>
      </c>
      <c r="D214" s="6">
        <v>6.25</v>
      </c>
      <c r="E214" s="6" t="str">
        <f t="shared" si="13"/>
        <v>Prediabetes</v>
      </c>
      <c r="F214" s="6" t="str">
        <f t="shared" si="14"/>
        <v>Yes</v>
      </c>
      <c r="G214" s="6" t="s">
        <v>2381</v>
      </c>
      <c r="H214" s="6" t="s">
        <v>2380</v>
      </c>
      <c r="I214" s="6" t="s">
        <v>2380</v>
      </c>
      <c r="J214" s="6">
        <v>1</v>
      </c>
      <c r="K214" s="6" t="s">
        <v>2381</v>
      </c>
      <c r="L214" s="6" t="str">
        <f t="shared" si="15"/>
        <v>Yes</v>
      </c>
    </row>
    <row r="215" spans="1:12" x14ac:dyDescent="0.25">
      <c r="A215" s="6" t="s">
        <v>2159</v>
      </c>
      <c r="B215" s="6">
        <v>35.799999999999997</v>
      </c>
      <c r="C215" t="str">
        <f t="shared" si="12"/>
        <v>Obesity</v>
      </c>
      <c r="D215" s="6">
        <v>7.32</v>
      </c>
      <c r="E215" s="6" t="str">
        <f t="shared" si="13"/>
        <v>Diabetes</v>
      </c>
      <c r="F215" s="6" t="str">
        <f t="shared" si="14"/>
        <v>No</v>
      </c>
      <c r="G215" s="6" t="s">
        <v>2380</v>
      </c>
      <c r="H215" s="6" t="s">
        <v>2380</v>
      </c>
      <c r="I215" s="6" t="s">
        <v>2380</v>
      </c>
      <c r="J215" s="6">
        <v>2</v>
      </c>
      <c r="K215" s="6" t="s">
        <v>2381</v>
      </c>
      <c r="L215" s="6" t="str">
        <f t="shared" si="15"/>
        <v>Yes</v>
      </c>
    </row>
    <row r="216" spans="1:12" x14ac:dyDescent="0.25">
      <c r="A216" s="6" t="s">
        <v>2158</v>
      </c>
      <c r="B216" s="6">
        <v>49.8</v>
      </c>
      <c r="C216" t="str">
        <f t="shared" si="12"/>
        <v>Obesity</v>
      </c>
      <c r="D216" s="6">
        <v>4.24</v>
      </c>
      <c r="E216" s="6" t="str">
        <f t="shared" si="13"/>
        <v>Normal</v>
      </c>
      <c r="F216" s="6" t="str">
        <f t="shared" si="14"/>
        <v>No</v>
      </c>
      <c r="G216" s="6" t="s">
        <v>2380</v>
      </c>
      <c r="H216" s="6" t="s">
        <v>2380</v>
      </c>
      <c r="I216" s="6" t="s">
        <v>2380</v>
      </c>
      <c r="J216" s="6">
        <v>1</v>
      </c>
      <c r="K216" s="6" t="s">
        <v>2381</v>
      </c>
      <c r="L216" s="6" t="str">
        <f t="shared" si="15"/>
        <v>Yes</v>
      </c>
    </row>
    <row r="217" spans="1:12" x14ac:dyDescent="0.25">
      <c r="A217" s="6" t="s">
        <v>2157</v>
      </c>
      <c r="B217" s="6">
        <v>35.71</v>
      </c>
      <c r="C217" t="str">
        <f t="shared" si="12"/>
        <v>Obesity</v>
      </c>
      <c r="D217" s="6">
        <v>6.84</v>
      </c>
      <c r="E217" s="6" t="str">
        <f t="shared" si="13"/>
        <v>Diabetes</v>
      </c>
      <c r="F217" s="6" t="str">
        <f t="shared" si="14"/>
        <v>No</v>
      </c>
      <c r="G217" s="6" t="s">
        <v>2380</v>
      </c>
      <c r="H217" s="6" t="s">
        <v>2380</v>
      </c>
      <c r="I217" s="6" t="s">
        <v>2380</v>
      </c>
      <c r="J217" s="6">
        <v>2</v>
      </c>
      <c r="K217" s="6" t="s">
        <v>2381</v>
      </c>
      <c r="L217" s="6" t="str">
        <f t="shared" si="15"/>
        <v>Yes</v>
      </c>
    </row>
    <row r="218" spans="1:12" x14ac:dyDescent="0.25">
      <c r="A218" s="6" t="s">
        <v>2156</v>
      </c>
      <c r="B218" s="6">
        <v>30.8</v>
      </c>
      <c r="C218" t="str">
        <f t="shared" si="12"/>
        <v>Obesity</v>
      </c>
      <c r="D218" s="6">
        <v>5.23</v>
      </c>
      <c r="E218" s="6" t="str">
        <f t="shared" si="13"/>
        <v>Normal</v>
      </c>
      <c r="F218" s="6" t="str">
        <f t="shared" si="14"/>
        <v>Yes</v>
      </c>
      <c r="G218" s="6" t="s">
        <v>2381</v>
      </c>
      <c r="H218" s="6" t="s">
        <v>2380</v>
      </c>
      <c r="I218" s="6" t="s">
        <v>2380</v>
      </c>
      <c r="J218" s="6">
        <v>1</v>
      </c>
      <c r="K218" s="6" t="s">
        <v>2381</v>
      </c>
      <c r="L218" s="6" t="str">
        <f t="shared" si="15"/>
        <v>Yes</v>
      </c>
    </row>
    <row r="219" spans="1:12" x14ac:dyDescent="0.25">
      <c r="A219" s="6" t="s">
        <v>2155</v>
      </c>
      <c r="B219" s="6">
        <v>33.69</v>
      </c>
      <c r="C219" t="str">
        <f t="shared" si="12"/>
        <v>Obesity</v>
      </c>
      <c r="D219" s="6">
        <v>9.68</v>
      </c>
      <c r="E219" s="6" t="str">
        <f t="shared" si="13"/>
        <v>Diabetes</v>
      </c>
      <c r="F219" s="6" t="str">
        <f t="shared" si="14"/>
        <v>No</v>
      </c>
      <c r="G219" s="6" t="s">
        <v>2380</v>
      </c>
      <c r="H219" s="6" t="s">
        <v>2380</v>
      </c>
      <c r="I219" s="6" t="s">
        <v>2380</v>
      </c>
      <c r="J219" s="8">
        <v>0</v>
      </c>
      <c r="K219" s="6" t="s">
        <v>2381</v>
      </c>
      <c r="L219" s="6" t="str">
        <f t="shared" si="15"/>
        <v>Yes</v>
      </c>
    </row>
    <row r="220" spans="1:12" x14ac:dyDescent="0.25">
      <c r="A220" s="6" t="s">
        <v>2154</v>
      </c>
      <c r="B220" s="6">
        <v>42.27</v>
      </c>
      <c r="C220" t="str">
        <f t="shared" si="12"/>
        <v>Obesity</v>
      </c>
      <c r="D220" s="6">
        <v>6.05</v>
      </c>
      <c r="E220" s="6" t="str">
        <f t="shared" si="13"/>
        <v>Prediabetes</v>
      </c>
      <c r="F220" s="6" t="str">
        <f t="shared" si="14"/>
        <v>Yes</v>
      </c>
      <c r="G220" s="6" t="s">
        <v>2381</v>
      </c>
      <c r="H220" s="6" t="s">
        <v>2380</v>
      </c>
      <c r="I220" s="6" t="s">
        <v>2380</v>
      </c>
      <c r="J220" s="6">
        <v>1</v>
      </c>
      <c r="K220" s="6" t="s">
        <v>2381</v>
      </c>
      <c r="L220" s="6" t="str">
        <f t="shared" si="15"/>
        <v>Yes</v>
      </c>
    </row>
    <row r="221" spans="1:12" x14ac:dyDescent="0.25">
      <c r="A221" s="6" t="s">
        <v>2153</v>
      </c>
      <c r="B221" s="6">
        <v>53.25</v>
      </c>
      <c r="C221" t="str">
        <f t="shared" si="12"/>
        <v>Obesity</v>
      </c>
      <c r="D221" s="6">
        <v>6.11</v>
      </c>
      <c r="E221" s="6" t="str">
        <f t="shared" si="13"/>
        <v>Prediabetes</v>
      </c>
      <c r="F221" s="6" t="str">
        <f t="shared" si="14"/>
        <v>Yes</v>
      </c>
      <c r="G221" s="6" t="s">
        <v>2381</v>
      </c>
      <c r="H221" s="6" t="s">
        <v>2380</v>
      </c>
      <c r="I221" s="6" t="s">
        <v>2382</v>
      </c>
      <c r="J221" s="6">
        <v>1</v>
      </c>
      <c r="K221" s="6" t="s">
        <v>2381</v>
      </c>
      <c r="L221" s="6" t="str">
        <f t="shared" si="15"/>
        <v>Yes</v>
      </c>
    </row>
    <row r="222" spans="1:12" x14ac:dyDescent="0.25">
      <c r="A222" s="6" t="s">
        <v>2152</v>
      </c>
      <c r="B222" s="6">
        <v>26.8</v>
      </c>
      <c r="C222" t="str">
        <f t="shared" si="12"/>
        <v>Overweight</v>
      </c>
      <c r="D222" s="6">
        <v>10.93</v>
      </c>
      <c r="E222" s="6" t="str">
        <f t="shared" si="13"/>
        <v>Diabetes</v>
      </c>
      <c r="F222" s="6" t="str">
        <f t="shared" si="14"/>
        <v>Yes</v>
      </c>
      <c r="G222" s="6" t="s">
        <v>2381</v>
      </c>
      <c r="H222" s="6" t="s">
        <v>2380</v>
      </c>
      <c r="I222" s="6" t="s">
        <v>2380</v>
      </c>
      <c r="J222" s="8">
        <v>0</v>
      </c>
      <c r="K222" s="6" t="s">
        <v>2380</v>
      </c>
      <c r="L222" s="6" t="str">
        <f t="shared" si="15"/>
        <v>No</v>
      </c>
    </row>
    <row r="223" spans="1:12" x14ac:dyDescent="0.25">
      <c r="A223" s="6" t="s">
        <v>2151</v>
      </c>
      <c r="B223" s="6">
        <v>28.5</v>
      </c>
      <c r="C223" t="str">
        <f t="shared" si="12"/>
        <v>Overweight</v>
      </c>
      <c r="D223" s="6">
        <v>5.12</v>
      </c>
      <c r="E223" s="6" t="str">
        <f t="shared" si="13"/>
        <v>Normal</v>
      </c>
      <c r="F223" s="6" t="str">
        <f t="shared" si="14"/>
        <v>No</v>
      </c>
      <c r="G223" s="6" t="s">
        <v>2380</v>
      </c>
      <c r="H223" s="6" t="s">
        <v>2380</v>
      </c>
      <c r="I223" s="6" t="s">
        <v>2380</v>
      </c>
      <c r="J223" s="6">
        <v>1</v>
      </c>
      <c r="K223" s="6" t="s">
        <v>2381</v>
      </c>
      <c r="L223" s="6" t="str">
        <f t="shared" si="15"/>
        <v>Yes</v>
      </c>
    </row>
    <row r="224" spans="1:12" x14ac:dyDescent="0.25">
      <c r="A224" s="6" t="s">
        <v>2150</v>
      </c>
      <c r="B224" s="6">
        <v>22.895</v>
      </c>
      <c r="C224" t="str">
        <f t="shared" si="12"/>
        <v>Normal Weight</v>
      </c>
      <c r="D224" s="6">
        <v>5.72</v>
      </c>
      <c r="E224" s="6" t="str">
        <f t="shared" si="13"/>
        <v>Prediabetes</v>
      </c>
      <c r="F224" s="6" t="str">
        <f t="shared" si="14"/>
        <v>No</v>
      </c>
      <c r="G224" s="6" t="s">
        <v>2380</v>
      </c>
      <c r="H224" s="6" t="s">
        <v>2380</v>
      </c>
      <c r="I224" s="6" t="s">
        <v>2380</v>
      </c>
      <c r="J224" s="8">
        <v>0</v>
      </c>
      <c r="K224" s="6" t="s">
        <v>2381</v>
      </c>
      <c r="L224" s="6" t="str">
        <f t="shared" si="15"/>
        <v>Yes</v>
      </c>
    </row>
    <row r="225" spans="1:12" x14ac:dyDescent="0.25">
      <c r="A225" s="6" t="s">
        <v>2149</v>
      </c>
      <c r="B225" s="6">
        <v>34.06</v>
      </c>
      <c r="C225" t="str">
        <f t="shared" si="12"/>
        <v>Obesity</v>
      </c>
      <c r="D225" s="6">
        <v>11.83</v>
      </c>
      <c r="E225" s="6" t="str">
        <f t="shared" si="13"/>
        <v>Diabetes</v>
      </c>
      <c r="F225" s="6" t="str">
        <f t="shared" si="14"/>
        <v>Yes</v>
      </c>
      <c r="G225" s="6" t="s">
        <v>2381</v>
      </c>
      <c r="H225" s="6" t="s">
        <v>2380</v>
      </c>
      <c r="I225" s="6" t="s">
        <v>2380</v>
      </c>
      <c r="J225" s="6">
        <v>1</v>
      </c>
      <c r="K225" s="6" t="s">
        <v>2381</v>
      </c>
      <c r="L225" s="6" t="str">
        <f t="shared" si="15"/>
        <v>Yes</v>
      </c>
    </row>
    <row r="226" spans="1:12" x14ac:dyDescent="0.25">
      <c r="A226" s="6" t="s">
        <v>2148</v>
      </c>
      <c r="B226" s="6">
        <v>36.409999999999997</v>
      </c>
      <c r="C226" t="str">
        <f t="shared" si="12"/>
        <v>Obesity</v>
      </c>
      <c r="D226" s="6">
        <v>4.55</v>
      </c>
      <c r="E226" s="6" t="str">
        <f t="shared" si="13"/>
        <v>Normal</v>
      </c>
      <c r="F226" s="6" t="str">
        <f t="shared" si="14"/>
        <v>No</v>
      </c>
      <c r="G226" s="6" t="s">
        <v>2380</v>
      </c>
      <c r="H226" s="6" t="s">
        <v>2380</v>
      </c>
      <c r="I226" s="6" t="s">
        <v>2380</v>
      </c>
      <c r="J226" s="8">
        <v>0</v>
      </c>
      <c r="K226" s="6" t="s">
        <v>2381</v>
      </c>
      <c r="L226" s="6" t="str">
        <f t="shared" si="15"/>
        <v>Yes</v>
      </c>
    </row>
    <row r="227" spans="1:12" x14ac:dyDescent="0.25">
      <c r="A227" s="6" t="s">
        <v>2147</v>
      </c>
      <c r="B227" s="6">
        <v>52.3</v>
      </c>
      <c r="C227" t="str">
        <f t="shared" si="12"/>
        <v>Obesity</v>
      </c>
      <c r="D227" s="6">
        <v>4.87</v>
      </c>
      <c r="E227" s="6" t="str">
        <f t="shared" si="13"/>
        <v>Normal</v>
      </c>
      <c r="F227" s="6" t="str">
        <f t="shared" si="14"/>
        <v>Yes</v>
      </c>
      <c r="G227" s="6" t="s">
        <v>2381</v>
      </c>
      <c r="H227" s="6" t="s">
        <v>2380</v>
      </c>
      <c r="I227" s="6" t="s">
        <v>2382</v>
      </c>
      <c r="J227" s="6">
        <v>1</v>
      </c>
      <c r="K227" s="6" t="s">
        <v>2381</v>
      </c>
      <c r="L227" s="6" t="str">
        <f t="shared" si="15"/>
        <v>Yes</v>
      </c>
    </row>
    <row r="228" spans="1:12" x14ac:dyDescent="0.25">
      <c r="A228" s="6" t="s">
        <v>2146</v>
      </c>
      <c r="B228" s="6">
        <v>52.66</v>
      </c>
      <c r="C228" t="str">
        <f t="shared" si="12"/>
        <v>Obesity</v>
      </c>
      <c r="D228" s="6">
        <v>4.45</v>
      </c>
      <c r="E228" s="6" t="str">
        <f t="shared" si="13"/>
        <v>Normal</v>
      </c>
      <c r="F228" s="6" t="str">
        <f t="shared" si="14"/>
        <v>No</v>
      </c>
      <c r="G228" s="6" t="s">
        <v>2380</v>
      </c>
      <c r="H228" s="6" t="s">
        <v>2380</v>
      </c>
      <c r="I228" s="6" t="s">
        <v>2380</v>
      </c>
      <c r="J228" s="6">
        <v>1</v>
      </c>
      <c r="K228" s="6" t="s">
        <v>2381</v>
      </c>
      <c r="L228" s="6" t="str">
        <f t="shared" si="15"/>
        <v>Yes</v>
      </c>
    </row>
    <row r="229" spans="1:12" x14ac:dyDescent="0.25">
      <c r="A229" s="6" t="s">
        <v>2145</v>
      </c>
      <c r="B229" s="6">
        <v>29.57</v>
      </c>
      <c r="C229" t="str">
        <f t="shared" si="12"/>
        <v>Overweight</v>
      </c>
      <c r="D229" s="6">
        <v>9.42</v>
      </c>
      <c r="E229" s="6" t="str">
        <f t="shared" si="13"/>
        <v>Diabetes</v>
      </c>
      <c r="F229" s="6" t="str">
        <f t="shared" si="14"/>
        <v>Yes</v>
      </c>
      <c r="G229" s="6" t="s">
        <v>2381</v>
      </c>
      <c r="H229" s="6" t="s">
        <v>2380</v>
      </c>
      <c r="I229" s="6" t="s">
        <v>2380</v>
      </c>
      <c r="J229" s="8">
        <v>0</v>
      </c>
      <c r="K229" s="6" t="s">
        <v>2381</v>
      </c>
      <c r="L229" s="6" t="str">
        <f t="shared" si="15"/>
        <v>Yes</v>
      </c>
    </row>
    <row r="230" spans="1:12" x14ac:dyDescent="0.25">
      <c r="A230" s="6" t="s">
        <v>2144</v>
      </c>
      <c r="B230" s="6">
        <v>36.99</v>
      </c>
      <c r="C230" t="str">
        <f t="shared" si="12"/>
        <v>Obesity</v>
      </c>
      <c r="D230" s="6">
        <v>5.37</v>
      </c>
      <c r="E230" s="6" t="str">
        <f t="shared" si="13"/>
        <v>Normal</v>
      </c>
      <c r="F230" s="6" t="str">
        <f t="shared" si="14"/>
        <v>Yes</v>
      </c>
      <c r="G230" s="6" t="s">
        <v>2381</v>
      </c>
      <c r="H230" s="6" t="s">
        <v>2380</v>
      </c>
      <c r="I230" s="6" t="s">
        <v>2382</v>
      </c>
      <c r="J230" s="6">
        <v>1</v>
      </c>
      <c r="K230" s="6" t="s">
        <v>2381</v>
      </c>
      <c r="L230" s="6" t="str">
        <f t="shared" si="15"/>
        <v>Yes</v>
      </c>
    </row>
    <row r="231" spans="1:12" x14ac:dyDescent="0.25">
      <c r="A231" s="6" t="s">
        <v>2143</v>
      </c>
      <c r="B231" s="6">
        <v>31.4</v>
      </c>
      <c r="C231" t="str">
        <f t="shared" si="12"/>
        <v>Obesity</v>
      </c>
      <c r="D231" s="6">
        <v>4.5999999999999996</v>
      </c>
      <c r="E231" s="6" t="str">
        <f t="shared" si="13"/>
        <v>Normal</v>
      </c>
      <c r="F231" s="6" t="str">
        <f t="shared" si="14"/>
        <v>Yes</v>
      </c>
      <c r="G231" s="6" t="s">
        <v>2381</v>
      </c>
      <c r="H231" s="6" t="s">
        <v>2380</v>
      </c>
      <c r="I231" s="6" t="s">
        <v>2380</v>
      </c>
      <c r="J231" s="6">
        <v>1</v>
      </c>
      <c r="K231" s="6" t="s">
        <v>2381</v>
      </c>
      <c r="L231" s="6" t="str">
        <f t="shared" si="15"/>
        <v>Yes</v>
      </c>
    </row>
    <row r="232" spans="1:12" x14ac:dyDescent="0.25">
      <c r="A232" s="6" t="s">
        <v>2142</v>
      </c>
      <c r="B232" s="6">
        <v>34.9</v>
      </c>
      <c r="C232" t="str">
        <f t="shared" si="12"/>
        <v>Obesity</v>
      </c>
      <c r="D232" s="6">
        <v>6.22</v>
      </c>
      <c r="E232" s="6" t="str">
        <f t="shared" si="13"/>
        <v>Prediabetes</v>
      </c>
      <c r="F232" s="6" t="str">
        <f t="shared" si="14"/>
        <v>No</v>
      </c>
      <c r="G232" s="6" t="s">
        <v>2380</v>
      </c>
      <c r="H232" s="6" t="s">
        <v>2380</v>
      </c>
      <c r="I232" s="6" t="s">
        <v>2382</v>
      </c>
      <c r="J232" s="6">
        <v>1</v>
      </c>
      <c r="K232" s="6" t="s">
        <v>2381</v>
      </c>
      <c r="L232" s="6" t="str">
        <f t="shared" si="15"/>
        <v>Yes</v>
      </c>
    </row>
    <row r="233" spans="1:12" x14ac:dyDescent="0.25">
      <c r="A233" s="6" t="s">
        <v>2141</v>
      </c>
      <c r="B233" s="6">
        <v>31.13</v>
      </c>
      <c r="C233" t="str">
        <f t="shared" si="12"/>
        <v>Obesity</v>
      </c>
      <c r="D233" s="6">
        <v>4.5199999999999996</v>
      </c>
      <c r="E233" s="6" t="str">
        <f t="shared" si="13"/>
        <v>Normal</v>
      </c>
      <c r="F233" s="6" t="str">
        <f t="shared" si="14"/>
        <v>Yes</v>
      </c>
      <c r="G233" s="6" t="s">
        <v>2381</v>
      </c>
      <c r="H233" s="6" t="s">
        <v>2380</v>
      </c>
      <c r="I233" s="6" t="s">
        <v>2380</v>
      </c>
      <c r="J233" s="6">
        <v>1</v>
      </c>
      <c r="K233" s="6" t="s">
        <v>2381</v>
      </c>
      <c r="L233" s="6" t="str">
        <f t="shared" si="15"/>
        <v>Yes</v>
      </c>
    </row>
    <row r="234" spans="1:12" x14ac:dyDescent="0.25">
      <c r="A234" s="6" t="s">
        <v>2140</v>
      </c>
      <c r="B234" s="6">
        <v>34.799999999999997</v>
      </c>
      <c r="C234" t="str">
        <f t="shared" si="12"/>
        <v>Obesity</v>
      </c>
      <c r="D234" s="6">
        <v>6.18</v>
      </c>
      <c r="E234" s="6" t="str">
        <f t="shared" si="13"/>
        <v>Prediabetes</v>
      </c>
      <c r="F234" s="6" t="str">
        <f t="shared" si="14"/>
        <v>No</v>
      </c>
      <c r="G234" s="6" t="s">
        <v>2380</v>
      </c>
      <c r="H234" s="6" t="s">
        <v>2380</v>
      </c>
      <c r="I234" s="6" t="s">
        <v>2382</v>
      </c>
      <c r="J234" s="6">
        <v>1</v>
      </c>
      <c r="K234" s="6" t="s">
        <v>2381</v>
      </c>
      <c r="L234" s="6" t="str">
        <f t="shared" si="15"/>
        <v>Yes</v>
      </c>
    </row>
    <row r="235" spans="1:12" x14ac:dyDescent="0.25">
      <c r="A235" s="6" t="s">
        <v>2139</v>
      </c>
      <c r="B235" s="6">
        <v>31.68</v>
      </c>
      <c r="C235" t="str">
        <f t="shared" si="12"/>
        <v>Obesity</v>
      </c>
      <c r="D235" s="6">
        <v>4.4000000000000004</v>
      </c>
      <c r="E235" s="6" t="str">
        <f t="shared" si="13"/>
        <v>Normal</v>
      </c>
      <c r="F235" s="6" t="str">
        <f t="shared" si="14"/>
        <v>No</v>
      </c>
      <c r="G235" s="6" t="s">
        <v>2380</v>
      </c>
      <c r="H235" s="6" t="s">
        <v>2380</v>
      </c>
      <c r="I235" s="6" t="s">
        <v>2380</v>
      </c>
      <c r="J235" s="8">
        <v>0</v>
      </c>
      <c r="K235" s="6" t="s">
        <v>2381</v>
      </c>
      <c r="L235" s="6" t="str">
        <f t="shared" si="15"/>
        <v>Yes</v>
      </c>
    </row>
    <row r="236" spans="1:12" x14ac:dyDescent="0.25">
      <c r="A236" s="6" t="s">
        <v>2138</v>
      </c>
      <c r="B236" s="6">
        <v>33.534999999999997</v>
      </c>
      <c r="C236" t="str">
        <f t="shared" si="12"/>
        <v>Obesity</v>
      </c>
      <c r="D236" s="6">
        <v>6.23</v>
      </c>
      <c r="E236" s="6" t="str">
        <f t="shared" si="13"/>
        <v>Prediabetes</v>
      </c>
      <c r="F236" s="6" t="str">
        <f t="shared" si="14"/>
        <v>No</v>
      </c>
      <c r="G236" s="6" t="s">
        <v>2380</v>
      </c>
      <c r="H236" s="6" t="s">
        <v>2381</v>
      </c>
      <c r="I236" s="6" t="s">
        <v>2380</v>
      </c>
      <c r="J236" s="6">
        <v>1</v>
      </c>
      <c r="K236" s="6" t="s">
        <v>2381</v>
      </c>
      <c r="L236" s="6" t="str">
        <f t="shared" si="15"/>
        <v>Yes</v>
      </c>
    </row>
    <row r="237" spans="1:12" x14ac:dyDescent="0.25">
      <c r="A237" s="6" t="s">
        <v>2137</v>
      </c>
      <c r="B237" s="6">
        <v>31.92</v>
      </c>
      <c r="C237" t="str">
        <f t="shared" si="12"/>
        <v>Obesity</v>
      </c>
      <c r="D237" s="6">
        <v>5.33</v>
      </c>
      <c r="E237" s="6" t="str">
        <f t="shared" si="13"/>
        <v>Normal</v>
      </c>
      <c r="F237" s="6" t="str">
        <f t="shared" si="14"/>
        <v>Yes</v>
      </c>
      <c r="G237" s="6" t="s">
        <v>2381</v>
      </c>
      <c r="H237" s="6" t="s">
        <v>2380</v>
      </c>
      <c r="I237" s="6" t="s">
        <v>2380</v>
      </c>
      <c r="J237" s="8">
        <v>0</v>
      </c>
      <c r="K237" s="6" t="s">
        <v>2381</v>
      </c>
      <c r="L237" s="6" t="str">
        <f t="shared" si="15"/>
        <v>Yes</v>
      </c>
    </row>
    <row r="238" spans="1:12" x14ac:dyDescent="0.25">
      <c r="A238" s="6" t="s">
        <v>2136</v>
      </c>
      <c r="B238" s="6">
        <v>32.700000000000003</v>
      </c>
      <c r="C238" t="str">
        <f t="shared" si="12"/>
        <v>Obesity</v>
      </c>
      <c r="D238" s="6">
        <v>4.09</v>
      </c>
      <c r="E238" s="6" t="str">
        <f t="shared" si="13"/>
        <v>Normal</v>
      </c>
      <c r="F238" s="6" t="str">
        <f t="shared" si="14"/>
        <v>No</v>
      </c>
      <c r="G238" s="6" t="s">
        <v>2380</v>
      </c>
      <c r="H238" s="6" t="s">
        <v>2380</v>
      </c>
      <c r="I238" s="6" t="s">
        <v>2380</v>
      </c>
      <c r="J238" s="6">
        <v>1</v>
      </c>
      <c r="K238" s="6" t="s">
        <v>2381</v>
      </c>
      <c r="L238" s="6" t="str">
        <f t="shared" si="15"/>
        <v>Yes</v>
      </c>
    </row>
    <row r="239" spans="1:12" x14ac:dyDescent="0.25">
      <c r="A239" s="6" t="s">
        <v>2135</v>
      </c>
      <c r="B239" s="6">
        <v>41.25</v>
      </c>
      <c r="C239" t="str">
        <f t="shared" si="12"/>
        <v>Obesity</v>
      </c>
      <c r="D239" s="6">
        <v>5.19</v>
      </c>
      <c r="E239" s="6" t="str">
        <f t="shared" si="13"/>
        <v>Normal</v>
      </c>
      <c r="F239" s="6" t="str">
        <f t="shared" si="14"/>
        <v>No</v>
      </c>
      <c r="G239" s="6" t="s">
        <v>2380</v>
      </c>
      <c r="H239" s="6" t="s">
        <v>2380</v>
      </c>
      <c r="I239" s="6" t="s">
        <v>2380</v>
      </c>
      <c r="J239" s="8">
        <v>0</v>
      </c>
      <c r="K239" s="6" t="s">
        <v>2381</v>
      </c>
      <c r="L239" s="6" t="str">
        <f t="shared" si="15"/>
        <v>Yes</v>
      </c>
    </row>
    <row r="240" spans="1:12" x14ac:dyDescent="0.25">
      <c r="A240" s="6" t="s">
        <v>2134</v>
      </c>
      <c r="B240" s="6">
        <v>33.11</v>
      </c>
      <c r="C240" t="str">
        <f t="shared" si="12"/>
        <v>Obesity</v>
      </c>
      <c r="D240" s="6">
        <v>4.12</v>
      </c>
      <c r="E240" s="6" t="str">
        <f t="shared" si="13"/>
        <v>Normal</v>
      </c>
      <c r="F240" s="6" t="str">
        <f t="shared" si="14"/>
        <v>No</v>
      </c>
      <c r="G240" s="6" t="s">
        <v>2380</v>
      </c>
      <c r="H240" s="6" t="s">
        <v>2380</v>
      </c>
      <c r="I240" s="6" t="s">
        <v>2382</v>
      </c>
      <c r="J240" s="6">
        <v>1</v>
      </c>
      <c r="K240" s="6" t="s">
        <v>2381</v>
      </c>
      <c r="L240" s="6" t="str">
        <f t="shared" si="15"/>
        <v>Yes</v>
      </c>
    </row>
    <row r="241" spans="1:12" x14ac:dyDescent="0.25">
      <c r="A241" s="6" t="s">
        <v>2133</v>
      </c>
      <c r="B241" s="6">
        <v>36.159999999999997</v>
      </c>
      <c r="C241" t="str">
        <f t="shared" si="12"/>
        <v>Obesity</v>
      </c>
      <c r="D241" s="6">
        <v>5.0999999999999996</v>
      </c>
      <c r="E241" s="6" t="str">
        <f t="shared" si="13"/>
        <v>Normal</v>
      </c>
      <c r="F241" s="6" t="str">
        <f t="shared" si="14"/>
        <v>No</v>
      </c>
      <c r="G241" s="6" t="s">
        <v>2380</v>
      </c>
      <c r="H241" s="6" t="s">
        <v>2380</v>
      </c>
      <c r="I241" s="6" t="s">
        <v>2380</v>
      </c>
      <c r="J241" s="6">
        <v>1</v>
      </c>
      <c r="K241" s="6" t="s">
        <v>2381</v>
      </c>
      <c r="L241" s="6" t="str">
        <f t="shared" si="15"/>
        <v>Yes</v>
      </c>
    </row>
    <row r="242" spans="1:12" x14ac:dyDescent="0.25">
      <c r="A242" s="6" t="s">
        <v>2132</v>
      </c>
      <c r="B242" s="6">
        <v>33.72</v>
      </c>
      <c r="C242" t="str">
        <f t="shared" si="12"/>
        <v>Obesity</v>
      </c>
      <c r="D242" s="6">
        <v>6.21</v>
      </c>
      <c r="E242" s="6" t="str">
        <f t="shared" si="13"/>
        <v>Prediabetes</v>
      </c>
      <c r="F242" s="6" t="str">
        <f t="shared" si="14"/>
        <v>Yes</v>
      </c>
      <c r="G242" s="6" t="s">
        <v>2381</v>
      </c>
      <c r="H242" s="6" t="s">
        <v>2380</v>
      </c>
      <c r="I242" s="6" t="s">
        <v>2382</v>
      </c>
      <c r="J242" s="6">
        <v>1</v>
      </c>
      <c r="K242" s="6" t="s">
        <v>2381</v>
      </c>
      <c r="L242" s="6" t="str">
        <f t="shared" si="15"/>
        <v>Yes</v>
      </c>
    </row>
    <row r="243" spans="1:12" x14ac:dyDescent="0.25">
      <c r="A243" s="6" t="s">
        <v>2130</v>
      </c>
      <c r="B243" s="6">
        <v>37.74</v>
      </c>
      <c r="C243" t="str">
        <f t="shared" si="12"/>
        <v>Obesity</v>
      </c>
      <c r="D243" s="6">
        <v>9.5299999999999994</v>
      </c>
      <c r="E243" s="6" t="str">
        <f t="shared" si="13"/>
        <v>Diabetes</v>
      </c>
      <c r="F243" s="6" t="str">
        <f t="shared" si="14"/>
        <v>Yes</v>
      </c>
      <c r="G243" s="6" t="s">
        <v>2381</v>
      </c>
      <c r="H243" s="6" t="s">
        <v>2380</v>
      </c>
      <c r="I243" s="6" t="s">
        <v>2380</v>
      </c>
      <c r="J243" s="6">
        <v>1</v>
      </c>
      <c r="K243" s="6" t="s">
        <v>2381</v>
      </c>
      <c r="L243" s="6" t="str">
        <f t="shared" si="15"/>
        <v>Yes</v>
      </c>
    </row>
    <row r="244" spans="1:12" x14ac:dyDescent="0.25">
      <c r="A244" s="6" t="s">
        <v>2129</v>
      </c>
      <c r="B244" s="6">
        <v>48.75</v>
      </c>
      <c r="C244" t="str">
        <f t="shared" si="12"/>
        <v>Obesity</v>
      </c>
      <c r="D244" s="6">
        <v>4.6399999999999997</v>
      </c>
      <c r="E244" s="6" t="str">
        <f t="shared" si="13"/>
        <v>Normal</v>
      </c>
      <c r="F244" s="6" t="str">
        <f t="shared" si="14"/>
        <v>Yes</v>
      </c>
      <c r="G244" s="6" t="s">
        <v>2381</v>
      </c>
      <c r="H244" s="6" t="s">
        <v>2380</v>
      </c>
      <c r="I244" s="6" t="s">
        <v>2380</v>
      </c>
      <c r="J244" s="6">
        <v>1</v>
      </c>
      <c r="K244" s="6" t="s">
        <v>2381</v>
      </c>
      <c r="L244" s="6" t="str">
        <f t="shared" si="15"/>
        <v>Yes</v>
      </c>
    </row>
    <row r="245" spans="1:12" x14ac:dyDescent="0.25">
      <c r="A245" s="6" t="s">
        <v>2128</v>
      </c>
      <c r="B245" s="6">
        <v>31.065000000000001</v>
      </c>
      <c r="C245" t="str">
        <f t="shared" si="12"/>
        <v>Obesity</v>
      </c>
      <c r="D245" s="6">
        <v>5.05</v>
      </c>
      <c r="E245" s="6" t="str">
        <f t="shared" si="13"/>
        <v>Normal</v>
      </c>
      <c r="F245" s="6" t="str">
        <f t="shared" si="14"/>
        <v>No</v>
      </c>
      <c r="G245" s="6" t="s">
        <v>2380</v>
      </c>
      <c r="H245" s="6" t="s">
        <v>2380</v>
      </c>
      <c r="I245" s="6" t="s">
        <v>2380</v>
      </c>
      <c r="J245" s="6">
        <v>1</v>
      </c>
      <c r="K245" s="6" t="s">
        <v>2381</v>
      </c>
      <c r="L245" s="6" t="str">
        <f t="shared" si="15"/>
        <v>Yes</v>
      </c>
    </row>
    <row r="246" spans="1:12" x14ac:dyDescent="0.25">
      <c r="A246" s="6" t="s">
        <v>2127</v>
      </c>
      <c r="B246" s="6">
        <v>23.55</v>
      </c>
      <c r="C246" t="str">
        <f t="shared" si="12"/>
        <v>Normal Weight</v>
      </c>
      <c r="D246" s="6">
        <v>10.38</v>
      </c>
      <c r="E246" s="6" t="str">
        <f t="shared" si="13"/>
        <v>Diabetes</v>
      </c>
      <c r="F246" s="6" t="str">
        <f t="shared" si="14"/>
        <v>No</v>
      </c>
      <c r="G246" s="6" t="s">
        <v>2380</v>
      </c>
      <c r="H246" s="6" t="s">
        <v>2380</v>
      </c>
      <c r="I246" s="6" t="s">
        <v>2380</v>
      </c>
      <c r="J246" s="8">
        <v>0</v>
      </c>
      <c r="K246" s="6" t="s">
        <v>2381</v>
      </c>
      <c r="L246" s="6" t="str">
        <f t="shared" si="15"/>
        <v>Yes</v>
      </c>
    </row>
    <row r="247" spans="1:12" x14ac:dyDescent="0.25">
      <c r="A247" s="6" t="s">
        <v>2126</v>
      </c>
      <c r="B247" s="6">
        <v>30.18</v>
      </c>
      <c r="C247" t="str">
        <f t="shared" si="12"/>
        <v>Obesity</v>
      </c>
      <c r="D247" s="6">
        <v>8.31</v>
      </c>
      <c r="E247" s="6" t="str">
        <f t="shared" si="13"/>
        <v>Diabetes</v>
      </c>
      <c r="F247" s="6" t="str">
        <f t="shared" si="14"/>
        <v>Yes</v>
      </c>
      <c r="G247" s="6" t="s">
        <v>2381</v>
      </c>
      <c r="H247" s="6" t="s">
        <v>2380</v>
      </c>
      <c r="I247" s="6" t="s">
        <v>2380</v>
      </c>
      <c r="J247" s="6">
        <v>1</v>
      </c>
      <c r="K247" s="6" t="s">
        <v>2381</v>
      </c>
      <c r="L247" s="6" t="str">
        <f t="shared" si="15"/>
        <v>Yes</v>
      </c>
    </row>
    <row r="248" spans="1:12" x14ac:dyDescent="0.25">
      <c r="A248" s="6" t="s">
        <v>2125</v>
      </c>
      <c r="B248" s="6">
        <v>29.94</v>
      </c>
      <c r="C248" t="str">
        <f t="shared" si="12"/>
        <v>Overweight</v>
      </c>
      <c r="D248" s="6">
        <v>7.59</v>
      </c>
      <c r="E248" s="6" t="str">
        <f t="shared" si="13"/>
        <v>Diabetes</v>
      </c>
      <c r="F248" s="6" t="str">
        <f t="shared" si="14"/>
        <v>No</v>
      </c>
      <c r="G248" s="6" t="s">
        <v>2380</v>
      </c>
      <c r="H248" s="6" t="s">
        <v>2380</v>
      </c>
      <c r="I248" s="6" t="s">
        <v>2380</v>
      </c>
      <c r="J248" s="8">
        <v>0</v>
      </c>
      <c r="K248" s="6" t="s">
        <v>2381</v>
      </c>
      <c r="L248" s="6" t="str">
        <f t="shared" si="15"/>
        <v>Yes</v>
      </c>
    </row>
    <row r="249" spans="1:12" x14ac:dyDescent="0.25">
      <c r="A249" s="6" t="s">
        <v>2124</v>
      </c>
      <c r="B249" s="6">
        <v>31.4</v>
      </c>
      <c r="C249" t="str">
        <f t="shared" si="12"/>
        <v>Obesity</v>
      </c>
      <c r="D249" s="6">
        <v>5.49</v>
      </c>
      <c r="E249" s="6" t="str">
        <f t="shared" si="13"/>
        <v>Normal</v>
      </c>
      <c r="F249" s="6" t="str">
        <f t="shared" si="14"/>
        <v>No</v>
      </c>
      <c r="G249" s="6" t="s">
        <v>2380</v>
      </c>
      <c r="H249" s="6" t="s">
        <v>2380</v>
      </c>
      <c r="I249" s="6" t="s">
        <v>2380</v>
      </c>
      <c r="J249" s="8">
        <v>0</v>
      </c>
      <c r="K249" s="6" t="s">
        <v>2381</v>
      </c>
      <c r="L249" s="6" t="str">
        <f t="shared" si="15"/>
        <v>Yes</v>
      </c>
    </row>
    <row r="250" spans="1:12" x14ac:dyDescent="0.25">
      <c r="A250" s="6" t="s">
        <v>2123</v>
      </c>
      <c r="B250" s="6">
        <v>53.06</v>
      </c>
      <c r="C250" t="str">
        <f t="shared" si="12"/>
        <v>Obesity</v>
      </c>
      <c r="D250" s="6">
        <v>11.68</v>
      </c>
      <c r="E250" s="6" t="str">
        <f t="shared" si="13"/>
        <v>Diabetes</v>
      </c>
      <c r="F250" s="6" t="str">
        <f t="shared" si="14"/>
        <v>No</v>
      </c>
      <c r="G250" s="6" t="s">
        <v>2380</v>
      </c>
      <c r="H250" s="6" t="s">
        <v>2380</v>
      </c>
      <c r="I250" s="6" t="s">
        <v>2380</v>
      </c>
      <c r="J250" s="8">
        <v>0</v>
      </c>
      <c r="K250" s="6" t="s">
        <v>2381</v>
      </c>
      <c r="L250" s="6" t="str">
        <f t="shared" si="15"/>
        <v>Yes</v>
      </c>
    </row>
    <row r="251" spans="1:12" x14ac:dyDescent="0.25">
      <c r="A251" s="6" t="s">
        <v>2122</v>
      </c>
      <c r="B251" s="6">
        <v>30.25</v>
      </c>
      <c r="C251" t="str">
        <f t="shared" si="12"/>
        <v>Obesity</v>
      </c>
      <c r="D251" s="6">
        <v>4.1900000000000004</v>
      </c>
      <c r="E251" s="6" t="str">
        <f t="shared" si="13"/>
        <v>Normal</v>
      </c>
      <c r="F251" s="6" t="str">
        <f t="shared" si="14"/>
        <v>No</v>
      </c>
      <c r="G251" s="6" t="s">
        <v>2380</v>
      </c>
      <c r="H251" s="6" t="s">
        <v>2380</v>
      </c>
      <c r="I251" s="6" t="s">
        <v>2380</v>
      </c>
      <c r="J251" s="6">
        <v>2</v>
      </c>
      <c r="K251" s="6" t="s">
        <v>2381</v>
      </c>
      <c r="L251" s="6" t="str">
        <f t="shared" si="15"/>
        <v>Yes</v>
      </c>
    </row>
    <row r="252" spans="1:12" x14ac:dyDescent="0.25">
      <c r="A252" s="6" t="s">
        <v>2121</v>
      </c>
      <c r="B252" s="6">
        <v>46.68</v>
      </c>
      <c r="C252" t="str">
        <f t="shared" si="12"/>
        <v>Obesity</v>
      </c>
      <c r="D252" s="6">
        <v>4.01</v>
      </c>
      <c r="E252" s="6" t="str">
        <f t="shared" si="13"/>
        <v>Normal</v>
      </c>
      <c r="F252" s="6" t="str">
        <f t="shared" si="14"/>
        <v>No</v>
      </c>
      <c r="G252" s="6" t="s">
        <v>2380</v>
      </c>
      <c r="H252" s="6" t="s">
        <v>2380</v>
      </c>
      <c r="I252" s="6" t="s">
        <v>2380</v>
      </c>
      <c r="J252" s="8">
        <v>0</v>
      </c>
      <c r="K252" s="6" t="s">
        <v>2381</v>
      </c>
      <c r="L252" s="6" t="str">
        <f t="shared" si="15"/>
        <v>Yes</v>
      </c>
    </row>
    <row r="253" spans="1:12" x14ac:dyDescent="0.25">
      <c r="A253" s="6" t="s">
        <v>2120</v>
      </c>
      <c r="B253" s="6">
        <v>30.4</v>
      </c>
      <c r="C253" t="str">
        <f t="shared" si="12"/>
        <v>Obesity</v>
      </c>
      <c r="D253" s="6">
        <v>5.91</v>
      </c>
      <c r="E253" s="6" t="str">
        <f t="shared" si="13"/>
        <v>Prediabetes</v>
      </c>
      <c r="F253" s="6" t="str">
        <f t="shared" si="14"/>
        <v>No</v>
      </c>
      <c r="G253" s="6" t="s">
        <v>2380</v>
      </c>
      <c r="H253" s="6" t="s">
        <v>2381</v>
      </c>
      <c r="I253" s="6" t="s">
        <v>2380</v>
      </c>
      <c r="J253" s="6">
        <v>2</v>
      </c>
      <c r="K253" s="6" t="s">
        <v>2381</v>
      </c>
      <c r="L253" s="6" t="str">
        <f t="shared" si="15"/>
        <v>Yes</v>
      </c>
    </row>
    <row r="254" spans="1:12" x14ac:dyDescent="0.25">
      <c r="A254" s="6" t="s">
        <v>2119</v>
      </c>
      <c r="B254" s="6">
        <v>30.2</v>
      </c>
      <c r="C254" t="str">
        <f t="shared" si="12"/>
        <v>Obesity</v>
      </c>
      <c r="D254" s="6">
        <v>4.47</v>
      </c>
      <c r="E254" s="6" t="str">
        <f t="shared" si="13"/>
        <v>Normal</v>
      </c>
      <c r="F254" s="6" t="str">
        <f t="shared" si="14"/>
        <v>Yes</v>
      </c>
      <c r="G254" s="6" t="s">
        <v>2381</v>
      </c>
      <c r="H254" s="6" t="s">
        <v>2380</v>
      </c>
      <c r="I254" s="6" t="s">
        <v>2382</v>
      </c>
      <c r="J254" s="6">
        <v>1</v>
      </c>
      <c r="K254" s="6" t="s">
        <v>2381</v>
      </c>
      <c r="L254" s="6" t="str">
        <f t="shared" si="15"/>
        <v>Yes</v>
      </c>
    </row>
    <row r="255" spans="1:12" x14ac:dyDescent="0.25">
      <c r="A255" s="6" t="s">
        <v>2118</v>
      </c>
      <c r="B255" s="6">
        <v>51.18</v>
      </c>
      <c r="C255" t="str">
        <f t="shared" si="12"/>
        <v>Obesity</v>
      </c>
      <c r="D255" s="6">
        <v>4.5599999999999996</v>
      </c>
      <c r="E255" s="6" t="str">
        <f t="shared" si="13"/>
        <v>Normal</v>
      </c>
      <c r="F255" s="6" t="str">
        <f t="shared" si="14"/>
        <v>Yes</v>
      </c>
      <c r="G255" s="6" t="s">
        <v>2381</v>
      </c>
      <c r="H255" s="6" t="s">
        <v>2381</v>
      </c>
      <c r="I255" s="6" t="s">
        <v>2380</v>
      </c>
      <c r="J255" s="6">
        <v>2</v>
      </c>
      <c r="K255" s="6" t="s">
        <v>2381</v>
      </c>
      <c r="L255" s="6" t="str">
        <f t="shared" si="15"/>
        <v>Yes</v>
      </c>
    </row>
    <row r="256" spans="1:12" x14ac:dyDescent="0.25">
      <c r="A256" s="6" t="s">
        <v>2117</v>
      </c>
      <c r="B256" s="6">
        <v>22.18</v>
      </c>
      <c r="C256" t="str">
        <f t="shared" si="12"/>
        <v>Normal Weight</v>
      </c>
      <c r="D256" s="6">
        <v>9.9</v>
      </c>
      <c r="E256" s="6" t="str">
        <f t="shared" si="13"/>
        <v>Diabetes</v>
      </c>
      <c r="F256" s="6" t="str">
        <f t="shared" si="14"/>
        <v>No</v>
      </c>
      <c r="G256" s="6" t="s">
        <v>2380</v>
      </c>
      <c r="H256" s="6" t="s">
        <v>2380</v>
      </c>
      <c r="I256" s="6" t="s">
        <v>2380</v>
      </c>
      <c r="J256" s="8">
        <v>0</v>
      </c>
      <c r="K256" s="6" t="s">
        <v>2381</v>
      </c>
      <c r="L256" s="6" t="str">
        <f t="shared" si="15"/>
        <v>Yes</v>
      </c>
    </row>
    <row r="257" spans="1:12" x14ac:dyDescent="0.25">
      <c r="A257" s="6" t="s">
        <v>2116</v>
      </c>
      <c r="B257" s="6">
        <v>31.92</v>
      </c>
      <c r="C257" t="str">
        <f t="shared" si="12"/>
        <v>Obesity</v>
      </c>
      <c r="D257" s="6">
        <v>5.1100000000000003</v>
      </c>
      <c r="E257" s="6" t="str">
        <f t="shared" si="13"/>
        <v>Normal</v>
      </c>
      <c r="F257" s="6" t="str">
        <f t="shared" si="14"/>
        <v>No</v>
      </c>
      <c r="G257" s="6" t="s">
        <v>2380</v>
      </c>
      <c r="H257" s="6" t="s">
        <v>2380</v>
      </c>
      <c r="I257" s="6" t="s">
        <v>2382</v>
      </c>
      <c r="J257" s="6">
        <v>1</v>
      </c>
      <c r="K257" s="6" t="s">
        <v>2381</v>
      </c>
      <c r="L257" s="6" t="str">
        <f t="shared" si="15"/>
        <v>Yes</v>
      </c>
    </row>
    <row r="258" spans="1:12" x14ac:dyDescent="0.25">
      <c r="A258" s="6" t="s">
        <v>2115</v>
      </c>
      <c r="B258" s="6">
        <v>31.73</v>
      </c>
      <c r="C258" t="str">
        <f t="shared" ref="C258:C321" si="16">IF(B258&lt;18.5,"Underweight",IF(B258&lt;25,"Normal Weight",IF(B258&lt;30,"Overweight","Obesity")))</f>
        <v>Obesity</v>
      </c>
      <c r="D258" s="6">
        <v>5.73</v>
      </c>
      <c r="E258" s="6" t="str">
        <f t="shared" ref="E258:E321" si="17">IF(D258&lt;5.7,"Normal",IF(D258&lt;6.5,"Prediabetes","Diabetes"))</f>
        <v>Prediabetes</v>
      </c>
      <c r="F258" s="6" t="str">
        <f t="shared" ref="F258:F321" si="18">PROPER($G258)</f>
        <v>No</v>
      </c>
      <c r="G258" s="6" t="s">
        <v>2380</v>
      </c>
      <c r="H258" s="6" t="s">
        <v>2381</v>
      </c>
      <c r="I258" s="6" t="s">
        <v>2380</v>
      </c>
      <c r="J258" s="6">
        <v>1</v>
      </c>
      <c r="K258" s="6" t="s">
        <v>2381</v>
      </c>
      <c r="L258" s="6" t="str">
        <f t="shared" ref="L258:L321" si="19">PROPER(K258)</f>
        <v>Yes</v>
      </c>
    </row>
    <row r="259" spans="1:12" x14ac:dyDescent="0.25">
      <c r="A259" s="6" t="s">
        <v>2114</v>
      </c>
      <c r="B259" s="6">
        <v>45.52</v>
      </c>
      <c r="C259" t="str">
        <f t="shared" si="16"/>
        <v>Obesity</v>
      </c>
      <c r="D259" s="6">
        <v>6.04</v>
      </c>
      <c r="E259" s="6" t="str">
        <f t="shared" si="17"/>
        <v>Prediabetes</v>
      </c>
      <c r="F259" s="6" t="str">
        <f t="shared" si="18"/>
        <v>No</v>
      </c>
      <c r="G259" s="6" t="s">
        <v>2380</v>
      </c>
      <c r="H259" s="6" t="s">
        <v>2380</v>
      </c>
      <c r="I259" s="6" t="s">
        <v>2382</v>
      </c>
      <c r="J259" s="6">
        <v>1</v>
      </c>
      <c r="K259" s="6" t="s">
        <v>2381</v>
      </c>
      <c r="L259" s="6" t="str">
        <f t="shared" si="19"/>
        <v>Yes</v>
      </c>
    </row>
    <row r="260" spans="1:12" x14ac:dyDescent="0.25">
      <c r="A260" s="6" t="s">
        <v>2113</v>
      </c>
      <c r="B260" s="6">
        <v>52.81</v>
      </c>
      <c r="C260" t="str">
        <f t="shared" si="16"/>
        <v>Obesity</v>
      </c>
      <c r="D260" s="6">
        <v>5.19</v>
      </c>
      <c r="E260" s="6" t="str">
        <f t="shared" si="17"/>
        <v>Normal</v>
      </c>
      <c r="F260" s="6" t="str">
        <f t="shared" si="18"/>
        <v>No</v>
      </c>
      <c r="G260" s="6" t="s">
        <v>2380</v>
      </c>
      <c r="H260" s="6" t="s">
        <v>2380</v>
      </c>
      <c r="I260" s="6" t="s">
        <v>2382</v>
      </c>
      <c r="J260" s="6">
        <v>1</v>
      </c>
      <c r="K260" s="6" t="s">
        <v>2381</v>
      </c>
      <c r="L260" s="6" t="str">
        <f t="shared" si="19"/>
        <v>Yes</v>
      </c>
    </row>
    <row r="261" spans="1:12" x14ac:dyDescent="0.25">
      <c r="A261" s="6" t="s">
        <v>2112</v>
      </c>
      <c r="B261" s="6">
        <v>33.58</v>
      </c>
      <c r="C261" t="str">
        <f t="shared" si="16"/>
        <v>Obesity</v>
      </c>
      <c r="D261" s="6">
        <v>5.56</v>
      </c>
      <c r="E261" s="6" t="str">
        <f t="shared" si="17"/>
        <v>Normal</v>
      </c>
      <c r="F261" s="6" t="str">
        <f t="shared" si="18"/>
        <v>No</v>
      </c>
      <c r="G261" s="6" t="s">
        <v>2380</v>
      </c>
      <c r="H261" s="6" t="s">
        <v>2380</v>
      </c>
      <c r="I261" s="6" t="s">
        <v>2380</v>
      </c>
      <c r="J261" s="6">
        <v>1</v>
      </c>
      <c r="K261" s="6" t="s">
        <v>2381</v>
      </c>
      <c r="L261" s="6" t="str">
        <f t="shared" si="19"/>
        <v>Yes</v>
      </c>
    </row>
    <row r="262" spans="1:12" x14ac:dyDescent="0.25">
      <c r="A262" s="6" t="s">
        <v>2111</v>
      </c>
      <c r="B262" s="6">
        <v>30.684999999999999</v>
      </c>
      <c r="C262" t="str">
        <f t="shared" si="16"/>
        <v>Obesity</v>
      </c>
      <c r="D262" s="6">
        <v>8.23</v>
      </c>
      <c r="E262" s="6" t="str">
        <f t="shared" si="17"/>
        <v>Diabetes</v>
      </c>
      <c r="F262" s="6" t="str">
        <f t="shared" si="18"/>
        <v>No</v>
      </c>
      <c r="G262" s="6" t="s">
        <v>2380</v>
      </c>
      <c r="H262" s="6" t="s">
        <v>2380</v>
      </c>
      <c r="I262" s="6" t="s">
        <v>2380</v>
      </c>
      <c r="J262" s="8">
        <v>0</v>
      </c>
      <c r="K262" s="6" t="s">
        <v>2381</v>
      </c>
      <c r="L262" s="6" t="str">
        <f t="shared" si="19"/>
        <v>Yes</v>
      </c>
    </row>
    <row r="263" spans="1:12" x14ac:dyDescent="0.25">
      <c r="A263" s="6" t="s">
        <v>2110</v>
      </c>
      <c r="B263" s="6">
        <v>37.524999999999999</v>
      </c>
      <c r="C263" t="str">
        <f t="shared" si="16"/>
        <v>Obesity</v>
      </c>
      <c r="D263" s="6">
        <v>9.0299999999999994</v>
      </c>
      <c r="E263" s="6" t="str">
        <f t="shared" si="17"/>
        <v>Diabetes</v>
      </c>
      <c r="F263" s="6" t="str">
        <f t="shared" si="18"/>
        <v>Yes</v>
      </c>
      <c r="G263" s="6" t="s">
        <v>2381</v>
      </c>
      <c r="H263" s="6" t="s">
        <v>2380</v>
      </c>
      <c r="I263" s="6" t="s">
        <v>2380</v>
      </c>
      <c r="J263" s="6">
        <v>2</v>
      </c>
      <c r="K263" s="6" t="s">
        <v>2380</v>
      </c>
      <c r="L263" s="6" t="str">
        <f t="shared" si="19"/>
        <v>No</v>
      </c>
    </row>
    <row r="264" spans="1:12" x14ac:dyDescent="0.25">
      <c r="A264" s="6" t="s">
        <v>2109</v>
      </c>
      <c r="B264" s="6">
        <v>34.5</v>
      </c>
      <c r="C264" t="str">
        <f t="shared" si="16"/>
        <v>Obesity</v>
      </c>
      <c r="D264" s="6">
        <v>4.07</v>
      </c>
      <c r="E264" s="6" t="str">
        <f t="shared" si="17"/>
        <v>Normal</v>
      </c>
      <c r="F264" s="6" t="str">
        <f t="shared" si="18"/>
        <v>Yes</v>
      </c>
      <c r="G264" s="6" t="s">
        <v>2381</v>
      </c>
      <c r="H264" s="6" t="s">
        <v>2380</v>
      </c>
      <c r="I264" s="6" t="s">
        <v>2380</v>
      </c>
      <c r="J264" s="8">
        <v>0</v>
      </c>
      <c r="K264" s="6" t="s">
        <v>2381</v>
      </c>
      <c r="L264" s="6" t="str">
        <f t="shared" si="19"/>
        <v>Yes</v>
      </c>
    </row>
    <row r="265" spans="1:12" x14ac:dyDescent="0.25">
      <c r="A265" s="6" t="s">
        <v>2108</v>
      </c>
      <c r="B265" s="6">
        <v>28.16</v>
      </c>
      <c r="C265" t="str">
        <f t="shared" si="16"/>
        <v>Overweight</v>
      </c>
      <c r="D265" s="6">
        <v>5.77</v>
      </c>
      <c r="E265" s="6" t="str">
        <f t="shared" si="17"/>
        <v>Prediabetes</v>
      </c>
      <c r="F265" s="6" t="str">
        <f t="shared" si="18"/>
        <v>No</v>
      </c>
      <c r="G265" s="6" t="s">
        <v>2380</v>
      </c>
      <c r="H265" s="6" t="s">
        <v>2380</v>
      </c>
      <c r="I265" s="6" t="s">
        <v>2380</v>
      </c>
      <c r="J265" s="6">
        <v>2</v>
      </c>
      <c r="K265" s="6" t="s">
        <v>2381</v>
      </c>
      <c r="L265" s="6" t="str">
        <f t="shared" si="19"/>
        <v>Yes</v>
      </c>
    </row>
    <row r="266" spans="1:12" x14ac:dyDescent="0.25">
      <c r="A266" s="6" t="s">
        <v>2107</v>
      </c>
      <c r="B266" s="6">
        <v>30.02</v>
      </c>
      <c r="C266" t="str">
        <f t="shared" si="16"/>
        <v>Obesity</v>
      </c>
      <c r="D266" s="6">
        <v>5.98</v>
      </c>
      <c r="E266" s="6" t="str">
        <f t="shared" si="17"/>
        <v>Prediabetes</v>
      </c>
      <c r="F266" s="6" t="str">
        <f t="shared" si="18"/>
        <v>No</v>
      </c>
      <c r="G266" s="6" t="s">
        <v>2380</v>
      </c>
      <c r="H266" s="6" t="s">
        <v>2380</v>
      </c>
      <c r="I266" s="6" t="s">
        <v>2382</v>
      </c>
      <c r="J266" s="6">
        <v>1</v>
      </c>
      <c r="K266" s="6" t="s">
        <v>2381</v>
      </c>
      <c r="L266" s="6" t="str">
        <f t="shared" si="19"/>
        <v>Yes</v>
      </c>
    </row>
    <row r="267" spans="1:12" x14ac:dyDescent="0.25">
      <c r="A267" s="6" t="s">
        <v>2106</v>
      </c>
      <c r="B267" s="6">
        <v>37.82</v>
      </c>
      <c r="C267" t="str">
        <f t="shared" si="16"/>
        <v>Obesity</v>
      </c>
      <c r="D267" s="6">
        <v>6.01</v>
      </c>
      <c r="E267" s="6" t="str">
        <f t="shared" si="17"/>
        <v>Prediabetes</v>
      </c>
      <c r="F267" s="6" t="str">
        <f t="shared" si="18"/>
        <v>No</v>
      </c>
      <c r="G267" s="6" t="s">
        <v>2380</v>
      </c>
      <c r="H267" s="6" t="s">
        <v>2380</v>
      </c>
      <c r="I267" s="6" t="s">
        <v>2380</v>
      </c>
      <c r="J267" s="8">
        <v>0</v>
      </c>
      <c r="K267" s="6" t="s">
        <v>2381</v>
      </c>
      <c r="L267" s="6" t="str">
        <f t="shared" si="19"/>
        <v>Yes</v>
      </c>
    </row>
    <row r="268" spans="1:12" x14ac:dyDescent="0.25">
      <c r="A268" s="6" t="s">
        <v>2105</v>
      </c>
      <c r="B268" s="6">
        <v>33.14</v>
      </c>
      <c r="C268" t="str">
        <f t="shared" si="16"/>
        <v>Obesity</v>
      </c>
      <c r="D268" s="6">
        <v>5.67</v>
      </c>
      <c r="E268" s="6" t="str">
        <f t="shared" si="17"/>
        <v>Normal</v>
      </c>
      <c r="F268" s="6" t="str">
        <f t="shared" si="18"/>
        <v>Yes</v>
      </c>
      <c r="G268" s="6" t="s">
        <v>2381</v>
      </c>
      <c r="H268" s="6" t="s">
        <v>2380</v>
      </c>
      <c r="I268" s="6" t="s">
        <v>2380</v>
      </c>
      <c r="J268" s="8">
        <v>0</v>
      </c>
      <c r="K268" s="6" t="s">
        <v>2381</v>
      </c>
      <c r="L268" s="6" t="str">
        <f t="shared" si="19"/>
        <v>Yes</v>
      </c>
    </row>
    <row r="269" spans="1:12" x14ac:dyDescent="0.25">
      <c r="A269" s="6" t="s">
        <v>2104</v>
      </c>
      <c r="B269" s="6">
        <v>25.14</v>
      </c>
      <c r="C269" t="str">
        <f t="shared" si="16"/>
        <v>Overweight</v>
      </c>
      <c r="D269" s="6">
        <v>6.02</v>
      </c>
      <c r="E269" s="6" t="str">
        <f t="shared" si="17"/>
        <v>Prediabetes</v>
      </c>
      <c r="F269" s="6" t="str">
        <f t="shared" si="18"/>
        <v>Yes</v>
      </c>
      <c r="G269" s="6" t="s">
        <v>2381</v>
      </c>
      <c r="H269" s="6" t="s">
        <v>2380</v>
      </c>
      <c r="I269" s="6" t="s">
        <v>2382</v>
      </c>
      <c r="J269" s="6">
        <v>1</v>
      </c>
      <c r="K269" s="6" t="s">
        <v>2381</v>
      </c>
      <c r="L269" s="6" t="str">
        <f t="shared" si="19"/>
        <v>Yes</v>
      </c>
    </row>
    <row r="270" spans="1:12" x14ac:dyDescent="0.25">
      <c r="A270" s="6" t="s">
        <v>2103</v>
      </c>
      <c r="B270" s="6">
        <v>20.18</v>
      </c>
      <c r="C270" t="str">
        <f t="shared" si="16"/>
        <v>Normal Weight</v>
      </c>
      <c r="D270" s="6">
        <v>11.19</v>
      </c>
      <c r="E270" s="6" t="str">
        <f t="shared" si="17"/>
        <v>Diabetes</v>
      </c>
      <c r="F270" s="6" t="str">
        <f t="shared" si="18"/>
        <v>No</v>
      </c>
      <c r="G270" s="6" t="s">
        <v>2380</v>
      </c>
      <c r="H270" s="6" t="s">
        <v>2380</v>
      </c>
      <c r="I270" s="6" t="s">
        <v>2380</v>
      </c>
      <c r="J270" s="8">
        <v>0</v>
      </c>
      <c r="K270" s="6" t="s">
        <v>2381</v>
      </c>
      <c r="L270" s="6" t="str">
        <f t="shared" si="19"/>
        <v>Yes</v>
      </c>
    </row>
    <row r="271" spans="1:12" x14ac:dyDescent="0.25">
      <c r="A271" s="6" t="s">
        <v>2102</v>
      </c>
      <c r="B271" s="6">
        <v>44.36</v>
      </c>
      <c r="C271" t="str">
        <f t="shared" si="16"/>
        <v>Obesity</v>
      </c>
      <c r="D271" s="6">
        <v>5.1100000000000003</v>
      </c>
      <c r="E271" s="6" t="str">
        <f t="shared" si="17"/>
        <v>Normal</v>
      </c>
      <c r="F271" s="6" t="str">
        <f t="shared" si="18"/>
        <v>No</v>
      </c>
      <c r="G271" s="6" t="s">
        <v>2380</v>
      </c>
      <c r="H271" s="6" t="s">
        <v>2380</v>
      </c>
      <c r="I271" s="6" t="s">
        <v>2380</v>
      </c>
      <c r="J271" s="8">
        <v>0</v>
      </c>
      <c r="K271" s="6" t="s">
        <v>2381</v>
      </c>
      <c r="L271" s="6" t="str">
        <f t="shared" si="19"/>
        <v>Yes</v>
      </c>
    </row>
    <row r="272" spans="1:12" x14ac:dyDescent="0.25">
      <c r="A272" s="6" t="s">
        <v>2101</v>
      </c>
      <c r="B272" s="6">
        <v>23.82</v>
      </c>
      <c r="C272" t="str">
        <f t="shared" si="16"/>
        <v>Normal Weight</v>
      </c>
      <c r="D272" s="6">
        <v>10.85</v>
      </c>
      <c r="E272" s="6" t="str">
        <f t="shared" si="17"/>
        <v>Diabetes</v>
      </c>
      <c r="F272" s="6" t="str">
        <f t="shared" si="18"/>
        <v>Yes</v>
      </c>
      <c r="G272" s="6" t="s">
        <v>2381</v>
      </c>
      <c r="H272" s="6" t="s">
        <v>2380</v>
      </c>
      <c r="I272" s="6" t="s">
        <v>2380</v>
      </c>
      <c r="J272" s="8">
        <v>0</v>
      </c>
      <c r="K272" s="6" t="s">
        <v>2381</v>
      </c>
      <c r="L272" s="6" t="str">
        <f t="shared" si="19"/>
        <v>Yes</v>
      </c>
    </row>
    <row r="273" spans="1:12" x14ac:dyDescent="0.25">
      <c r="A273" s="6" t="s">
        <v>2100</v>
      </c>
      <c r="B273" s="6">
        <v>45</v>
      </c>
      <c r="C273" t="str">
        <f t="shared" si="16"/>
        <v>Obesity</v>
      </c>
      <c r="D273" s="6">
        <v>5.24</v>
      </c>
      <c r="E273" s="6" t="str">
        <f t="shared" si="17"/>
        <v>Normal</v>
      </c>
      <c r="F273" s="6" t="str">
        <f t="shared" si="18"/>
        <v>Yes</v>
      </c>
      <c r="G273" s="6" t="s">
        <v>2381</v>
      </c>
      <c r="H273" s="6" t="s">
        <v>2380</v>
      </c>
      <c r="I273" s="6" t="s">
        <v>2380</v>
      </c>
      <c r="J273" s="6">
        <v>1</v>
      </c>
      <c r="K273" s="6" t="s">
        <v>2381</v>
      </c>
      <c r="L273" s="6" t="str">
        <f t="shared" si="19"/>
        <v>Yes</v>
      </c>
    </row>
    <row r="274" spans="1:12" x14ac:dyDescent="0.25">
      <c r="A274" s="6" t="s">
        <v>2099</v>
      </c>
      <c r="B274" s="6">
        <v>26.62</v>
      </c>
      <c r="C274" t="str">
        <f t="shared" si="16"/>
        <v>Overweight</v>
      </c>
      <c r="D274" s="6">
        <v>10.08</v>
      </c>
      <c r="E274" s="6" t="str">
        <f t="shared" si="17"/>
        <v>Diabetes</v>
      </c>
      <c r="F274" s="6" t="str">
        <f t="shared" si="18"/>
        <v>No</v>
      </c>
      <c r="G274" s="6" t="s">
        <v>2380</v>
      </c>
      <c r="H274" s="6" t="s">
        <v>2380</v>
      </c>
      <c r="I274" s="6" t="s">
        <v>2380</v>
      </c>
      <c r="J274" s="8">
        <v>0</v>
      </c>
      <c r="K274" s="6" t="s">
        <v>2381</v>
      </c>
      <c r="L274" s="6" t="str">
        <f t="shared" si="19"/>
        <v>Yes</v>
      </c>
    </row>
    <row r="275" spans="1:12" x14ac:dyDescent="0.25">
      <c r="A275" s="6" t="s">
        <v>2098</v>
      </c>
      <c r="B275" s="6">
        <v>32.67</v>
      </c>
      <c r="C275" t="str">
        <f t="shared" si="16"/>
        <v>Obesity</v>
      </c>
      <c r="D275" s="6">
        <v>10.97</v>
      </c>
      <c r="E275" s="6" t="str">
        <f t="shared" si="17"/>
        <v>Diabetes</v>
      </c>
      <c r="F275" s="6" t="str">
        <f t="shared" si="18"/>
        <v>Yes</v>
      </c>
      <c r="G275" s="6" t="s">
        <v>2381</v>
      </c>
      <c r="H275" s="6" t="s">
        <v>2380</v>
      </c>
      <c r="I275" s="6" t="s">
        <v>2380</v>
      </c>
      <c r="J275" s="8">
        <v>0</v>
      </c>
      <c r="K275" s="6" t="s">
        <v>2381</v>
      </c>
      <c r="L275" s="6" t="str">
        <f t="shared" si="19"/>
        <v>Yes</v>
      </c>
    </row>
    <row r="276" spans="1:12" x14ac:dyDescent="0.25">
      <c r="A276" s="6" t="s">
        <v>2097</v>
      </c>
      <c r="B276" s="6">
        <v>44.44</v>
      </c>
      <c r="C276" t="str">
        <f t="shared" si="16"/>
        <v>Obesity</v>
      </c>
      <c r="D276" s="6">
        <v>4.9000000000000004</v>
      </c>
      <c r="E276" s="6" t="str">
        <f t="shared" si="17"/>
        <v>Normal</v>
      </c>
      <c r="F276" s="6" t="str">
        <f t="shared" si="18"/>
        <v>Yes</v>
      </c>
      <c r="G276" s="6" t="s">
        <v>2381</v>
      </c>
      <c r="H276" s="6" t="s">
        <v>2380</v>
      </c>
      <c r="I276" s="6" t="s">
        <v>2380</v>
      </c>
      <c r="J276" s="6">
        <v>1</v>
      </c>
      <c r="K276" s="6" t="s">
        <v>2381</v>
      </c>
      <c r="L276" s="6" t="str">
        <f t="shared" si="19"/>
        <v>Yes</v>
      </c>
    </row>
    <row r="277" spans="1:12" x14ac:dyDescent="0.25">
      <c r="A277" s="6" t="s">
        <v>2096</v>
      </c>
      <c r="B277" s="6">
        <v>28.31</v>
      </c>
      <c r="C277" t="str">
        <f t="shared" si="16"/>
        <v>Overweight</v>
      </c>
      <c r="D277" s="6">
        <v>5.33</v>
      </c>
      <c r="E277" s="6" t="str">
        <f t="shared" si="17"/>
        <v>Normal</v>
      </c>
      <c r="F277" s="6" t="str">
        <f t="shared" si="18"/>
        <v>No</v>
      </c>
      <c r="G277" s="6" t="s">
        <v>2380</v>
      </c>
      <c r="H277" s="6" t="s">
        <v>2380</v>
      </c>
      <c r="I277" s="6" t="s">
        <v>2380</v>
      </c>
      <c r="J277" s="8">
        <v>0</v>
      </c>
      <c r="K277" s="6" t="s">
        <v>2381</v>
      </c>
      <c r="L277" s="6" t="str">
        <f t="shared" si="19"/>
        <v>Yes</v>
      </c>
    </row>
    <row r="278" spans="1:12" x14ac:dyDescent="0.25">
      <c r="A278" s="6" t="s">
        <v>2095</v>
      </c>
      <c r="B278" s="6">
        <v>25.05</v>
      </c>
      <c r="C278" t="str">
        <f t="shared" si="16"/>
        <v>Overweight</v>
      </c>
      <c r="D278" s="6">
        <v>4.6100000000000003</v>
      </c>
      <c r="E278" s="6" t="str">
        <f t="shared" si="17"/>
        <v>Normal</v>
      </c>
      <c r="F278" s="6" t="str">
        <f t="shared" si="18"/>
        <v>No</v>
      </c>
      <c r="G278" s="6" t="s">
        <v>2380</v>
      </c>
      <c r="H278" s="6" t="s">
        <v>2380</v>
      </c>
      <c r="I278" s="6" t="s">
        <v>2380</v>
      </c>
      <c r="J278" s="6">
        <v>2</v>
      </c>
      <c r="K278" s="6" t="s">
        <v>2381</v>
      </c>
      <c r="L278" s="6" t="str">
        <f t="shared" si="19"/>
        <v>Yes</v>
      </c>
    </row>
    <row r="279" spans="1:12" x14ac:dyDescent="0.25">
      <c r="A279" s="6" t="s">
        <v>2094</v>
      </c>
      <c r="B279" s="6">
        <v>28.34</v>
      </c>
      <c r="C279" t="str">
        <f t="shared" si="16"/>
        <v>Overweight</v>
      </c>
      <c r="D279" s="6">
        <v>8.18</v>
      </c>
      <c r="E279" s="6" t="str">
        <f t="shared" si="17"/>
        <v>Diabetes</v>
      </c>
      <c r="F279" s="6" t="str">
        <f t="shared" si="18"/>
        <v>No</v>
      </c>
      <c r="G279" s="6" t="s">
        <v>2380</v>
      </c>
      <c r="H279" s="6" t="s">
        <v>2380</v>
      </c>
      <c r="I279" s="6" t="s">
        <v>2380</v>
      </c>
      <c r="J279" s="8">
        <v>0</v>
      </c>
      <c r="K279" s="6" t="s">
        <v>2381</v>
      </c>
      <c r="L279" s="6" t="str">
        <f t="shared" si="19"/>
        <v>Yes</v>
      </c>
    </row>
    <row r="280" spans="1:12" x14ac:dyDescent="0.25">
      <c r="A280" s="6" t="s">
        <v>2093</v>
      </c>
      <c r="B280" s="6">
        <v>17.765000000000001</v>
      </c>
      <c r="C280" t="str">
        <f t="shared" si="16"/>
        <v>Underweight</v>
      </c>
      <c r="D280" s="6">
        <v>5.62</v>
      </c>
      <c r="E280" s="6" t="str">
        <f t="shared" si="17"/>
        <v>Normal</v>
      </c>
      <c r="F280" s="6" t="str">
        <f t="shared" si="18"/>
        <v>No</v>
      </c>
      <c r="G280" s="6" t="s">
        <v>2380</v>
      </c>
      <c r="H280" s="6" t="s">
        <v>2380</v>
      </c>
      <c r="I280" s="6" t="s">
        <v>2380</v>
      </c>
      <c r="J280" s="8">
        <v>0</v>
      </c>
      <c r="K280" s="6" t="s">
        <v>2381</v>
      </c>
      <c r="L280" s="6" t="str">
        <f t="shared" si="19"/>
        <v>Yes</v>
      </c>
    </row>
    <row r="281" spans="1:12" x14ac:dyDescent="0.25">
      <c r="A281" s="6" t="s">
        <v>2092</v>
      </c>
      <c r="B281" s="6">
        <v>36.119999999999997</v>
      </c>
      <c r="C281" t="str">
        <f t="shared" si="16"/>
        <v>Obesity</v>
      </c>
      <c r="D281" s="6">
        <v>5.82</v>
      </c>
      <c r="E281" s="6" t="str">
        <f t="shared" si="17"/>
        <v>Prediabetes</v>
      </c>
      <c r="F281" s="6" t="str">
        <f t="shared" si="18"/>
        <v>No</v>
      </c>
      <c r="G281" s="6" t="s">
        <v>2380</v>
      </c>
      <c r="H281" s="6" t="s">
        <v>2380</v>
      </c>
      <c r="I281" s="6" t="s">
        <v>2380</v>
      </c>
      <c r="J281" s="8">
        <v>0</v>
      </c>
      <c r="K281" s="6" t="s">
        <v>2381</v>
      </c>
      <c r="L281" s="6" t="str">
        <f t="shared" si="19"/>
        <v>Yes</v>
      </c>
    </row>
    <row r="282" spans="1:12" x14ac:dyDescent="0.25">
      <c r="A282" s="6" t="s">
        <v>2091</v>
      </c>
      <c r="B282" s="6">
        <v>23.19</v>
      </c>
      <c r="C282" t="str">
        <f t="shared" si="16"/>
        <v>Normal Weight</v>
      </c>
      <c r="D282" s="6">
        <v>7.66</v>
      </c>
      <c r="E282" s="6" t="str">
        <f t="shared" si="17"/>
        <v>Diabetes</v>
      </c>
      <c r="F282" s="6" t="str">
        <f t="shared" si="18"/>
        <v>No</v>
      </c>
      <c r="G282" s="6" t="s">
        <v>2380</v>
      </c>
      <c r="H282" s="6" t="s">
        <v>2380</v>
      </c>
      <c r="I282" s="6" t="s">
        <v>2380</v>
      </c>
      <c r="J282" s="8">
        <v>0</v>
      </c>
      <c r="K282" s="6" t="s">
        <v>2381</v>
      </c>
      <c r="L282" s="6" t="str">
        <f t="shared" si="19"/>
        <v>Yes</v>
      </c>
    </row>
    <row r="283" spans="1:12" x14ac:dyDescent="0.25">
      <c r="A283" s="6" t="s">
        <v>2090</v>
      </c>
      <c r="B283" s="6">
        <v>35.99</v>
      </c>
      <c r="C283" t="str">
        <f t="shared" si="16"/>
        <v>Obesity</v>
      </c>
      <c r="D283" s="6">
        <v>4.2300000000000004</v>
      </c>
      <c r="E283" s="6" t="str">
        <f t="shared" si="17"/>
        <v>Normal</v>
      </c>
      <c r="F283" s="6" t="str">
        <f t="shared" si="18"/>
        <v>No</v>
      </c>
      <c r="G283" s="6" t="s">
        <v>2380</v>
      </c>
      <c r="H283" s="6" t="s">
        <v>2380</v>
      </c>
      <c r="I283" s="6" t="s">
        <v>2380</v>
      </c>
      <c r="J283" s="8">
        <v>0</v>
      </c>
      <c r="K283" s="6" t="s">
        <v>2381</v>
      </c>
      <c r="L283" s="6" t="str">
        <f t="shared" si="19"/>
        <v>Yes</v>
      </c>
    </row>
    <row r="284" spans="1:12" x14ac:dyDescent="0.25">
      <c r="A284" s="6" t="s">
        <v>2089</v>
      </c>
      <c r="B284" s="6">
        <v>30.25</v>
      </c>
      <c r="C284" t="str">
        <f t="shared" si="16"/>
        <v>Obesity</v>
      </c>
      <c r="D284" s="6">
        <v>5.58</v>
      </c>
      <c r="E284" s="6" t="str">
        <f t="shared" si="17"/>
        <v>Normal</v>
      </c>
      <c r="F284" s="6" t="str">
        <f t="shared" si="18"/>
        <v>No</v>
      </c>
      <c r="G284" s="6" t="s">
        <v>2380</v>
      </c>
      <c r="H284" s="6" t="s">
        <v>2380</v>
      </c>
      <c r="I284" s="6" t="s">
        <v>2382</v>
      </c>
      <c r="J284" s="6">
        <v>1</v>
      </c>
      <c r="K284" s="6" t="s">
        <v>2381</v>
      </c>
      <c r="L284" s="6" t="str">
        <f t="shared" si="19"/>
        <v>Yes</v>
      </c>
    </row>
    <row r="285" spans="1:12" x14ac:dyDescent="0.25">
      <c r="A285" s="6" t="s">
        <v>2088</v>
      </c>
      <c r="B285" s="6">
        <v>26.24</v>
      </c>
      <c r="C285" t="str">
        <f t="shared" si="16"/>
        <v>Overweight</v>
      </c>
      <c r="D285" s="6">
        <v>6.26</v>
      </c>
      <c r="E285" s="6" t="str">
        <f t="shared" si="17"/>
        <v>Prediabetes</v>
      </c>
      <c r="F285" s="6" t="str">
        <f t="shared" si="18"/>
        <v>Yes</v>
      </c>
      <c r="G285" s="6" t="s">
        <v>2381</v>
      </c>
      <c r="H285" s="6" t="s">
        <v>2380</v>
      </c>
      <c r="I285" s="6" t="s">
        <v>2380</v>
      </c>
      <c r="J285" s="8">
        <v>0</v>
      </c>
      <c r="K285" s="6" t="s">
        <v>2381</v>
      </c>
      <c r="L285" s="6" t="str">
        <f t="shared" si="19"/>
        <v>Yes</v>
      </c>
    </row>
    <row r="286" spans="1:12" x14ac:dyDescent="0.25">
      <c r="A286" s="6" t="s">
        <v>2087</v>
      </c>
      <c r="B286" s="6">
        <v>31.36</v>
      </c>
      <c r="C286" t="str">
        <f t="shared" si="16"/>
        <v>Obesity</v>
      </c>
      <c r="D286" s="6">
        <v>10.6</v>
      </c>
      <c r="E286" s="6" t="str">
        <f t="shared" si="17"/>
        <v>Diabetes</v>
      </c>
      <c r="F286" s="6" t="str">
        <f t="shared" si="18"/>
        <v>Yes</v>
      </c>
      <c r="G286" s="6" t="s">
        <v>2381</v>
      </c>
      <c r="H286" s="6" t="s">
        <v>2380</v>
      </c>
      <c r="I286" s="6" t="s">
        <v>2380</v>
      </c>
      <c r="J286" s="8">
        <v>0</v>
      </c>
      <c r="K286" s="6" t="s">
        <v>2381</v>
      </c>
      <c r="L286" s="6" t="str">
        <f t="shared" si="19"/>
        <v>Yes</v>
      </c>
    </row>
    <row r="287" spans="1:12" x14ac:dyDescent="0.25">
      <c r="A287" s="6" t="s">
        <v>2086</v>
      </c>
      <c r="B287" s="6">
        <v>25.69</v>
      </c>
      <c r="C287" t="str">
        <f t="shared" si="16"/>
        <v>Overweight</v>
      </c>
      <c r="D287" s="6">
        <v>4.78</v>
      </c>
      <c r="E287" s="6" t="str">
        <f t="shared" si="17"/>
        <v>Normal</v>
      </c>
      <c r="F287" s="6" t="str">
        <f t="shared" si="18"/>
        <v>Yes</v>
      </c>
      <c r="G287" s="6" t="s">
        <v>2381</v>
      </c>
      <c r="H287" s="6" t="s">
        <v>2380</v>
      </c>
      <c r="I287" s="6" t="s">
        <v>2380</v>
      </c>
      <c r="J287" s="8">
        <v>0</v>
      </c>
      <c r="K287" s="6" t="s">
        <v>2381</v>
      </c>
      <c r="L287" s="6" t="str">
        <f t="shared" si="19"/>
        <v>Yes</v>
      </c>
    </row>
    <row r="288" spans="1:12" x14ac:dyDescent="0.25">
      <c r="A288" s="6" t="s">
        <v>2085</v>
      </c>
      <c r="B288" s="6">
        <v>25.46</v>
      </c>
      <c r="C288" t="str">
        <f t="shared" si="16"/>
        <v>Overweight</v>
      </c>
      <c r="D288" s="6">
        <v>6.03</v>
      </c>
      <c r="E288" s="6" t="str">
        <f t="shared" si="17"/>
        <v>Prediabetes</v>
      </c>
      <c r="F288" s="6" t="str">
        <f t="shared" si="18"/>
        <v>No</v>
      </c>
      <c r="G288" s="6" t="s">
        <v>2380</v>
      </c>
      <c r="H288" s="6" t="s">
        <v>2380</v>
      </c>
      <c r="I288" s="6" t="s">
        <v>2380</v>
      </c>
      <c r="J288" s="6">
        <v>2</v>
      </c>
      <c r="K288" s="6" t="s">
        <v>2381</v>
      </c>
      <c r="L288" s="6" t="str">
        <f t="shared" si="19"/>
        <v>Yes</v>
      </c>
    </row>
    <row r="289" spans="1:12" x14ac:dyDescent="0.25">
      <c r="A289" s="6" t="s">
        <v>2084</v>
      </c>
      <c r="B289" s="6">
        <v>31.83</v>
      </c>
      <c r="C289" t="str">
        <f t="shared" si="16"/>
        <v>Obesity</v>
      </c>
      <c r="D289" s="6">
        <v>11.55</v>
      </c>
      <c r="E289" s="6" t="str">
        <f t="shared" si="17"/>
        <v>Diabetes</v>
      </c>
      <c r="F289" s="6" t="str">
        <f t="shared" si="18"/>
        <v>Yes</v>
      </c>
      <c r="G289" s="6" t="s">
        <v>2381</v>
      </c>
      <c r="H289" s="6" t="s">
        <v>2380</v>
      </c>
      <c r="I289" s="6" t="s">
        <v>2380</v>
      </c>
      <c r="J289" s="6">
        <v>1</v>
      </c>
      <c r="K289" s="6" t="s">
        <v>2381</v>
      </c>
      <c r="L289" s="6" t="str">
        <f t="shared" si="19"/>
        <v>Yes</v>
      </c>
    </row>
    <row r="290" spans="1:12" x14ac:dyDescent="0.25">
      <c r="A290" s="6" t="s">
        <v>2083</v>
      </c>
      <c r="B290" s="6">
        <v>24.43</v>
      </c>
      <c r="C290" t="str">
        <f t="shared" si="16"/>
        <v>Normal Weight</v>
      </c>
      <c r="D290" s="6">
        <v>7.59</v>
      </c>
      <c r="E290" s="6" t="str">
        <f t="shared" si="17"/>
        <v>Diabetes</v>
      </c>
      <c r="F290" s="6" t="str">
        <f t="shared" si="18"/>
        <v>Yes</v>
      </c>
      <c r="G290" s="6" t="s">
        <v>2381</v>
      </c>
      <c r="H290" s="6" t="s">
        <v>2380</v>
      </c>
      <c r="I290" s="6" t="s">
        <v>2380</v>
      </c>
      <c r="J290" s="6">
        <v>1</v>
      </c>
      <c r="K290" s="6" t="s">
        <v>2381</v>
      </c>
      <c r="L290" s="6" t="str">
        <f t="shared" si="19"/>
        <v>Yes</v>
      </c>
    </row>
    <row r="291" spans="1:12" x14ac:dyDescent="0.25">
      <c r="A291" s="6" t="s">
        <v>2082</v>
      </c>
      <c r="B291" s="6">
        <v>41.9</v>
      </c>
      <c r="C291" t="str">
        <f t="shared" si="16"/>
        <v>Obesity</v>
      </c>
      <c r="D291" s="6">
        <v>4.26</v>
      </c>
      <c r="E291" s="6" t="str">
        <f t="shared" si="17"/>
        <v>Normal</v>
      </c>
      <c r="F291" s="6" t="str">
        <f t="shared" si="18"/>
        <v>No</v>
      </c>
      <c r="G291" s="6" t="s">
        <v>2380</v>
      </c>
      <c r="H291" s="6" t="s">
        <v>2380</v>
      </c>
      <c r="I291" s="6" t="s">
        <v>2380</v>
      </c>
      <c r="J291" s="8">
        <v>0</v>
      </c>
      <c r="K291" s="6" t="s">
        <v>2381</v>
      </c>
      <c r="L291" s="6" t="str">
        <f t="shared" si="19"/>
        <v>Yes</v>
      </c>
    </row>
    <row r="292" spans="1:12" x14ac:dyDescent="0.25">
      <c r="A292" s="6" t="s">
        <v>2081</v>
      </c>
      <c r="B292" s="6">
        <v>22.88</v>
      </c>
      <c r="C292" t="str">
        <f t="shared" si="16"/>
        <v>Normal Weight</v>
      </c>
      <c r="D292" s="6">
        <v>5.9</v>
      </c>
      <c r="E292" s="6" t="str">
        <f t="shared" si="17"/>
        <v>Prediabetes</v>
      </c>
      <c r="F292" s="6" t="str">
        <f t="shared" si="18"/>
        <v>Yes</v>
      </c>
      <c r="G292" s="6" t="s">
        <v>2381</v>
      </c>
      <c r="H292" s="6" t="s">
        <v>2380</v>
      </c>
      <c r="I292" s="6" t="s">
        <v>2382</v>
      </c>
      <c r="J292" s="6">
        <v>1</v>
      </c>
      <c r="K292" s="6" t="s">
        <v>2381</v>
      </c>
      <c r="L292" s="6" t="str">
        <f t="shared" si="19"/>
        <v>Yes</v>
      </c>
    </row>
    <row r="293" spans="1:12" x14ac:dyDescent="0.25">
      <c r="A293" s="6" t="s">
        <v>2080</v>
      </c>
      <c r="B293" s="6">
        <v>29.734999999999999</v>
      </c>
      <c r="C293" t="str">
        <f t="shared" si="16"/>
        <v>Overweight</v>
      </c>
      <c r="D293" s="6">
        <v>7.79</v>
      </c>
      <c r="E293" s="6" t="str">
        <f t="shared" si="17"/>
        <v>Diabetes</v>
      </c>
      <c r="F293" s="6" t="str">
        <f t="shared" si="18"/>
        <v>No</v>
      </c>
      <c r="G293" s="6" t="s">
        <v>2380</v>
      </c>
      <c r="H293" s="6" t="s">
        <v>2380</v>
      </c>
      <c r="I293" s="6" t="s">
        <v>2380</v>
      </c>
      <c r="J293" s="8">
        <v>0</v>
      </c>
      <c r="K293" s="6" t="s">
        <v>2380</v>
      </c>
      <c r="L293" s="6" t="str">
        <f t="shared" si="19"/>
        <v>No</v>
      </c>
    </row>
    <row r="294" spans="1:12" x14ac:dyDescent="0.25">
      <c r="A294" s="6" t="s">
        <v>2079</v>
      </c>
      <c r="B294" s="6">
        <v>40.74</v>
      </c>
      <c r="C294" t="str">
        <f t="shared" si="16"/>
        <v>Obesity</v>
      </c>
      <c r="D294" s="6">
        <v>5.28</v>
      </c>
      <c r="E294" s="6" t="str">
        <f t="shared" si="17"/>
        <v>Normal</v>
      </c>
      <c r="F294" s="6" t="str">
        <f t="shared" si="18"/>
        <v>No</v>
      </c>
      <c r="G294" s="6" t="s">
        <v>2380</v>
      </c>
      <c r="H294" s="6" t="s">
        <v>2380</v>
      </c>
      <c r="I294" s="6" t="s">
        <v>2382</v>
      </c>
      <c r="J294" s="6">
        <v>1</v>
      </c>
      <c r="K294" s="6" t="s">
        <v>2381</v>
      </c>
      <c r="L294" s="6" t="str">
        <f t="shared" si="19"/>
        <v>Yes</v>
      </c>
    </row>
    <row r="295" spans="1:12" x14ac:dyDescent="0.25">
      <c r="A295" s="6" t="s">
        <v>2078</v>
      </c>
      <c r="B295" s="6">
        <v>24.14</v>
      </c>
      <c r="C295" t="str">
        <f t="shared" si="16"/>
        <v>Normal Weight</v>
      </c>
      <c r="D295" s="6">
        <v>5.87</v>
      </c>
      <c r="E295" s="6" t="str">
        <f t="shared" si="17"/>
        <v>Prediabetes</v>
      </c>
      <c r="F295" s="6" t="str">
        <f t="shared" si="18"/>
        <v>No</v>
      </c>
      <c r="G295" s="6" t="s">
        <v>2380</v>
      </c>
      <c r="H295" s="6" t="s">
        <v>2380</v>
      </c>
      <c r="I295" s="6" t="s">
        <v>2380</v>
      </c>
      <c r="J295" s="6">
        <v>2</v>
      </c>
      <c r="K295" s="6" t="s">
        <v>2381</v>
      </c>
      <c r="L295" s="6" t="str">
        <f t="shared" si="19"/>
        <v>Yes</v>
      </c>
    </row>
    <row r="296" spans="1:12" x14ac:dyDescent="0.25">
      <c r="A296" s="6" t="s">
        <v>2077</v>
      </c>
      <c r="B296" s="6">
        <v>25.15</v>
      </c>
      <c r="C296" t="str">
        <f t="shared" si="16"/>
        <v>Overweight</v>
      </c>
      <c r="D296" s="6">
        <v>9.08</v>
      </c>
      <c r="E296" s="6" t="str">
        <f t="shared" si="17"/>
        <v>Diabetes</v>
      </c>
      <c r="F296" s="6" t="str">
        <f t="shared" si="18"/>
        <v>Yes</v>
      </c>
      <c r="G296" s="6" t="s">
        <v>2381</v>
      </c>
      <c r="H296" s="6" t="s">
        <v>2380</v>
      </c>
      <c r="I296" s="6" t="s">
        <v>2380</v>
      </c>
      <c r="J296" s="6">
        <v>1</v>
      </c>
      <c r="K296" s="6" t="s">
        <v>2381</v>
      </c>
      <c r="L296" s="6" t="str">
        <f t="shared" si="19"/>
        <v>Yes</v>
      </c>
    </row>
    <row r="297" spans="1:12" x14ac:dyDescent="0.25">
      <c r="A297" s="6" t="s">
        <v>2076</v>
      </c>
      <c r="B297" s="6">
        <v>28.71</v>
      </c>
      <c r="C297" t="str">
        <f t="shared" si="16"/>
        <v>Overweight</v>
      </c>
      <c r="D297" s="6">
        <v>5.2</v>
      </c>
      <c r="E297" s="6" t="str">
        <f t="shared" si="17"/>
        <v>Normal</v>
      </c>
      <c r="F297" s="6" t="str">
        <f t="shared" si="18"/>
        <v>No</v>
      </c>
      <c r="G297" s="6" t="s">
        <v>2380</v>
      </c>
      <c r="H297" s="6" t="s">
        <v>2380</v>
      </c>
      <c r="I297" s="6" t="s">
        <v>2380</v>
      </c>
      <c r="J297" s="6">
        <v>1</v>
      </c>
      <c r="K297" s="6" t="s">
        <v>2381</v>
      </c>
      <c r="L297" s="6" t="str">
        <f t="shared" si="19"/>
        <v>Yes</v>
      </c>
    </row>
    <row r="298" spans="1:12" x14ac:dyDescent="0.25">
      <c r="A298" s="6" t="s">
        <v>2075</v>
      </c>
      <c r="B298" s="6">
        <v>23</v>
      </c>
      <c r="C298" t="str">
        <f t="shared" si="16"/>
        <v>Normal Weight</v>
      </c>
      <c r="D298" s="6">
        <v>5.48</v>
      </c>
      <c r="E298" s="6" t="str">
        <f t="shared" si="17"/>
        <v>Normal</v>
      </c>
      <c r="F298" s="6" t="str">
        <f t="shared" si="18"/>
        <v>No</v>
      </c>
      <c r="G298" s="6" t="s">
        <v>2380</v>
      </c>
      <c r="H298" s="6" t="s">
        <v>2380</v>
      </c>
      <c r="I298" s="6" t="s">
        <v>2380</v>
      </c>
      <c r="J298" s="8">
        <v>0</v>
      </c>
      <c r="K298" s="6" t="s">
        <v>2381</v>
      </c>
      <c r="L298" s="6" t="str">
        <f t="shared" si="19"/>
        <v>Yes</v>
      </c>
    </row>
    <row r="299" spans="1:12" x14ac:dyDescent="0.25">
      <c r="A299" s="6" t="s">
        <v>2074</v>
      </c>
      <c r="B299" s="6">
        <v>36.86</v>
      </c>
      <c r="C299" t="str">
        <f t="shared" si="16"/>
        <v>Obesity</v>
      </c>
      <c r="D299" s="6">
        <v>11.95</v>
      </c>
      <c r="E299" s="6" t="str">
        <f t="shared" si="17"/>
        <v>Diabetes</v>
      </c>
      <c r="F299" s="6" t="str">
        <f t="shared" si="18"/>
        <v>No</v>
      </c>
      <c r="G299" s="6" t="s">
        <v>2380</v>
      </c>
      <c r="H299" s="6" t="s">
        <v>2380</v>
      </c>
      <c r="I299" s="6" t="s">
        <v>2380</v>
      </c>
      <c r="J299" s="8">
        <v>0</v>
      </c>
      <c r="K299" s="6" t="s">
        <v>2380</v>
      </c>
      <c r="L299" s="6" t="str">
        <f t="shared" si="19"/>
        <v>No</v>
      </c>
    </row>
    <row r="300" spans="1:12" x14ac:dyDescent="0.25">
      <c r="A300" s="6" t="s">
        <v>2073</v>
      </c>
      <c r="B300" s="6">
        <v>24.25</v>
      </c>
      <c r="C300" t="str">
        <f t="shared" si="16"/>
        <v>Normal Weight</v>
      </c>
      <c r="D300" s="6">
        <v>8.6999999999999993</v>
      </c>
      <c r="E300" s="6" t="str">
        <f t="shared" si="17"/>
        <v>Diabetes</v>
      </c>
      <c r="F300" s="6" t="str">
        <f t="shared" si="18"/>
        <v>Yes</v>
      </c>
      <c r="G300" s="6" t="s">
        <v>2381</v>
      </c>
      <c r="H300" s="6" t="s">
        <v>2380</v>
      </c>
      <c r="I300" s="6" t="s">
        <v>2380</v>
      </c>
      <c r="J300" s="6">
        <v>1</v>
      </c>
      <c r="K300" s="6" t="s">
        <v>2381</v>
      </c>
      <c r="L300" s="6" t="str">
        <f t="shared" si="19"/>
        <v>Yes</v>
      </c>
    </row>
    <row r="301" spans="1:12" x14ac:dyDescent="0.25">
      <c r="A301" s="6" t="s">
        <v>2072</v>
      </c>
      <c r="B301" s="6">
        <v>23.85</v>
      </c>
      <c r="C301" t="str">
        <f t="shared" si="16"/>
        <v>Normal Weight</v>
      </c>
      <c r="D301" s="6">
        <v>7.84</v>
      </c>
      <c r="E301" s="6" t="str">
        <f t="shared" si="17"/>
        <v>Diabetes</v>
      </c>
      <c r="F301" s="6" t="str">
        <f t="shared" si="18"/>
        <v>No</v>
      </c>
      <c r="G301" s="6" t="s">
        <v>2380</v>
      </c>
      <c r="H301" s="6" t="s">
        <v>2380</v>
      </c>
      <c r="I301" s="6" t="s">
        <v>2380</v>
      </c>
      <c r="J301" s="8">
        <v>0</v>
      </c>
      <c r="K301" s="6" t="s">
        <v>2381</v>
      </c>
      <c r="L301" s="6" t="str">
        <f t="shared" si="19"/>
        <v>Yes</v>
      </c>
    </row>
    <row r="302" spans="1:12" x14ac:dyDescent="0.25">
      <c r="A302" s="6" t="s">
        <v>2071</v>
      </c>
      <c r="B302" s="6">
        <v>40.020000000000003</v>
      </c>
      <c r="C302" t="str">
        <f t="shared" si="16"/>
        <v>Obesity</v>
      </c>
      <c r="D302" s="6">
        <v>5.19</v>
      </c>
      <c r="E302" s="6" t="str">
        <f t="shared" si="17"/>
        <v>Normal</v>
      </c>
      <c r="F302" s="6" t="str">
        <f t="shared" si="18"/>
        <v>Yes</v>
      </c>
      <c r="G302" s="6" t="s">
        <v>2381</v>
      </c>
      <c r="H302" s="6" t="s">
        <v>2380</v>
      </c>
      <c r="I302" s="6" t="s">
        <v>2380</v>
      </c>
      <c r="J302" s="6">
        <v>1</v>
      </c>
      <c r="K302" s="6" t="s">
        <v>2381</v>
      </c>
      <c r="L302" s="6" t="str">
        <f t="shared" si="19"/>
        <v>Yes</v>
      </c>
    </row>
    <row r="303" spans="1:12" x14ac:dyDescent="0.25">
      <c r="A303" s="6" t="s">
        <v>2070</v>
      </c>
      <c r="B303" s="6">
        <v>19.170000000000002</v>
      </c>
      <c r="C303" t="str">
        <f t="shared" si="16"/>
        <v>Normal Weight</v>
      </c>
      <c r="D303" s="6">
        <v>8.41</v>
      </c>
      <c r="E303" s="6" t="str">
        <f t="shared" si="17"/>
        <v>Diabetes</v>
      </c>
      <c r="F303" s="6" t="str">
        <f t="shared" si="18"/>
        <v>No</v>
      </c>
      <c r="G303" s="6" t="s">
        <v>2380</v>
      </c>
      <c r="H303" s="6" t="s">
        <v>2380</v>
      </c>
      <c r="I303" s="6" t="s">
        <v>2380</v>
      </c>
      <c r="J303" s="8">
        <v>0</v>
      </c>
      <c r="K303" s="6" t="s">
        <v>2381</v>
      </c>
      <c r="L303" s="6" t="str">
        <f t="shared" si="19"/>
        <v>Yes</v>
      </c>
    </row>
    <row r="304" spans="1:12" x14ac:dyDescent="0.25">
      <c r="A304" s="6" t="s">
        <v>2069</v>
      </c>
      <c r="B304" s="6">
        <v>43.53</v>
      </c>
      <c r="C304" t="str">
        <f t="shared" si="16"/>
        <v>Obesity</v>
      </c>
      <c r="D304" s="6">
        <v>5.86</v>
      </c>
      <c r="E304" s="6" t="str">
        <f t="shared" si="17"/>
        <v>Prediabetes</v>
      </c>
      <c r="F304" s="6" t="str">
        <f t="shared" si="18"/>
        <v>Yes</v>
      </c>
      <c r="G304" s="6" t="s">
        <v>2381</v>
      </c>
      <c r="H304" s="6" t="s">
        <v>2381</v>
      </c>
      <c r="I304" s="6" t="s">
        <v>2380</v>
      </c>
      <c r="J304" s="6">
        <v>2</v>
      </c>
      <c r="K304" s="6" t="s">
        <v>2381</v>
      </c>
      <c r="L304" s="6" t="str">
        <f t="shared" si="19"/>
        <v>Yes</v>
      </c>
    </row>
    <row r="305" spans="1:12" x14ac:dyDescent="0.25">
      <c r="A305" s="6" t="s">
        <v>2068</v>
      </c>
      <c r="B305" s="6">
        <v>46.06</v>
      </c>
      <c r="C305" t="str">
        <f t="shared" si="16"/>
        <v>Obesity</v>
      </c>
      <c r="D305" s="6">
        <v>4.18</v>
      </c>
      <c r="E305" s="6" t="str">
        <f t="shared" si="17"/>
        <v>Normal</v>
      </c>
      <c r="F305" s="6" t="str">
        <f t="shared" si="18"/>
        <v>No</v>
      </c>
      <c r="G305" s="6" t="s">
        <v>2380</v>
      </c>
      <c r="H305" s="6" t="s">
        <v>2381</v>
      </c>
      <c r="I305" s="6" t="s">
        <v>2380</v>
      </c>
      <c r="J305" s="6">
        <v>1</v>
      </c>
      <c r="K305" s="6" t="s">
        <v>2381</v>
      </c>
      <c r="L305" s="6" t="str">
        <f t="shared" si="19"/>
        <v>Yes</v>
      </c>
    </row>
    <row r="306" spans="1:12" x14ac:dyDescent="0.25">
      <c r="A306" s="6" t="s">
        <v>2067</v>
      </c>
      <c r="B306" s="6">
        <v>29.92</v>
      </c>
      <c r="C306" t="str">
        <f t="shared" si="16"/>
        <v>Overweight</v>
      </c>
      <c r="D306" s="6">
        <v>11.99</v>
      </c>
      <c r="E306" s="6" t="str">
        <f t="shared" si="17"/>
        <v>Diabetes</v>
      </c>
      <c r="F306" s="6" t="str">
        <f t="shared" si="18"/>
        <v>Yes</v>
      </c>
      <c r="G306" s="6" t="s">
        <v>2381</v>
      </c>
      <c r="H306" s="6" t="s">
        <v>2380</v>
      </c>
      <c r="I306" s="6" t="s">
        <v>2380</v>
      </c>
      <c r="J306" s="6">
        <v>2</v>
      </c>
      <c r="K306" s="6" t="s">
        <v>2381</v>
      </c>
      <c r="L306" s="6" t="str">
        <f t="shared" si="19"/>
        <v>Yes</v>
      </c>
    </row>
    <row r="307" spans="1:12" x14ac:dyDescent="0.25">
      <c r="A307" s="6" t="s">
        <v>2066</v>
      </c>
      <c r="B307" s="6">
        <v>28.46</v>
      </c>
      <c r="C307" t="str">
        <f t="shared" si="16"/>
        <v>Overweight</v>
      </c>
      <c r="D307" s="6">
        <v>4.8499999999999996</v>
      </c>
      <c r="E307" s="6" t="str">
        <f t="shared" si="17"/>
        <v>Normal</v>
      </c>
      <c r="F307" s="6" t="str">
        <f t="shared" si="18"/>
        <v>Yes</v>
      </c>
      <c r="G307" s="6" t="s">
        <v>2381</v>
      </c>
      <c r="H307" s="6" t="s">
        <v>2380</v>
      </c>
      <c r="I307" s="6" t="s">
        <v>2380</v>
      </c>
      <c r="J307" s="6">
        <v>1</v>
      </c>
      <c r="K307" s="6" t="s">
        <v>2381</v>
      </c>
      <c r="L307" s="6" t="str">
        <f t="shared" si="19"/>
        <v>Yes</v>
      </c>
    </row>
    <row r="308" spans="1:12" x14ac:dyDescent="0.25">
      <c r="A308" s="6" t="s">
        <v>2065</v>
      </c>
      <c r="B308" s="6">
        <v>24.56</v>
      </c>
      <c r="C308" t="str">
        <f t="shared" si="16"/>
        <v>Normal Weight</v>
      </c>
      <c r="D308" s="6">
        <v>6.18</v>
      </c>
      <c r="E308" s="6" t="str">
        <f t="shared" si="17"/>
        <v>Prediabetes</v>
      </c>
      <c r="F308" s="6" t="str">
        <f t="shared" si="18"/>
        <v>Yes</v>
      </c>
      <c r="G308" s="6" t="s">
        <v>2381</v>
      </c>
      <c r="H308" s="6" t="s">
        <v>2380</v>
      </c>
      <c r="I308" s="6" t="s">
        <v>2382</v>
      </c>
      <c r="J308" s="6">
        <v>1</v>
      </c>
      <c r="K308" s="6" t="s">
        <v>2381</v>
      </c>
      <c r="L308" s="6" t="str">
        <f t="shared" si="19"/>
        <v>Yes</v>
      </c>
    </row>
    <row r="309" spans="1:12" x14ac:dyDescent="0.25">
      <c r="A309" s="6" t="s">
        <v>2064</v>
      </c>
      <c r="B309" s="6">
        <v>41.19</v>
      </c>
      <c r="C309" t="str">
        <f t="shared" si="16"/>
        <v>Obesity</v>
      </c>
      <c r="D309" s="6">
        <v>6.37</v>
      </c>
      <c r="E309" s="6" t="str">
        <f t="shared" si="17"/>
        <v>Prediabetes</v>
      </c>
      <c r="F309" s="6" t="str">
        <f t="shared" si="18"/>
        <v>No</v>
      </c>
      <c r="G309" s="6" t="s">
        <v>2380</v>
      </c>
      <c r="H309" s="6" t="s">
        <v>2380</v>
      </c>
      <c r="I309" s="6" t="s">
        <v>2380</v>
      </c>
      <c r="J309" s="8">
        <v>0</v>
      </c>
      <c r="K309" s="6" t="s">
        <v>2381</v>
      </c>
      <c r="L309" s="6" t="str">
        <f t="shared" si="19"/>
        <v>Yes</v>
      </c>
    </row>
    <row r="310" spans="1:12" x14ac:dyDescent="0.25">
      <c r="A310" s="6" t="s">
        <v>2063</v>
      </c>
      <c r="B310" s="6">
        <v>18.63</v>
      </c>
      <c r="C310" t="str">
        <f t="shared" si="16"/>
        <v>Normal Weight</v>
      </c>
      <c r="D310" s="6">
        <v>9.81</v>
      </c>
      <c r="E310" s="6" t="str">
        <f t="shared" si="17"/>
        <v>Diabetes</v>
      </c>
      <c r="F310" s="6" t="str">
        <f t="shared" si="18"/>
        <v>Yes</v>
      </c>
      <c r="G310" s="6" t="s">
        <v>2381</v>
      </c>
      <c r="H310" s="6" t="s">
        <v>2380</v>
      </c>
      <c r="I310" s="6" t="s">
        <v>2380</v>
      </c>
      <c r="J310" s="6">
        <v>2</v>
      </c>
      <c r="K310" s="6" t="s">
        <v>2381</v>
      </c>
      <c r="L310" s="6" t="str">
        <f t="shared" si="19"/>
        <v>Yes</v>
      </c>
    </row>
    <row r="311" spans="1:12" x14ac:dyDescent="0.25">
      <c r="A311" s="6" t="s">
        <v>2062</v>
      </c>
      <c r="B311" s="6">
        <v>26.26</v>
      </c>
      <c r="C311" t="str">
        <f t="shared" si="16"/>
        <v>Overweight</v>
      </c>
      <c r="D311" s="6">
        <v>11.8</v>
      </c>
      <c r="E311" s="6" t="str">
        <f t="shared" si="17"/>
        <v>Diabetes</v>
      </c>
      <c r="F311" s="6" t="str">
        <f t="shared" si="18"/>
        <v>Yes</v>
      </c>
      <c r="G311" s="6" t="s">
        <v>2381</v>
      </c>
      <c r="H311" s="6" t="s">
        <v>2380</v>
      </c>
      <c r="I311" s="6" t="s">
        <v>2380</v>
      </c>
      <c r="J311" s="6">
        <v>1</v>
      </c>
      <c r="K311" s="6" t="s">
        <v>2381</v>
      </c>
      <c r="L311" s="6" t="str">
        <f t="shared" si="19"/>
        <v>Yes</v>
      </c>
    </row>
    <row r="312" spans="1:12" x14ac:dyDescent="0.25">
      <c r="A312" s="6" t="s">
        <v>2061</v>
      </c>
      <c r="B312" s="6">
        <v>22.37</v>
      </c>
      <c r="C312" t="str">
        <f t="shared" si="16"/>
        <v>Normal Weight</v>
      </c>
      <c r="D312" s="6">
        <v>5.86</v>
      </c>
      <c r="E312" s="6" t="str">
        <f t="shared" si="17"/>
        <v>Prediabetes</v>
      </c>
      <c r="F312" s="6" t="str">
        <f t="shared" si="18"/>
        <v>Yes</v>
      </c>
      <c r="G312" s="6" t="s">
        <v>2381</v>
      </c>
      <c r="H312" s="6" t="s">
        <v>2380</v>
      </c>
      <c r="I312" s="6" t="s">
        <v>2382</v>
      </c>
      <c r="J312" s="6">
        <v>1</v>
      </c>
      <c r="K312" s="6" t="s">
        <v>2381</v>
      </c>
      <c r="L312" s="6" t="str">
        <f t="shared" si="19"/>
        <v>Yes</v>
      </c>
    </row>
    <row r="313" spans="1:12" x14ac:dyDescent="0.25">
      <c r="A313" s="6" t="s">
        <v>2060</v>
      </c>
      <c r="B313" s="6">
        <v>39.619999999999997</v>
      </c>
      <c r="C313" t="str">
        <f t="shared" si="16"/>
        <v>Obesity</v>
      </c>
      <c r="D313" s="6">
        <v>4.28</v>
      </c>
      <c r="E313" s="6" t="str">
        <f t="shared" si="17"/>
        <v>Normal</v>
      </c>
      <c r="F313" s="6" t="str">
        <f t="shared" si="18"/>
        <v>No</v>
      </c>
      <c r="G313" s="6" t="s">
        <v>2380</v>
      </c>
      <c r="H313" s="6" t="s">
        <v>2380</v>
      </c>
      <c r="I313" s="6" t="s">
        <v>2380</v>
      </c>
      <c r="J313" s="6">
        <v>1</v>
      </c>
      <c r="K313" s="6" t="s">
        <v>2381</v>
      </c>
      <c r="L313" s="6" t="str">
        <f t="shared" si="19"/>
        <v>Yes</v>
      </c>
    </row>
    <row r="314" spans="1:12" x14ac:dyDescent="0.25">
      <c r="A314" s="6" t="s">
        <v>2059</v>
      </c>
      <c r="B314" s="6">
        <v>18.329999999999998</v>
      </c>
      <c r="C314" t="str">
        <f t="shared" si="16"/>
        <v>Underweight</v>
      </c>
      <c r="D314" s="6">
        <v>4.16</v>
      </c>
      <c r="E314" s="6" t="str">
        <f t="shared" si="17"/>
        <v>Normal</v>
      </c>
      <c r="F314" s="6" t="str">
        <f t="shared" si="18"/>
        <v>Yes</v>
      </c>
      <c r="G314" s="6" t="s">
        <v>2381</v>
      </c>
      <c r="H314" s="6" t="s">
        <v>2380</v>
      </c>
      <c r="I314" s="6" t="s">
        <v>2380</v>
      </c>
      <c r="J314" s="8">
        <v>0</v>
      </c>
      <c r="K314" s="6" t="s">
        <v>2381</v>
      </c>
      <c r="L314" s="6" t="str">
        <f t="shared" si="19"/>
        <v>Yes</v>
      </c>
    </row>
    <row r="315" spans="1:12" x14ac:dyDescent="0.25">
      <c r="A315" s="6" t="s">
        <v>2058</v>
      </c>
      <c r="B315" s="6">
        <v>17.11</v>
      </c>
      <c r="C315" t="str">
        <f t="shared" si="16"/>
        <v>Underweight</v>
      </c>
      <c r="D315" s="6">
        <v>4.9800000000000004</v>
      </c>
      <c r="E315" s="6" t="str">
        <f t="shared" si="17"/>
        <v>Normal</v>
      </c>
      <c r="F315" s="6" t="str">
        <f t="shared" si="18"/>
        <v>Yes</v>
      </c>
      <c r="G315" s="6" t="s">
        <v>2381</v>
      </c>
      <c r="H315" s="6" t="s">
        <v>2380</v>
      </c>
      <c r="I315" s="6" t="s">
        <v>2382</v>
      </c>
      <c r="J315" s="6">
        <v>1</v>
      </c>
      <c r="K315" s="6" t="s">
        <v>2381</v>
      </c>
      <c r="L315" s="6" t="str">
        <f t="shared" si="19"/>
        <v>Yes</v>
      </c>
    </row>
    <row r="316" spans="1:12" x14ac:dyDescent="0.25">
      <c r="A316" s="6" t="s">
        <v>2057</v>
      </c>
      <c r="B316" s="6">
        <v>43.5</v>
      </c>
      <c r="C316" t="str">
        <f t="shared" si="16"/>
        <v>Obesity</v>
      </c>
      <c r="D316" s="6">
        <v>6.38</v>
      </c>
      <c r="E316" s="6" t="str">
        <f t="shared" si="17"/>
        <v>Prediabetes</v>
      </c>
      <c r="F316" s="6" t="str">
        <f t="shared" si="18"/>
        <v>No</v>
      </c>
      <c r="G316" s="6" t="s">
        <v>2380</v>
      </c>
      <c r="H316" s="6" t="s">
        <v>2381</v>
      </c>
      <c r="I316" s="6" t="s">
        <v>2380</v>
      </c>
      <c r="J316" s="6">
        <v>1</v>
      </c>
      <c r="K316" s="6" t="s">
        <v>2381</v>
      </c>
      <c r="L316" s="6" t="str">
        <f t="shared" si="19"/>
        <v>Yes</v>
      </c>
    </row>
    <row r="317" spans="1:12" x14ac:dyDescent="0.25">
      <c r="A317" s="6" t="s">
        <v>2056</v>
      </c>
      <c r="B317" s="6">
        <v>25.364999999999998</v>
      </c>
      <c r="C317" t="str">
        <f t="shared" si="16"/>
        <v>Overweight</v>
      </c>
      <c r="D317" s="6">
        <v>5.19</v>
      </c>
      <c r="E317" s="6" t="str">
        <f t="shared" si="17"/>
        <v>Normal</v>
      </c>
      <c r="F317" s="6" t="str">
        <f t="shared" si="18"/>
        <v>No</v>
      </c>
      <c r="G317" s="6" t="s">
        <v>2380</v>
      </c>
      <c r="H317" s="6" t="s">
        <v>2380</v>
      </c>
      <c r="I317" s="6" t="s">
        <v>2380</v>
      </c>
      <c r="J317" s="6">
        <v>2</v>
      </c>
      <c r="K317" s="6" t="s">
        <v>2380</v>
      </c>
      <c r="L317" s="6" t="str">
        <f t="shared" si="19"/>
        <v>No</v>
      </c>
    </row>
    <row r="318" spans="1:12" x14ac:dyDescent="0.25">
      <c r="A318" s="6" t="s">
        <v>2055</v>
      </c>
      <c r="B318" s="6">
        <v>28.594999999999999</v>
      </c>
      <c r="C318" t="str">
        <f t="shared" si="16"/>
        <v>Overweight</v>
      </c>
      <c r="D318" s="6">
        <v>10.210000000000001</v>
      </c>
      <c r="E318" s="6" t="str">
        <f t="shared" si="17"/>
        <v>Diabetes</v>
      </c>
      <c r="F318" s="6" t="str">
        <f t="shared" si="18"/>
        <v>No</v>
      </c>
      <c r="G318" s="6" t="s">
        <v>2380</v>
      </c>
      <c r="H318" s="6" t="s">
        <v>2380</v>
      </c>
      <c r="I318" s="6" t="s">
        <v>2380</v>
      </c>
      <c r="J318" s="8">
        <v>0</v>
      </c>
      <c r="K318" s="6" t="s">
        <v>2380</v>
      </c>
      <c r="L318" s="6" t="str">
        <f t="shared" si="19"/>
        <v>No</v>
      </c>
    </row>
    <row r="319" spans="1:12" x14ac:dyDescent="0.25">
      <c r="A319" s="6" t="s">
        <v>2054</v>
      </c>
      <c r="B319" s="6">
        <v>29.83</v>
      </c>
      <c r="C319" t="str">
        <f t="shared" si="16"/>
        <v>Overweight</v>
      </c>
      <c r="D319" s="6">
        <v>9.6999999999999993</v>
      </c>
      <c r="E319" s="6" t="str">
        <f t="shared" si="17"/>
        <v>Diabetes</v>
      </c>
      <c r="F319" s="6" t="str">
        <f t="shared" si="18"/>
        <v>Yes</v>
      </c>
      <c r="G319" s="6" t="s">
        <v>2381</v>
      </c>
      <c r="H319" s="6" t="s">
        <v>2380</v>
      </c>
      <c r="I319" s="6" t="s">
        <v>2382</v>
      </c>
      <c r="J319" s="6">
        <v>1</v>
      </c>
      <c r="K319" s="6" t="s">
        <v>2381</v>
      </c>
      <c r="L319" s="6" t="str">
        <f t="shared" si="19"/>
        <v>Yes</v>
      </c>
    </row>
    <row r="320" spans="1:12" x14ac:dyDescent="0.25">
      <c r="A320" s="6" t="s">
        <v>2053</v>
      </c>
      <c r="B320" s="6">
        <v>24.7</v>
      </c>
      <c r="C320" t="str">
        <f t="shared" si="16"/>
        <v>Normal Weight</v>
      </c>
      <c r="D320" s="6">
        <v>10.25</v>
      </c>
      <c r="E320" s="6" t="str">
        <f t="shared" si="17"/>
        <v>Diabetes</v>
      </c>
      <c r="F320" s="6" t="str">
        <f t="shared" si="18"/>
        <v>No</v>
      </c>
      <c r="G320" s="6" t="s">
        <v>2380</v>
      </c>
      <c r="H320" s="6" t="s">
        <v>2380</v>
      </c>
      <c r="I320" s="6" t="s">
        <v>2380</v>
      </c>
      <c r="J320" s="6">
        <v>3</v>
      </c>
      <c r="K320" s="6" t="s">
        <v>2380</v>
      </c>
      <c r="L320" s="6" t="str">
        <f t="shared" si="19"/>
        <v>No</v>
      </c>
    </row>
    <row r="321" spans="1:12" x14ac:dyDescent="0.25">
      <c r="A321" s="6" t="s">
        <v>2052</v>
      </c>
      <c r="B321" s="6">
        <v>17.940000000000001</v>
      </c>
      <c r="C321" t="str">
        <f t="shared" si="16"/>
        <v>Underweight</v>
      </c>
      <c r="D321" s="6">
        <v>9.77</v>
      </c>
      <c r="E321" s="6" t="str">
        <f t="shared" si="17"/>
        <v>Diabetes</v>
      </c>
      <c r="F321" s="6" t="str">
        <f t="shared" si="18"/>
        <v>No</v>
      </c>
      <c r="G321" s="6" t="s">
        <v>2380</v>
      </c>
      <c r="H321" s="6" t="s">
        <v>2380</v>
      </c>
      <c r="I321" s="6" t="s">
        <v>2380</v>
      </c>
      <c r="J321" s="8">
        <v>0</v>
      </c>
      <c r="K321" s="6" t="s">
        <v>2381</v>
      </c>
      <c r="L321" s="6" t="str">
        <f t="shared" si="19"/>
        <v>Yes</v>
      </c>
    </row>
    <row r="322" spans="1:12" x14ac:dyDescent="0.25">
      <c r="A322" s="6" t="s">
        <v>2051</v>
      </c>
      <c r="B322" s="6">
        <v>21.08</v>
      </c>
      <c r="C322" t="str">
        <f t="shared" ref="C322:C385" si="20">IF(B322&lt;18.5,"Underweight",IF(B322&lt;25,"Normal Weight",IF(B322&lt;30,"Overweight","Obesity")))</f>
        <v>Normal Weight</v>
      </c>
      <c r="D322" s="6">
        <v>4.83</v>
      </c>
      <c r="E322" s="6" t="str">
        <f t="shared" ref="E322:E385" si="21">IF(D322&lt;5.7,"Normal",IF(D322&lt;6.5,"Prediabetes","Diabetes"))</f>
        <v>Normal</v>
      </c>
      <c r="F322" s="6" t="str">
        <f t="shared" ref="F322:F385" si="22">PROPER($G322)</f>
        <v>No</v>
      </c>
      <c r="G322" s="6" t="s">
        <v>2380</v>
      </c>
      <c r="H322" s="6" t="s">
        <v>2380</v>
      </c>
      <c r="I322" s="6" t="s">
        <v>2382</v>
      </c>
      <c r="J322" s="6">
        <v>1</v>
      </c>
      <c r="K322" s="6" t="s">
        <v>2381</v>
      </c>
      <c r="L322" s="6" t="str">
        <f t="shared" ref="L322:L385" si="23">PROPER(K322)</f>
        <v>Yes</v>
      </c>
    </row>
    <row r="323" spans="1:12" x14ac:dyDescent="0.25">
      <c r="A323" s="6" t="s">
        <v>2050</v>
      </c>
      <c r="B323" s="6">
        <v>37.715000000000003</v>
      </c>
      <c r="C323" t="str">
        <f t="shared" si="20"/>
        <v>Obesity</v>
      </c>
      <c r="D323" s="6">
        <v>10.86</v>
      </c>
      <c r="E323" s="6" t="str">
        <f t="shared" si="21"/>
        <v>Diabetes</v>
      </c>
      <c r="F323" s="6" t="str">
        <f t="shared" si="22"/>
        <v>Yes</v>
      </c>
      <c r="G323" s="6" t="s">
        <v>2381</v>
      </c>
      <c r="H323" s="6" t="s">
        <v>2380</v>
      </c>
      <c r="I323" s="6" t="s">
        <v>2380</v>
      </c>
      <c r="J323" s="8">
        <v>0</v>
      </c>
      <c r="K323" s="6" t="s">
        <v>2380</v>
      </c>
      <c r="L323" s="6" t="str">
        <f t="shared" si="23"/>
        <v>No</v>
      </c>
    </row>
    <row r="324" spans="1:12" x14ac:dyDescent="0.25">
      <c r="A324" s="6" t="s">
        <v>2049</v>
      </c>
      <c r="B324" s="6">
        <v>22.39</v>
      </c>
      <c r="C324" t="str">
        <f t="shared" si="20"/>
        <v>Normal Weight</v>
      </c>
      <c r="D324" s="6">
        <v>9.5299999999999994</v>
      </c>
      <c r="E324" s="6" t="str">
        <f t="shared" si="21"/>
        <v>Diabetes</v>
      </c>
      <c r="F324" s="6" t="str">
        <f t="shared" si="22"/>
        <v>Yes</v>
      </c>
      <c r="G324" s="6" t="s">
        <v>2381</v>
      </c>
      <c r="H324" s="6" t="s">
        <v>2380</v>
      </c>
      <c r="I324" s="6" t="s">
        <v>2380</v>
      </c>
      <c r="J324" s="8">
        <v>0</v>
      </c>
      <c r="K324" s="6" t="s">
        <v>2381</v>
      </c>
      <c r="L324" s="6" t="str">
        <f t="shared" si="23"/>
        <v>Yes</v>
      </c>
    </row>
    <row r="325" spans="1:12" x14ac:dyDescent="0.25">
      <c r="A325" s="6" t="s">
        <v>2048</v>
      </c>
      <c r="B325" s="6">
        <v>28.78</v>
      </c>
      <c r="C325" t="str">
        <f t="shared" si="20"/>
        <v>Overweight</v>
      </c>
      <c r="D325" s="6">
        <v>5.68</v>
      </c>
      <c r="E325" s="6" t="str">
        <f t="shared" si="21"/>
        <v>Normal</v>
      </c>
      <c r="F325" s="6" t="str">
        <f t="shared" si="22"/>
        <v>No</v>
      </c>
      <c r="G325" s="6" t="s">
        <v>2380</v>
      </c>
      <c r="H325" s="6" t="s">
        <v>2380</v>
      </c>
      <c r="I325" s="6" t="s">
        <v>2380</v>
      </c>
      <c r="J325" s="8">
        <v>0</v>
      </c>
      <c r="K325" s="6" t="s">
        <v>2381</v>
      </c>
      <c r="L325" s="6" t="str">
        <f t="shared" si="23"/>
        <v>Yes</v>
      </c>
    </row>
    <row r="326" spans="1:12" x14ac:dyDescent="0.25">
      <c r="A326" s="6" t="s">
        <v>2047</v>
      </c>
      <c r="B326" s="6">
        <v>18.329999999999998</v>
      </c>
      <c r="C326" t="str">
        <f t="shared" si="20"/>
        <v>Underweight</v>
      </c>
      <c r="D326" s="6">
        <v>5.57</v>
      </c>
      <c r="E326" s="6" t="str">
        <f t="shared" si="21"/>
        <v>Normal</v>
      </c>
      <c r="F326" s="6" t="str">
        <f t="shared" si="22"/>
        <v>Yes</v>
      </c>
      <c r="G326" s="6" t="s">
        <v>2381</v>
      </c>
      <c r="H326" s="6" t="s">
        <v>2380</v>
      </c>
      <c r="I326" s="6" t="s">
        <v>2380</v>
      </c>
      <c r="J326" s="8">
        <v>0</v>
      </c>
      <c r="K326" s="6" t="s">
        <v>2381</v>
      </c>
      <c r="L326" s="6" t="str">
        <f t="shared" si="23"/>
        <v>Yes</v>
      </c>
    </row>
    <row r="327" spans="1:12" x14ac:dyDescent="0.25">
      <c r="A327" s="6" t="s">
        <v>2046</v>
      </c>
      <c r="B327" s="6">
        <v>26.39</v>
      </c>
      <c r="C327" t="str">
        <f t="shared" si="20"/>
        <v>Overweight</v>
      </c>
      <c r="D327" s="6">
        <v>4.58</v>
      </c>
      <c r="E327" s="6" t="str">
        <f t="shared" si="21"/>
        <v>Normal</v>
      </c>
      <c r="F327" s="6" t="str">
        <f t="shared" si="22"/>
        <v>Yes</v>
      </c>
      <c r="G327" s="6" t="s">
        <v>2381</v>
      </c>
      <c r="H327" s="6" t="s">
        <v>2380</v>
      </c>
      <c r="I327" s="6" t="s">
        <v>2380</v>
      </c>
      <c r="J327" s="6">
        <v>1</v>
      </c>
      <c r="K327" s="6" t="s">
        <v>2381</v>
      </c>
      <c r="L327" s="6" t="str">
        <f t="shared" si="23"/>
        <v>Yes</v>
      </c>
    </row>
    <row r="328" spans="1:12" x14ac:dyDescent="0.25">
      <c r="A328" s="6" t="s">
        <v>2045</v>
      </c>
      <c r="B328" s="6">
        <v>19.260000000000002</v>
      </c>
      <c r="C328" t="str">
        <f t="shared" si="20"/>
        <v>Normal Weight</v>
      </c>
      <c r="D328" s="6">
        <v>8.9600000000000009</v>
      </c>
      <c r="E328" s="6" t="str">
        <f t="shared" si="21"/>
        <v>Diabetes</v>
      </c>
      <c r="F328" s="6" t="str">
        <f t="shared" si="22"/>
        <v>Yes</v>
      </c>
      <c r="G328" s="6" t="s">
        <v>2381</v>
      </c>
      <c r="H328" s="6" t="s">
        <v>2380</v>
      </c>
      <c r="I328" s="6" t="s">
        <v>2380</v>
      </c>
      <c r="J328" s="6">
        <v>1</v>
      </c>
      <c r="K328" s="6" t="s">
        <v>2381</v>
      </c>
      <c r="L328" s="6" t="str">
        <f t="shared" si="23"/>
        <v>Yes</v>
      </c>
    </row>
    <row r="329" spans="1:12" x14ac:dyDescent="0.25">
      <c r="A329" s="6" t="s">
        <v>2044</v>
      </c>
      <c r="B329" s="6">
        <v>26.92</v>
      </c>
      <c r="C329" t="str">
        <f t="shared" si="20"/>
        <v>Overweight</v>
      </c>
      <c r="D329" s="6">
        <v>6.09</v>
      </c>
      <c r="E329" s="6" t="str">
        <f t="shared" si="21"/>
        <v>Prediabetes</v>
      </c>
      <c r="F329" s="6" t="str">
        <f t="shared" si="22"/>
        <v>No</v>
      </c>
      <c r="G329" s="6" t="s">
        <v>2380</v>
      </c>
      <c r="H329" s="6" t="s">
        <v>2380</v>
      </c>
      <c r="I329" s="6" t="s">
        <v>2380</v>
      </c>
      <c r="J329" s="8">
        <v>0</v>
      </c>
      <c r="K329" s="6" t="s">
        <v>2381</v>
      </c>
      <c r="L329" s="6" t="str">
        <f t="shared" si="23"/>
        <v>Yes</v>
      </c>
    </row>
    <row r="330" spans="1:12" x14ac:dyDescent="0.25">
      <c r="A330" s="6" t="s">
        <v>2043</v>
      </c>
      <c r="B330" s="6">
        <v>19.73</v>
      </c>
      <c r="C330" t="str">
        <f t="shared" si="20"/>
        <v>Normal Weight</v>
      </c>
      <c r="D330" s="6">
        <v>4.3600000000000003</v>
      </c>
      <c r="E330" s="6" t="str">
        <f t="shared" si="21"/>
        <v>Normal</v>
      </c>
      <c r="F330" s="6" t="str">
        <f t="shared" si="22"/>
        <v>No</v>
      </c>
      <c r="G330" s="6" t="s">
        <v>2380</v>
      </c>
      <c r="H330" s="6" t="s">
        <v>2380</v>
      </c>
      <c r="I330" s="6" t="s">
        <v>2380</v>
      </c>
      <c r="J330" s="8">
        <v>0</v>
      </c>
      <c r="K330" s="6" t="s">
        <v>2381</v>
      </c>
      <c r="L330" s="6" t="str">
        <f t="shared" si="23"/>
        <v>Yes</v>
      </c>
    </row>
    <row r="331" spans="1:12" x14ac:dyDescent="0.25">
      <c r="A331" s="6" t="s">
        <v>2042</v>
      </c>
      <c r="B331" s="6">
        <v>23.56</v>
      </c>
      <c r="C331" t="str">
        <f t="shared" si="20"/>
        <v>Normal Weight</v>
      </c>
      <c r="D331" s="6">
        <v>11.74</v>
      </c>
      <c r="E331" s="6" t="str">
        <f t="shared" si="21"/>
        <v>Diabetes</v>
      </c>
      <c r="F331" s="6" t="str">
        <f t="shared" si="22"/>
        <v>Yes</v>
      </c>
      <c r="G331" s="6" t="s">
        <v>2381</v>
      </c>
      <c r="H331" s="6" t="s">
        <v>2380</v>
      </c>
      <c r="I331" s="6" t="s">
        <v>2380</v>
      </c>
      <c r="J331" s="8">
        <v>0</v>
      </c>
      <c r="K331" s="6" t="s">
        <v>2381</v>
      </c>
      <c r="L331" s="6" t="str">
        <f t="shared" si="23"/>
        <v>Yes</v>
      </c>
    </row>
    <row r="332" spans="1:12" x14ac:dyDescent="0.25">
      <c r="A332" s="6" t="s">
        <v>2041</v>
      </c>
      <c r="B332" s="6">
        <v>37.67</v>
      </c>
      <c r="C332" t="str">
        <f t="shared" si="20"/>
        <v>Obesity</v>
      </c>
      <c r="D332" s="6">
        <v>5.89</v>
      </c>
      <c r="E332" s="6" t="str">
        <f t="shared" si="21"/>
        <v>Prediabetes</v>
      </c>
      <c r="F332" s="6" t="str">
        <f t="shared" si="22"/>
        <v>No</v>
      </c>
      <c r="G332" s="6" t="s">
        <v>2380</v>
      </c>
      <c r="H332" s="6" t="s">
        <v>2380</v>
      </c>
      <c r="I332" s="6" t="s">
        <v>2380</v>
      </c>
      <c r="J332" s="6">
        <v>1</v>
      </c>
      <c r="K332" s="6" t="s">
        <v>2381</v>
      </c>
      <c r="L332" s="6" t="str">
        <f t="shared" si="23"/>
        <v>Yes</v>
      </c>
    </row>
    <row r="333" spans="1:12" x14ac:dyDescent="0.25">
      <c r="A333" s="6" t="s">
        <v>2040</v>
      </c>
      <c r="B333" s="6">
        <v>18.73</v>
      </c>
      <c r="C333" t="str">
        <f t="shared" si="20"/>
        <v>Normal Weight</v>
      </c>
      <c r="D333" s="6">
        <v>10.64</v>
      </c>
      <c r="E333" s="6" t="str">
        <f t="shared" si="21"/>
        <v>Diabetes</v>
      </c>
      <c r="F333" s="6" t="str">
        <f t="shared" si="22"/>
        <v>No</v>
      </c>
      <c r="G333" s="6" t="s">
        <v>2380</v>
      </c>
      <c r="H333" s="6" t="s">
        <v>2380</v>
      </c>
      <c r="I333" s="6" t="s">
        <v>2380</v>
      </c>
      <c r="J333" s="6">
        <v>2</v>
      </c>
      <c r="K333" s="6" t="s">
        <v>2381</v>
      </c>
      <c r="L333" s="6" t="str">
        <f t="shared" si="23"/>
        <v>Yes</v>
      </c>
    </row>
    <row r="334" spans="1:12" x14ac:dyDescent="0.25">
      <c r="A334" s="6" t="s">
        <v>2039</v>
      </c>
      <c r="B334" s="6">
        <v>33.090000000000003</v>
      </c>
      <c r="C334" t="str">
        <f t="shared" si="20"/>
        <v>Obesity</v>
      </c>
      <c r="D334" s="6">
        <v>6.06</v>
      </c>
      <c r="E334" s="6" t="str">
        <f t="shared" si="21"/>
        <v>Prediabetes</v>
      </c>
      <c r="F334" s="6" t="str">
        <f t="shared" si="22"/>
        <v>No</v>
      </c>
      <c r="G334" s="6" t="s">
        <v>2380</v>
      </c>
      <c r="H334" s="6" t="s">
        <v>2380</v>
      </c>
      <c r="I334" s="6" t="s">
        <v>2382</v>
      </c>
      <c r="J334" s="6">
        <v>1</v>
      </c>
      <c r="K334" s="6" t="s">
        <v>2381</v>
      </c>
      <c r="L334" s="6" t="str">
        <f t="shared" si="23"/>
        <v>Yes</v>
      </c>
    </row>
    <row r="335" spans="1:12" x14ac:dyDescent="0.25">
      <c r="A335" s="6" t="s">
        <v>2038</v>
      </c>
      <c r="B335" s="6">
        <v>18.329999999999998</v>
      </c>
      <c r="C335" t="str">
        <f t="shared" si="20"/>
        <v>Underweight</v>
      </c>
      <c r="D335" s="6">
        <v>7.46</v>
      </c>
      <c r="E335" s="6" t="str">
        <f t="shared" si="21"/>
        <v>Diabetes</v>
      </c>
      <c r="F335" s="6" t="str">
        <f t="shared" si="22"/>
        <v>Yes</v>
      </c>
      <c r="G335" s="6" t="s">
        <v>2381</v>
      </c>
      <c r="H335" s="6" t="s">
        <v>2380</v>
      </c>
      <c r="I335" s="6" t="s">
        <v>2380</v>
      </c>
      <c r="J335" s="6">
        <v>1</v>
      </c>
      <c r="K335" s="6" t="s">
        <v>2381</v>
      </c>
      <c r="L335" s="6" t="str">
        <f t="shared" si="23"/>
        <v>Yes</v>
      </c>
    </row>
    <row r="336" spans="1:12" x14ac:dyDescent="0.25">
      <c r="A336" s="6" t="s">
        <v>2037</v>
      </c>
      <c r="B336" s="6">
        <v>27.74</v>
      </c>
      <c r="C336" t="str">
        <f t="shared" si="20"/>
        <v>Overweight</v>
      </c>
      <c r="D336" s="6">
        <v>4.68</v>
      </c>
      <c r="E336" s="6" t="str">
        <f t="shared" si="21"/>
        <v>Normal</v>
      </c>
      <c r="F336" s="6" t="str">
        <f t="shared" si="22"/>
        <v>Yes</v>
      </c>
      <c r="G336" s="6" t="s">
        <v>2381</v>
      </c>
      <c r="H336" s="6" t="s">
        <v>2380</v>
      </c>
      <c r="I336" s="6" t="s">
        <v>2380</v>
      </c>
      <c r="J336" s="6">
        <v>2</v>
      </c>
      <c r="K336" s="6" t="s">
        <v>2381</v>
      </c>
      <c r="L336" s="6" t="str">
        <f t="shared" si="23"/>
        <v>Yes</v>
      </c>
    </row>
    <row r="337" spans="1:12" x14ac:dyDescent="0.25">
      <c r="A337" s="6" t="s">
        <v>2036</v>
      </c>
      <c r="B337" s="6">
        <v>24.2</v>
      </c>
      <c r="C337" t="str">
        <f t="shared" si="20"/>
        <v>Normal Weight</v>
      </c>
      <c r="D337" s="6">
        <v>6.15</v>
      </c>
      <c r="E337" s="6" t="str">
        <f t="shared" si="21"/>
        <v>Prediabetes</v>
      </c>
      <c r="F337" s="6" t="str">
        <f t="shared" si="22"/>
        <v>No</v>
      </c>
      <c r="G337" s="6" t="s">
        <v>2380</v>
      </c>
      <c r="H337" s="6" t="s">
        <v>2380</v>
      </c>
      <c r="I337" s="6" t="s">
        <v>2380</v>
      </c>
      <c r="J337" s="6">
        <v>1</v>
      </c>
      <c r="K337" s="6" t="s">
        <v>2381</v>
      </c>
      <c r="L337" s="6" t="str">
        <f t="shared" si="23"/>
        <v>Yes</v>
      </c>
    </row>
    <row r="338" spans="1:12" x14ac:dyDescent="0.25">
      <c r="A338" s="6" t="s">
        <v>2035</v>
      </c>
      <c r="B338" s="6">
        <v>22.03</v>
      </c>
      <c r="C338" t="str">
        <f t="shared" si="20"/>
        <v>Normal Weight</v>
      </c>
      <c r="D338" s="6">
        <v>4.28</v>
      </c>
      <c r="E338" s="6" t="str">
        <f t="shared" si="21"/>
        <v>Normal</v>
      </c>
      <c r="F338" s="6" t="str">
        <f t="shared" si="22"/>
        <v>Yes</v>
      </c>
      <c r="G338" s="6" t="s">
        <v>2381</v>
      </c>
      <c r="H338" s="6" t="s">
        <v>2380</v>
      </c>
      <c r="I338" s="6" t="s">
        <v>2380</v>
      </c>
      <c r="J338" s="8">
        <v>0</v>
      </c>
      <c r="K338" s="6" t="s">
        <v>2381</v>
      </c>
      <c r="L338" s="6" t="str">
        <f t="shared" si="23"/>
        <v>Yes</v>
      </c>
    </row>
    <row r="339" spans="1:12" x14ac:dyDescent="0.25">
      <c r="A339" s="6" t="s">
        <v>2034</v>
      </c>
      <c r="B339" s="6">
        <v>26.885000000000002</v>
      </c>
      <c r="C339" t="str">
        <f t="shared" si="20"/>
        <v>Overweight</v>
      </c>
      <c r="D339" s="6">
        <v>9.86</v>
      </c>
      <c r="E339" s="6" t="str">
        <f t="shared" si="21"/>
        <v>Diabetes</v>
      </c>
      <c r="F339" s="6" t="str">
        <f t="shared" si="22"/>
        <v>No</v>
      </c>
      <c r="G339" s="6" t="s">
        <v>2380</v>
      </c>
      <c r="H339" s="6" t="s">
        <v>2380</v>
      </c>
      <c r="I339" s="6" t="s">
        <v>2380</v>
      </c>
      <c r="J339" s="6">
        <v>3</v>
      </c>
      <c r="K339" s="6" t="s">
        <v>2381</v>
      </c>
      <c r="L339" s="6" t="str">
        <f t="shared" si="23"/>
        <v>Yes</v>
      </c>
    </row>
    <row r="340" spans="1:12" x14ac:dyDescent="0.25">
      <c r="A340" s="6" t="s">
        <v>2033</v>
      </c>
      <c r="B340" s="6">
        <v>16.36</v>
      </c>
      <c r="C340" t="str">
        <f t="shared" si="20"/>
        <v>Underweight</v>
      </c>
      <c r="D340" s="6">
        <v>11.19</v>
      </c>
      <c r="E340" s="6" t="str">
        <f t="shared" si="21"/>
        <v>Diabetes</v>
      </c>
      <c r="F340" s="6" t="str">
        <f t="shared" si="22"/>
        <v>No</v>
      </c>
      <c r="G340" s="6" t="s">
        <v>2380</v>
      </c>
      <c r="H340" s="6" t="s">
        <v>2380</v>
      </c>
      <c r="I340" s="6" t="s">
        <v>2380</v>
      </c>
      <c r="J340" s="8">
        <v>0</v>
      </c>
      <c r="K340" s="6" t="s">
        <v>2381</v>
      </c>
      <c r="L340" s="6" t="str">
        <f t="shared" si="23"/>
        <v>Yes</v>
      </c>
    </row>
    <row r="341" spans="1:12" x14ac:dyDescent="0.25">
      <c r="A341" s="6" t="s">
        <v>2032</v>
      </c>
      <c r="B341" s="6">
        <v>32.299999999999997</v>
      </c>
      <c r="C341" t="str">
        <f t="shared" si="20"/>
        <v>Obesity</v>
      </c>
      <c r="D341" s="6">
        <v>4.8899999999999997</v>
      </c>
      <c r="E341" s="6" t="str">
        <f t="shared" si="21"/>
        <v>Normal</v>
      </c>
      <c r="F341" s="6" t="str">
        <f t="shared" si="22"/>
        <v>Yes</v>
      </c>
      <c r="G341" s="6" t="s">
        <v>2381</v>
      </c>
      <c r="H341" s="6" t="s">
        <v>2380</v>
      </c>
      <c r="I341" s="6" t="s">
        <v>2382</v>
      </c>
      <c r="J341" s="6">
        <v>1</v>
      </c>
      <c r="K341" s="6" t="s">
        <v>2380</v>
      </c>
      <c r="L341" s="6" t="str">
        <f t="shared" si="23"/>
        <v>No</v>
      </c>
    </row>
    <row r="342" spans="1:12" x14ac:dyDescent="0.25">
      <c r="A342" s="6" t="s">
        <v>2031</v>
      </c>
      <c r="B342" s="6">
        <v>16.05</v>
      </c>
      <c r="C342" t="str">
        <f t="shared" si="20"/>
        <v>Underweight</v>
      </c>
      <c r="D342" s="6">
        <v>4.3499999999999996</v>
      </c>
      <c r="E342" s="6" t="str">
        <f t="shared" si="21"/>
        <v>Normal</v>
      </c>
      <c r="F342" s="6" t="str">
        <f t="shared" si="22"/>
        <v>Yes</v>
      </c>
      <c r="G342" s="6" t="s">
        <v>2381</v>
      </c>
      <c r="H342" s="6" t="s">
        <v>2380</v>
      </c>
      <c r="I342" s="6" t="s">
        <v>2380</v>
      </c>
      <c r="J342" s="8">
        <v>0</v>
      </c>
      <c r="K342" s="6" t="s">
        <v>2381</v>
      </c>
      <c r="L342" s="6" t="str">
        <f t="shared" si="23"/>
        <v>Yes</v>
      </c>
    </row>
    <row r="343" spans="1:12" x14ac:dyDescent="0.25">
      <c r="A343" s="6" t="s">
        <v>2030</v>
      </c>
      <c r="B343" s="6">
        <v>29.07</v>
      </c>
      <c r="C343" t="str">
        <f t="shared" si="20"/>
        <v>Overweight</v>
      </c>
      <c r="D343" s="6">
        <v>8.66</v>
      </c>
      <c r="E343" s="6" t="str">
        <f t="shared" si="21"/>
        <v>Diabetes</v>
      </c>
      <c r="F343" s="6" t="str">
        <f t="shared" si="22"/>
        <v>Yes</v>
      </c>
      <c r="G343" s="6" t="s">
        <v>2381</v>
      </c>
      <c r="H343" s="6" t="s">
        <v>2380</v>
      </c>
      <c r="I343" s="6" t="s">
        <v>2380</v>
      </c>
      <c r="J343" s="6">
        <v>2</v>
      </c>
      <c r="K343" s="6" t="s">
        <v>2381</v>
      </c>
      <c r="L343" s="6" t="str">
        <f t="shared" si="23"/>
        <v>Yes</v>
      </c>
    </row>
    <row r="344" spans="1:12" x14ac:dyDescent="0.25">
      <c r="A344" s="6" t="s">
        <v>2029</v>
      </c>
      <c r="B344" s="6">
        <v>17.43</v>
      </c>
      <c r="C344" t="str">
        <f t="shared" si="20"/>
        <v>Underweight</v>
      </c>
      <c r="D344" s="6">
        <v>8.64</v>
      </c>
      <c r="E344" s="6" t="str">
        <f t="shared" si="21"/>
        <v>Diabetes</v>
      </c>
      <c r="F344" s="6" t="str">
        <f t="shared" si="22"/>
        <v>No</v>
      </c>
      <c r="G344" s="6" t="s">
        <v>2380</v>
      </c>
      <c r="H344" s="6" t="s">
        <v>2380</v>
      </c>
      <c r="I344" s="6" t="s">
        <v>2380</v>
      </c>
      <c r="J344" s="8">
        <v>0</v>
      </c>
      <c r="K344" s="6" t="s">
        <v>2381</v>
      </c>
      <c r="L344" s="6" t="str">
        <f t="shared" si="23"/>
        <v>Yes</v>
      </c>
    </row>
    <row r="345" spans="1:12" x14ac:dyDescent="0.25">
      <c r="A345" s="6" t="s">
        <v>2028</v>
      </c>
      <c r="B345" s="6">
        <v>19.329999999999998</v>
      </c>
      <c r="C345" t="str">
        <f t="shared" si="20"/>
        <v>Normal Weight</v>
      </c>
      <c r="D345" s="6">
        <v>4.2699999999999996</v>
      </c>
      <c r="E345" s="6" t="str">
        <f t="shared" si="21"/>
        <v>Normal</v>
      </c>
      <c r="F345" s="6" t="str">
        <f t="shared" si="22"/>
        <v>No</v>
      </c>
      <c r="G345" s="6" t="s">
        <v>2380</v>
      </c>
      <c r="H345" s="6" t="s">
        <v>2380</v>
      </c>
      <c r="I345" s="6" t="s">
        <v>2380</v>
      </c>
      <c r="J345" s="8">
        <v>0</v>
      </c>
      <c r="K345" s="6" t="s">
        <v>2381</v>
      </c>
      <c r="L345" s="6" t="str">
        <f t="shared" si="23"/>
        <v>Yes</v>
      </c>
    </row>
    <row r="346" spans="1:12" x14ac:dyDescent="0.25">
      <c r="A346" s="6" t="s">
        <v>2027</v>
      </c>
      <c r="B346" s="6">
        <v>30.52</v>
      </c>
      <c r="C346" t="str">
        <f t="shared" si="20"/>
        <v>Obesity</v>
      </c>
      <c r="D346" s="6">
        <v>4.21</v>
      </c>
      <c r="E346" s="6" t="str">
        <f t="shared" si="21"/>
        <v>Normal</v>
      </c>
      <c r="F346" s="6" t="str">
        <f t="shared" si="22"/>
        <v>No</v>
      </c>
      <c r="G346" s="6" t="s">
        <v>2380</v>
      </c>
      <c r="H346" s="6" t="s">
        <v>2380</v>
      </c>
      <c r="I346" s="6" t="s">
        <v>2380</v>
      </c>
      <c r="J346" s="6">
        <v>1</v>
      </c>
      <c r="K346" s="6" t="s">
        <v>2381</v>
      </c>
      <c r="L346" s="6" t="str">
        <f t="shared" si="23"/>
        <v>Yes</v>
      </c>
    </row>
    <row r="347" spans="1:12" x14ac:dyDescent="0.25">
      <c r="A347" s="6" t="s">
        <v>2026</v>
      </c>
      <c r="B347" s="6">
        <v>39.21</v>
      </c>
      <c r="C347" t="str">
        <f t="shared" si="20"/>
        <v>Obesity</v>
      </c>
      <c r="D347" s="6">
        <v>5.04</v>
      </c>
      <c r="E347" s="6" t="str">
        <f t="shared" si="21"/>
        <v>Normal</v>
      </c>
      <c r="F347" s="6" t="str">
        <f t="shared" si="22"/>
        <v>No</v>
      </c>
      <c r="G347" s="6" t="s">
        <v>2380</v>
      </c>
      <c r="H347" s="6" t="s">
        <v>2380</v>
      </c>
      <c r="I347" s="6" t="s">
        <v>2382</v>
      </c>
      <c r="J347" s="6">
        <v>1</v>
      </c>
      <c r="K347" s="6" t="s">
        <v>2381</v>
      </c>
      <c r="L347" s="6" t="str">
        <f t="shared" si="23"/>
        <v>Yes</v>
      </c>
    </row>
    <row r="348" spans="1:12" x14ac:dyDescent="0.25">
      <c r="A348" s="6" t="s">
        <v>2025</v>
      </c>
      <c r="B348" s="6">
        <v>26.98</v>
      </c>
      <c r="C348" t="str">
        <f t="shared" si="20"/>
        <v>Overweight</v>
      </c>
      <c r="D348" s="6">
        <v>5.21</v>
      </c>
      <c r="E348" s="6" t="str">
        <f t="shared" si="21"/>
        <v>Normal</v>
      </c>
      <c r="F348" s="6" t="str">
        <f t="shared" si="22"/>
        <v>Yes</v>
      </c>
      <c r="G348" s="6" t="s">
        <v>2381</v>
      </c>
      <c r="H348" s="6" t="s">
        <v>2380</v>
      </c>
      <c r="I348" s="6" t="s">
        <v>2380</v>
      </c>
      <c r="J348" s="6">
        <v>2</v>
      </c>
      <c r="K348" s="6" t="s">
        <v>2381</v>
      </c>
      <c r="L348" s="6" t="str">
        <f t="shared" si="23"/>
        <v>Yes</v>
      </c>
    </row>
    <row r="349" spans="1:12" x14ac:dyDescent="0.25">
      <c r="A349" s="6" t="s">
        <v>2024</v>
      </c>
      <c r="B349" s="6">
        <v>25.84</v>
      </c>
      <c r="C349" t="str">
        <f t="shared" si="20"/>
        <v>Overweight</v>
      </c>
      <c r="D349" s="6">
        <v>8.83</v>
      </c>
      <c r="E349" s="6" t="str">
        <f t="shared" si="21"/>
        <v>Diabetes</v>
      </c>
      <c r="F349" s="6" t="str">
        <f t="shared" si="22"/>
        <v>No</v>
      </c>
      <c r="G349" s="6" t="s">
        <v>2380</v>
      </c>
      <c r="H349" s="6" t="s">
        <v>2380</v>
      </c>
      <c r="I349" s="6" t="s">
        <v>2380</v>
      </c>
      <c r="J349" s="8">
        <v>0</v>
      </c>
      <c r="K349" s="6" t="s">
        <v>2380</v>
      </c>
      <c r="L349" s="6" t="str">
        <f t="shared" si="23"/>
        <v>No</v>
      </c>
    </row>
    <row r="350" spans="1:12" x14ac:dyDescent="0.25">
      <c r="A350" s="6" t="s">
        <v>2023</v>
      </c>
      <c r="B350" s="6">
        <v>28.31</v>
      </c>
      <c r="C350" t="str">
        <f t="shared" si="20"/>
        <v>Overweight</v>
      </c>
      <c r="D350" s="6">
        <v>8.4700000000000006</v>
      </c>
      <c r="E350" s="6" t="str">
        <f t="shared" si="21"/>
        <v>Diabetes</v>
      </c>
      <c r="F350" s="6" t="str">
        <f t="shared" si="22"/>
        <v>Yes</v>
      </c>
      <c r="G350" s="6" t="s">
        <v>2381</v>
      </c>
      <c r="H350" s="6" t="s">
        <v>2380</v>
      </c>
      <c r="I350" s="6" t="s">
        <v>2380</v>
      </c>
      <c r="J350" s="6">
        <v>2</v>
      </c>
      <c r="K350" s="6" t="s">
        <v>2381</v>
      </c>
      <c r="L350" s="6" t="str">
        <f t="shared" si="23"/>
        <v>Yes</v>
      </c>
    </row>
    <row r="351" spans="1:12" x14ac:dyDescent="0.25">
      <c r="A351" s="6" t="s">
        <v>2022</v>
      </c>
      <c r="B351" s="6">
        <v>23.94</v>
      </c>
      <c r="C351" t="str">
        <f t="shared" si="20"/>
        <v>Normal Weight</v>
      </c>
      <c r="D351" s="6">
        <v>4.2</v>
      </c>
      <c r="E351" s="6" t="str">
        <f t="shared" si="21"/>
        <v>Normal</v>
      </c>
      <c r="F351" s="6" t="str">
        <f t="shared" si="22"/>
        <v>No</v>
      </c>
      <c r="G351" s="6" t="s">
        <v>2380</v>
      </c>
      <c r="H351" s="6" t="s">
        <v>2380</v>
      </c>
      <c r="I351" s="6" t="s">
        <v>2380</v>
      </c>
      <c r="J351" s="8">
        <v>0</v>
      </c>
      <c r="K351" s="6" t="s">
        <v>2381</v>
      </c>
      <c r="L351" s="6" t="str">
        <f t="shared" si="23"/>
        <v>Yes</v>
      </c>
    </row>
    <row r="352" spans="1:12" x14ac:dyDescent="0.25">
      <c r="A352" s="6" t="s">
        <v>2021</v>
      </c>
      <c r="B352" s="6">
        <v>20.03</v>
      </c>
      <c r="C352" t="str">
        <f t="shared" si="20"/>
        <v>Normal Weight</v>
      </c>
      <c r="D352" s="6">
        <v>6.14</v>
      </c>
      <c r="E352" s="6" t="str">
        <f t="shared" si="21"/>
        <v>Prediabetes</v>
      </c>
      <c r="F352" s="6" t="str">
        <f t="shared" si="22"/>
        <v>Yes</v>
      </c>
      <c r="G352" s="6" t="s">
        <v>2381</v>
      </c>
      <c r="H352" s="6" t="s">
        <v>2380</v>
      </c>
      <c r="I352" s="6" t="s">
        <v>2380</v>
      </c>
      <c r="J352" s="8">
        <v>0</v>
      </c>
      <c r="K352" s="6" t="s">
        <v>2381</v>
      </c>
      <c r="L352" s="6" t="str">
        <f t="shared" si="23"/>
        <v>Yes</v>
      </c>
    </row>
    <row r="353" spans="1:12" x14ac:dyDescent="0.25">
      <c r="A353" s="6" t="s">
        <v>2020</v>
      </c>
      <c r="B353" s="6">
        <v>41.42</v>
      </c>
      <c r="C353" t="str">
        <f t="shared" si="20"/>
        <v>Obesity</v>
      </c>
      <c r="D353" s="6">
        <v>6.07</v>
      </c>
      <c r="E353" s="6" t="str">
        <f t="shared" si="21"/>
        <v>Prediabetes</v>
      </c>
      <c r="F353" s="6" t="str">
        <f t="shared" si="22"/>
        <v>No</v>
      </c>
      <c r="G353" s="6" t="s">
        <v>2380</v>
      </c>
      <c r="H353" s="6" t="s">
        <v>2380</v>
      </c>
      <c r="I353" s="6" t="s">
        <v>2380</v>
      </c>
      <c r="J353" s="8">
        <v>0</v>
      </c>
      <c r="K353" s="6" t="s">
        <v>2380</v>
      </c>
      <c r="L353" s="6" t="str">
        <f t="shared" si="23"/>
        <v>No</v>
      </c>
    </row>
    <row r="354" spans="1:12" x14ac:dyDescent="0.25">
      <c r="A354" s="6" t="s">
        <v>2019</v>
      </c>
      <c r="B354" s="6">
        <v>36.67</v>
      </c>
      <c r="C354" t="str">
        <f t="shared" si="20"/>
        <v>Obesity</v>
      </c>
      <c r="D354" s="6">
        <v>10.210000000000001</v>
      </c>
      <c r="E354" s="6" t="str">
        <f t="shared" si="21"/>
        <v>Diabetes</v>
      </c>
      <c r="F354" s="6" t="str">
        <f t="shared" si="22"/>
        <v>No</v>
      </c>
      <c r="G354" s="6" t="s">
        <v>2380</v>
      </c>
      <c r="H354" s="6" t="s">
        <v>2380</v>
      </c>
      <c r="I354" s="6" t="s">
        <v>2380</v>
      </c>
      <c r="J354" s="8">
        <v>0</v>
      </c>
      <c r="K354" s="6" t="s">
        <v>2380</v>
      </c>
      <c r="L354" s="6" t="str">
        <f t="shared" si="23"/>
        <v>No</v>
      </c>
    </row>
    <row r="355" spans="1:12" x14ac:dyDescent="0.25">
      <c r="A355" s="6" t="s">
        <v>2018</v>
      </c>
      <c r="B355" s="6">
        <v>27.645</v>
      </c>
      <c r="C355" t="str">
        <f t="shared" si="20"/>
        <v>Overweight</v>
      </c>
      <c r="D355" s="6">
        <v>4.6900000000000004</v>
      </c>
      <c r="E355" s="6" t="str">
        <f t="shared" si="21"/>
        <v>Normal</v>
      </c>
      <c r="F355" s="6" t="str">
        <f t="shared" si="22"/>
        <v>No</v>
      </c>
      <c r="G355" s="6" t="s">
        <v>2380</v>
      </c>
      <c r="H355" s="6" t="s">
        <v>2380</v>
      </c>
      <c r="I355" s="6" t="s">
        <v>2380</v>
      </c>
      <c r="J355" s="8">
        <v>0</v>
      </c>
      <c r="K355" s="6" t="s">
        <v>2380</v>
      </c>
      <c r="L355" s="6" t="str">
        <f t="shared" si="23"/>
        <v>No</v>
      </c>
    </row>
    <row r="356" spans="1:12" x14ac:dyDescent="0.25">
      <c r="A356" s="6" t="s">
        <v>2017</v>
      </c>
      <c r="B356" s="6">
        <v>22.72</v>
      </c>
      <c r="C356" t="str">
        <f t="shared" si="20"/>
        <v>Normal Weight</v>
      </c>
      <c r="D356" s="6">
        <v>5.71</v>
      </c>
      <c r="E356" s="6" t="str">
        <f t="shared" si="21"/>
        <v>Prediabetes</v>
      </c>
      <c r="F356" s="6" t="str">
        <f t="shared" si="22"/>
        <v>No</v>
      </c>
      <c r="G356" s="6" t="s">
        <v>2380</v>
      </c>
      <c r="H356" s="6" t="s">
        <v>2380</v>
      </c>
      <c r="I356" s="6" t="s">
        <v>2380</v>
      </c>
      <c r="J356" s="8">
        <v>0</v>
      </c>
      <c r="K356" s="6" t="s">
        <v>2381</v>
      </c>
      <c r="L356" s="6" t="str">
        <f t="shared" si="23"/>
        <v>Yes</v>
      </c>
    </row>
    <row r="357" spans="1:12" x14ac:dyDescent="0.25">
      <c r="A357" s="6" t="s">
        <v>2016</v>
      </c>
      <c r="B357" s="6">
        <v>36.520000000000003</v>
      </c>
      <c r="C357" t="str">
        <f t="shared" si="20"/>
        <v>Obesity</v>
      </c>
      <c r="D357" s="6">
        <v>9.07</v>
      </c>
      <c r="E357" s="6" t="str">
        <f t="shared" si="21"/>
        <v>Diabetes</v>
      </c>
      <c r="F357" s="6" t="str">
        <f t="shared" si="22"/>
        <v>Yes</v>
      </c>
      <c r="G357" s="6" t="s">
        <v>2381</v>
      </c>
      <c r="H357" s="6" t="s">
        <v>2380</v>
      </c>
      <c r="I357" s="6" t="s">
        <v>2382</v>
      </c>
      <c r="J357" s="6">
        <v>1</v>
      </c>
      <c r="K357" s="6" t="s">
        <v>2380</v>
      </c>
      <c r="L357" s="6" t="str">
        <f t="shared" si="23"/>
        <v>No</v>
      </c>
    </row>
    <row r="358" spans="1:12" x14ac:dyDescent="0.25">
      <c r="A358" s="6" t="s">
        <v>2015</v>
      </c>
      <c r="B358" s="6">
        <v>33.96</v>
      </c>
      <c r="C358" t="str">
        <f t="shared" si="20"/>
        <v>Obesity</v>
      </c>
      <c r="D358" s="6">
        <v>4.99</v>
      </c>
      <c r="E358" s="6" t="str">
        <f t="shared" si="21"/>
        <v>Normal</v>
      </c>
      <c r="F358" s="6" t="str">
        <f t="shared" si="22"/>
        <v>No</v>
      </c>
      <c r="G358" s="6" t="s">
        <v>2380</v>
      </c>
      <c r="H358" s="6" t="s">
        <v>2380</v>
      </c>
      <c r="I358" s="6" t="s">
        <v>2380</v>
      </c>
      <c r="J358" s="8">
        <v>0</v>
      </c>
      <c r="K358" s="6" t="s">
        <v>2381</v>
      </c>
      <c r="L358" s="6" t="str">
        <f t="shared" si="23"/>
        <v>Yes</v>
      </c>
    </row>
    <row r="359" spans="1:12" x14ac:dyDescent="0.25">
      <c r="A359" s="6" t="s">
        <v>2014</v>
      </c>
      <c r="B359" s="6">
        <v>26.695</v>
      </c>
      <c r="C359" t="str">
        <f t="shared" si="20"/>
        <v>Overweight</v>
      </c>
      <c r="D359" s="6">
        <v>8.31</v>
      </c>
      <c r="E359" s="6" t="str">
        <f t="shared" si="21"/>
        <v>Diabetes</v>
      </c>
      <c r="F359" s="6" t="str">
        <f t="shared" si="22"/>
        <v>No</v>
      </c>
      <c r="G359" s="6" t="s">
        <v>2380</v>
      </c>
      <c r="H359" s="6" t="s">
        <v>2380</v>
      </c>
      <c r="I359" s="6" t="s">
        <v>2380</v>
      </c>
      <c r="J359" s="8">
        <v>0</v>
      </c>
      <c r="K359" s="6" t="s">
        <v>2381</v>
      </c>
      <c r="L359" s="6" t="str">
        <f t="shared" si="23"/>
        <v>Yes</v>
      </c>
    </row>
    <row r="360" spans="1:12" x14ac:dyDescent="0.25">
      <c r="A360" s="6" t="s">
        <v>2013</v>
      </c>
      <c r="B360" s="6">
        <v>18.45</v>
      </c>
      <c r="C360" t="str">
        <f t="shared" si="20"/>
        <v>Underweight</v>
      </c>
      <c r="D360" s="6">
        <v>5.07</v>
      </c>
      <c r="E360" s="6" t="str">
        <f t="shared" si="21"/>
        <v>Normal</v>
      </c>
      <c r="F360" s="6" t="str">
        <f t="shared" si="22"/>
        <v>Yes</v>
      </c>
      <c r="G360" s="6" t="s">
        <v>2381</v>
      </c>
      <c r="H360" s="6" t="s">
        <v>2380</v>
      </c>
      <c r="I360" s="6" t="s">
        <v>2380</v>
      </c>
      <c r="J360" s="8">
        <v>0</v>
      </c>
      <c r="K360" s="6" t="s">
        <v>2381</v>
      </c>
      <c r="L360" s="6" t="str">
        <f t="shared" si="23"/>
        <v>Yes</v>
      </c>
    </row>
    <row r="361" spans="1:12" x14ac:dyDescent="0.25">
      <c r="A361" s="6" t="s">
        <v>2012</v>
      </c>
      <c r="B361" s="6">
        <v>33.18</v>
      </c>
      <c r="C361" t="str">
        <f t="shared" si="20"/>
        <v>Obesity</v>
      </c>
      <c r="D361" s="6">
        <v>4.79</v>
      </c>
      <c r="E361" s="6" t="str">
        <f t="shared" si="21"/>
        <v>Normal</v>
      </c>
      <c r="F361" s="6" t="str">
        <f t="shared" si="22"/>
        <v>No</v>
      </c>
      <c r="G361" s="6" t="s">
        <v>2380</v>
      </c>
      <c r="H361" s="6" t="s">
        <v>2380</v>
      </c>
      <c r="I361" s="6" t="s">
        <v>2380</v>
      </c>
      <c r="J361" s="8">
        <v>0</v>
      </c>
      <c r="K361" s="6" t="s">
        <v>2381</v>
      </c>
      <c r="L361" s="6" t="str">
        <f t="shared" si="23"/>
        <v>Yes</v>
      </c>
    </row>
    <row r="362" spans="1:12" x14ac:dyDescent="0.25">
      <c r="A362" s="6" t="s">
        <v>2011</v>
      </c>
      <c r="B362" s="6">
        <v>36.1</v>
      </c>
      <c r="C362" t="str">
        <f t="shared" si="20"/>
        <v>Obesity</v>
      </c>
      <c r="D362" s="6">
        <v>11.39</v>
      </c>
      <c r="E362" s="6" t="str">
        <f t="shared" si="21"/>
        <v>Diabetes</v>
      </c>
      <c r="F362" s="6" t="str">
        <f t="shared" si="22"/>
        <v>Yes</v>
      </c>
      <c r="G362" s="6" t="s">
        <v>2381</v>
      </c>
      <c r="H362" s="6" t="s">
        <v>2380</v>
      </c>
      <c r="I362" s="6" t="s">
        <v>2380</v>
      </c>
      <c r="J362" s="6">
        <v>2</v>
      </c>
      <c r="K362" s="6" t="s">
        <v>2380</v>
      </c>
      <c r="L362" s="6" t="str">
        <f t="shared" si="23"/>
        <v>No</v>
      </c>
    </row>
    <row r="363" spans="1:12" x14ac:dyDescent="0.25">
      <c r="A363" s="6" t="s">
        <v>2010</v>
      </c>
      <c r="B363" s="6">
        <v>22.77</v>
      </c>
      <c r="C363" t="str">
        <f t="shared" si="20"/>
        <v>Normal Weight</v>
      </c>
      <c r="D363" s="6">
        <v>6</v>
      </c>
      <c r="E363" s="6" t="str">
        <f t="shared" si="21"/>
        <v>Prediabetes</v>
      </c>
      <c r="F363" s="6" t="str">
        <f t="shared" si="22"/>
        <v>No</v>
      </c>
      <c r="G363" s="6" t="s">
        <v>2380</v>
      </c>
      <c r="H363" s="6" t="s">
        <v>2380</v>
      </c>
      <c r="I363" s="6" t="s">
        <v>2380</v>
      </c>
      <c r="J363" s="8">
        <v>0</v>
      </c>
      <c r="K363" s="6" t="s">
        <v>2381</v>
      </c>
      <c r="L363" s="6" t="str">
        <f t="shared" si="23"/>
        <v>Yes</v>
      </c>
    </row>
    <row r="364" spans="1:12" x14ac:dyDescent="0.25">
      <c r="A364" s="6" t="s">
        <v>2009</v>
      </c>
      <c r="B364" s="6">
        <v>21.24</v>
      </c>
      <c r="C364" t="str">
        <f t="shared" si="20"/>
        <v>Normal Weight</v>
      </c>
      <c r="D364" s="6">
        <v>5.13</v>
      </c>
      <c r="E364" s="6" t="str">
        <f t="shared" si="21"/>
        <v>Normal</v>
      </c>
      <c r="F364" s="6" t="str">
        <f t="shared" si="22"/>
        <v>No</v>
      </c>
      <c r="G364" s="6" t="s">
        <v>2380</v>
      </c>
      <c r="H364" s="6" t="s">
        <v>2380</v>
      </c>
      <c r="I364" s="6" t="s">
        <v>2380</v>
      </c>
      <c r="J364" s="8">
        <v>0</v>
      </c>
      <c r="K364" s="6" t="s">
        <v>2381</v>
      </c>
      <c r="L364" s="6" t="str">
        <f t="shared" si="23"/>
        <v>Yes</v>
      </c>
    </row>
    <row r="365" spans="1:12" x14ac:dyDescent="0.25">
      <c r="A365" s="6" t="s">
        <v>2008</v>
      </c>
      <c r="B365" s="6">
        <v>17.600000000000001</v>
      </c>
      <c r="C365" t="str">
        <f t="shared" si="20"/>
        <v>Underweight</v>
      </c>
      <c r="D365" s="6">
        <v>5.26</v>
      </c>
      <c r="E365" s="6" t="str">
        <f t="shared" si="21"/>
        <v>Normal</v>
      </c>
      <c r="F365" s="6" t="str">
        <f t="shared" si="22"/>
        <v>Yes</v>
      </c>
      <c r="G365" s="6" t="s">
        <v>2381</v>
      </c>
      <c r="H365" s="6" t="s">
        <v>2380</v>
      </c>
      <c r="I365" s="6" t="s">
        <v>2380</v>
      </c>
      <c r="J365" s="8">
        <v>0</v>
      </c>
      <c r="K365" s="6" t="s">
        <v>2381</v>
      </c>
      <c r="L365" s="6" t="str">
        <f t="shared" si="23"/>
        <v>Yes</v>
      </c>
    </row>
    <row r="366" spans="1:12" x14ac:dyDescent="0.25">
      <c r="A366" s="6" t="s">
        <v>2007</v>
      </c>
      <c r="B366" s="6">
        <v>26.29</v>
      </c>
      <c r="C366" t="str">
        <f t="shared" si="20"/>
        <v>Overweight</v>
      </c>
      <c r="D366" s="6">
        <v>6.84</v>
      </c>
      <c r="E366" s="6" t="str">
        <f t="shared" si="21"/>
        <v>Diabetes</v>
      </c>
      <c r="F366" s="6" t="str">
        <f t="shared" si="22"/>
        <v>No</v>
      </c>
      <c r="G366" s="6" t="s">
        <v>2380</v>
      </c>
      <c r="H366" s="6" t="s">
        <v>2380</v>
      </c>
      <c r="I366" s="6" t="s">
        <v>2380</v>
      </c>
      <c r="J366" s="8">
        <v>0</v>
      </c>
      <c r="K366" s="6" t="s">
        <v>2381</v>
      </c>
      <c r="L366" s="6" t="str">
        <f t="shared" si="23"/>
        <v>Yes</v>
      </c>
    </row>
    <row r="367" spans="1:12" x14ac:dyDescent="0.25">
      <c r="A367" s="6" t="s">
        <v>2006</v>
      </c>
      <c r="B367" s="6">
        <v>35.31</v>
      </c>
      <c r="C367" t="str">
        <f t="shared" si="20"/>
        <v>Obesity</v>
      </c>
      <c r="D367" s="6">
        <v>9.0399999999999991</v>
      </c>
      <c r="E367" s="6" t="str">
        <f t="shared" si="21"/>
        <v>Diabetes</v>
      </c>
      <c r="F367" s="6" t="str">
        <f t="shared" si="22"/>
        <v>No</v>
      </c>
      <c r="G367" s="6" t="s">
        <v>2380</v>
      </c>
      <c r="H367" s="6" t="s">
        <v>2380</v>
      </c>
      <c r="I367" s="6" t="s">
        <v>2380</v>
      </c>
      <c r="J367" s="8">
        <v>0</v>
      </c>
      <c r="K367" s="6" t="s">
        <v>2380</v>
      </c>
      <c r="L367" s="6" t="str">
        <f t="shared" si="23"/>
        <v>No</v>
      </c>
    </row>
    <row r="368" spans="1:12" x14ac:dyDescent="0.25">
      <c r="A368" s="6" t="s">
        <v>2005</v>
      </c>
      <c r="B368" s="6">
        <v>27.04</v>
      </c>
      <c r="C368" t="str">
        <f t="shared" si="20"/>
        <v>Overweight</v>
      </c>
      <c r="D368" s="6">
        <v>4.0999999999999996</v>
      </c>
      <c r="E368" s="6" t="str">
        <f t="shared" si="21"/>
        <v>Normal</v>
      </c>
      <c r="F368" s="6" t="str">
        <f t="shared" si="22"/>
        <v>No</v>
      </c>
      <c r="G368" s="6" t="s">
        <v>2380</v>
      </c>
      <c r="H368" s="6" t="s">
        <v>2380</v>
      </c>
      <c r="I368" s="6" t="s">
        <v>2380</v>
      </c>
      <c r="J368" s="6">
        <v>1</v>
      </c>
      <c r="K368" s="6" t="s">
        <v>2381</v>
      </c>
      <c r="L368" s="6" t="str">
        <f t="shared" si="23"/>
        <v>Yes</v>
      </c>
    </row>
    <row r="369" spans="1:12" x14ac:dyDescent="0.25">
      <c r="A369" s="6" t="s">
        <v>2004</v>
      </c>
      <c r="B369" s="6">
        <v>30.23</v>
      </c>
      <c r="C369" t="str">
        <f t="shared" si="20"/>
        <v>Obesity</v>
      </c>
      <c r="D369" s="6">
        <v>4.2300000000000004</v>
      </c>
      <c r="E369" s="6" t="str">
        <f t="shared" si="21"/>
        <v>Normal</v>
      </c>
      <c r="F369" s="6" t="str">
        <f t="shared" si="22"/>
        <v>Yes</v>
      </c>
      <c r="G369" s="6" t="s">
        <v>2381</v>
      </c>
      <c r="H369" s="6" t="s">
        <v>2380</v>
      </c>
      <c r="I369" s="6" t="s">
        <v>2382</v>
      </c>
      <c r="J369" s="6">
        <v>1</v>
      </c>
      <c r="K369" s="6" t="s">
        <v>2381</v>
      </c>
      <c r="L369" s="6" t="str">
        <f t="shared" si="23"/>
        <v>Yes</v>
      </c>
    </row>
    <row r="370" spans="1:12" x14ac:dyDescent="0.25">
      <c r="A370" s="6" t="s">
        <v>2003</v>
      </c>
      <c r="B370" s="6">
        <v>30.6</v>
      </c>
      <c r="C370" t="str">
        <f t="shared" si="20"/>
        <v>Obesity</v>
      </c>
      <c r="D370" s="6">
        <v>6.48</v>
      </c>
      <c r="E370" s="6" t="str">
        <f t="shared" si="21"/>
        <v>Prediabetes</v>
      </c>
      <c r="F370" s="6" t="str">
        <f t="shared" si="22"/>
        <v>Yes</v>
      </c>
      <c r="G370" s="6" t="s">
        <v>2381</v>
      </c>
      <c r="H370" s="6" t="s">
        <v>2380</v>
      </c>
      <c r="I370" s="6" t="s">
        <v>2382</v>
      </c>
      <c r="J370" s="6">
        <v>1</v>
      </c>
      <c r="K370" s="6" t="s">
        <v>2381</v>
      </c>
      <c r="L370" s="6" t="str">
        <f t="shared" si="23"/>
        <v>Yes</v>
      </c>
    </row>
    <row r="371" spans="1:12" x14ac:dyDescent="0.25">
      <c r="A371" s="6" t="s">
        <v>2002</v>
      </c>
      <c r="B371" s="6">
        <v>26.8</v>
      </c>
      <c r="C371" t="str">
        <f t="shared" si="20"/>
        <v>Overweight</v>
      </c>
      <c r="D371" s="6">
        <v>5.53</v>
      </c>
      <c r="E371" s="6" t="str">
        <f t="shared" si="21"/>
        <v>Normal</v>
      </c>
      <c r="F371" s="6" t="str">
        <f t="shared" si="22"/>
        <v>No</v>
      </c>
      <c r="G371" s="6" t="s">
        <v>2380</v>
      </c>
      <c r="H371" s="6" t="s">
        <v>2380</v>
      </c>
      <c r="I371" s="6" t="s">
        <v>2380</v>
      </c>
      <c r="J371" s="6">
        <v>1</v>
      </c>
      <c r="K371" s="6" t="s">
        <v>2381</v>
      </c>
      <c r="L371" s="6" t="str">
        <f t="shared" si="23"/>
        <v>Yes</v>
      </c>
    </row>
    <row r="372" spans="1:12" x14ac:dyDescent="0.25">
      <c r="A372" s="6" t="s">
        <v>2001</v>
      </c>
      <c r="B372" s="6">
        <v>16.86</v>
      </c>
      <c r="C372" t="str">
        <f t="shared" si="20"/>
        <v>Underweight</v>
      </c>
      <c r="D372" s="6">
        <v>4.07</v>
      </c>
      <c r="E372" s="6" t="str">
        <f t="shared" si="21"/>
        <v>Normal</v>
      </c>
      <c r="F372" s="6" t="str">
        <f t="shared" si="22"/>
        <v>Yes</v>
      </c>
      <c r="G372" s="6" t="s">
        <v>2381</v>
      </c>
      <c r="H372" s="6" t="s">
        <v>2380</v>
      </c>
      <c r="I372" s="6" t="s">
        <v>2380</v>
      </c>
      <c r="J372" s="8">
        <v>0</v>
      </c>
      <c r="K372" s="6" t="s">
        <v>2381</v>
      </c>
      <c r="L372" s="6" t="str">
        <f t="shared" si="23"/>
        <v>Yes</v>
      </c>
    </row>
    <row r="373" spans="1:12" x14ac:dyDescent="0.25">
      <c r="A373" s="6" t="s">
        <v>2000</v>
      </c>
      <c r="B373" s="6">
        <v>16.3</v>
      </c>
      <c r="C373" t="str">
        <f t="shared" si="20"/>
        <v>Underweight</v>
      </c>
      <c r="D373" s="6">
        <v>5.51</v>
      </c>
      <c r="E373" s="6" t="str">
        <f t="shared" si="21"/>
        <v>Normal</v>
      </c>
      <c r="F373" s="6" t="str">
        <f t="shared" si="22"/>
        <v>No</v>
      </c>
      <c r="G373" s="6" t="s">
        <v>2380</v>
      </c>
      <c r="H373" s="6" t="s">
        <v>2380</v>
      </c>
      <c r="I373" s="6" t="s">
        <v>2380</v>
      </c>
      <c r="J373" s="6">
        <v>1</v>
      </c>
      <c r="K373" s="6" t="s">
        <v>2381</v>
      </c>
      <c r="L373" s="6" t="str">
        <f t="shared" si="23"/>
        <v>Yes</v>
      </c>
    </row>
    <row r="374" spans="1:12" x14ac:dyDescent="0.25">
      <c r="A374" s="6" t="s">
        <v>1999</v>
      </c>
      <c r="B374" s="6">
        <v>29.81</v>
      </c>
      <c r="C374" t="str">
        <f t="shared" si="20"/>
        <v>Overweight</v>
      </c>
      <c r="D374" s="6">
        <v>11.66</v>
      </c>
      <c r="E374" s="6" t="str">
        <f t="shared" si="21"/>
        <v>Diabetes</v>
      </c>
      <c r="F374" s="6" t="str">
        <f t="shared" si="22"/>
        <v>No</v>
      </c>
      <c r="G374" s="6" t="s">
        <v>2380</v>
      </c>
      <c r="H374" s="6" t="s">
        <v>2380</v>
      </c>
      <c r="I374" s="6" t="s">
        <v>2380</v>
      </c>
      <c r="J374" s="8">
        <v>0</v>
      </c>
      <c r="K374" s="6" t="s">
        <v>2381</v>
      </c>
      <c r="L374" s="6" t="str">
        <f t="shared" si="23"/>
        <v>Yes</v>
      </c>
    </row>
    <row r="375" spans="1:12" x14ac:dyDescent="0.25">
      <c r="A375" s="6" t="s">
        <v>1998</v>
      </c>
      <c r="B375" s="6">
        <v>16.329999999999998</v>
      </c>
      <c r="C375" t="str">
        <f t="shared" si="20"/>
        <v>Underweight</v>
      </c>
      <c r="D375" s="6">
        <v>7.26</v>
      </c>
      <c r="E375" s="6" t="str">
        <f t="shared" si="21"/>
        <v>Diabetes</v>
      </c>
      <c r="F375" s="6" t="str">
        <f t="shared" si="22"/>
        <v>Yes</v>
      </c>
      <c r="G375" s="6" t="s">
        <v>2381</v>
      </c>
      <c r="H375" s="6" t="s">
        <v>2380</v>
      </c>
      <c r="I375" s="6" t="s">
        <v>2380</v>
      </c>
      <c r="J375" s="8">
        <v>0</v>
      </c>
      <c r="K375" s="6" t="s">
        <v>2381</v>
      </c>
      <c r="L375" s="6" t="str">
        <f t="shared" si="23"/>
        <v>Yes</v>
      </c>
    </row>
    <row r="376" spans="1:12" x14ac:dyDescent="0.25">
      <c r="A376" s="6" t="s">
        <v>1997</v>
      </c>
      <c r="B376" s="6">
        <v>16.37</v>
      </c>
      <c r="C376" t="str">
        <f t="shared" si="20"/>
        <v>Underweight</v>
      </c>
      <c r="D376" s="6">
        <v>4.79</v>
      </c>
      <c r="E376" s="6" t="str">
        <f t="shared" si="21"/>
        <v>Normal</v>
      </c>
      <c r="F376" s="6" t="str">
        <f t="shared" si="22"/>
        <v>Yes</v>
      </c>
      <c r="G376" s="6" t="s">
        <v>2381</v>
      </c>
      <c r="H376" s="6" t="s">
        <v>2380</v>
      </c>
      <c r="I376" s="6" t="s">
        <v>2380</v>
      </c>
      <c r="J376" s="8">
        <v>0</v>
      </c>
      <c r="K376" s="6" t="s">
        <v>2381</v>
      </c>
      <c r="L376" s="6" t="str">
        <f t="shared" si="23"/>
        <v>Yes</v>
      </c>
    </row>
    <row r="377" spans="1:12" x14ac:dyDescent="0.25">
      <c r="A377" s="6" t="s">
        <v>1996</v>
      </c>
      <c r="B377" s="6">
        <v>22.42</v>
      </c>
      <c r="C377" t="str">
        <f t="shared" si="20"/>
        <v>Normal Weight</v>
      </c>
      <c r="D377" s="6">
        <v>4.68</v>
      </c>
      <c r="E377" s="6" t="str">
        <f t="shared" si="21"/>
        <v>Normal</v>
      </c>
      <c r="F377" s="6" t="str">
        <f t="shared" si="22"/>
        <v>Yes</v>
      </c>
      <c r="G377" s="6" t="s">
        <v>2381</v>
      </c>
      <c r="H377" s="6" t="s">
        <v>2380</v>
      </c>
      <c r="I377" s="6" t="s">
        <v>2380</v>
      </c>
      <c r="J377" s="6">
        <v>1</v>
      </c>
      <c r="K377" s="6" t="s">
        <v>2380</v>
      </c>
      <c r="L377" s="6" t="str">
        <f t="shared" si="23"/>
        <v>No</v>
      </c>
    </row>
    <row r="378" spans="1:12" x14ac:dyDescent="0.25">
      <c r="A378" s="6" t="s">
        <v>1995</v>
      </c>
      <c r="B378" s="6">
        <v>31.35</v>
      </c>
      <c r="C378" t="str">
        <f t="shared" si="20"/>
        <v>Obesity</v>
      </c>
      <c r="D378" s="6">
        <v>4.33</v>
      </c>
      <c r="E378" s="6" t="str">
        <f t="shared" si="21"/>
        <v>Normal</v>
      </c>
      <c r="F378" s="6" t="str">
        <f t="shared" si="22"/>
        <v>Yes</v>
      </c>
      <c r="G378" s="6" t="s">
        <v>2381</v>
      </c>
      <c r="H378" s="6" t="s">
        <v>2380</v>
      </c>
      <c r="I378" s="6" t="s">
        <v>2382</v>
      </c>
      <c r="J378" s="6">
        <v>1</v>
      </c>
      <c r="K378" s="6" t="s">
        <v>2380</v>
      </c>
      <c r="L378" s="6" t="str">
        <f t="shared" si="23"/>
        <v>No</v>
      </c>
    </row>
    <row r="379" spans="1:12" x14ac:dyDescent="0.25">
      <c r="A379" s="6" t="s">
        <v>1994</v>
      </c>
      <c r="B379" s="6">
        <v>31.9</v>
      </c>
      <c r="C379" t="str">
        <f t="shared" si="20"/>
        <v>Obesity</v>
      </c>
      <c r="D379" s="6">
        <v>11.89</v>
      </c>
      <c r="E379" s="6" t="str">
        <f t="shared" si="21"/>
        <v>Diabetes</v>
      </c>
      <c r="F379" s="6" t="str">
        <f t="shared" si="22"/>
        <v>No</v>
      </c>
      <c r="G379" s="6" t="s">
        <v>2380</v>
      </c>
      <c r="H379" s="6" t="s">
        <v>2380</v>
      </c>
      <c r="I379" s="6" t="s">
        <v>2380</v>
      </c>
      <c r="J379" s="8">
        <v>0</v>
      </c>
      <c r="K379" s="6" t="s">
        <v>2380</v>
      </c>
      <c r="L379" s="6" t="str">
        <f t="shared" si="23"/>
        <v>No</v>
      </c>
    </row>
    <row r="380" spans="1:12" x14ac:dyDescent="0.25">
      <c r="A380" s="6" t="s">
        <v>1993</v>
      </c>
      <c r="B380" s="6">
        <v>30.6</v>
      </c>
      <c r="C380" t="str">
        <f t="shared" si="20"/>
        <v>Obesity</v>
      </c>
      <c r="D380" s="6">
        <v>5.24</v>
      </c>
      <c r="E380" s="6" t="str">
        <f t="shared" si="21"/>
        <v>Normal</v>
      </c>
      <c r="F380" s="6" t="str">
        <f t="shared" si="22"/>
        <v>No</v>
      </c>
      <c r="G380" s="6" t="s">
        <v>2380</v>
      </c>
      <c r="H380" s="6" t="s">
        <v>2380</v>
      </c>
      <c r="I380" s="6" t="s">
        <v>2380</v>
      </c>
      <c r="J380" s="8">
        <v>0</v>
      </c>
      <c r="K380" s="6" t="s">
        <v>2381</v>
      </c>
      <c r="L380" s="6" t="str">
        <f t="shared" si="23"/>
        <v>Yes</v>
      </c>
    </row>
    <row r="381" spans="1:12" x14ac:dyDescent="0.25">
      <c r="A381" s="6" t="s">
        <v>1992</v>
      </c>
      <c r="B381" s="6">
        <v>28.975000000000001</v>
      </c>
      <c r="C381" t="str">
        <f t="shared" si="20"/>
        <v>Overweight</v>
      </c>
      <c r="D381" s="6">
        <v>7.63</v>
      </c>
      <c r="E381" s="6" t="str">
        <f t="shared" si="21"/>
        <v>Diabetes</v>
      </c>
      <c r="F381" s="6" t="str">
        <f t="shared" si="22"/>
        <v>No</v>
      </c>
      <c r="G381" s="6" t="s">
        <v>2380</v>
      </c>
      <c r="H381" s="6" t="s">
        <v>2380</v>
      </c>
      <c r="I381" s="6" t="s">
        <v>2380</v>
      </c>
      <c r="J381" s="8">
        <v>0</v>
      </c>
      <c r="K381" s="6" t="s">
        <v>2381</v>
      </c>
      <c r="L381" s="6" t="str">
        <f t="shared" si="23"/>
        <v>Yes</v>
      </c>
    </row>
    <row r="382" spans="1:12" x14ac:dyDescent="0.25">
      <c r="A382" s="6" t="s">
        <v>1991</v>
      </c>
      <c r="B382" s="6">
        <v>24.86</v>
      </c>
      <c r="C382" t="str">
        <f t="shared" si="20"/>
        <v>Normal Weight</v>
      </c>
      <c r="D382" s="6">
        <v>8.92</v>
      </c>
      <c r="E382" s="6" t="str">
        <f t="shared" si="21"/>
        <v>Diabetes</v>
      </c>
      <c r="F382" s="6" t="str">
        <f t="shared" si="22"/>
        <v>Yes</v>
      </c>
      <c r="G382" s="6" t="s">
        <v>2381</v>
      </c>
      <c r="H382" s="6" t="s">
        <v>2380</v>
      </c>
      <c r="I382" s="6" t="s">
        <v>2380</v>
      </c>
      <c r="J382" s="6">
        <v>2</v>
      </c>
      <c r="K382" s="6" t="s">
        <v>2380</v>
      </c>
      <c r="L382" s="6" t="str">
        <f t="shared" si="23"/>
        <v>No</v>
      </c>
    </row>
    <row r="383" spans="1:12" x14ac:dyDescent="0.25">
      <c r="A383" s="6" t="s">
        <v>1990</v>
      </c>
      <c r="B383" s="6">
        <v>19.54</v>
      </c>
      <c r="C383" t="str">
        <f t="shared" si="20"/>
        <v>Normal Weight</v>
      </c>
      <c r="D383" s="6">
        <v>5.37</v>
      </c>
      <c r="E383" s="6" t="str">
        <f t="shared" si="21"/>
        <v>Normal</v>
      </c>
      <c r="F383" s="6" t="str">
        <f t="shared" si="22"/>
        <v>No</v>
      </c>
      <c r="G383" s="6" t="s">
        <v>2380</v>
      </c>
      <c r="H383" s="6" t="s">
        <v>2380</v>
      </c>
      <c r="I383" s="6" t="s">
        <v>2380</v>
      </c>
      <c r="J383" s="8">
        <v>0</v>
      </c>
      <c r="K383" s="6" t="s">
        <v>2381</v>
      </c>
      <c r="L383" s="6" t="str">
        <f t="shared" si="23"/>
        <v>Yes</v>
      </c>
    </row>
    <row r="384" spans="1:12" x14ac:dyDescent="0.25">
      <c r="A384" s="6" t="s">
        <v>1989</v>
      </c>
      <c r="B384" s="6">
        <v>26.74</v>
      </c>
      <c r="C384" t="str">
        <f t="shared" si="20"/>
        <v>Overweight</v>
      </c>
      <c r="D384" s="6">
        <v>4.3099999999999996</v>
      </c>
      <c r="E384" s="6" t="str">
        <f t="shared" si="21"/>
        <v>Normal</v>
      </c>
      <c r="F384" s="6" t="str">
        <f t="shared" si="22"/>
        <v>No</v>
      </c>
      <c r="G384" s="6" t="s">
        <v>2380</v>
      </c>
      <c r="H384" s="6" t="s">
        <v>2380</v>
      </c>
      <c r="I384" s="6" t="s">
        <v>2380</v>
      </c>
      <c r="J384" s="8">
        <v>0</v>
      </c>
      <c r="K384" s="6" t="s">
        <v>2381</v>
      </c>
      <c r="L384" s="6" t="str">
        <f t="shared" si="23"/>
        <v>Yes</v>
      </c>
    </row>
    <row r="385" spans="1:12" x14ac:dyDescent="0.25">
      <c r="A385" s="6" t="s">
        <v>1988</v>
      </c>
      <c r="B385" s="6">
        <v>22.99</v>
      </c>
      <c r="C385" t="str">
        <f t="shared" si="20"/>
        <v>Normal Weight</v>
      </c>
      <c r="D385" s="6">
        <v>10.46</v>
      </c>
      <c r="E385" s="6" t="str">
        <f t="shared" si="21"/>
        <v>Diabetes</v>
      </c>
      <c r="F385" s="6" t="str">
        <f t="shared" si="22"/>
        <v>No</v>
      </c>
      <c r="G385" s="6" t="s">
        <v>2380</v>
      </c>
      <c r="H385" s="6" t="s">
        <v>2380</v>
      </c>
      <c r="I385" s="6" t="s">
        <v>2380</v>
      </c>
      <c r="J385" s="6">
        <v>3</v>
      </c>
      <c r="K385" s="6" t="s">
        <v>2381</v>
      </c>
      <c r="L385" s="6" t="str">
        <f t="shared" si="23"/>
        <v>Yes</v>
      </c>
    </row>
    <row r="386" spans="1:12" x14ac:dyDescent="0.25">
      <c r="A386" s="6" t="s">
        <v>1987</v>
      </c>
      <c r="B386" s="6">
        <v>31.46</v>
      </c>
      <c r="C386" t="str">
        <f t="shared" ref="C386:C449" si="24">IF(B386&lt;18.5,"Underweight",IF(B386&lt;25,"Normal Weight",IF(B386&lt;30,"Overweight","Obesity")))</f>
        <v>Obesity</v>
      </c>
      <c r="D386" s="6">
        <v>7.39</v>
      </c>
      <c r="E386" s="6" t="str">
        <f t="shared" ref="E386:E449" si="25">IF(D386&lt;5.7,"Normal",IF(D386&lt;6.5,"Prediabetes","Diabetes"))</f>
        <v>Diabetes</v>
      </c>
      <c r="F386" s="6" t="str">
        <f t="shared" ref="F386:F449" si="26">PROPER($G386)</f>
        <v>No</v>
      </c>
      <c r="G386" s="6" t="s">
        <v>2380</v>
      </c>
      <c r="H386" s="6" t="s">
        <v>2380</v>
      </c>
      <c r="I386" s="6" t="s">
        <v>2380</v>
      </c>
      <c r="J386" s="8">
        <v>0</v>
      </c>
      <c r="K386" s="6" t="s">
        <v>2380</v>
      </c>
      <c r="L386" s="6" t="str">
        <f t="shared" ref="L386:L449" si="27">PROPER(K386)</f>
        <v>No</v>
      </c>
    </row>
    <row r="387" spans="1:12" x14ac:dyDescent="0.25">
      <c r="A387" s="6" t="s">
        <v>1986</v>
      </c>
      <c r="B387" s="6">
        <v>30.86</v>
      </c>
      <c r="C387" t="str">
        <f t="shared" si="24"/>
        <v>Obesity</v>
      </c>
      <c r="D387" s="6">
        <v>6.18</v>
      </c>
      <c r="E387" s="6" t="str">
        <f t="shared" si="25"/>
        <v>Prediabetes</v>
      </c>
      <c r="F387" s="6" t="str">
        <f t="shared" si="26"/>
        <v>No</v>
      </c>
      <c r="G387" s="6" t="s">
        <v>2380</v>
      </c>
      <c r="H387" s="6" t="s">
        <v>2381</v>
      </c>
      <c r="I387" s="6" t="s">
        <v>2380</v>
      </c>
      <c r="J387" s="6">
        <v>2</v>
      </c>
      <c r="K387" s="6" t="s">
        <v>2381</v>
      </c>
      <c r="L387" s="6" t="str">
        <f t="shared" si="27"/>
        <v>Yes</v>
      </c>
    </row>
    <row r="388" spans="1:12" x14ac:dyDescent="0.25">
      <c r="A388" s="6" t="s">
        <v>1985</v>
      </c>
      <c r="B388" s="6">
        <v>31.96</v>
      </c>
      <c r="C388" t="str">
        <f t="shared" si="24"/>
        <v>Obesity</v>
      </c>
      <c r="D388" s="6">
        <v>8.86</v>
      </c>
      <c r="E388" s="6" t="str">
        <f t="shared" si="25"/>
        <v>Diabetes</v>
      </c>
      <c r="F388" s="6" t="str">
        <f t="shared" si="26"/>
        <v>No</v>
      </c>
      <c r="G388" s="6" t="s">
        <v>2380</v>
      </c>
      <c r="H388" s="6" t="s">
        <v>2380</v>
      </c>
      <c r="I388" s="6" t="s">
        <v>2380</v>
      </c>
      <c r="J388" s="8">
        <v>0</v>
      </c>
      <c r="K388" s="6" t="s">
        <v>2381</v>
      </c>
      <c r="L388" s="6" t="str">
        <f t="shared" si="27"/>
        <v>Yes</v>
      </c>
    </row>
    <row r="389" spans="1:12" x14ac:dyDescent="0.25">
      <c r="A389" s="6" t="s">
        <v>1984</v>
      </c>
      <c r="B389" s="6">
        <v>23.76</v>
      </c>
      <c r="C389" t="str">
        <f t="shared" si="24"/>
        <v>Normal Weight</v>
      </c>
      <c r="D389" s="6">
        <v>10.96</v>
      </c>
      <c r="E389" s="6" t="str">
        <f t="shared" si="25"/>
        <v>Diabetes</v>
      </c>
      <c r="F389" s="6" t="str">
        <f t="shared" si="26"/>
        <v>No</v>
      </c>
      <c r="G389" s="6" t="s">
        <v>2380</v>
      </c>
      <c r="H389" s="6" t="s">
        <v>2380</v>
      </c>
      <c r="I389" s="6" t="s">
        <v>2380</v>
      </c>
      <c r="J389" s="6">
        <v>3</v>
      </c>
      <c r="K389" s="6" t="s">
        <v>2381</v>
      </c>
      <c r="L389" s="6" t="str">
        <f t="shared" si="27"/>
        <v>Yes</v>
      </c>
    </row>
    <row r="390" spans="1:12" x14ac:dyDescent="0.25">
      <c r="A390" s="6" t="s">
        <v>1983</v>
      </c>
      <c r="B390" s="6">
        <v>19.38</v>
      </c>
      <c r="C390" t="str">
        <f t="shared" si="24"/>
        <v>Normal Weight</v>
      </c>
      <c r="D390" s="6">
        <v>6.28</v>
      </c>
      <c r="E390" s="6" t="str">
        <f t="shared" si="25"/>
        <v>Prediabetes</v>
      </c>
      <c r="F390" s="6" t="str">
        <f t="shared" si="26"/>
        <v>No</v>
      </c>
      <c r="G390" s="6" t="s">
        <v>2380</v>
      </c>
      <c r="H390" s="6" t="s">
        <v>2380</v>
      </c>
      <c r="I390" s="6" t="s">
        <v>2380</v>
      </c>
      <c r="J390" s="8">
        <v>0</v>
      </c>
      <c r="K390" s="6" t="s">
        <v>2381</v>
      </c>
      <c r="L390" s="6" t="str">
        <f t="shared" si="27"/>
        <v>Yes</v>
      </c>
    </row>
    <row r="391" spans="1:12" x14ac:dyDescent="0.25">
      <c r="A391" s="6" t="s">
        <v>1982</v>
      </c>
      <c r="B391" s="6">
        <v>16.21</v>
      </c>
      <c r="C391" t="str">
        <f t="shared" si="24"/>
        <v>Underweight</v>
      </c>
      <c r="D391" s="6">
        <v>6.29</v>
      </c>
      <c r="E391" s="6" t="str">
        <f t="shared" si="25"/>
        <v>Prediabetes</v>
      </c>
      <c r="F391" s="6" t="str">
        <f t="shared" si="26"/>
        <v>Yes</v>
      </c>
      <c r="G391" s="6" t="s">
        <v>2381</v>
      </c>
      <c r="H391" s="6" t="s">
        <v>2380</v>
      </c>
      <c r="I391" s="6" t="s">
        <v>2380</v>
      </c>
      <c r="J391" s="6">
        <v>1</v>
      </c>
      <c r="K391" s="6" t="s">
        <v>2381</v>
      </c>
      <c r="L391" s="6" t="str">
        <f t="shared" si="27"/>
        <v>Yes</v>
      </c>
    </row>
    <row r="392" spans="1:12" x14ac:dyDescent="0.25">
      <c r="A392" s="6" t="s">
        <v>1981</v>
      </c>
      <c r="B392" s="6">
        <v>32.54</v>
      </c>
      <c r="C392" t="str">
        <f t="shared" si="24"/>
        <v>Obesity</v>
      </c>
      <c r="D392" s="6">
        <v>4.0199999999999996</v>
      </c>
      <c r="E392" s="6" t="str">
        <f t="shared" si="25"/>
        <v>Normal</v>
      </c>
      <c r="F392" s="6" t="str">
        <f t="shared" si="26"/>
        <v>No</v>
      </c>
      <c r="G392" s="6" t="s">
        <v>2380</v>
      </c>
      <c r="H392" s="6" t="s">
        <v>2381</v>
      </c>
      <c r="I392" s="6" t="s">
        <v>2380</v>
      </c>
      <c r="J392" s="6">
        <v>1</v>
      </c>
      <c r="K392" s="6" t="s">
        <v>2381</v>
      </c>
      <c r="L392" s="6" t="str">
        <f t="shared" si="27"/>
        <v>Yes</v>
      </c>
    </row>
    <row r="393" spans="1:12" x14ac:dyDescent="0.25">
      <c r="A393" s="6" t="s">
        <v>1980</v>
      </c>
      <c r="B393" s="6">
        <v>36.765000000000001</v>
      </c>
      <c r="C393" t="str">
        <f t="shared" si="24"/>
        <v>Obesity</v>
      </c>
      <c r="D393" s="6">
        <v>11.95</v>
      </c>
      <c r="E393" s="6" t="str">
        <f t="shared" si="25"/>
        <v>Diabetes</v>
      </c>
      <c r="F393" s="6" t="str">
        <f t="shared" si="26"/>
        <v>Yes</v>
      </c>
      <c r="G393" s="6" t="s">
        <v>2381</v>
      </c>
      <c r="H393" s="6" t="s">
        <v>2380</v>
      </c>
      <c r="I393" s="6" t="s">
        <v>2380</v>
      </c>
      <c r="J393" s="6">
        <v>2</v>
      </c>
      <c r="K393" s="6" t="s">
        <v>2380</v>
      </c>
      <c r="L393" s="6" t="str">
        <f t="shared" si="27"/>
        <v>No</v>
      </c>
    </row>
    <row r="394" spans="1:12" x14ac:dyDescent="0.25">
      <c r="A394" s="6" t="s">
        <v>1979</v>
      </c>
      <c r="B394" s="6">
        <v>35.909999999999997</v>
      </c>
      <c r="C394" t="str">
        <f t="shared" si="24"/>
        <v>Obesity</v>
      </c>
      <c r="D394" s="6">
        <v>8.7100000000000009</v>
      </c>
      <c r="E394" s="6" t="str">
        <f t="shared" si="25"/>
        <v>Diabetes</v>
      </c>
      <c r="F394" s="6" t="str">
        <f t="shared" si="26"/>
        <v>No</v>
      </c>
      <c r="G394" s="6" t="s">
        <v>2380</v>
      </c>
      <c r="H394" s="6" t="s">
        <v>2380</v>
      </c>
      <c r="I394" s="6" t="s">
        <v>2380</v>
      </c>
      <c r="J394" s="8">
        <v>0</v>
      </c>
      <c r="K394" s="6" t="s">
        <v>2380</v>
      </c>
      <c r="L394" s="6" t="str">
        <f t="shared" si="27"/>
        <v>No</v>
      </c>
    </row>
    <row r="395" spans="1:12" x14ac:dyDescent="0.25">
      <c r="A395" s="6" t="s">
        <v>1978</v>
      </c>
      <c r="B395" s="6">
        <v>32.06</v>
      </c>
      <c r="C395" t="str">
        <f t="shared" si="24"/>
        <v>Obesity</v>
      </c>
      <c r="D395" s="6">
        <v>4.67</v>
      </c>
      <c r="E395" s="6" t="str">
        <f t="shared" si="25"/>
        <v>Normal</v>
      </c>
      <c r="F395" s="6" t="str">
        <f t="shared" si="26"/>
        <v>No</v>
      </c>
      <c r="G395" s="6" t="s">
        <v>2380</v>
      </c>
      <c r="H395" s="6" t="s">
        <v>2381</v>
      </c>
      <c r="I395" s="6" t="s">
        <v>2380</v>
      </c>
      <c r="J395" s="6">
        <v>1</v>
      </c>
      <c r="K395" s="6" t="s">
        <v>2381</v>
      </c>
      <c r="L395" s="6" t="str">
        <f t="shared" si="27"/>
        <v>Yes</v>
      </c>
    </row>
    <row r="396" spans="1:12" x14ac:dyDescent="0.25">
      <c r="A396" s="6" t="s">
        <v>1977</v>
      </c>
      <c r="B396" s="6">
        <v>24.1</v>
      </c>
      <c r="C396" t="str">
        <f t="shared" si="24"/>
        <v>Normal Weight</v>
      </c>
      <c r="D396" s="6">
        <v>11.14</v>
      </c>
      <c r="E396" s="6" t="str">
        <f t="shared" si="25"/>
        <v>Diabetes</v>
      </c>
      <c r="F396" s="6" t="str">
        <f t="shared" si="26"/>
        <v>Yes</v>
      </c>
      <c r="G396" s="6" t="s">
        <v>2381</v>
      </c>
      <c r="H396" s="6" t="s">
        <v>2380</v>
      </c>
      <c r="I396" s="6" t="s">
        <v>2380</v>
      </c>
      <c r="J396" s="6">
        <v>1</v>
      </c>
      <c r="K396" s="6" t="s">
        <v>2380</v>
      </c>
      <c r="L396" s="6" t="str">
        <f t="shared" si="27"/>
        <v>No</v>
      </c>
    </row>
    <row r="397" spans="1:12" x14ac:dyDescent="0.25">
      <c r="A397" s="6" t="s">
        <v>1976</v>
      </c>
      <c r="B397" s="6">
        <v>27.1</v>
      </c>
      <c r="C397" t="str">
        <f t="shared" si="24"/>
        <v>Overweight</v>
      </c>
      <c r="D397" s="6">
        <v>9.0500000000000007</v>
      </c>
      <c r="E397" s="6" t="str">
        <f t="shared" si="25"/>
        <v>Diabetes</v>
      </c>
      <c r="F397" s="6" t="str">
        <f t="shared" si="26"/>
        <v>No</v>
      </c>
      <c r="G397" s="6" t="s">
        <v>2380</v>
      </c>
      <c r="H397" s="6" t="s">
        <v>2380</v>
      </c>
      <c r="I397" s="6" t="s">
        <v>2380</v>
      </c>
      <c r="J397" s="6">
        <v>2</v>
      </c>
      <c r="K397" s="6" t="s">
        <v>2380</v>
      </c>
      <c r="L397" s="6" t="str">
        <f t="shared" si="27"/>
        <v>No</v>
      </c>
    </row>
    <row r="398" spans="1:12" x14ac:dyDescent="0.25">
      <c r="A398" s="6" t="s">
        <v>1975</v>
      </c>
      <c r="B398" s="6">
        <v>24.42</v>
      </c>
      <c r="C398" t="str">
        <f t="shared" si="24"/>
        <v>Normal Weight</v>
      </c>
      <c r="D398" s="6">
        <v>11.31</v>
      </c>
      <c r="E398" s="6" t="str">
        <f t="shared" si="25"/>
        <v>Diabetes</v>
      </c>
      <c r="F398" s="6" t="str">
        <f t="shared" si="26"/>
        <v>No</v>
      </c>
      <c r="G398" s="6" t="s">
        <v>2380</v>
      </c>
      <c r="H398" s="6" t="s">
        <v>2380</v>
      </c>
      <c r="I398" s="6" t="s">
        <v>2380</v>
      </c>
      <c r="J398" s="8">
        <v>0</v>
      </c>
      <c r="K398" s="6" t="s">
        <v>2381</v>
      </c>
      <c r="L398" s="6" t="str">
        <f t="shared" si="27"/>
        <v>Yes</v>
      </c>
    </row>
    <row r="399" spans="1:12" x14ac:dyDescent="0.25">
      <c r="A399" s="6" t="s">
        <v>1974</v>
      </c>
      <c r="B399" s="6">
        <v>26.695</v>
      </c>
      <c r="C399" t="str">
        <f t="shared" si="24"/>
        <v>Overweight</v>
      </c>
      <c r="D399" s="6">
        <v>4.68</v>
      </c>
      <c r="E399" s="6" t="str">
        <f t="shared" si="25"/>
        <v>Normal</v>
      </c>
      <c r="F399" s="6" t="str">
        <f t="shared" si="26"/>
        <v>Yes</v>
      </c>
      <c r="G399" s="6" t="s">
        <v>2381</v>
      </c>
      <c r="H399" s="6" t="s">
        <v>2380</v>
      </c>
      <c r="I399" s="6" t="s">
        <v>2380</v>
      </c>
      <c r="J399" s="6">
        <v>2</v>
      </c>
      <c r="K399" s="6" t="s">
        <v>2381</v>
      </c>
      <c r="L399" s="6" t="str">
        <f t="shared" si="27"/>
        <v>Yes</v>
      </c>
    </row>
    <row r="400" spans="1:12" x14ac:dyDescent="0.25">
      <c r="A400" s="6" t="s">
        <v>1973</v>
      </c>
      <c r="B400" s="6">
        <v>27.79</v>
      </c>
      <c r="C400" t="str">
        <f t="shared" si="24"/>
        <v>Overweight</v>
      </c>
      <c r="D400" s="6">
        <v>6.05</v>
      </c>
      <c r="E400" s="6" t="str">
        <f t="shared" si="25"/>
        <v>Prediabetes</v>
      </c>
      <c r="F400" s="6" t="str">
        <f t="shared" si="26"/>
        <v>Yes</v>
      </c>
      <c r="G400" s="6" t="s">
        <v>2381</v>
      </c>
      <c r="H400" s="6" t="s">
        <v>2381</v>
      </c>
      <c r="I400" s="6" t="s">
        <v>2380</v>
      </c>
      <c r="J400" s="6">
        <v>1</v>
      </c>
      <c r="K400" s="6" t="s">
        <v>2381</v>
      </c>
      <c r="L400" s="6" t="str">
        <f t="shared" si="27"/>
        <v>Yes</v>
      </c>
    </row>
    <row r="401" spans="1:12" x14ac:dyDescent="0.25">
      <c r="A401" s="6" t="s">
        <v>1972</v>
      </c>
      <c r="B401" s="6">
        <v>32.68</v>
      </c>
      <c r="C401" t="str">
        <f t="shared" si="24"/>
        <v>Obesity</v>
      </c>
      <c r="D401" s="6">
        <v>4.68</v>
      </c>
      <c r="E401" s="6" t="str">
        <f t="shared" si="25"/>
        <v>Normal</v>
      </c>
      <c r="F401" s="6" t="str">
        <f t="shared" si="26"/>
        <v>Yes</v>
      </c>
      <c r="G401" s="6" t="s">
        <v>2381</v>
      </c>
      <c r="H401" s="6" t="s">
        <v>2380</v>
      </c>
      <c r="I401" s="6" t="s">
        <v>2380</v>
      </c>
      <c r="J401" s="8">
        <v>0</v>
      </c>
      <c r="K401" s="6" t="s">
        <v>2380</v>
      </c>
      <c r="L401" s="6" t="str">
        <f t="shared" si="27"/>
        <v>No</v>
      </c>
    </row>
    <row r="402" spans="1:12" x14ac:dyDescent="0.25">
      <c r="A402" s="6" t="s">
        <v>1971</v>
      </c>
      <c r="B402" s="6">
        <v>26.4</v>
      </c>
      <c r="C402" t="str">
        <f t="shared" si="24"/>
        <v>Overweight</v>
      </c>
      <c r="D402" s="6">
        <v>9.5</v>
      </c>
      <c r="E402" s="6" t="str">
        <f t="shared" si="25"/>
        <v>Diabetes</v>
      </c>
      <c r="F402" s="6" t="str">
        <f t="shared" si="26"/>
        <v>Yes</v>
      </c>
      <c r="G402" s="6" t="s">
        <v>2381</v>
      </c>
      <c r="H402" s="6" t="s">
        <v>2380</v>
      </c>
      <c r="I402" s="6" t="s">
        <v>2380</v>
      </c>
      <c r="J402" s="6">
        <v>2</v>
      </c>
      <c r="K402" s="6" t="s">
        <v>2380</v>
      </c>
      <c r="L402" s="6" t="str">
        <f t="shared" si="27"/>
        <v>No</v>
      </c>
    </row>
    <row r="403" spans="1:12" x14ac:dyDescent="0.25">
      <c r="A403" s="6" t="s">
        <v>1970</v>
      </c>
      <c r="B403" s="6">
        <v>23.655000000000001</v>
      </c>
      <c r="C403" t="str">
        <f t="shared" si="24"/>
        <v>Normal Weight</v>
      </c>
      <c r="D403" s="6">
        <v>10.84</v>
      </c>
      <c r="E403" s="6" t="str">
        <f t="shared" si="25"/>
        <v>Diabetes</v>
      </c>
      <c r="F403" s="6" t="str">
        <f t="shared" si="26"/>
        <v>Yes</v>
      </c>
      <c r="G403" s="6" t="s">
        <v>2381</v>
      </c>
      <c r="H403" s="6" t="s">
        <v>2380</v>
      </c>
      <c r="I403" s="6" t="s">
        <v>2382</v>
      </c>
      <c r="J403" s="6">
        <v>1</v>
      </c>
      <c r="K403" s="6" t="s">
        <v>2381</v>
      </c>
      <c r="L403" s="6" t="str">
        <f t="shared" si="27"/>
        <v>Yes</v>
      </c>
    </row>
    <row r="404" spans="1:12" x14ac:dyDescent="0.25">
      <c r="A404" s="6" t="s">
        <v>1969</v>
      </c>
      <c r="B404" s="6">
        <v>27.36</v>
      </c>
      <c r="C404" t="str">
        <f t="shared" si="24"/>
        <v>Overweight</v>
      </c>
      <c r="D404" s="6">
        <v>5.88</v>
      </c>
      <c r="E404" s="6" t="str">
        <f t="shared" si="25"/>
        <v>Prediabetes</v>
      </c>
      <c r="F404" s="6" t="str">
        <f t="shared" si="26"/>
        <v>No</v>
      </c>
      <c r="G404" s="6" t="s">
        <v>2380</v>
      </c>
      <c r="H404" s="6" t="s">
        <v>2380</v>
      </c>
      <c r="I404" s="6" t="s">
        <v>2380</v>
      </c>
      <c r="J404" s="6">
        <v>2</v>
      </c>
      <c r="K404" s="6" t="s">
        <v>2380</v>
      </c>
      <c r="L404" s="6" t="str">
        <f t="shared" si="27"/>
        <v>No</v>
      </c>
    </row>
    <row r="405" spans="1:12" x14ac:dyDescent="0.25">
      <c r="A405" s="6" t="s">
        <v>1968</v>
      </c>
      <c r="B405" s="6">
        <v>27.82</v>
      </c>
      <c r="C405" t="str">
        <f t="shared" si="24"/>
        <v>Overweight</v>
      </c>
      <c r="D405" s="6">
        <v>5.24</v>
      </c>
      <c r="E405" s="6" t="str">
        <f t="shared" si="25"/>
        <v>Normal</v>
      </c>
      <c r="F405" s="6" t="str">
        <f t="shared" si="26"/>
        <v>Yes</v>
      </c>
      <c r="G405" s="6" t="s">
        <v>2381</v>
      </c>
      <c r="H405" s="6" t="s">
        <v>2380</v>
      </c>
      <c r="I405" s="6" t="s">
        <v>2380</v>
      </c>
      <c r="J405" s="8">
        <v>0</v>
      </c>
      <c r="K405" s="6" t="s">
        <v>2381</v>
      </c>
      <c r="L405" s="6" t="str">
        <f t="shared" si="27"/>
        <v>Yes</v>
      </c>
    </row>
    <row r="406" spans="1:12" x14ac:dyDescent="0.25">
      <c r="A406" s="6" t="s">
        <v>1967</v>
      </c>
      <c r="B406" s="6">
        <v>25.46</v>
      </c>
      <c r="C406" t="str">
        <f t="shared" si="24"/>
        <v>Overweight</v>
      </c>
      <c r="D406" s="6">
        <v>11.75</v>
      </c>
      <c r="E406" s="6" t="str">
        <f t="shared" si="25"/>
        <v>Diabetes</v>
      </c>
      <c r="F406" s="6" t="str">
        <f t="shared" si="26"/>
        <v>No</v>
      </c>
      <c r="G406" s="6" t="s">
        <v>2380</v>
      </c>
      <c r="H406" s="6" t="s">
        <v>2380</v>
      </c>
      <c r="I406" s="6" t="s">
        <v>2380</v>
      </c>
      <c r="J406" s="8">
        <v>0</v>
      </c>
      <c r="K406" s="6" t="s">
        <v>2380</v>
      </c>
      <c r="L406" s="6" t="str">
        <f t="shared" si="27"/>
        <v>No</v>
      </c>
    </row>
    <row r="407" spans="1:12" x14ac:dyDescent="0.25">
      <c r="A407" s="6" t="s">
        <v>1966</v>
      </c>
      <c r="B407" s="6">
        <v>25.1</v>
      </c>
      <c r="C407" t="str">
        <f t="shared" si="24"/>
        <v>Overweight</v>
      </c>
      <c r="D407" s="6">
        <v>6.97</v>
      </c>
      <c r="E407" s="6" t="str">
        <f t="shared" si="25"/>
        <v>Diabetes</v>
      </c>
      <c r="F407" s="6" t="str">
        <f t="shared" si="26"/>
        <v>No</v>
      </c>
      <c r="G407" s="6" t="s">
        <v>2380</v>
      </c>
      <c r="H407" s="6" t="s">
        <v>2380</v>
      </c>
      <c r="I407" s="6" t="s">
        <v>2380</v>
      </c>
      <c r="J407" s="8">
        <v>0</v>
      </c>
      <c r="K407" s="6" t="s">
        <v>2381</v>
      </c>
      <c r="L407" s="6" t="str">
        <f t="shared" si="27"/>
        <v>Yes</v>
      </c>
    </row>
    <row r="408" spans="1:12" x14ac:dyDescent="0.25">
      <c r="A408" s="6" t="s">
        <v>1965</v>
      </c>
      <c r="B408" s="6">
        <v>32.11</v>
      </c>
      <c r="C408" t="str">
        <f t="shared" si="24"/>
        <v>Obesity</v>
      </c>
      <c r="D408" s="6">
        <v>4.76</v>
      </c>
      <c r="E408" s="6" t="str">
        <f t="shared" si="25"/>
        <v>Normal</v>
      </c>
      <c r="F408" s="6" t="str">
        <f t="shared" si="26"/>
        <v>No</v>
      </c>
      <c r="G408" s="6" t="s">
        <v>2380</v>
      </c>
      <c r="H408" s="6" t="s">
        <v>2380</v>
      </c>
      <c r="I408" s="6" t="s">
        <v>2380</v>
      </c>
      <c r="J408" s="6">
        <v>2</v>
      </c>
      <c r="K408" s="6" t="s">
        <v>2380</v>
      </c>
      <c r="L408" s="6" t="str">
        <f t="shared" si="27"/>
        <v>No</v>
      </c>
    </row>
    <row r="409" spans="1:12" x14ac:dyDescent="0.25">
      <c r="A409" s="6" t="s">
        <v>1964</v>
      </c>
      <c r="B409" s="6">
        <v>29.8</v>
      </c>
      <c r="C409" t="str">
        <f t="shared" si="24"/>
        <v>Overweight</v>
      </c>
      <c r="D409" s="6">
        <v>8.24</v>
      </c>
      <c r="E409" s="6" t="str">
        <f t="shared" si="25"/>
        <v>Diabetes</v>
      </c>
      <c r="F409" s="6" t="str">
        <f t="shared" si="26"/>
        <v>Yes</v>
      </c>
      <c r="G409" s="6" t="s">
        <v>2381</v>
      </c>
      <c r="H409" s="6" t="s">
        <v>2380</v>
      </c>
      <c r="I409" s="6" t="s">
        <v>2380</v>
      </c>
      <c r="J409" s="6">
        <v>1</v>
      </c>
      <c r="K409" s="6" t="s">
        <v>2381</v>
      </c>
      <c r="L409" s="6" t="str">
        <f t="shared" si="27"/>
        <v>Yes</v>
      </c>
    </row>
    <row r="410" spans="1:12" x14ac:dyDescent="0.25">
      <c r="A410" s="6" t="s">
        <v>1963</v>
      </c>
      <c r="B410" s="6">
        <v>24.01</v>
      </c>
      <c r="C410" t="str">
        <f t="shared" si="24"/>
        <v>Normal Weight</v>
      </c>
      <c r="D410" s="6">
        <v>4.76</v>
      </c>
      <c r="E410" s="6" t="str">
        <f t="shared" si="25"/>
        <v>Normal</v>
      </c>
      <c r="F410" s="6" t="str">
        <f t="shared" si="26"/>
        <v>No</v>
      </c>
      <c r="G410" s="6" t="s">
        <v>2380</v>
      </c>
      <c r="H410" s="6" t="s">
        <v>2380</v>
      </c>
      <c r="I410" s="6" t="s">
        <v>2380</v>
      </c>
      <c r="J410" s="6">
        <v>1</v>
      </c>
      <c r="K410" s="6" t="s">
        <v>2381</v>
      </c>
      <c r="L410" s="6" t="str">
        <f t="shared" si="27"/>
        <v>Yes</v>
      </c>
    </row>
    <row r="411" spans="1:12" x14ac:dyDescent="0.25">
      <c r="A411" s="6" t="s">
        <v>1962</v>
      </c>
      <c r="B411" s="6">
        <v>23.21</v>
      </c>
      <c r="C411" t="str">
        <f t="shared" si="24"/>
        <v>Normal Weight</v>
      </c>
      <c r="D411" s="6">
        <v>6.03</v>
      </c>
      <c r="E411" s="6" t="str">
        <f t="shared" si="25"/>
        <v>Prediabetes</v>
      </c>
      <c r="F411" s="6" t="str">
        <f t="shared" si="26"/>
        <v>No</v>
      </c>
      <c r="G411" s="6" t="s">
        <v>2380</v>
      </c>
      <c r="H411" s="6" t="s">
        <v>2380</v>
      </c>
      <c r="I411" s="6" t="s">
        <v>2380</v>
      </c>
      <c r="J411" s="6">
        <v>1</v>
      </c>
      <c r="K411" s="6" t="s">
        <v>2380</v>
      </c>
      <c r="L411" s="6" t="str">
        <f t="shared" si="27"/>
        <v>No</v>
      </c>
    </row>
    <row r="412" spans="1:12" x14ac:dyDescent="0.25">
      <c r="A412" s="6" t="s">
        <v>1961</v>
      </c>
      <c r="B412" s="6">
        <v>21.2</v>
      </c>
      <c r="C412" t="str">
        <f t="shared" si="24"/>
        <v>Normal Weight</v>
      </c>
      <c r="D412" s="6">
        <v>4.07</v>
      </c>
      <c r="E412" s="6" t="str">
        <f t="shared" si="25"/>
        <v>Normal</v>
      </c>
      <c r="F412" s="6" t="str">
        <f t="shared" si="26"/>
        <v>Yes</v>
      </c>
      <c r="G412" s="6" t="s">
        <v>2381</v>
      </c>
      <c r="H412" s="6" t="s">
        <v>2380</v>
      </c>
      <c r="I412" s="6" t="s">
        <v>2380</v>
      </c>
      <c r="J412" s="6">
        <v>1</v>
      </c>
      <c r="K412" s="6" t="s">
        <v>2381</v>
      </c>
      <c r="L412" s="6" t="str">
        <f t="shared" si="27"/>
        <v>Yes</v>
      </c>
    </row>
    <row r="413" spans="1:12" x14ac:dyDescent="0.25">
      <c r="A413" s="6" t="s">
        <v>1960</v>
      </c>
      <c r="B413" s="6">
        <v>28.215</v>
      </c>
      <c r="C413" t="str">
        <f t="shared" si="24"/>
        <v>Overweight</v>
      </c>
      <c r="D413" s="6">
        <v>8.26</v>
      </c>
      <c r="E413" s="6" t="str">
        <f t="shared" si="25"/>
        <v>Diabetes</v>
      </c>
      <c r="F413" s="6" t="str">
        <f t="shared" si="26"/>
        <v>Yes</v>
      </c>
      <c r="G413" s="6" t="s">
        <v>2381</v>
      </c>
      <c r="H413" s="6" t="s">
        <v>2380</v>
      </c>
      <c r="I413" s="6" t="s">
        <v>2380</v>
      </c>
      <c r="J413" s="6">
        <v>1</v>
      </c>
      <c r="K413" s="6" t="s">
        <v>2381</v>
      </c>
      <c r="L413" s="6" t="str">
        <f t="shared" si="27"/>
        <v>Yes</v>
      </c>
    </row>
    <row r="414" spans="1:12" x14ac:dyDescent="0.25">
      <c r="A414" s="6" t="s">
        <v>1959</v>
      </c>
      <c r="B414" s="6">
        <v>38.094999999999999</v>
      </c>
      <c r="C414" t="str">
        <f t="shared" si="24"/>
        <v>Obesity</v>
      </c>
      <c r="D414" s="6">
        <v>4.76</v>
      </c>
      <c r="E414" s="6" t="str">
        <f t="shared" si="25"/>
        <v>Normal</v>
      </c>
      <c r="F414" s="6" t="str">
        <f t="shared" si="26"/>
        <v>No</v>
      </c>
      <c r="G414" s="6" t="s">
        <v>2380</v>
      </c>
      <c r="H414" s="6" t="s">
        <v>2380</v>
      </c>
      <c r="I414" s="6" t="s">
        <v>2380</v>
      </c>
      <c r="J414" s="6">
        <v>1</v>
      </c>
      <c r="K414" s="6" t="s">
        <v>2380</v>
      </c>
      <c r="L414" s="6" t="str">
        <f t="shared" si="27"/>
        <v>No</v>
      </c>
    </row>
    <row r="415" spans="1:12" x14ac:dyDescent="0.25">
      <c r="A415" s="6" t="s">
        <v>1958</v>
      </c>
      <c r="B415" s="6">
        <v>22.61</v>
      </c>
      <c r="C415" t="str">
        <f t="shared" si="24"/>
        <v>Normal Weight</v>
      </c>
      <c r="D415" s="6">
        <v>6.13</v>
      </c>
      <c r="E415" s="6" t="str">
        <f t="shared" si="25"/>
        <v>Prediabetes</v>
      </c>
      <c r="F415" s="6" t="str">
        <f t="shared" si="26"/>
        <v>Yes</v>
      </c>
      <c r="G415" s="6" t="s">
        <v>2381</v>
      </c>
      <c r="H415" s="6" t="s">
        <v>2380</v>
      </c>
      <c r="I415" s="6" t="s">
        <v>2382</v>
      </c>
      <c r="J415" s="6">
        <v>1</v>
      </c>
      <c r="K415" s="6" t="s">
        <v>2381</v>
      </c>
      <c r="L415" s="6" t="str">
        <f t="shared" si="27"/>
        <v>Yes</v>
      </c>
    </row>
    <row r="416" spans="1:12" x14ac:dyDescent="0.25">
      <c r="A416" s="6" t="s">
        <v>1957</v>
      </c>
      <c r="B416" s="6">
        <v>24.32</v>
      </c>
      <c r="C416" t="str">
        <f t="shared" si="24"/>
        <v>Normal Weight</v>
      </c>
      <c r="D416" s="6">
        <v>10.47</v>
      </c>
      <c r="E416" s="6" t="str">
        <f t="shared" si="25"/>
        <v>Diabetes</v>
      </c>
      <c r="F416" s="6" t="str">
        <f t="shared" si="26"/>
        <v>Yes</v>
      </c>
      <c r="G416" s="6" t="s">
        <v>2381</v>
      </c>
      <c r="H416" s="6" t="s">
        <v>2380</v>
      </c>
      <c r="I416" s="6" t="s">
        <v>2380</v>
      </c>
      <c r="J416" s="6">
        <v>2</v>
      </c>
      <c r="K416" s="6" t="s">
        <v>2381</v>
      </c>
      <c r="L416" s="6" t="str">
        <f t="shared" si="27"/>
        <v>Yes</v>
      </c>
    </row>
    <row r="417" spans="1:12" x14ac:dyDescent="0.25">
      <c r="A417" s="6" t="s">
        <v>1956</v>
      </c>
      <c r="B417" s="6">
        <v>20.96</v>
      </c>
      <c r="C417" t="str">
        <f t="shared" si="24"/>
        <v>Normal Weight</v>
      </c>
      <c r="D417" s="6">
        <v>4.04</v>
      </c>
      <c r="E417" s="6" t="str">
        <f t="shared" si="25"/>
        <v>Normal</v>
      </c>
      <c r="F417" s="6" t="str">
        <f t="shared" si="26"/>
        <v>Yes</v>
      </c>
      <c r="G417" s="6" t="s">
        <v>2381</v>
      </c>
      <c r="H417" s="6" t="s">
        <v>2380</v>
      </c>
      <c r="I417" s="6" t="s">
        <v>2380</v>
      </c>
      <c r="J417" s="6">
        <v>1</v>
      </c>
      <c r="K417" s="6" t="s">
        <v>2381</v>
      </c>
      <c r="L417" s="6" t="str">
        <f t="shared" si="27"/>
        <v>Yes</v>
      </c>
    </row>
    <row r="418" spans="1:12" x14ac:dyDescent="0.25">
      <c r="A418" s="6" t="s">
        <v>1955</v>
      </c>
      <c r="B418" s="6">
        <v>19.68</v>
      </c>
      <c r="C418" t="str">
        <f t="shared" si="24"/>
        <v>Normal Weight</v>
      </c>
      <c r="D418" s="6">
        <v>5.74</v>
      </c>
      <c r="E418" s="6" t="str">
        <f t="shared" si="25"/>
        <v>Prediabetes</v>
      </c>
      <c r="F418" s="6" t="str">
        <f t="shared" si="26"/>
        <v>No</v>
      </c>
      <c r="G418" s="6" t="s">
        <v>2380</v>
      </c>
      <c r="H418" s="6" t="s">
        <v>2380</v>
      </c>
      <c r="I418" s="6" t="s">
        <v>2380</v>
      </c>
      <c r="J418" s="8">
        <v>0</v>
      </c>
      <c r="K418" s="6" t="s">
        <v>2381</v>
      </c>
      <c r="L418" s="6" t="str">
        <f t="shared" si="27"/>
        <v>Yes</v>
      </c>
    </row>
    <row r="419" spans="1:12" x14ac:dyDescent="0.25">
      <c r="A419" s="6" t="s">
        <v>1954</v>
      </c>
      <c r="B419" s="6">
        <v>18.100000000000001</v>
      </c>
      <c r="C419" t="str">
        <f t="shared" si="24"/>
        <v>Underweight</v>
      </c>
      <c r="D419" s="6">
        <v>6.33</v>
      </c>
      <c r="E419" s="6" t="str">
        <f t="shared" si="25"/>
        <v>Prediabetes</v>
      </c>
      <c r="F419" s="6" t="str">
        <f t="shared" si="26"/>
        <v>No</v>
      </c>
      <c r="G419" s="6" t="s">
        <v>2380</v>
      </c>
      <c r="H419" s="6" t="s">
        <v>2380</v>
      </c>
      <c r="I419" s="6" t="s">
        <v>2380</v>
      </c>
      <c r="J419" s="6">
        <v>1</v>
      </c>
      <c r="K419" s="6" t="s">
        <v>2381</v>
      </c>
      <c r="L419" s="6" t="str">
        <f t="shared" si="27"/>
        <v>Yes</v>
      </c>
    </row>
    <row r="420" spans="1:12" x14ac:dyDescent="0.25">
      <c r="A420" s="6" t="s">
        <v>1953</v>
      </c>
      <c r="B420" s="6">
        <v>29.64</v>
      </c>
      <c r="C420" t="str">
        <f t="shared" si="24"/>
        <v>Overweight</v>
      </c>
      <c r="D420" s="6">
        <v>4.28</v>
      </c>
      <c r="E420" s="6" t="str">
        <f t="shared" si="25"/>
        <v>Normal</v>
      </c>
      <c r="F420" s="6" t="str">
        <f t="shared" si="26"/>
        <v>Yes</v>
      </c>
      <c r="G420" s="6" t="s">
        <v>2381</v>
      </c>
      <c r="H420" s="6" t="s">
        <v>2380</v>
      </c>
      <c r="I420" s="6" t="s">
        <v>2380</v>
      </c>
      <c r="J420" s="8">
        <v>0</v>
      </c>
      <c r="K420" s="6" t="s">
        <v>2380</v>
      </c>
      <c r="L420" s="6" t="str">
        <f t="shared" si="27"/>
        <v>No</v>
      </c>
    </row>
    <row r="421" spans="1:12" x14ac:dyDescent="0.25">
      <c r="A421" s="6" t="s">
        <v>1952</v>
      </c>
      <c r="B421" s="6">
        <v>25.3</v>
      </c>
      <c r="C421" t="str">
        <f t="shared" si="24"/>
        <v>Overweight</v>
      </c>
      <c r="D421" s="6">
        <v>9.4700000000000006</v>
      </c>
      <c r="E421" s="6" t="str">
        <f t="shared" si="25"/>
        <v>Diabetes</v>
      </c>
      <c r="F421" s="6" t="str">
        <f t="shared" si="26"/>
        <v>Yes</v>
      </c>
      <c r="G421" s="6" t="s">
        <v>2381</v>
      </c>
      <c r="H421" s="6" t="s">
        <v>2380</v>
      </c>
      <c r="I421" s="6" t="s">
        <v>2380</v>
      </c>
      <c r="J421" s="6">
        <v>2</v>
      </c>
      <c r="K421" s="6" t="s">
        <v>2381</v>
      </c>
      <c r="L421" s="6" t="str">
        <f t="shared" si="27"/>
        <v>Yes</v>
      </c>
    </row>
    <row r="422" spans="1:12" x14ac:dyDescent="0.25">
      <c r="A422" s="6" t="s">
        <v>1951</v>
      </c>
      <c r="B422" s="6">
        <v>27.6</v>
      </c>
      <c r="C422" t="str">
        <f t="shared" si="24"/>
        <v>Overweight</v>
      </c>
      <c r="D422" s="6">
        <v>4.8499999999999996</v>
      </c>
      <c r="E422" s="6" t="str">
        <f t="shared" si="25"/>
        <v>Normal</v>
      </c>
      <c r="F422" s="6" t="str">
        <f t="shared" si="26"/>
        <v>Yes</v>
      </c>
      <c r="G422" s="6" t="s">
        <v>2381</v>
      </c>
      <c r="H422" s="6" t="s">
        <v>2380</v>
      </c>
      <c r="I422" s="6" t="s">
        <v>2380</v>
      </c>
      <c r="J422" s="8">
        <v>0</v>
      </c>
      <c r="K422" s="6" t="s">
        <v>2380</v>
      </c>
      <c r="L422" s="6" t="str">
        <f t="shared" si="27"/>
        <v>No</v>
      </c>
    </row>
    <row r="423" spans="1:12" x14ac:dyDescent="0.25">
      <c r="A423" s="6" t="s">
        <v>1950</v>
      </c>
      <c r="B423" s="6">
        <v>27.645</v>
      </c>
      <c r="C423" t="str">
        <f t="shared" si="24"/>
        <v>Overweight</v>
      </c>
      <c r="D423" s="6">
        <v>11.03</v>
      </c>
      <c r="E423" s="6" t="str">
        <f t="shared" si="25"/>
        <v>Diabetes</v>
      </c>
      <c r="F423" s="6" t="str">
        <f t="shared" si="26"/>
        <v>Yes</v>
      </c>
      <c r="G423" s="6" t="s">
        <v>2381</v>
      </c>
      <c r="H423" s="6" t="s">
        <v>2380</v>
      </c>
      <c r="I423" s="6" t="s">
        <v>2380</v>
      </c>
      <c r="J423" s="6">
        <v>1</v>
      </c>
      <c r="K423" s="6" t="s">
        <v>2381</v>
      </c>
      <c r="L423" s="6" t="str">
        <f t="shared" si="27"/>
        <v>Yes</v>
      </c>
    </row>
    <row r="424" spans="1:12" x14ac:dyDescent="0.25">
      <c r="A424" s="6" t="s">
        <v>1949</v>
      </c>
      <c r="B424" s="6">
        <v>27.6</v>
      </c>
      <c r="C424" t="str">
        <f t="shared" si="24"/>
        <v>Overweight</v>
      </c>
      <c r="D424" s="6">
        <v>5.22</v>
      </c>
      <c r="E424" s="6" t="str">
        <f t="shared" si="25"/>
        <v>Normal</v>
      </c>
      <c r="F424" s="6" t="str">
        <f t="shared" si="26"/>
        <v>No</v>
      </c>
      <c r="G424" s="6" t="s">
        <v>2380</v>
      </c>
      <c r="H424" s="6" t="s">
        <v>2380</v>
      </c>
      <c r="I424" s="6" t="s">
        <v>2380</v>
      </c>
      <c r="J424" s="6">
        <v>2</v>
      </c>
      <c r="K424" s="6" t="s">
        <v>2381</v>
      </c>
      <c r="L424" s="6" t="str">
        <f t="shared" si="27"/>
        <v>Yes</v>
      </c>
    </row>
    <row r="425" spans="1:12" x14ac:dyDescent="0.25">
      <c r="A425" s="6" t="s">
        <v>1948</v>
      </c>
      <c r="B425" s="6">
        <v>25.08</v>
      </c>
      <c r="C425" t="str">
        <f t="shared" si="24"/>
        <v>Overweight</v>
      </c>
      <c r="D425" s="6">
        <v>9.52</v>
      </c>
      <c r="E425" s="6" t="str">
        <f t="shared" si="25"/>
        <v>Diabetes</v>
      </c>
      <c r="F425" s="6" t="str">
        <f t="shared" si="26"/>
        <v>Yes</v>
      </c>
      <c r="G425" s="6" t="s">
        <v>2381</v>
      </c>
      <c r="H425" s="6" t="s">
        <v>2380</v>
      </c>
      <c r="I425" s="6" t="s">
        <v>2380</v>
      </c>
      <c r="J425" s="6">
        <v>2</v>
      </c>
      <c r="K425" s="6" t="s">
        <v>2380</v>
      </c>
      <c r="L425" s="6" t="str">
        <f t="shared" si="27"/>
        <v>No</v>
      </c>
    </row>
    <row r="426" spans="1:12" x14ac:dyDescent="0.25">
      <c r="A426" s="6" t="s">
        <v>1947</v>
      </c>
      <c r="B426" s="6">
        <v>30.02</v>
      </c>
      <c r="C426" t="str">
        <f t="shared" si="24"/>
        <v>Obesity</v>
      </c>
      <c r="D426" s="6">
        <v>11.09</v>
      </c>
      <c r="E426" s="6" t="str">
        <f t="shared" si="25"/>
        <v>Diabetes</v>
      </c>
      <c r="F426" s="6" t="str">
        <f t="shared" si="26"/>
        <v>No</v>
      </c>
      <c r="G426" s="6" t="s">
        <v>2380</v>
      </c>
      <c r="H426" s="6" t="s">
        <v>2380</v>
      </c>
      <c r="I426" s="6" t="s">
        <v>2380</v>
      </c>
      <c r="J426" s="8">
        <v>0</v>
      </c>
      <c r="K426" s="6" t="s">
        <v>2380</v>
      </c>
      <c r="L426" s="6" t="str">
        <f t="shared" si="27"/>
        <v>No</v>
      </c>
    </row>
    <row r="427" spans="1:12" x14ac:dyDescent="0.25">
      <c r="A427" s="6" t="s">
        <v>1946</v>
      </c>
      <c r="B427" s="6">
        <v>27.36</v>
      </c>
      <c r="C427" t="str">
        <f t="shared" si="24"/>
        <v>Overweight</v>
      </c>
      <c r="D427" s="6">
        <v>9.4499999999999993</v>
      </c>
      <c r="E427" s="6" t="str">
        <f t="shared" si="25"/>
        <v>Diabetes</v>
      </c>
      <c r="F427" s="6" t="str">
        <f t="shared" si="26"/>
        <v>Yes</v>
      </c>
      <c r="G427" s="6" t="s">
        <v>2381</v>
      </c>
      <c r="H427" s="6" t="s">
        <v>2380</v>
      </c>
      <c r="I427" s="6" t="s">
        <v>2380</v>
      </c>
      <c r="J427" s="6">
        <v>2</v>
      </c>
      <c r="K427" s="6" t="s">
        <v>2381</v>
      </c>
      <c r="L427" s="6" t="str">
        <f t="shared" si="27"/>
        <v>Yes</v>
      </c>
    </row>
    <row r="428" spans="1:12" x14ac:dyDescent="0.25">
      <c r="A428" s="6" t="s">
        <v>1945</v>
      </c>
      <c r="B428" s="6">
        <v>22.2</v>
      </c>
      <c r="C428" t="str">
        <f t="shared" si="24"/>
        <v>Normal Weight</v>
      </c>
      <c r="D428" s="6">
        <v>5.51</v>
      </c>
      <c r="E428" s="6" t="str">
        <f t="shared" si="25"/>
        <v>Normal</v>
      </c>
      <c r="F428" s="6" t="str">
        <f t="shared" si="26"/>
        <v>No</v>
      </c>
      <c r="G428" s="6" t="s">
        <v>2380</v>
      </c>
      <c r="H428" s="6" t="s">
        <v>2380</v>
      </c>
      <c r="I428" s="6" t="s">
        <v>2380</v>
      </c>
      <c r="J428" s="8">
        <v>0</v>
      </c>
      <c r="K428" s="6" t="s">
        <v>2381</v>
      </c>
      <c r="L428" s="6" t="str">
        <f t="shared" si="27"/>
        <v>Yes</v>
      </c>
    </row>
    <row r="429" spans="1:12" x14ac:dyDescent="0.25">
      <c r="A429" s="6" t="s">
        <v>1944</v>
      </c>
      <c r="B429" s="6">
        <v>25.71</v>
      </c>
      <c r="C429" t="str">
        <f t="shared" si="24"/>
        <v>Overweight</v>
      </c>
      <c r="D429" s="6">
        <v>4.18</v>
      </c>
      <c r="E429" s="6" t="str">
        <f t="shared" si="25"/>
        <v>Normal</v>
      </c>
      <c r="F429" s="6" t="str">
        <f t="shared" si="26"/>
        <v>No</v>
      </c>
      <c r="G429" s="6" t="s">
        <v>2380</v>
      </c>
      <c r="H429" s="6" t="s">
        <v>2381</v>
      </c>
      <c r="I429" s="6" t="s">
        <v>2380</v>
      </c>
      <c r="J429" s="6">
        <v>1</v>
      </c>
      <c r="K429" s="6" t="s">
        <v>2381</v>
      </c>
      <c r="L429" s="6" t="str">
        <f t="shared" si="27"/>
        <v>Yes</v>
      </c>
    </row>
    <row r="430" spans="1:12" x14ac:dyDescent="0.25">
      <c r="A430" s="6" t="s">
        <v>1943</v>
      </c>
      <c r="B430" s="6">
        <v>41.91</v>
      </c>
      <c r="C430" t="str">
        <f t="shared" si="24"/>
        <v>Obesity</v>
      </c>
      <c r="D430" s="6">
        <v>5.98</v>
      </c>
      <c r="E430" s="6" t="str">
        <f t="shared" si="25"/>
        <v>Prediabetes</v>
      </c>
      <c r="F430" s="6" t="str">
        <f t="shared" si="26"/>
        <v>Yes</v>
      </c>
      <c r="G430" s="6" t="s">
        <v>2381</v>
      </c>
      <c r="H430" s="6" t="s">
        <v>2380</v>
      </c>
      <c r="I430" s="6" t="s">
        <v>2380</v>
      </c>
      <c r="J430" s="6">
        <v>1</v>
      </c>
      <c r="K430" s="6" t="s">
        <v>2380</v>
      </c>
      <c r="L430" s="6" t="str">
        <f t="shared" si="27"/>
        <v>No</v>
      </c>
    </row>
    <row r="431" spans="1:12" x14ac:dyDescent="0.25">
      <c r="A431" s="6" t="s">
        <v>1942</v>
      </c>
      <c r="B431" s="6">
        <v>25.85</v>
      </c>
      <c r="C431" t="str">
        <f t="shared" si="24"/>
        <v>Overweight</v>
      </c>
      <c r="D431" s="6">
        <v>10.16</v>
      </c>
      <c r="E431" s="6" t="str">
        <f t="shared" si="25"/>
        <v>Diabetes</v>
      </c>
      <c r="F431" s="6" t="str">
        <f t="shared" si="26"/>
        <v>No</v>
      </c>
      <c r="G431" s="6" t="s">
        <v>2380</v>
      </c>
      <c r="H431" s="6" t="s">
        <v>2380</v>
      </c>
      <c r="I431" s="6" t="s">
        <v>2380</v>
      </c>
      <c r="J431" s="8">
        <v>0</v>
      </c>
      <c r="K431" s="6" t="s">
        <v>2381</v>
      </c>
      <c r="L431" s="6" t="str">
        <f t="shared" si="27"/>
        <v>Yes</v>
      </c>
    </row>
    <row r="432" spans="1:12" x14ac:dyDescent="0.25">
      <c r="A432" s="6" t="s">
        <v>1941</v>
      </c>
      <c r="B432" s="6">
        <v>23.844999999999999</v>
      </c>
      <c r="C432" t="str">
        <f t="shared" si="24"/>
        <v>Normal Weight</v>
      </c>
      <c r="D432" s="6">
        <v>11.71</v>
      </c>
      <c r="E432" s="6" t="str">
        <f t="shared" si="25"/>
        <v>Diabetes</v>
      </c>
      <c r="F432" s="6" t="str">
        <f t="shared" si="26"/>
        <v>No</v>
      </c>
      <c r="G432" s="6" t="s">
        <v>2380</v>
      </c>
      <c r="H432" s="6" t="s">
        <v>2380</v>
      </c>
      <c r="I432" s="6" t="s">
        <v>2380</v>
      </c>
      <c r="J432" s="6">
        <v>2</v>
      </c>
      <c r="K432" s="6" t="s">
        <v>2381</v>
      </c>
      <c r="L432" s="6" t="str">
        <f t="shared" si="27"/>
        <v>Yes</v>
      </c>
    </row>
    <row r="433" spans="1:12" x14ac:dyDescent="0.25">
      <c r="A433" s="6" t="s">
        <v>1940</v>
      </c>
      <c r="B433" s="6">
        <v>30.59</v>
      </c>
      <c r="C433" t="str">
        <f t="shared" si="24"/>
        <v>Obesity</v>
      </c>
      <c r="D433" s="6">
        <v>5.23</v>
      </c>
      <c r="E433" s="6" t="str">
        <f t="shared" si="25"/>
        <v>Normal</v>
      </c>
      <c r="F433" s="6" t="str">
        <f t="shared" si="26"/>
        <v>No</v>
      </c>
      <c r="G433" s="6" t="s">
        <v>2380</v>
      </c>
      <c r="H433" s="6" t="s">
        <v>2380</v>
      </c>
      <c r="I433" s="6" t="s">
        <v>2382</v>
      </c>
      <c r="J433" s="6">
        <v>1</v>
      </c>
      <c r="K433" s="6" t="s">
        <v>2380</v>
      </c>
      <c r="L433" s="6" t="str">
        <f t="shared" si="27"/>
        <v>No</v>
      </c>
    </row>
    <row r="434" spans="1:12" x14ac:dyDescent="0.25">
      <c r="A434" s="6" t="s">
        <v>1939</v>
      </c>
      <c r="B434" s="6">
        <v>24.795000000000002</v>
      </c>
      <c r="C434" t="str">
        <f t="shared" si="24"/>
        <v>Normal Weight</v>
      </c>
      <c r="D434" s="6">
        <v>6.85</v>
      </c>
      <c r="E434" s="6" t="str">
        <f t="shared" si="25"/>
        <v>Diabetes</v>
      </c>
      <c r="F434" s="6" t="str">
        <f t="shared" si="26"/>
        <v>No</v>
      </c>
      <c r="G434" s="6" t="s">
        <v>2380</v>
      </c>
      <c r="H434" s="6" t="s">
        <v>2380</v>
      </c>
      <c r="I434" s="6" t="s">
        <v>2380</v>
      </c>
      <c r="J434" s="8">
        <v>0</v>
      </c>
      <c r="K434" s="6" t="s">
        <v>2381</v>
      </c>
      <c r="L434" s="6" t="str">
        <f t="shared" si="27"/>
        <v>Yes</v>
      </c>
    </row>
    <row r="435" spans="1:12" x14ac:dyDescent="0.25">
      <c r="A435" s="6" t="s">
        <v>1938</v>
      </c>
      <c r="B435" s="6">
        <v>24.13</v>
      </c>
      <c r="C435" t="str">
        <f t="shared" si="24"/>
        <v>Normal Weight</v>
      </c>
      <c r="D435" s="6">
        <v>7.05</v>
      </c>
      <c r="E435" s="6" t="str">
        <f t="shared" si="25"/>
        <v>Diabetes</v>
      </c>
      <c r="F435" s="6" t="str">
        <f t="shared" si="26"/>
        <v>Yes</v>
      </c>
      <c r="G435" s="6" t="s">
        <v>2381</v>
      </c>
      <c r="H435" s="6" t="s">
        <v>2380</v>
      </c>
      <c r="I435" s="6" t="s">
        <v>2380</v>
      </c>
      <c r="J435" s="6">
        <v>2</v>
      </c>
      <c r="K435" s="6" t="s">
        <v>2381</v>
      </c>
      <c r="L435" s="6" t="str">
        <f t="shared" si="27"/>
        <v>Yes</v>
      </c>
    </row>
    <row r="436" spans="1:12" x14ac:dyDescent="0.25">
      <c r="A436" s="6" t="s">
        <v>1937</v>
      </c>
      <c r="B436" s="6">
        <v>25.84</v>
      </c>
      <c r="C436" t="str">
        <f t="shared" si="24"/>
        <v>Overweight</v>
      </c>
      <c r="D436" s="6">
        <v>11.64</v>
      </c>
      <c r="E436" s="6" t="str">
        <f t="shared" si="25"/>
        <v>Diabetes</v>
      </c>
      <c r="F436" s="6" t="str">
        <f t="shared" si="26"/>
        <v>No</v>
      </c>
      <c r="G436" s="6" t="s">
        <v>2380</v>
      </c>
      <c r="H436" s="6" t="s">
        <v>2380</v>
      </c>
      <c r="I436" s="6" t="s">
        <v>2380</v>
      </c>
      <c r="J436" s="6">
        <v>2</v>
      </c>
      <c r="K436" s="6" t="s">
        <v>2381</v>
      </c>
      <c r="L436" s="6" t="str">
        <f t="shared" si="27"/>
        <v>Yes</v>
      </c>
    </row>
    <row r="437" spans="1:12" x14ac:dyDescent="0.25">
      <c r="A437" s="6" t="s">
        <v>1936</v>
      </c>
      <c r="B437" s="6">
        <v>28</v>
      </c>
      <c r="C437" t="str">
        <f t="shared" si="24"/>
        <v>Overweight</v>
      </c>
      <c r="D437" s="6">
        <v>10.52</v>
      </c>
      <c r="E437" s="6" t="str">
        <f t="shared" si="25"/>
        <v>Diabetes</v>
      </c>
      <c r="F437" s="6" t="str">
        <f t="shared" si="26"/>
        <v>No</v>
      </c>
      <c r="G437" s="6" t="s">
        <v>2380</v>
      </c>
      <c r="H437" s="6" t="s">
        <v>2380</v>
      </c>
      <c r="I437" s="6" t="s">
        <v>2380</v>
      </c>
      <c r="J437" s="8">
        <v>0</v>
      </c>
      <c r="K437" s="6" t="s">
        <v>2381</v>
      </c>
      <c r="L437" s="6" t="str">
        <f t="shared" si="27"/>
        <v>Yes</v>
      </c>
    </row>
    <row r="438" spans="1:12" x14ac:dyDescent="0.25">
      <c r="A438" s="6" t="s">
        <v>1935</v>
      </c>
      <c r="B438" s="6">
        <v>34.1</v>
      </c>
      <c r="C438" t="str">
        <f t="shared" si="24"/>
        <v>Obesity</v>
      </c>
      <c r="D438" s="6">
        <v>4.01</v>
      </c>
      <c r="E438" s="6" t="str">
        <f t="shared" si="25"/>
        <v>Normal</v>
      </c>
      <c r="F438" s="6" t="str">
        <f t="shared" si="26"/>
        <v>Yes</v>
      </c>
      <c r="G438" s="6" t="s">
        <v>2381</v>
      </c>
      <c r="H438" s="6" t="s">
        <v>2380</v>
      </c>
      <c r="I438" s="6" t="s">
        <v>2382</v>
      </c>
      <c r="J438" s="6">
        <v>1</v>
      </c>
      <c r="K438" s="6" t="s">
        <v>2380</v>
      </c>
      <c r="L438" s="6" t="str">
        <f t="shared" si="27"/>
        <v>No</v>
      </c>
    </row>
    <row r="439" spans="1:12" x14ac:dyDescent="0.25">
      <c r="A439" s="6" t="s">
        <v>1934</v>
      </c>
      <c r="B439" s="6">
        <v>26.125</v>
      </c>
      <c r="C439" t="str">
        <f t="shared" si="24"/>
        <v>Overweight</v>
      </c>
      <c r="D439" s="6">
        <v>8.56</v>
      </c>
      <c r="E439" s="6" t="str">
        <f t="shared" si="25"/>
        <v>Diabetes</v>
      </c>
      <c r="F439" s="6" t="str">
        <f t="shared" si="26"/>
        <v>Yes</v>
      </c>
      <c r="G439" s="6" t="s">
        <v>2381</v>
      </c>
      <c r="H439" s="6" t="s">
        <v>2380</v>
      </c>
      <c r="I439" s="6" t="s">
        <v>2380</v>
      </c>
      <c r="J439" s="6">
        <v>1</v>
      </c>
      <c r="K439" s="6" t="s">
        <v>2381</v>
      </c>
      <c r="L439" s="6" t="str">
        <f t="shared" si="27"/>
        <v>Yes</v>
      </c>
    </row>
    <row r="440" spans="1:12" x14ac:dyDescent="0.25">
      <c r="A440" s="6" t="s">
        <v>1933</v>
      </c>
      <c r="B440" s="6">
        <v>25.6</v>
      </c>
      <c r="C440" t="str">
        <f t="shared" si="24"/>
        <v>Overweight</v>
      </c>
      <c r="D440" s="6">
        <v>10.5</v>
      </c>
      <c r="E440" s="6" t="str">
        <f t="shared" si="25"/>
        <v>Diabetes</v>
      </c>
      <c r="F440" s="6" t="str">
        <f t="shared" si="26"/>
        <v>No</v>
      </c>
      <c r="G440" s="6" t="s">
        <v>2380</v>
      </c>
      <c r="H440" s="6" t="s">
        <v>2380</v>
      </c>
      <c r="I440" s="6" t="s">
        <v>2380</v>
      </c>
      <c r="J440" s="6">
        <v>2</v>
      </c>
      <c r="K440" s="6" t="s">
        <v>2381</v>
      </c>
      <c r="L440" s="6" t="str">
        <f t="shared" si="27"/>
        <v>Yes</v>
      </c>
    </row>
    <row r="441" spans="1:12" x14ac:dyDescent="0.25">
      <c r="A441" s="6" t="s">
        <v>1932</v>
      </c>
      <c r="B441" s="6">
        <v>24.32</v>
      </c>
      <c r="C441" t="str">
        <f t="shared" si="24"/>
        <v>Normal Weight</v>
      </c>
      <c r="D441" s="6">
        <v>6.39</v>
      </c>
      <c r="E441" s="6" t="str">
        <f t="shared" si="25"/>
        <v>Prediabetes</v>
      </c>
      <c r="F441" s="6" t="str">
        <f t="shared" si="26"/>
        <v>No</v>
      </c>
      <c r="G441" s="6" t="s">
        <v>2380</v>
      </c>
      <c r="H441" s="6" t="s">
        <v>2380</v>
      </c>
      <c r="I441" s="6" t="s">
        <v>2380</v>
      </c>
      <c r="J441" s="8">
        <v>0</v>
      </c>
      <c r="K441" s="6" t="s">
        <v>2380</v>
      </c>
      <c r="L441" s="6" t="str">
        <f t="shared" si="27"/>
        <v>No</v>
      </c>
    </row>
    <row r="442" spans="1:12" x14ac:dyDescent="0.25">
      <c r="A442" s="6" t="s">
        <v>1931</v>
      </c>
      <c r="B442" s="6">
        <v>22.88</v>
      </c>
      <c r="C442" t="str">
        <f t="shared" si="24"/>
        <v>Normal Weight</v>
      </c>
      <c r="D442" s="6">
        <v>5.71</v>
      </c>
      <c r="E442" s="6" t="str">
        <f t="shared" si="25"/>
        <v>Prediabetes</v>
      </c>
      <c r="F442" s="6" t="str">
        <f t="shared" si="26"/>
        <v>Yes</v>
      </c>
      <c r="G442" s="6" t="s">
        <v>2381</v>
      </c>
      <c r="H442" s="6" t="s">
        <v>2380</v>
      </c>
      <c r="I442" s="6" t="s">
        <v>2382</v>
      </c>
      <c r="J442" s="6">
        <v>1</v>
      </c>
      <c r="K442" s="6" t="s">
        <v>2381</v>
      </c>
      <c r="L442" s="6" t="str">
        <f t="shared" si="27"/>
        <v>Yes</v>
      </c>
    </row>
    <row r="443" spans="1:12" x14ac:dyDescent="0.25">
      <c r="A443" s="6" t="s">
        <v>1930</v>
      </c>
      <c r="B443" s="6">
        <v>24.984999999999999</v>
      </c>
      <c r="C443" t="str">
        <f t="shared" si="24"/>
        <v>Normal Weight</v>
      </c>
      <c r="D443" s="6">
        <v>4.43</v>
      </c>
      <c r="E443" s="6" t="str">
        <f t="shared" si="25"/>
        <v>Normal</v>
      </c>
      <c r="F443" s="6" t="str">
        <f t="shared" si="26"/>
        <v>Yes</v>
      </c>
      <c r="G443" s="6" t="s">
        <v>2381</v>
      </c>
      <c r="H443" s="6" t="s">
        <v>2380</v>
      </c>
      <c r="I443" s="6" t="s">
        <v>2382</v>
      </c>
      <c r="J443" s="6">
        <v>1</v>
      </c>
      <c r="K443" s="6" t="s">
        <v>2380</v>
      </c>
      <c r="L443" s="6" t="str">
        <f t="shared" si="27"/>
        <v>No</v>
      </c>
    </row>
    <row r="444" spans="1:12" x14ac:dyDescent="0.25">
      <c r="A444" s="6" t="s">
        <v>1929</v>
      </c>
      <c r="B444" s="6">
        <v>33.1</v>
      </c>
      <c r="C444" t="str">
        <f t="shared" si="24"/>
        <v>Obesity</v>
      </c>
      <c r="D444" s="6">
        <v>5.52</v>
      </c>
      <c r="E444" s="6" t="str">
        <f t="shared" si="25"/>
        <v>Normal</v>
      </c>
      <c r="F444" s="6" t="str">
        <f t="shared" si="26"/>
        <v>No</v>
      </c>
      <c r="G444" s="6" t="s">
        <v>2380</v>
      </c>
      <c r="H444" s="6" t="s">
        <v>2380</v>
      </c>
      <c r="I444" s="6" t="s">
        <v>2382</v>
      </c>
      <c r="J444" s="6">
        <v>1</v>
      </c>
      <c r="K444" s="6" t="s">
        <v>2380</v>
      </c>
      <c r="L444" s="6" t="str">
        <f t="shared" si="27"/>
        <v>No</v>
      </c>
    </row>
    <row r="445" spans="1:12" x14ac:dyDescent="0.25">
      <c r="A445" s="6" t="s">
        <v>1928</v>
      </c>
      <c r="B445" s="6">
        <v>27.83</v>
      </c>
      <c r="C445" t="str">
        <f t="shared" si="24"/>
        <v>Overweight</v>
      </c>
      <c r="D445" s="6">
        <v>9.1999999999999993</v>
      </c>
      <c r="E445" s="6" t="str">
        <f t="shared" si="25"/>
        <v>Diabetes</v>
      </c>
      <c r="F445" s="6" t="str">
        <f t="shared" si="26"/>
        <v>Yes</v>
      </c>
      <c r="G445" s="6" t="s">
        <v>2381</v>
      </c>
      <c r="H445" s="6" t="s">
        <v>2380</v>
      </c>
      <c r="I445" s="6" t="s">
        <v>2380</v>
      </c>
      <c r="J445" s="6">
        <v>1</v>
      </c>
      <c r="K445" s="6" t="s">
        <v>2381</v>
      </c>
      <c r="L445" s="6" t="str">
        <f t="shared" si="27"/>
        <v>Yes</v>
      </c>
    </row>
    <row r="446" spans="1:12" x14ac:dyDescent="0.25">
      <c r="A446" s="6" t="s">
        <v>1927</v>
      </c>
      <c r="B446" s="6">
        <v>30.875</v>
      </c>
      <c r="C446" t="str">
        <f t="shared" si="24"/>
        <v>Obesity</v>
      </c>
      <c r="D446" s="6">
        <v>10.97</v>
      </c>
      <c r="E446" s="6" t="str">
        <f t="shared" si="25"/>
        <v>Diabetes</v>
      </c>
      <c r="F446" s="6" t="str">
        <f t="shared" si="26"/>
        <v>Yes</v>
      </c>
      <c r="G446" s="6" t="s">
        <v>2381</v>
      </c>
      <c r="H446" s="6" t="s">
        <v>2380</v>
      </c>
      <c r="I446" s="6" t="s">
        <v>2380</v>
      </c>
      <c r="J446" s="6">
        <v>2</v>
      </c>
      <c r="K446" s="6" t="s">
        <v>2380</v>
      </c>
      <c r="L446" s="6" t="str">
        <f t="shared" si="27"/>
        <v>No</v>
      </c>
    </row>
    <row r="447" spans="1:12" x14ac:dyDescent="0.25">
      <c r="A447" s="6" t="s">
        <v>1926</v>
      </c>
      <c r="B447" s="6">
        <v>27.265000000000001</v>
      </c>
      <c r="C447" t="str">
        <f t="shared" si="24"/>
        <v>Overweight</v>
      </c>
      <c r="D447" s="6">
        <v>4.25</v>
      </c>
      <c r="E447" s="6" t="str">
        <f t="shared" si="25"/>
        <v>Normal</v>
      </c>
      <c r="F447" s="6" t="str">
        <f t="shared" si="26"/>
        <v>No</v>
      </c>
      <c r="G447" s="6" t="s">
        <v>2380</v>
      </c>
      <c r="H447" s="6" t="s">
        <v>2380</v>
      </c>
      <c r="I447" s="6" t="s">
        <v>2382</v>
      </c>
      <c r="J447" s="6">
        <v>1</v>
      </c>
      <c r="K447" s="6" t="s">
        <v>2380</v>
      </c>
      <c r="L447" s="6" t="str">
        <f t="shared" si="27"/>
        <v>No</v>
      </c>
    </row>
    <row r="448" spans="1:12" x14ac:dyDescent="0.25">
      <c r="A448" s="6" t="s">
        <v>1925</v>
      </c>
      <c r="B448" s="6">
        <v>26.7</v>
      </c>
      <c r="C448" t="str">
        <f t="shared" si="24"/>
        <v>Overweight</v>
      </c>
      <c r="D448" s="6">
        <v>5.23</v>
      </c>
      <c r="E448" s="6" t="str">
        <f t="shared" si="25"/>
        <v>Normal</v>
      </c>
      <c r="F448" s="6" t="str">
        <f t="shared" si="26"/>
        <v>No</v>
      </c>
      <c r="G448" s="6" t="s">
        <v>2380</v>
      </c>
      <c r="H448" s="6" t="s">
        <v>2380</v>
      </c>
      <c r="I448" s="6" t="s">
        <v>2382</v>
      </c>
      <c r="J448" s="6">
        <v>1</v>
      </c>
      <c r="K448" s="6" t="s">
        <v>2381</v>
      </c>
      <c r="L448" s="6" t="str">
        <f t="shared" si="27"/>
        <v>Yes</v>
      </c>
    </row>
    <row r="449" spans="1:12" x14ac:dyDescent="0.25">
      <c r="A449" s="6" t="s">
        <v>1924</v>
      </c>
      <c r="B449" s="6">
        <v>29.925000000000001</v>
      </c>
      <c r="C449" t="str">
        <f t="shared" si="24"/>
        <v>Overweight</v>
      </c>
      <c r="D449" s="6">
        <v>5.96</v>
      </c>
      <c r="E449" s="6" t="str">
        <f t="shared" si="25"/>
        <v>Prediabetes</v>
      </c>
      <c r="F449" s="6" t="str">
        <f t="shared" si="26"/>
        <v>Yes</v>
      </c>
      <c r="G449" s="6" t="s">
        <v>2381</v>
      </c>
      <c r="H449" s="6" t="s">
        <v>2380</v>
      </c>
      <c r="I449" s="6" t="s">
        <v>2382</v>
      </c>
      <c r="J449" s="6">
        <v>1</v>
      </c>
      <c r="K449" s="6" t="s">
        <v>2381</v>
      </c>
      <c r="L449" s="6" t="str">
        <f t="shared" si="27"/>
        <v>Yes</v>
      </c>
    </row>
    <row r="450" spans="1:12" x14ac:dyDescent="0.25">
      <c r="A450" s="6" t="s">
        <v>1923</v>
      </c>
      <c r="B450" s="6">
        <v>19.95</v>
      </c>
      <c r="C450" t="str">
        <f t="shared" ref="C450:C513" si="28">IF(B450&lt;18.5,"Underweight",IF(B450&lt;25,"Normal Weight",IF(B450&lt;30,"Overweight","Obesity")))</f>
        <v>Normal Weight</v>
      </c>
      <c r="D450" s="6">
        <v>4.29</v>
      </c>
      <c r="E450" s="6" t="str">
        <f t="shared" ref="E450:E513" si="29">IF(D450&lt;5.7,"Normal",IF(D450&lt;6.5,"Prediabetes","Diabetes"))</f>
        <v>Normal</v>
      </c>
      <c r="F450" s="6" t="str">
        <f t="shared" ref="F450:F513" si="30">PROPER($G450)</f>
        <v>Yes</v>
      </c>
      <c r="G450" s="6" t="s">
        <v>2381</v>
      </c>
      <c r="H450" s="6" t="s">
        <v>2380</v>
      </c>
      <c r="I450" s="6" t="s">
        <v>2380</v>
      </c>
      <c r="J450" s="6">
        <v>2</v>
      </c>
      <c r="K450" s="6" t="s">
        <v>2381</v>
      </c>
      <c r="L450" s="6" t="str">
        <f t="shared" ref="L450:L513" si="31">PROPER(K450)</f>
        <v>Yes</v>
      </c>
    </row>
    <row r="451" spans="1:12" x14ac:dyDescent="0.25">
      <c r="A451" s="6" t="s">
        <v>1922</v>
      </c>
      <c r="B451" s="6">
        <v>24.225000000000001</v>
      </c>
      <c r="C451" t="str">
        <f t="shared" si="28"/>
        <v>Normal Weight</v>
      </c>
      <c r="D451" s="6">
        <v>4.09</v>
      </c>
      <c r="E451" s="6" t="str">
        <f t="shared" si="29"/>
        <v>Normal</v>
      </c>
      <c r="F451" s="6" t="str">
        <f t="shared" si="30"/>
        <v>No</v>
      </c>
      <c r="G451" s="6" t="s">
        <v>2380</v>
      </c>
      <c r="H451" s="6" t="s">
        <v>2380</v>
      </c>
      <c r="I451" s="6" t="s">
        <v>2380</v>
      </c>
      <c r="J451" s="8">
        <v>0</v>
      </c>
      <c r="K451" s="6" t="s">
        <v>2380</v>
      </c>
      <c r="L451" s="6" t="str">
        <f t="shared" si="31"/>
        <v>No</v>
      </c>
    </row>
    <row r="452" spans="1:12" x14ac:dyDescent="0.25">
      <c r="A452" s="6" t="s">
        <v>1921</v>
      </c>
      <c r="B452" s="6">
        <v>28.12</v>
      </c>
      <c r="C452" t="str">
        <f t="shared" si="28"/>
        <v>Overweight</v>
      </c>
      <c r="D452" s="6">
        <v>4.88</v>
      </c>
      <c r="E452" s="6" t="str">
        <f t="shared" si="29"/>
        <v>Normal</v>
      </c>
      <c r="F452" s="6" t="str">
        <f t="shared" si="30"/>
        <v>No</v>
      </c>
      <c r="G452" s="6" t="s">
        <v>2380</v>
      </c>
      <c r="H452" s="6" t="s">
        <v>2380</v>
      </c>
      <c r="I452" s="6" t="s">
        <v>2380</v>
      </c>
      <c r="J452" s="8">
        <v>0</v>
      </c>
      <c r="K452" s="6" t="s">
        <v>2381</v>
      </c>
      <c r="L452" s="6" t="str">
        <f t="shared" si="31"/>
        <v>Yes</v>
      </c>
    </row>
    <row r="453" spans="1:12" x14ac:dyDescent="0.25">
      <c r="A453" s="6" t="s">
        <v>1920</v>
      </c>
      <c r="B453" s="6">
        <v>23.21</v>
      </c>
      <c r="C453" t="str">
        <f t="shared" si="28"/>
        <v>Normal Weight</v>
      </c>
      <c r="D453" s="6">
        <v>6.76</v>
      </c>
      <c r="E453" s="6" t="str">
        <f t="shared" si="29"/>
        <v>Diabetes</v>
      </c>
      <c r="F453" s="6" t="str">
        <f t="shared" si="30"/>
        <v>No</v>
      </c>
      <c r="G453" s="6" t="s">
        <v>2380</v>
      </c>
      <c r="H453" s="6" t="s">
        <v>2380</v>
      </c>
      <c r="I453" s="6" t="s">
        <v>2380</v>
      </c>
      <c r="J453" s="8">
        <v>0</v>
      </c>
      <c r="K453" s="6" t="s">
        <v>2381</v>
      </c>
      <c r="L453" s="6" t="str">
        <f t="shared" si="31"/>
        <v>Yes</v>
      </c>
    </row>
    <row r="454" spans="1:12" x14ac:dyDescent="0.25">
      <c r="A454" s="6" t="s">
        <v>1919</v>
      </c>
      <c r="B454" s="6">
        <v>23.98</v>
      </c>
      <c r="C454" t="str">
        <f t="shared" si="28"/>
        <v>Normal Weight</v>
      </c>
      <c r="D454" s="6">
        <v>10.67</v>
      </c>
      <c r="E454" s="6" t="str">
        <f t="shared" si="29"/>
        <v>Diabetes</v>
      </c>
      <c r="F454" s="6" t="str">
        <f t="shared" si="30"/>
        <v>No</v>
      </c>
      <c r="G454" s="6" t="s">
        <v>2380</v>
      </c>
      <c r="H454" s="6" t="s">
        <v>2380</v>
      </c>
      <c r="I454" s="6" t="s">
        <v>2380</v>
      </c>
      <c r="J454" s="8">
        <v>0</v>
      </c>
      <c r="K454" s="6" t="s">
        <v>2380</v>
      </c>
      <c r="L454" s="6" t="str">
        <f t="shared" si="31"/>
        <v>No</v>
      </c>
    </row>
    <row r="455" spans="1:12" x14ac:dyDescent="0.25">
      <c r="A455" s="6" t="s">
        <v>1918</v>
      </c>
      <c r="B455" s="6">
        <v>30</v>
      </c>
      <c r="C455" t="str">
        <f t="shared" si="28"/>
        <v>Obesity</v>
      </c>
      <c r="D455" s="6">
        <v>6.21</v>
      </c>
      <c r="E455" s="6" t="str">
        <f t="shared" si="29"/>
        <v>Prediabetes</v>
      </c>
      <c r="F455" s="6" t="str">
        <f t="shared" si="30"/>
        <v>No</v>
      </c>
      <c r="G455" s="6" t="s">
        <v>2380</v>
      </c>
      <c r="H455" s="6" t="s">
        <v>2380</v>
      </c>
      <c r="I455" s="6" t="s">
        <v>2380</v>
      </c>
      <c r="J455" s="8">
        <v>0</v>
      </c>
      <c r="K455" s="6" t="s">
        <v>2381</v>
      </c>
      <c r="L455" s="6" t="str">
        <f t="shared" si="31"/>
        <v>Yes</v>
      </c>
    </row>
    <row r="456" spans="1:12" x14ac:dyDescent="0.25">
      <c r="A456" s="6" t="s">
        <v>1917</v>
      </c>
      <c r="B456" s="6">
        <v>17.350000000000001</v>
      </c>
      <c r="C456" t="str">
        <f t="shared" si="28"/>
        <v>Underweight</v>
      </c>
      <c r="D456" s="6">
        <v>5.03</v>
      </c>
      <c r="E456" s="6" t="str">
        <f t="shared" si="29"/>
        <v>Normal</v>
      </c>
      <c r="F456" s="6" t="str">
        <f t="shared" si="30"/>
        <v>Yes</v>
      </c>
      <c r="G456" s="6" t="s">
        <v>2381</v>
      </c>
      <c r="H456" s="6" t="s">
        <v>2380</v>
      </c>
      <c r="I456" s="6" t="s">
        <v>2380</v>
      </c>
      <c r="J456" s="8">
        <v>0</v>
      </c>
      <c r="K456" s="6" t="s">
        <v>2381</v>
      </c>
      <c r="L456" s="6" t="str">
        <f t="shared" si="31"/>
        <v>Yes</v>
      </c>
    </row>
    <row r="457" spans="1:12" x14ac:dyDescent="0.25">
      <c r="A457" s="6" t="s">
        <v>1916</v>
      </c>
      <c r="B457" s="6">
        <v>22.704999999999998</v>
      </c>
      <c r="C457" t="str">
        <f t="shared" si="28"/>
        <v>Normal Weight</v>
      </c>
      <c r="D457" s="6">
        <v>5.27</v>
      </c>
      <c r="E457" s="6" t="str">
        <f t="shared" si="29"/>
        <v>Normal</v>
      </c>
      <c r="F457" s="6" t="str">
        <f t="shared" si="30"/>
        <v>No</v>
      </c>
      <c r="G457" s="6" t="s">
        <v>2380</v>
      </c>
      <c r="H457" s="6" t="s">
        <v>2380</v>
      </c>
      <c r="I457" s="6" t="s">
        <v>2380</v>
      </c>
      <c r="J457" s="8">
        <v>0</v>
      </c>
      <c r="K457" s="6" t="s">
        <v>2380</v>
      </c>
      <c r="L457" s="6" t="str">
        <f t="shared" si="31"/>
        <v>No</v>
      </c>
    </row>
    <row r="458" spans="1:12" x14ac:dyDescent="0.25">
      <c r="A458" s="6" t="s">
        <v>1915</v>
      </c>
      <c r="B458" s="6">
        <v>25.41</v>
      </c>
      <c r="C458" t="str">
        <f t="shared" si="28"/>
        <v>Overweight</v>
      </c>
      <c r="D458" s="6">
        <v>10.53</v>
      </c>
      <c r="E458" s="6" t="str">
        <f t="shared" si="29"/>
        <v>Diabetes</v>
      </c>
      <c r="F458" s="6" t="str">
        <f t="shared" si="30"/>
        <v>Yes</v>
      </c>
      <c r="G458" s="6" t="s">
        <v>2381</v>
      </c>
      <c r="H458" s="6" t="s">
        <v>2380</v>
      </c>
      <c r="I458" s="6" t="s">
        <v>2380</v>
      </c>
      <c r="J458" s="6">
        <v>1</v>
      </c>
      <c r="K458" s="6" t="s">
        <v>2381</v>
      </c>
      <c r="L458" s="6" t="str">
        <f t="shared" si="31"/>
        <v>Yes</v>
      </c>
    </row>
    <row r="459" spans="1:12" x14ac:dyDescent="0.25">
      <c r="A459" s="6" t="s">
        <v>1914</v>
      </c>
      <c r="B459" s="6">
        <v>18.23</v>
      </c>
      <c r="C459" t="str">
        <f t="shared" si="28"/>
        <v>Underweight</v>
      </c>
      <c r="D459" s="6">
        <v>5.78</v>
      </c>
      <c r="E459" s="6" t="str">
        <f t="shared" si="29"/>
        <v>Prediabetes</v>
      </c>
      <c r="F459" s="6" t="str">
        <f t="shared" si="30"/>
        <v>No</v>
      </c>
      <c r="G459" s="6" t="s">
        <v>2380</v>
      </c>
      <c r="H459" s="6" t="s">
        <v>2380</v>
      </c>
      <c r="I459" s="6" t="s">
        <v>2382</v>
      </c>
      <c r="J459" s="6">
        <v>1</v>
      </c>
      <c r="K459" s="6" t="s">
        <v>2381</v>
      </c>
      <c r="L459" s="6" t="str">
        <f t="shared" si="31"/>
        <v>Yes</v>
      </c>
    </row>
    <row r="460" spans="1:12" x14ac:dyDescent="0.25">
      <c r="A460" s="6" t="s">
        <v>1913</v>
      </c>
      <c r="B460" s="6">
        <v>24.7</v>
      </c>
      <c r="C460" t="str">
        <f t="shared" si="28"/>
        <v>Normal Weight</v>
      </c>
      <c r="D460" s="6">
        <v>4.3600000000000003</v>
      </c>
      <c r="E460" s="6" t="str">
        <f t="shared" si="29"/>
        <v>Normal</v>
      </c>
      <c r="F460" s="6" t="str">
        <f t="shared" si="30"/>
        <v>No</v>
      </c>
      <c r="G460" s="6" t="s">
        <v>2380</v>
      </c>
      <c r="H460" s="6" t="s">
        <v>2380</v>
      </c>
      <c r="I460" s="6" t="s">
        <v>2382</v>
      </c>
      <c r="J460" s="6">
        <v>1</v>
      </c>
      <c r="K460" s="6" t="s">
        <v>2381</v>
      </c>
      <c r="L460" s="6" t="str">
        <f t="shared" si="31"/>
        <v>Yes</v>
      </c>
    </row>
    <row r="461" spans="1:12" x14ac:dyDescent="0.25">
      <c r="A461" s="6" t="s">
        <v>1912</v>
      </c>
      <c r="B461" s="6">
        <v>37.4</v>
      </c>
      <c r="C461" t="str">
        <f t="shared" si="28"/>
        <v>Obesity</v>
      </c>
      <c r="D461" s="6">
        <v>9.7200000000000006</v>
      </c>
      <c r="E461" s="6" t="str">
        <f t="shared" si="29"/>
        <v>Diabetes</v>
      </c>
      <c r="F461" s="6" t="str">
        <f t="shared" si="30"/>
        <v>Yes</v>
      </c>
      <c r="G461" s="6" t="s">
        <v>2381</v>
      </c>
      <c r="H461" s="6" t="s">
        <v>2380</v>
      </c>
      <c r="I461" s="6" t="s">
        <v>2382</v>
      </c>
      <c r="J461" s="6">
        <v>1</v>
      </c>
      <c r="K461" s="6" t="s">
        <v>2380</v>
      </c>
      <c r="L461" s="6" t="str">
        <f t="shared" si="31"/>
        <v>No</v>
      </c>
    </row>
    <row r="462" spans="1:12" x14ac:dyDescent="0.25">
      <c r="A462" s="6" t="s">
        <v>1911</v>
      </c>
      <c r="B462" s="6">
        <v>26.885000000000002</v>
      </c>
      <c r="C462" t="str">
        <f t="shared" si="28"/>
        <v>Overweight</v>
      </c>
      <c r="D462" s="6">
        <v>5.18</v>
      </c>
      <c r="E462" s="6" t="str">
        <f t="shared" si="29"/>
        <v>Normal</v>
      </c>
      <c r="F462" s="6" t="str">
        <f t="shared" si="30"/>
        <v>No</v>
      </c>
      <c r="G462" s="6" t="s">
        <v>2380</v>
      </c>
      <c r="H462" s="6" t="s">
        <v>2380</v>
      </c>
      <c r="I462" s="6" t="s">
        <v>2382</v>
      </c>
      <c r="J462" s="6">
        <v>1</v>
      </c>
      <c r="K462" s="6" t="s">
        <v>2381</v>
      </c>
      <c r="L462" s="6" t="str">
        <f t="shared" si="31"/>
        <v>Yes</v>
      </c>
    </row>
    <row r="463" spans="1:12" x14ac:dyDescent="0.25">
      <c r="A463" s="6" t="s">
        <v>1910</v>
      </c>
      <c r="B463" s="6">
        <v>25.27</v>
      </c>
      <c r="C463" t="str">
        <f t="shared" si="28"/>
        <v>Overweight</v>
      </c>
      <c r="D463" s="6">
        <v>5.29</v>
      </c>
      <c r="E463" s="6" t="str">
        <f t="shared" si="29"/>
        <v>Normal</v>
      </c>
      <c r="F463" s="6" t="str">
        <f t="shared" si="30"/>
        <v>No</v>
      </c>
      <c r="G463" s="6" t="s">
        <v>2380</v>
      </c>
      <c r="H463" s="6" t="s">
        <v>2380</v>
      </c>
      <c r="I463" s="6" t="s">
        <v>2382</v>
      </c>
      <c r="J463" s="6">
        <v>1</v>
      </c>
      <c r="K463" s="6" t="s">
        <v>2381</v>
      </c>
      <c r="L463" s="6" t="str">
        <f t="shared" si="31"/>
        <v>Yes</v>
      </c>
    </row>
    <row r="464" spans="1:12" x14ac:dyDescent="0.25">
      <c r="A464" s="6" t="s">
        <v>1909</v>
      </c>
      <c r="B464" s="6">
        <v>23.655000000000001</v>
      </c>
      <c r="C464" t="str">
        <f t="shared" si="28"/>
        <v>Normal Weight</v>
      </c>
      <c r="D464" s="6">
        <v>4.8600000000000003</v>
      </c>
      <c r="E464" s="6" t="str">
        <f t="shared" si="29"/>
        <v>Normal</v>
      </c>
      <c r="F464" s="6" t="str">
        <f t="shared" si="30"/>
        <v>Yes</v>
      </c>
      <c r="G464" s="6" t="s">
        <v>2381</v>
      </c>
      <c r="H464" s="6" t="s">
        <v>2380</v>
      </c>
      <c r="I464" s="6" t="s">
        <v>2380</v>
      </c>
      <c r="J464" s="8">
        <v>0</v>
      </c>
      <c r="K464" s="6" t="s">
        <v>2381</v>
      </c>
      <c r="L464" s="6" t="str">
        <f t="shared" si="31"/>
        <v>Yes</v>
      </c>
    </row>
    <row r="465" spans="1:12" x14ac:dyDescent="0.25">
      <c r="A465" s="6" t="s">
        <v>1908</v>
      </c>
      <c r="B465" s="6">
        <v>55.05</v>
      </c>
      <c r="C465" t="str">
        <f t="shared" si="28"/>
        <v>Obesity</v>
      </c>
      <c r="D465" s="6">
        <v>7.66</v>
      </c>
      <c r="E465" s="6" t="str">
        <f t="shared" si="29"/>
        <v>Diabetes</v>
      </c>
      <c r="F465" s="6" t="str">
        <f t="shared" si="30"/>
        <v>No</v>
      </c>
      <c r="G465" s="6" t="s">
        <v>2380</v>
      </c>
      <c r="H465" s="6" t="s">
        <v>2380</v>
      </c>
      <c r="I465" s="6" t="s">
        <v>2380</v>
      </c>
      <c r="J465" s="8">
        <v>0</v>
      </c>
      <c r="K465" s="6" t="s">
        <v>2380</v>
      </c>
      <c r="L465" s="6" t="str">
        <f t="shared" si="31"/>
        <v>No</v>
      </c>
    </row>
    <row r="466" spans="1:12" x14ac:dyDescent="0.25">
      <c r="A466" s="6" t="s">
        <v>1907</v>
      </c>
      <c r="B466" s="6">
        <v>24.89</v>
      </c>
      <c r="C466" t="str">
        <f t="shared" si="28"/>
        <v>Normal Weight</v>
      </c>
      <c r="D466" s="6">
        <v>6.1</v>
      </c>
      <c r="E466" s="6" t="str">
        <f t="shared" si="29"/>
        <v>Prediabetes</v>
      </c>
      <c r="F466" s="6" t="str">
        <f t="shared" si="30"/>
        <v>Yes</v>
      </c>
      <c r="G466" s="6" t="s">
        <v>2381</v>
      </c>
      <c r="H466" s="6" t="s">
        <v>2380</v>
      </c>
      <c r="I466" s="6" t="s">
        <v>2382</v>
      </c>
      <c r="J466" s="6">
        <v>1</v>
      </c>
      <c r="K466" s="6" t="s">
        <v>2381</v>
      </c>
      <c r="L466" s="6" t="str">
        <f t="shared" si="31"/>
        <v>Yes</v>
      </c>
    </row>
    <row r="467" spans="1:12" x14ac:dyDescent="0.25">
      <c r="A467" s="6" t="s">
        <v>1906</v>
      </c>
      <c r="B467" s="6">
        <v>18.715</v>
      </c>
      <c r="C467" t="str">
        <f t="shared" si="28"/>
        <v>Normal Weight</v>
      </c>
      <c r="D467" s="6">
        <v>4.4400000000000004</v>
      </c>
      <c r="E467" s="6" t="str">
        <f t="shared" si="29"/>
        <v>Normal</v>
      </c>
      <c r="F467" s="6" t="str">
        <f t="shared" si="30"/>
        <v>No</v>
      </c>
      <c r="G467" s="6" t="s">
        <v>2380</v>
      </c>
      <c r="H467" s="6" t="s">
        <v>2380</v>
      </c>
      <c r="I467" s="6" t="s">
        <v>2380</v>
      </c>
      <c r="J467" s="8">
        <v>0</v>
      </c>
      <c r="K467" s="6" t="s">
        <v>2380</v>
      </c>
      <c r="L467" s="6" t="str">
        <f t="shared" si="31"/>
        <v>No</v>
      </c>
    </row>
    <row r="468" spans="1:12" x14ac:dyDescent="0.25">
      <c r="A468" s="6" t="s">
        <v>1905</v>
      </c>
      <c r="B468" s="6">
        <v>28.12</v>
      </c>
      <c r="C468" t="str">
        <f t="shared" si="28"/>
        <v>Overweight</v>
      </c>
      <c r="D468" s="6">
        <v>6.15</v>
      </c>
      <c r="E468" s="6" t="str">
        <f t="shared" si="29"/>
        <v>Prediabetes</v>
      </c>
      <c r="F468" s="6" t="str">
        <f t="shared" si="30"/>
        <v>No</v>
      </c>
      <c r="G468" s="6" t="s">
        <v>2380</v>
      </c>
      <c r="H468" s="6" t="s">
        <v>2380</v>
      </c>
      <c r="I468" s="6" t="s">
        <v>2380</v>
      </c>
      <c r="J468" s="8">
        <v>0</v>
      </c>
      <c r="K468" s="6" t="s">
        <v>2381</v>
      </c>
      <c r="L468" s="6" t="str">
        <f t="shared" si="31"/>
        <v>Yes</v>
      </c>
    </row>
    <row r="469" spans="1:12" x14ac:dyDescent="0.25">
      <c r="A469" s="6" t="s">
        <v>1904</v>
      </c>
      <c r="B469" s="6">
        <v>26.6</v>
      </c>
      <c r="C469" t="str">
        <f t="shared" si="28"/>
        <v>Overweight</v>
      </c>
      <c r="D469" s="6">
        <v>4.53</v>
      </c>
      <c r="E469" s="6" t="str">
        <f t="shared" si="29"/>
        <v>Normal</v>
      </c>
      <c r="F469" s="6" t="str">
        <f t="shared" si="30"/>
        <v>No</v>
      </c>
      <c r="G469" s="6" t="s">
        <v>2380</v>
      </c>
      <c r="H469" s="6" t="s">
        <v>2380</v>
      </c>
      <c r="I469" s="6" t="s">
        <v>2380</v>
      </c>
      <c r="J469" s="8">
        <v>0</v>
      </c>
      <c r="K469" s="6" t="s">
        <v>2381</v>
      </c>
      <c r="L469" s="6" t="str">
        <f t="shared" si="31"/>
        <v>Yes</v>
      </c>
    </row>
    <row r="470" spans="1:12" x14ac:dyDescent="0.25">
      <c r="A470" s="6" t="s">
        <v>1903</v>
      </c>
      <c r="B470" s="6">
        <v>30.114999999999998</v>
      </c>
      <c r="C470" t="str">
        <f t="shared" si="28"/>
        <v>Obesity</v>
      </c>
      <c r="D470" s="6">
        <v>5.48</v>
      </c>
      <c r="E470" s="6" t="str">
        <f t="shared" si="29"/>
        <v>Normal</v>
      </c>
      <c r="F470" s="6" t="str">
        <f t="shared" si="30"/>
        <v>No</v>
      </c>
      <c r="G470" s="6" t="s">
        <v>2380</v>
      </c>
      <c r="H470" s="6" t="s">
        <v>2381</v>
      </c>
      <c r="I470" s="6" t="s">
        <v>2380</v>
      </c>
      <c r="J470" s="6">
        <v>1</v>
      </c>
      <c r="K470" s="6" t="s">
        <v>2380</v>
      </c>
      <c r="L470" s="6" t="str">
        <f t="shared" si="31"/>
        <v>No</v>
      </c>
    </row>
    <row r="471" spans="1:12" x14ac:dyDescent="0.25">
      <c r="A471" s="6" t="s">
        <v>1902</v>
      </c>
      <c r="B471" s="6">
        <v>24.605</v>
      </c>
      <c r="C471" t="str">
        <f t="shared" si="28"/>
        <v>Normal Weight</v>
      </c>
      <c r="D471" s="6">
        <v>5.48</v>
      </c>
      <c r="E471" s="6" t="str">
        <f t="shared" si="29"/>
        <v>Normal</v>
      </c>
      <c r="F471" s="6" t="str">
        <f t="shared" si="30"/>
        <v>No</v>
      </c>
      <c r="G471" s="6" t="s">
        <v>2380</v>
      </c>
      <c r="H471" s="6" t="s">
        <v>2380</v>
      </c>
      <c r="I471" s="6" t="s">
        <v>2380</v>
      </c>
      <c r="J471" s="8">
        <v>0</v>
      </c>
      <c r="K471" s="6" t="s">
        <v>2381</v>
      </c>
      <c r="L471" s="6" t="str">
        <f t="shared" si="31"/>
        <v>Yes</v>
      </c>
    </row>
    <row r="472" spans="1:12" x14ac:dyDescent="0.25">
      <c r="A472" s="6" t="s">
        <v>1901</v>
      </c>
      <c r="B472" s="6">
        <v>29.6</v>
      </c>
      <c r="C472" t="str">
        <f t="shared" si="28"/>
        <v>Overweight</v>
      </c>
      <c r="D472" s="6">
        <v>8.1</v>
      </c>
      <c r="E472" s="6" t="str">
        <f t="shared" si="29"/>
        <v>Diabetes</v>
      </c>
      <c r="F472" s="6" t="str">
        <f t="shared" si="30"/>
        <v>No</v>
      </c>
      <c r="G472" s="6" t="s">
        <v>2380</v>
      </c>
      <c r="H472" s="6" t="s">
        <v>2380</v>
      </c>
      <c r="I472" s="6" t="s">
        <v>2380</v>
      </c>
      <c r="J472" s="8">
        <v>0</v>
      </c>
      <c r="K472" s="6" t="s">
        <v>2380</v>
      </c>
      <c r="L472" s="6" t="str">
        <f t="shared" si="31"/>
        <v>No</v>
      </c>
    </row>
    <row r="473" spans="1:12" x14ac:dyDescent="0.25">
      <c r="A473" s="6" t="s">
        <v>1900</v>
      </c>
      <c r="B473" s="6">
        <v>24.42</v>
      </c>
      <c r="C473" t="str">
        <f t="shared" si="28"/>
        <v>Normal Weight</v>
      </c>
      <c r="D473" s="6">
        <v>7.16</v>
      </c>
      <c r="E473" s="6" t="str">
        <f t="shared" si="29"/>
        <v>Diabetes</v>
      </c>
      <c r="F473" s="6" t="str">
        <f t="shared" si="30"/>
        <v>No</v>
      </c>
      <c r="G473" s="6" t="s">
        <v>2380</v>
      </c>
      <c r="H473" s="6" t="s">
        <v>2380</v>
      </c>
      <c r="I473" s="6" t="s">
        <v>2380</v>
      </c>
      <c r="J473" s="8">
        <v>0</v>
      </c>
      <c r="K473" s="6" t="s">
        <v>2381</v>
      </c>
      <c r="L473" s="6" t="str">
        <f t="shared" si="31"/>
        <v>Yes</v>
      </c>
    </row>
    <row r="474" spans="1:12" x14ac:dyDescent="0.25">
      <c r="A474" s="6" t="s">
        <v>1899</v>
      </c>
      <c r="B474" s="6">
        <v>20.9</v>
      </c>
      <c r="C474" t="str">
        <f t="shared" si="28"/>
        <v>Normal Weight</v>
      </c>
      <c r="D474" s="6">
        <v>4.55</v>
      </c>
      <c r="E474" s="6" t="str">
        <f t="shared" si="29"/>
        <v>Normal</v>
      </c>
      <c r="F474" s="6" t="str">
        <f t="shared" si="30"/>
        <v>Yes</v>
      </c>
      <c r="G474" s="6" t="s">
        <v>2381</v>
      </c>
      <c r="H474" s="6" t="s">
        <v>2380</v>
      </c>
      <c r="I474" s="6" t="s">
        <v>2382</v>
      </c>
      <c r="J474" s="6">
        <v>1</v>
      </c>
      <c r="K474" s="6" t="s">
        <v>2381</v>
      </c>
      <c r="L474" s="6" t="str">
        <f t="shared" si="31"/>
        <v>Yes</v>
      </c>
    </row>
    <row r="475" spans="1:12" x14ac:dyDescent="0.25">
      <c r="A475" s="6" t="s">
        <v>1898</v>
      </c>
      <c r="B475" s="6">
        <v>22.895</v>
      </c>
      <c r="C475" t="str">
        <f t="shared" si="28"/>
        <v>Normal Weight</v>
      </c>
      <c r="D475" s="6">
        <v>6.03</v>
      </c>
      <c r="E475" s="6" t="str">
        <f t="shared" si="29"/>
        <v>Prediabetes</v>
      </c>
      <c r="F475" s="6" t="str">
        <f t="shared" si="30"/>
        <v>No</v>
      </c>
      <c r="G475" s="6" t="s">
        <v>2380</v>
      </c>
      <c r="H475" s="6" t="s">
        <v>2380</v>
      </c>
      <c r="I475" s="6" t="s">
        <v>2380</v>
      </c>
      <c r="J475" s="8">
        <v>0</v>
      </c>
      <c r="K475" s="6" t="s">
        <v>2381</v>
      </c>
      <c r="L475" s="6" t="str">
        <f t="shared" si="31"/>
        <v>Yes</v>
      </c>
    </row>
    <row r="476" spans="1:12" x14ac:dyDescent="0.25">
      <c r="A476" s="6" t="s">
        <v>1897</v>
      </c>
      <c r="B476" s="6">
        <v>28.3</v>
      </c>
      <c r="C476" t="str">
        <f t="shared" si="28"/>
        <v>Overweight</v>
      </c>
      <c r="D476" s="6">
        <v>5.47</v>
      </c>
      <c r="E476" s="6" t="str">
        <f t="shared" si="29"/>
        <v>Normal</v>
      </c>
      <c r="F476" s="6" t="str">
        <f t="shared" si="30"/>
        <v>Yes</v>
      </c>
      <c r="G476" s="6" t="s">
        <v>2381</v>
      </c>
      <c r="H476" s="6" t="s">
        <v>2380</v>
      </c>
      <c r="I476" s="6" t="s">
        <v>2382</v>
      </c>
      <c r="J476" s="6">
        <v>1</v>
      </c>
      <c r="K476" s="6" t="s">
        <v>2381</v>
      </c>
      <c r="L476" s="6" t="str">
        <f t="shared" si="31"/>
        <v>Yes</v>
      </c>
    </row>
    <row r="477" spans="1:12" x14ac:dyDescent="0.25">
      <c r="A477" s="6" t="s">
        <v>1895</v>
      </c>
      <c r="B477" s="6">
        <v>54.3</v>
      </c>
      <c r="C477" t="str">
        <f t="shared" si="28"/>
        <v>Obesity</v>
      </c>
      <c r="D477" s="6">
        <v>4.1500000000000004</v>
      </c>
      <c r="E477" s="6" t="str">
        <f t="shared" si="29"/>
        <v>Normal</v>
      </c>
      <c r="F477" s="6" t="str">
        <f t="shared" si="30"/>
        <v>Yes</v>
      </c>
      <c r="G477" s="6" t="s">
        <v>2381</v>
      </c>
      <c r="H477" s="6" t="s">
        <v>2380</v>
      </c>
      <c r="I477" s="6" t="s">
        <v>2380</v>
      </c>
      <c r="J477" s="6">
        <v>1</v>
      </c>
      <c r="K477" s="6" t="s">
        <v>2380</v>
      </c>
      <c r="L477" s="6" t="str">
        <f t="shared" si="31"/>
        <v>No</v>
      </c>
    </row>
    <row r="478" spans="1:12" x14ac:dyDescent="0.25">
      <c r="A478" s="6" t="s">
        <v>1894</v>
      </c>
      <c r="B478" s="6">
        <v>33.344999999999999</v>
      </c>
      <c r="C478" t="str">
        <f t="shared" si="28"/>
        <v>Obesity</v>
      </c>
      <c r="D478" s="6">
        <v>11.32</v>
      </c>
      <c r="E478" s="6" t="str">
        <f t="shared" si="29"/>
        <v>Diabetes</v>
      </c>
      <c r="F478" s="6" t="str">
        <f t="shared" si="30"/>
        <v>Yes</v>
      </c>
      <c r="G478" s="6" t="s">
        <v>2381</v>
      </c>
      <c r="H478" s="6" t="s">
        <v>2380</v>
      </c>
      <c r="I478" s="6" t="s">
        <v>2380</v>
      </c>
      <c r="J478" s="6">
        <v>1</v>
      </c>
      <c r="K478" s="6" t="s">
        <v>2380</v>
      </c>
      <c r="L478" s="6" t="str">
        <f t="shared" si="31"/>
        <v>No</v>
      </c>
    </row>
    <row r="479" spans="1:12" x14ac:dyDescent="0.25">
      <c r="A479" s="6" t="s">
        <v>1893</v>
      </c>
      <c r="B479" s="6">
        <v>33</v>
      </c>
      <c r="C479" t="str">
        <f t="shared" si="28"/>
        <v>Obesity</v>
      </c>
      <c r="D479" s="6">
        <v>9.51</v>
      </c>
      <c r="E479" s="6" t="str">
        <f t="shared" si="29"/>
        <v>Diabetes</v>
      </c>
      <c r="F479" s="6" t="str">
        <f t="shared" si="30"/>
        <v>Yes</v>
      </c>
      <c r="G479" s="6" t="s">
        <v>2381</v>
      </c>
      <c r="H479" s="6" t="s">
        <v>2380</v>
      </c>
      <c r="I479" s="6" t="s">
        <v>2380</v>
      </c>
      <c r="J479" s="8">
        <v>0</v>
      </c>
      <c r="K479" s="6" t="s">
        <v>2380</v>
      </c>
      <c r="L479" s="6" t="str">
        <f t="shared" si="31"/>
        <v>No</v>
      </c>
    </row>
    <row r="480" spans="1:12" x14ac:dyDescent="0.25">
      <c r="A480" s="6" t="s">
        <v>1892</v>
      </c>
      <c r="B480" s="6">
        <v>28.024999999999999</v>
      </c>
      <c r="C480" t="str">
        <f t="shared" si="28"/>
        <v>Overweight</v>
      </c>
      <c r="D480" s="6">
        <v>7.67</v>
      </c>
      <c r="E480" s="6" t="str">
        <f t="shared" si="29"/>
        <v>Diabetes</v>
      </c>
      <c r="F480" s="6" t="str">
        <f t="shared" si="30"/>
        <v>Yes</v>
      </c>
      <c r="G480" s="6" t="s">
        <v>2381</v>
      </c>
      <c r="H480" s="6" t="s">
        <v>2380</v>
      </c>
      <c r="I480" s="6" t="s">
        <v>2380</v>
      </c>
      <c r="J480" s="6">
        <v>1</v>
      </c>
      <c r="K480" s="6" t="s">
        <v>2381</v>
      </c>
      <c r="L480" s="6" t="str">
        <f t="shared" si="31"/>
        <v>Yes</v>
      </c>
    </row>
    <row r="481" spans="1:12" x14ac:dyDescent="0.25">
      <c r="A481" s="6" t="s">
        <v>1891</v>
      </c>
      <c r="B481" s="6">
        <v>28.69</v>
      </c>
      <c r="C481" t="str">
        <f t="shared" si="28"/>
        <v>Overweight</v>
      </c>
      <c r="D481" s="6">
        <v>6.23</v>
      </c>
      <c r="E481" s="6" t="str">
        <f t="shared" si="29"/>
        <v>Prediabetes</v>
      </c>
      <c r="F481" s="6" t="str">
        <f t="shared" si="30"/>
        <v>No</v>
      </c>
      <c r="G481" s="6" t="s">
        <v>2380</v>
      </c>
      <c r="H481" s="6" t="s">
        <v>2380</v>
      </c>
      <c r="I481" s="6" t="s">
        <v>2380</v>
      </c>
      <c r="J481" s="6">
        <v>1</v>
      </c>
      <c r="K481" s="6" t="s">
        <v>2381</v>
      </c>
      <c r="L481" s="6" t="str">
        <f t="shared" si="31"/>
        <v>Yes</v>
      </c>
    </row>
    <row r="482" spans="1:12" x14ac:dyDescent="0.25">
      <c r="A482" s="6" t="s">
        <v>1890</v>
      </c>
      <c r="B482" s="6">
        <v>40.28</v>
      </c>
      <c r="C482" t="str">
        <f t="shared" si="28"/>
        <v>Obesity</v>
      </c>
      <c r="D482" s="6">
        <v>8.9</v>
      </c>
      <c r="E482" s="6" t="str">
        <f t="shared" si="29"/>
        <v>Diabetes</v>
      </c>
      <c r="F482" s="6" t="str">
        <f t="shared" si="30"/>
        <v>No</v>
      </c>
      <c r="G482" s="6" t="s">
        <v>2380</v>
      </c>
      <c r="H482" s="6" t="s">
        <v>2380</v>
      </c>
      <c r="I482" s="6" t="s">
        <v>2380</v>
      </c>
      <c r="J482" s="8">
        <v>0</v>
      </c>
      <c r="K482" s="6" t="s">
        <v>2380</v>
      </c>
      <c r="L482" s="6" t="str">
        <f t="shared" si="31"/>
        <v>No</v>
      </c>
    </row>
    <row r="483" spans="1:12" x14ac:dyDescent="0.25">
      <c r="A483" s="6" t="s">
        <v>1889</v>
      </c>
      <c r="B483" s="6">
        <v>37.299999999999997</v>
      </c>
      <c r="C483" t="str">
        <f t="shared" si="28"/>
        <v>Obesity</v>
      </c>
      <c r="D483" s="6">
        <v>7.79</v>
      </c>
      <c r="E483" s="6" t="str">
        <f t="shared" si="29"/>
        <v>Diabetes</v>
      </c>
      <c r="F483" s="6" t="str">
        <f t="shared" si="30"/>
        <v>Yes</v>
      </c>
      <c r="G483" s="6" t="s">
        <v>2381</v>
      </c>
      <c r="H483" s="6" t="s">
        <v>2380</v>
      </c>
      <c r="I483" s="6" t="s">
        <v>2380</v>
      </c>
      <c r="J483" s="8">
        <v>0</v>
      </c>
      <c r="K483" s="6" t="s">
        <v>2380</v>
      </c>
      <c r="L483" s="6" t="str">
        <f t="shared" si="31"/>
        <v>No</v>
      </c>
    </row>
    <row r="484" spans="1:12" x14ac:dyDescent="0.25">
      <c r="A484" s="6" t="s">
        <v>1888</v>
      </c>
      <c r="B484" s="6">
        <v>54.47</v>
      </c>
      <c r="C484" t="str">
        <f t="shared" si="28"/>
        <v>Obesity</v>
      </c>
      <c r="D484" s="6">
        <v>4.49</v>
      </c>
      <c r="E484" s="6" t="str">
        <f t="shared" si="29"/>
        <v>Normal</v>
      </c>
      <c r="F484" s="6" t="str">
        <f t="shared" si="30"/>
        <v>Yes</v>
      </c>
      <c r="G484" s="6" t="s">
        <v>2381</v>
      </c>
      <c r="H484" s="6" t="s">
        <v>2380</v>
      </c>
      <c r="I484" s="6" t="s">
        <v>2380</v>
      </c>
      <c r="J484" s="6">
        <v>2</v>
      </c>
      <c r="K484" s="6" t="s">
        <v>2380</v>
      </c>
      <c r="L484" s="6" t="str">
        <f t="shared" si="31"/>
        <v>No</v>
      </c>
    </row>
    <row r="485" spans="1:12" x14ac:dyDescent="0.25">
      <c r="A485" s="6" t="s">
        <v>1887</v>
      </c>
      <c r="B485" s="6">
        <v>38.06</v>
      </c>
      <c r="C485" t="str">
        <f t="shared" si="28"/>
        <v>Obesity</v>
      </c>
      <c r="D485" s="6">
        <v>5.24</v>
      </c>
      <c r="E485" s="6" t="str">
        <f t="shared" si="29"/>
        <v>Normal</v>
      </c>
      <c r="F485" s="6" t="str">
        <f t="shared" si="30"/>
        <v>Yes</v>
      </c>
      <c r="G485" s="6" t="s">
        <v>2381</v>
      </c>
      <c r="H485" s="6" t="s">
        <v>2380</v>
      </c>
      <c r="I485" s="6" t="s">
        <v>2382</v>
      </c>
      <c r="J485" s="6">
        <v>1</v>
      </c>
      <c r="K485" s="6" t="s">
        <v>2380</v>
      </c>
      <c r="L485" s="6" t="str">
        <f t="shared" si="31"/>
        <v>No</v>
      </c>
    </row>
    <row r="486" spans="1:12" x14ac:dyDescent="0.25">
      <c r="A486" s="6" t="s">
        <v>1886</v>
      </c>
      <c r="B486" s="6">
        <v>51.47</v>
      </c>
      <c r="C486" t="str">
        <f t="shared" si="28"/>
        <v>Obesity</v>
      </c>
      <c r="D486" s="6">
        <v>9.6</v>
      </c>
      <c r="E486" s="6" t="str">
        <f t="shared" si="29"/>
        <v>Diabetes</v>
      </c>
      <c r="F486" s="6" t="str">
        <f t="shared" si="30"/>
        <v>No</v>
      </c>
      <c r="G486" s="6" t="s">
        <v>2380</v>
      </c>
      <c r="H486" s="6" t="s">
        <v>2380</v>
      </c>
      <c r="I486" s="6" t="s">
        <v>2380</v>
      </c>
      <c r="J486" s="8">
        <v>0</v>
      </c>
      <c r="K486" s="6" t="s">
        <v>2380</v>
      </c>
      <c r="L486" s="6" t="str">
        <f t="shared" si="31"/>
        <v>No</v>
      </c>
    </row>
    <row r="487" spans="1:12" x14ac:dyDescent="0.25">
      <c r="A487" s="6" t="s">
        <v>1885</v>
      </c>
      <c r="B487" s="6">
        <v>29.8</v>
      </c>
      <c r="C487" t="str">
        <f t="shared" si="28"/>
        <v>Overweight</v>
      </c>
      <c r="D487" s="6">
        <v>5.78</v>
      </c>
      <c r="E487" s="6" t="str">
        <f t="shared" si="29"/>
        <v>Prediabetes</v>
      </c>
      <c r="F487" s="6" t="str">
        <f t="shared" si="30"/>
        <v>Yes</v>
      </c>
      <c r="G487" s="6" t="s">
        <v>2381</v>
      </c>
      <c r="H487" s="6" t="s">
        <v>2380</v>
      </c>
      <c r="I487" s="6" t="s">
        <v>2380</v>
      </c>
      <c r="J487" s="8">
        <v>0</v>
      </c>
      <c r="K487" s="6" t="s">
        <v>2380</v>
      </c>
      <c r="L487" s="6" t="str">
        <f t="shared" si="31"/>
        <v>No</v>
      </c>
    </row>
    <row r="488" spans="1:12" x14ac:dyDescent="0.25">
      <c r="A488" s="6" t="s">
        <v>1884</v>
      </c>
      <c r="B488" s="6">
        <v>49.77</v>
      </c>
      <c r="C488" t="str">
        <f t="shared" si="28"/>
        <v>Obesity</v>
      </c>
      <c r="D488" s="6">
        <v>7.02</v>
      </c>
      <c r="E488" s="6" t="str">
        <f t="shared" si="29"/>
        <v>Diabetes</v>
      </c>
      <c r="F488" s="6" t="str">
        <f t="shared" si="30"/>
        <v>No</v>
      </c>
      <c r="G488" s="6" t="s">
        <v>2380</v>
      </c>
      <c r="H488" s="6" t="s">
        <v>2380</v>
      </c>
      <c r="I488" s="6" t="s">
        <v>2380</v>
      </c>
      <c r="J488" s="8">
        <v>0</v>
      </c>
      <c r="K488" s="6" t="s">
        <v>2380</v>
      </c>
      <c r="L488" s="6" t="str">
        <f t="shared" si="31"/>
        <v>No</v>
      </c>
    </row>
    <row r="489" spans="1:12" x14ac:dyDescent="0.25">
      <c r="A489" s="6" t="s">
        <v>1883</v>
      </c>
      <c r="B489" s="6">
        <v>25.555</v>
      </c>
      <c r="C489" t="str">
        <f t="shared" si="28"/>
        <v>Overweight</v>
      </c>
      <c r="D489" s="6">
        <v>4.09</v>
      </c>
      <c r="E489" s="6" t="str">
        <f t="shared" si="29"/>
        <v>Normal</v>
      </c>
      <c r="F489" s="6" t="str">
        <f t="shared" si="30"/>
        <v>Yes</v>
      </c>
      <c r="G489" s="6" t="s">
        <v>2381</v>
      </c>
      <c r="H489" s="6" t="s">
        <v>2380</v>
      </c>
      <c r="I489" s="6" t="s">
        <v>2380</v>
      </c>
      <c r="J489" s="8">
        <v>0</v>
      </c>
      <c r="K489" s="6" t="s">
        <v>2381</v>
      </c>
      <c r="L489" s="6" t="str">
        <f t="shared" si="31"/>
        <v>Yes</v>
      </c>
    </row>
    <row r="490" spans="1:12" x14ac:dyDescent="0.25">
      <c r="A490" s="6" t="s">
        <v>1882</v>
      </c>
      <c r="B490" s="6">
        <v>29.64</v>
      </c>
      <c r="C490" t="str">
        <f t="shared" si="28"/>
        <v>Overweight</v>
      </c>
      <c r="D490" s="6">
        <v>4.93</v>
      </c>
      <c r="E490" s="6" t="str">
        <f t="shared" si="29"/>
        <v>Normal</v>
      </c>
      <c r="F490" s="6" t="str">
        <f t="shared" si="30"/>
        <v>No</v>
      </c>
      <c r="G490" s="6" t="s">
        <v>2380</v>
      </c>
      <c r="H490" s="6" t="s">
        <v>2380</v>
      </c>
      <c r="I490" s="6" t="s">
        <v>2382</v>
      </c>
      <c r="J490" s="6">
        <v>1</v>
      </c>
      <c r="K490" s="6" t="s">
        <v>2380</v>
      </c>
      <c r="L490" s="6" t="str">
        <f t="shared" si="31"/>
        <v>No</v>
      </c>
    </row>
    <row r="491" spans="1:12" x14ac:dyDescent="0.25">
      <c r="A491" s="6" t="s">
        <v>1881</v>
      </c>
      <c r="B491" s="6">
        <v>53.93</v>
      </c>
      <c r="C491" t="str">
        <f t="shared" si="28"/>
        <v>Obesity</v>
      </c>
      <c r="D491" s="6">
        <v>5.34</v>
      </c>
      <c r="E491" s="6" t="str">
        <f t="shared" si="29"/>
        <v>Normal</v>
      </c>
      <c r="F491" s="6" t="str">
        <f t="shared" si="30"/>
        <v>Yes</v>
      </c>
      <c r="G491" s="6" t="s">
        <v>2381</v>
      </c>
      <c r="H491" s="6" t="s">
        <v>2380</v>
      </c>
      <c r="I491" s="6" t="s">
        <v>2380</v>
      </c>
      <c r="J491" s="6">
        <v>2</v>
      </c>
      <c r="K491" s="6" t="s">
        <v>2380</v>
      </c>
      <c r="L491" s="6" t="str">
        <f t="shared" si="31"/>
        <v>No</v>
      </c>
    </row>
    <row r="492" spans="1:12" x14ac:dyDescent="0.25">
      <c r="A492" s="6" t="s">
        <v>1880</v>
      </c>
      <c r="B492" s="6">
        <v>28.024999999999999</v>
      </c>
      <c r="C492" t="str">
        <f t="shared" si="28"/>
        <v>Overweight</v>
      </c>
      <c r="D492" s="6">
        <v>5.65</v>
      </c>
      <c r="E492" s="6" t="str">
        <f t="shared" si="29"/>
        <v>Normal</v>
      </c>
      <c r="F492" s="6" t="str">
        <f t="shared" si="30"/>
        <v>No</v>
      </c>
      <c r="G492" s="6" t="s">
        <v>2380</v>
      </c>
      <c r="H492" s="6" t="s">
        <v>2380</v>
      </c>
      <c r="I492" s="6" t="s">
        <v>2380</v>
      </c>
      <c r="J492" s="6">
        <v>1</v>
      </c>
      <c r="K492" s="6" t="s">
        <v>2381</v>
      </c>
      <c r="L492" s="6" t="str">
        <f t="shared" si="31"/>
        <v>Yes</v>
      </c>
    </row>
    <row r="493" spans="1:12" x14ac:dyDescent="0.25">
      <c r="A493" s="6" t="s">
        <v>1879</v>
      </c>
      <c r="B493" s="6">
        <v>27.5</v>
      </c>
      <c r="C493" t="str">
        <f t="shared" si="28"/>
        <v>Overweight</v>
      </c>
      <c r="D493" s="6">
        <v>4.49</v>
      </c>
      <c r="E493" s="6" t="str">
        <f t="shared" si="29"/>
        <v>Normal</v>
      </c>
      <c r="F493" s="6" t="str">
        <f t="shared" si="30"/>
        <v>No</v>
      </c>
      <c r="G493" s="6" t="s">
        <v>2380</v>
      </c>
      <c r="H493" s="6" t="s">
        <v>2380</v>
      </c>
      <c r="I493" s="6" t="s">
        <v>2380</v>
      </c>
      <c r="J493" s="8">
        <v>0</v>
      </c>
      <c r="K493" s="6" t="s">
        <v>2380</v>
      </c>
      <c r="L493" s="6" t="str">
        <f t="shared" si="31"/>
        <v>No</v>
      </c>
    </row>
    <row r="494" spans="1:12" x14ac:dyDescent="0.25">
      <c r="A494" s="6" t="s">
        <v>1878</v>
      </c>
      <c r="B494" s="6">
        <v>21.8</v>
      </c>
      <c r="C494" t="str">
        <f t="shared" si="28"/>
        <v>Normal Weight</v>
      </c>
      <c r="D494" s="6">
        <v>10.55</v>
      </c>
      <c r="E494" s="6" t="str">
        <f t="shared" si="29"/>
        <v>Diabetes</v>
      </c>
      <c r="F494" s="6" t="str">
        <f t="shared" si="30"/>
        <v>No</v>
      </c>
      <c r="G494" s="6" t="s">
        <v>2380</v>
      </c>
      <c r="H494" s="6" t="s">
        <v>2380</v>
      </c>
      <c r="I494" s="6" t="s">
        <v>2380</v>
      </c>
      <c r="J494" s="8">
        <v>0</v>
      </c>
      <c r="K494" s="6" t="s">
        <v>2381</v>
      </c>
      <c r="L494" s="6" t="str">
        <f t="shared" si="31"/>
        <v>Yes</v>
      </c>
    </row>
    <row r="495" spans="1:12" x14ac:dyDescent="0.25">
      <c r="A495" s="6" t="s">
        <v>1877</v>
      </c>
      <c r="B495" s="6">
        <v>26.41</v>
      </c>
      <c r="C495" t="str">
        <f t="shared" si="28"/>
        <v>Overweight</v>
      </c>
      <c r="D495" s="6">
        <v>4.92</v>
      </c>
      <c r="E495" s="6" t="str">
        <f t="shared" si="29"/>
        <v>Normal</v>
      </c>
      <c r="F495" s="6" t="str">
        <f t="shared" si="30"/>
        <v>Yes</v>
      </c>
      <c r="G495" s="6" t="s">
        <v>2381</v>
      </c>
      <c r="H495" s="6" t="s">
        <v>2380</v>
      </c>
      <c r="I495" s="6" t="s">
        <v>2382</v>
      </c>
      <c r="J495" s="6">
        <v>1</v>
      </c>
      <c r="K495" s="6" t="s">
        <v>2381</v>
      </c>
      <c r="L495" s="6" t="str">
        <f t="shared" si="31"/>
        <v>Yes</v>
      </c>
    </row>
    <row r="496" spans="1:12" x14ac:dyDescent="0.25">
      <c r="A496" s="6" t="s">
        <v>1876</v>
      </c>
      <c r="B496" s="6">
        <v>27.835000000000001</v>
      </c>
      <c r="C496" t="str">
        <f t="shared" si="28"/>
        <v>Overweight</v>
      </c>
      <c r="D496" s="6">
        <v>5.9</v>
      </c>
      <c r="E496" s="6" t="str">
        <f t="shared" si="29"/>
        <v>Prediabetes</v>
      </c>
      <c r="F496" s="6" t="str">
        <f t="shared" si="30"/>
        <v>Yes</v>
      </c>
      <c r="G496" s="6" t="s">
        <v>2381</v>
      </c>
      <c r="H496" s="6" t="s">
        <v>2380</v>
      </c>
      <c r="I496" s="6" t="s">
        <v>2380</v>
      </c>
      <c r="J496" s="6">
        <v>1</v>
      </c>
      <c r="K496" s="6" t="s">
        <v>2381</v>
      </c>
      <c r="L496" s="6" t="str">
        <f t="shared" si="31"/>
        <v>Yes</v>
      </c>
    </row>
    <row r="497" spans="1:12" x14ac:dyDescent="0.25">
      <c r="A497" s="6" t="s">
        <v>1875</v>
      </c>
      <c r="B497" s="6">
        <v>51.74</v>
      </c>
      <c r="C497" t="str">
        <f t="shared" si="28"/>
        <v>Obesity</v>
      </c>
      <c r="D497" s="6">
        <v>4.9800000000000004</v>
      </c>
      <c r="E497" s="6" t="str">
        <f t="shared" si="29"/>
        <v>Normal</v>
      </c>
      <c r="F497" s="6" t="str">
        <f t="shared" si="30"/>
        <v>Yes</v>
      </c>
      <c r="G497" s="6" t="s">
        <v>2381</v>
      </c>
      <c r="H497" s="6" t="s">
        <v>2380</v>
      </c>
      <c r="I497" s="6" t="s">
        <v>2380</v>
      </c>
      <c r="J497" s="6">
        <v>2</v>
      </c>
      <c r="K497" s="6" t="s">
        <v>2380</v>
      </c>
      <c r="L497" s="6" t="str">
        <f t="shared" si="31"/>
        <v>No</v>
      </c>
    </row>
    <row r="498" spans="1:12" x14ac:dyDescent="0.25">
      <c r="A498" s="6" t="s">
        <v>1874</v>
      </c>
      <c r="B498" s="6">
        <v>23.37</v>
      </c>
      <c r="C498" t="str">
        <f t="shared" si="28"/>
        <v>Normal Weight</v>
      </c>
      <c r="D498" s="6">
        <v>5.8</v>
      </c>
      <c r="E498" s="6" t="str">
        <f t="shared" si="29"/>
        <v>Prediabetes</v>
      </c>
      <c r="F498" s="6" t="str">
        <f t="shared" si="30"/>
        <v>No</v>
      </c>
      <c r="G498" s="6" t="s">
        <v>2380</v>
      </c>
      <c r="H498" s="6" t="s">
        <v>2380</v>
      </c>
      <c r="I498" s="6" t="s">
        <v>2380</v>
      </c>
      <c r="J498" s="8">
        <v>0</v>
      </c>
      <c r="K498" s="6" t="s">
        <v>2381</v>
      </c>
      <c r="L498" s="6" t="str">
        <f t="shared" si="31"/>
        <v>Yes</v>
      </c>
    </row>
    <row r="499" spans="1:12" x14ac:dyDescent="0.25">
      <c r="A499" s="6" t="s">
        <v>1873</v>
      </c>
      <c r="B499" s="6">
        <v>29.7</v>
      </c>
      <c r="C499" t="str">
        <f t="shared" si="28"/>
        <v>Overweight</v>
      </c>
      <c r="D499" s="6">
        <v>6.21</v>
      </c>
      <c r="E499" s="6" t="str">
        <f t="shared" si="29"/>
        <v>Prediabetes</v>
      </c>
      <c r="F499" s="6" t="str">
        <f t="shared" si="30"/>
        <v>Yes</v>
      </c>
      <c r="G499" s="6" t="s">
        <v>2381</v>
      </c>
      <c r="H499" s="6" t="s">
        <v>2380</v>
      </c>
      <c r="I499" s="6" t="s">
        <v>2382</v>
      </c>
      <c r="J499" s="6">
        <v>1</v>
      </c>
      <c r="K499" s="6" t="s">
        <v>2381</v>
      </c>
      <c r="L499" s="6" t="str">
        <f t="shared" si="31"/>
        <v>Yes</v>
      </c>
    </row>
    <row r="500" spans="1:12" x14ac:dyDescent="0.25">
      <c r="A500" s="6" t="s">
        <v>1872</v>
      </c>
      <c r="B500" s="6">
        <v>20.045000000000002</v>
      </c>
      <c r="C500" t="str">
        <f t="shared" si="28"/>
        <v>Normal Weight</v>
      </c>
      <c r="D500" s="6">
        <v>6.17</v>
      </c>
      <c r="E500" s="6" t="str">
        <f t="shared" si="29"/>
        <v>Prediabetes</v>
      </c>
      <c r="F500" s="6" t="str">
        <f t="shared" si="30"/>
        <v>No</v>
      </c>
      <c r="G500" s="6" t="s">
        <v>2380</v>
      </c>
      <c r="H500" s="6" t="s">
        <v>2380</v>
      </c>
      <c r="I500" s="6" t="s">
        <v>2382</v>
      </c>
      <c r="J500" s="6">
        <v>1</v>
      </c>
      <c r="K500" s="6" t="s">
        <v>2381</v>
      </c>
      <c r="L500" s="6" t="str">
        <f t="shared" si="31"/>
        <v>Yes</v>
      </c>
    </row>
    <row r="501" spans="1:12" x14ac:dyDescent="0.25">
      <c r="A501" s="6" t="s">
        <v>1871</v>
      </c>
      <c r="B501" s="6">
        <v>27.83</v>
      </c>
      <c r="C501" t="str">
        <f t="shared" si="28"/>
        <v>Overweight</v>
      </c>
      <c r="D501" s="6">
        <v>5.36</v>
      </c>
      <c r="E501" s="6" t="str">
        <f t="shared" si="29"/>
        <v>Normal</v>
      </c>
      <c r="F501" s="6" t="str">
        <f t="shared" si="30"/>
        <v>No</v>
      </c>
      <c r="G501" s="6" t="s">
        <v>2380</v>
      </c>
      <c r="H501" s="6" t="s">
        <v>2380</v>
      </c>
      <c r="I501" s="6" t="s">
        <v>2380</v>
      </c>
      <c r="J501" s="6">
        <v>2</v>
      </c>
      <c r="K501" s="6" t="s">
        <v>2380</v>
      </c>
      <c r="L501" s="6" t="str">
        <f t="shared" si="31"/>
        <v>No</v>
      </c>
    </row>
    <row r="502" spans="1:12" x14ac:dyDescent="0.25">
      <c r="A502" s="6" t="s">
        <v>1870</v>
      </c>
      <c r="B502" s="6">
        <v>28.93</v>
      </c>
      <c r="C502" t="str">
        <f t="shared" si="28"/>
        <v>Overweight</v>
      </c>
      <c r="D502" s="6">
        <v>5.2</v>
      </c>
      <c r="E502" s="6" t="str">
        <f t="shared" si="29"/>
        <v>Normal</v>
      </c>
      <c r="F502" s="6" t="str">
        <f t="shared" si="30"/>
        <v>No</v>
      </c>
      <c r="G502" s="6" t="s">
        <v>2380</v>
      </c>
      <c r="H502" s="6" t="s">
        <v>2380</v>
      </c>
      <c r="I502" s="6" t="s">
        <v>2380</v>
      </c>
      <c r="J502" s="8">
        <v>0</v>
      </c>
      <c r="K502" s="6" t="s">
        <v>2381</v>
      </c>
      <c r="L502" s="6" t="str">
        <f t="shared" si="31"/>
        <v>Yes</v>
      </c>
    </row>
    <row r="503" spans="1:12" x14ac:dyDescent="0.25">
      <c r="A503" s="6" t="s">
        <v>1869</v>
      </c>
      <c r="B503" s="6">
        <v>33.82</v>
      </c>
      <c r="C503" t="str">
        <f t="shared" si="28"/>
        <v>Obesity</v>
      </c>
      <c r="D503" s="6">
        <v>5.42</v>
      </c>
      <c r="E503" s="6" t="str">
        <f t="shared" si="29"/>
        <v>Normal</v>
      </c>
      <c r="F503" s="6" t="str">
        <f t="shared" si="30"/>
        <v>No</v>
      </c>
      <c r="G503" s="6" t="s">
        <v>2380</v>
      </c>
      <c r="H503" s="6" t="s">
        <v>2380</v>
      </c>
      <c r="I503" s="6" t="s">
        <v>2380</v>
      </c>
      <c r="J503" s="8">
        <v>0</v>
      </c>
      <c r="K503" s="6" t="s">
        <v>2380</v>
      </c>
      <c r="L503" s="6" t="str">
        <f t="shared" si="31"/>
        <v>No</v>
      </c>
    </row>
    <row r="504" spans="1:12" x14ac:dyDescent="0.25">
      <c r="A504" s="6" t="s">
        <v>1868</v>
      </c>
      <c r="B504" s="6">
        <v>20.234999999999999</v>
      </c>
      <c r="C504" t="str">
        <f t="shared" si="28"/>
        <v>Normal Weight</v>
      </c>
      <c r="D504" s="6">
        <v>6.84</v>
      </c>
      <c r="E504" s="6" t="str">
        <f t="shared" si="29"/>
        <v>Diabetes</v>
      </c>
      <c r="F504" s="6" t="str">
        <f t="shared" si="30"/>
        <v>No</v>
      </c>
      <c r="G504" s="6" t="s">
        <v>2380</v>
      </c>
      <c r="H504" s="6" t="s">
        <v>2380</v>
      </c>
      <c r="I504" s="6" t="s">
        <v>2380</v>
      </c>
      <c r="J504" s="8">
        <v>0</v>
      </c>
      <c r="K504" s="6" t="s">
        <v>2381</v>
      </c>
      <c r="L504" s="6" t="str">
        <f t="shared" si="31"/>
        <v>Yes</v>
      </c>
    </row>
    <row r="505" spans="1:12" x14ac:dyDescent="0.25">
      <c r="A505" s="6" t="s">
        <v>1867</v>
      </c>
      <c r="B505" s="6">
        <v>49.2</v>
      </c>
      <c r="C505" t="str">
        <f t="shared" si="28"/>
        <v>Obesity</v>
      </c>
      <c r="D505" s="6">
        <v>10.9</v>
      </c>
      <c r="E505" s="6" t="str">
        <f t="shared" si="29"/>
        <v>Diabetes</v>
      </c>
      <c r="F505" s="6" t="str">
        <f t="shared" si="30"/>
        <v>Yes</v>
      </c>
      <c r="G505" s="6" t="s">
        <v>2381</v>
      </c>
      <c r="H505" s="6" t="s">
        <v>2380</v>
      </c>
      <c r="I505" s="6" t="s">
        <v>2382</v>
      </c>
      <c r="J505" s="6">
        <v>1</v>
      </c>
      <c r="K505" s="6" t="s">
        <v>2380</v>
      </c>
      <c r="L505" s="6" t="str">
        <f t="shared" si="31"/>
        <v>No</v>
      </c>
    </row>
    <row r="506" spans="1:12" x14ac:dyDescent="0.25">
      <c r="A506" s="6" t="s">
        <v>1866</v>
      </c>
      <c r="B506" s="6">
        <v>26.4</v>
      </c>
      <c r="C506" t="str">
        <f t="shared" si="28"/>
        <v>Overweight</v>
      </c>
      <c r="D506" s="6">
        <v>4.87</v>
      </c>
      <c r="E506" s="6" t="str">
        <f t="shared" si="29"/>
        <v>Normal</v>
      </c>
      <c r="F506" s="6" t="str">
        <f t="shared" si="30"/>
        <v>Yes</v>
      </c>
      <c r="G506" s="6" t="s">
        <v>2381</v>
      </c>
      <c r="H506" s="6" t="s">
        <v>2380</v>
      </c>
      <c r="I506" s="6" t="s">
        <v>2380</v>
      </c>
      <c r="J506" s="8">
        <v>0</v>
      </c>
      <c r="K506" s="6" t="s">
        <v>2381</v>
      </c>
      <c r="L506" s="6" t="str">
        <f t="shared" si="31"/>
        <v>Yes</v>
      </c>
    </row>
    <row r="507" spans="1:12" x14ac:dyDescent="0.25">
      <c r="A507" s="6" t="s">
        <v>1865</v>
      </c>
      <c r="B507" s="6">
        <v>28.38</v>
      </c>
      <c r="C507" t="str">
        <f t="shared" si="28"/>
        <v>Overweight</v>
      </c>
      <c r="D507" s="6">
        <v>6.07</v>
      </c>
      <c r="E507" s="6" t="str">
        <f t="shared" si="29"/>
        <v>Prediabetes</v>
      </c>
      <c r="F507" s="6" t="str">
        <f t="shared" si="30"/>
        <v>No</v>
      </c>
      <c r="G507" s="6" t="s">
        <v>2380</v>
      </c>
      <c r="H507" s="6" t="s">
        <v>2380</v>
      </c>
      <c r="I507" s="6" t="s">
        <v>2380</v>
      </c>
      <c r="J507" s="6">
        <v>1</v>
      </c>
      <c r="K507" s="6" t="s">
        <v>2381</v>
      </c>
      <c r="L507" s="6" t="str">
        <f t="shared" si="31"/>
        <v>Yes</v>
      </c>
    </row>
    <row r="508" spans="1:12" x14ac:dyDescent="0.25">
      <c r="A508" s="6" t="s">
        <v>1864</v>
      </c>
      <c r="B508" s="6">
        <v>24.64</v>
      </c>
      <c r="C508" t="str">
        <f t="shared" si="28"/>
        <v>Normal Weight</v>
      </c>
      <c r="D508" s="6">
        <v>4.33</v>
      </c>
      <c r="E508" s="6" t="str">
        <f t="shared" si="29"/>
        <v>Normal</v>
      </c>
      <c r="F508" s="6" t="str">
        <f t="shared" si="30"/>
        <v>No</v>
      </c>
      <c r="G508" s="6" t="s">
        <v>2380</v>
      </c>
      <c r="H508" s="6" t="s">
        <v>2380</v>
      </c>
      <c r="I508" s="6" t="s">
        <v>2380</v>
      </c>
      <c r="J508" s="8">
        <v>0</v>
      </c>
      <c r="K508" s="6" t="s">
        <v>2381</v>
      </c>
      <c r="L508" s="6" t="str">
        <f t="shared" si="31"/>
        <v>Yes</v>
      </c>
    </row>
    <row r="509" spans="1:12" x14ac:dyDescent="0.25">
      <c r="A509" s="6" t="s">
        <v>1863</v>
      </c>
      <c r="B509" s="6">
        <v>39.71</v>
      </c>
      <c r="C509" t="str">
        <f t="shared" si="28"/>
        <v>Obesity</v>
      </c>
      <c r="D509" s="6">
        <v>5.83</v>
      </c>
      <c r="E509" s="6" t="str">
        <f t="shared" si="29"/>
        <v>Prediabetes</v>
      </c>
      <c r="F509" s="6" t="str">
        <f t="shared" si="30"/>
        <v>No</v>
      </c>
      <c r="G509" s="6" t="s">
        <v>2380</v>
      </c>
      <c r="H509" s="6" t="s">
        <v>2380</v>
      </c>
      <c r="I509" s="6" t="s">
        <v>2380</v>
      </c>
      <c r="J509" s="6">
        <v>1</v>
      </c>
      <c r="K509" s="6" t="s">
        <v>2380</v>
      </c>
      <c r="L509" s="6" t="str">
        <f t="shared" si="31"/>
        <v>No</v>
      </c>
    </row>
    <row r="510" spans="1:12" x14ac:dyDescent="0.25">
      <c r="A510" s="6" t="s">
        <v>1862</v>
      </c>
      <c r="B510" s="6">
        <v>22.22</v>
      </c>
      <c r="C510" t="str">
        <f t="shared" si="28"/>
        <v>Normal Weight</v>
      </c>
      <c r="D510" s="6">
        <v>5.5</v>
      </c>
      <c r="E510" s="6" t="str">
        <f t="shared" si="29"/>
        <v>Normal</v>
      </c>
      <c r="F510" s="6" t="str">
        <f t="shared" si="30"/>
        <v>No</v>
      </c>
      <c r="G510" s="6" t="s">
        <v>2380</v>
      </c>
      <c r="H510" s="6" t="s">
        <v>2380</v>
      </c>
      <c r="I510" s="6" t="s">
        <v>2380</v>
      </c>
      <c r="J510" s="8">
        <v>0</v>
      </c>
      <c r="K510" s="6" t="s">
        <v>2381</v>
      </c>
      <c r="L510" s="6" t="str">
        <f t="shared" si="31"/>
        <v>Yes</v>
      </c>
    </row>
    <row r="511" spans="1:12" x14ac:dyDescent="0.25">
      <c r="A511" s="6" t="s">
        <v>1861</v>
      </c>
      <c r="B511" s="6">
        <v>33.344999999999999</v>
      </c>
      <c r="C511" t="str">
        <f t="shared" si="28"/>
        <v>Obesity</v>
      </c>
      <c r="D511" s="6">
        <v>4.79</v>
      </c>
      <c r="E511" s="6" t="str">
        <f t="shared" si="29"/>
        <v>Normal</v>
      </c>
      <c r="F511" s="6" t="str">
        <f t="shared" si="30"/>
        <v>No</v>
      </c>
      <c r="G511" s="6" t="s">
        <v>2380</v>
      </c>
      <c r="H511" s="6" t="s">
        <v>2380</v>
      </c>
      <c r="I511" s="6" t="s">
        <v>2382</v>
      </c>
      <c r="J511" s="6">
        <v>1</v>
      </c>
      <c r="K511" s="6" t="s">
        <v>2380</v>
      </c>
      <c r="L511" s="6" t="str">
        <f t="shared" si="31"/>
        <v>No</v>
      </c>
    </row>
    <row r="512" spans="1:12" x14ac:dyDescent="0.25">
      <c r="A512" s="6" t="s">
        <v>1860</v>
      </c>
      <c r="B512" s="6">
        <v>24.42</v>
      </c>
      <c r="C512" t="str">
        <f t="shared" si="28"/>
        <v>Normal Weight</v>
      </c>
      <c r="D512" s="6">
        <v>5.81</v>
      </c>
      <c r="E512" s="6" t="str">
        <f t="shared" si="29"/>
        <v>Prediabetes</v>
      </c>
      <c r="F512" s="6" t="str">
        <f t="shared" si="30"/>
        <v>No</v>
      </c>
      <c r="G512" s="6" t="s">
        <v>2380</v>
      </c>
      <c r="H512" s="6" t="s">
        <v>2380</v>
      </c>
      <c r="I512" s="6" t="s">
        <v>2380</v>
      </c>
      <c r="J512" s="6">
        <v>1</v>
      </c>
      <c r="K512" s="6" t="s">
        <v>2381</v>
      </c>
      <c r="L512" s="6" t="str">
        <f t="shared" si="31"/>
        <v>Yes</v>
      </c>
    </row>
    <row r="513" spans="1:12" x14ac:dyDescent="0.25">
      <c r="A513" s="6" t="s">
        <v>1859</v>
      </c>
      <c r="B513" s="6">
        <v>29.81</v>
      </c>
      <c r="C513" t="str">
        <f t="shared" si="28"/>
        <v>Overweight</v>
      </c>
      <c r="D513" s="6">
        <v>5.58</v>
      </c>
      <c r="E513" s="6" t="str">
        <f t="shared" si="29"/>
        <v>Normal</v>
      </c>
      <c r="F513" s="6" t="str">
        <f t="shared" si="30"/>
        <v>No</v>
      </c>
      <c r="G513" s="6" t="s">
        <v>2380</v>
      </c>
      <c r="H513" s="6" t="s">
        <v>2380</v>
      </c>
      <c r="I513" s="6" t="s">
        <v>2380</v>
      </c>
      <c r="J513" s="8">
        <v>0</v>
      </c>
      <c r="K513" s="6" t="s">
        <v>2381</v>
      </c>
      <c r="L513" s="6" t="str">
        <f t="shared" si="31"/>
        <v>Yes</v>
      </c>
    </row>
    <row r="514" spans="1:12" x14ac:dyDescent="0.25">
      <c r="A514" s="6" t="s">
        <v>1858</v>
      </c>
      <c r="B514" s="6">
        <v>51.18</v>
      </c>
      <c r="C514" t="str">
        <f t="shared" ref="C514:C577" si="32">IF(B514&lt;18.5,"Underweight",IF(B514&lt;25,"Normal Weight",IF(B514&lt;30,"Overweight","Obesity")))</f>
        <v>Obesity</v>
      </c>
      <c r="D514" s="6">
        <v>4.4000000000000004</v>
      </c>
      <c r="E514" s="6" t="str">
        <f t="shared" ref="E514:E577" si="33">IF(D514&lt;5.7,"Normal",IF(D514&lt;6.5,"Prediabetes","Diabetes"))</f>
        <v>Normal</v>
      </c>
      <c r="F514" s="6" t="str">
        <f t="shared" ref="F514:F577" si="34">PROPER($G514)</f>
        <v>Yes</v>
      </c>
      <c r="G514" s="6" t="s">
        <v>2381</v>
      </c>
      <c r="H514" s="6" t="s">
        <v>2380</v>
      </c>
      <c r="I514" s="6" t="s">
        <v>2380</v>
      </c>
      <c r="J514" s="6">
        <v>2</v>
      </c>
      <c r="K514" s="6" t="s">
        <v>2380</v>
      </c>
      <c r="L514" s="6" t="str">
        <f t="shared" ref="L514:L577" si="35">PROPER(K514)</f>
        <v>No</v>
      </c>
    </row>
    <row r="515" spans="1:12" x14ac:dyDescent="0.25">
      <c r="A515" s="6" t="s">
        <v>1857</v>
      </c>
      <c r="B515" s="6">
        <v>51.37</v>
      </c>
      <c r="C515" t="str">
        <f t="shared" si="32"/>
        <v>Obesity</v>
      </c>
      <c r="D515" s="6">
        <v>8.18</v>
      </c>
      <c r="E515" s="6" t="str">
        <f t="shared" si="33"/>
        <v>Diabetes</v>
      </c>
      <c r="F515" s="6" t="str">
        <f t="shared" si="34"/>
        <v>Yes</v>
      </c>
      <c r="G515" s="6" t="s">
        <v>2381</v>
      </c>
      <c r="H515" s="6" t="s">
        <v>2380</v>
      </c>
      <c r="I515" s="6" t="s">
        <v>2380</v>
      </c>
      <c r="J515" s="8">
        <v>0</v>
      </c>
      <c r="K515" s="6" t="s">
        <v>2380</v>
      </c>
      <c r="L515" s="6" t="str">
        <f t="shared" si="35"/>
        <v>No</v>
      </c>
    </row>
    <row r="516" spans="1:12" x14ac:dyDescent="0.25">
      <c r="A516" s="6" t="s">
        <v>1856</v>
      </c>
      <c r="B516" s="6">
        <v>36.19</v>
      </c>
      <c r="C516" t="str">
        <f t="shared" si="32"/>
        <v>Obesity</v>
      </c>
      <c r="D516" s="6">
        <v>5.52</v>
      </c>
      <c r="E516" s="6" t="str">
        <f t="shared" si="33"/>
        <v>Normal</v>
      </c>
      <c r="F516" s="6" t="str">
        <f t="shared" si="34"/>
        <v>Yes</v>
      </c>
      <c r="G516" s="6" t="s">
        <v>2381</v>
      </c>
      <c r="H516" s="6" t="s">
        <v>2380</v>
      </c>
      <c r="I516" s="6" t="s">
        <v>2380</v>
      </c>
      <c r="J516" s="8">
        <v>0</v>
      </c>
      <c r="K516" s="6" t="s">
        <v>2380</v>
      </c>
      <c r="L516" s="6" t="str">
        <f t="shared" si="35"/>
        <v>No</v>
      </c>
    </row>
    <row r="517" spans="1:12" x14ac:dyDescent="0.25">
      <c r="A517" s="6" t="s">
        <v>1855</v>
      </c>
      <c r="B517" s="6">
        <v>25.9</v>
      </c>
      <c r="C517" t="str">
        <f t="shared" si="32"/>
        <v>Overweight</v>
      </c>
      <c r="D517" s="6">
        <v>4.84</v>
      </c>
      <c r="E517" s="6" t="str">
        <f t="shared" si="33"/>
        <v>Normal</v>
      </c>
      <c r="F517" s="6" t="str">
        <f t="shared" si="34"/>
        <v>No</v>
      </c>
      <c r="G517" s="6" t="s">
        <v>2380</v>
      </c>
      <c r="H517" s="6" t="s">
        <v>2380</v>
      </c>
      <c r="I517" s="6" t="s">
        <v>2380</v>
      </c>
      <c r="J517" s="8">
        <v>0</v>
      </c>
      <c r="K517" s="6" t="s">
        <v>2381</v>
      </c>
      <c r="L517" s="6" t="str">
        <f t="shared" si="35"/>
        <v>Yes</v>
      </c>
    </row>
    <row r="518" spans="1:12" x14ac:dyDescent="0.25">
      <c r="A518" s="6" t="s">
        <v>1854</v>
      </c>
      <c r="B518" s="6">
        <v>35.72</v>
      </c>
      <c r="C518" t="str">
        <f t="shared" si="32"/>
        <v>Obesity</v>
      </c>
      <c r="D518" s="6">
        <v>4.08</v>
      </c>
      <c r="E518" s="6" t="str">
        <f t="shared" si="33"/>
        <v>Normal</v>
      </c>
      <c r="F518" s="6" t="str">
        <f t="shared" si="34"/>
        <v>No</v>
      </c>
      <c r="G518" s="6" t="s">
        <v>2380</v>
      </c>
      <c r="H518" s="6" t="s">
        <v>2380</v>
      </c>
      <c r="I518" s="6" t="s">
        <v>2382</v>
      </c>
      <c r="J518" s="6">
        <v>1</v>
      </c>
      <c r="K518" s="6" t="s">
        <v>2380</v>
      </c>
      <c r="L518" s="6" t="str">
        <f t="shared" si="35"/>
        <v>No</v>
      </c>
    </row>
    <row r="519" spans="1:12" x14ac:dyDescent="0.25">
      <c r="A519" s="6" t="s">
        <v>1853</v>
      </c>
      <c r="B519" s="6">
        <v>27.94</v>
      </c>
      <c r="C519" t="str">
        <f t="shared" si="32"/>
        <v>Overweight</v>
      </c>
      <c r="D519" s="6">
        <v>4.4800000000000004</v>
      </c>
      <c r="E519" s="6" t="str">
        <f t="shared" si="33"/>
        <v>Normal</v>
      </c>
      <c r="F519" s="6" t="str">
        <f t="shared" si="34"/>
        <v>No</v>
      </c>
      <c r="G519" s="6" t="s">
        <v>2380</v>
      </c>
      <c r="H519" s="6" t="s">
        <v>2380</v>
      </c>
      <c r="I519" s="6" t="s">
        <v>2382</v>
      </c>
      <c r="J519" s="6">
        <v>1</v>
      </c>
      <c r="K519" s="6" t="s">
        <v>2381</v>
      </c>
      <c r="L519" s="6" t="str">
        <f t="shared" si="35"/>
        <v>Yes</v>
      </c>
    </row>
    <row r="520" spans="1:12" x14ac:dyDescent="0.25">
      <c r="A520" s="6" t="s">
        <v>1852</v>
      </c>
      <c r="B520" s="6">
        <v>27.1</v>
      </c>
      <c r="C520" t="str">
        <f t="shared" si="32"/>
        <v>Overweight</v>
      </c>
      <c r="D520" s="6">
        <v>5.73</v>
      </c>
      <c r="E520" s="6" t="str">
        <f t="shared" si="33"/>
        <v>Prediabetes</v>
      </c>
      <c r="F520" s="6" t="str">
        <f t="shared" si="34"/>
        <v>No</v>
      </c>
      <c r="G520" s="6" t="s">
        <v>2380</v>
      </c>
      <c r="H520" s="6" t="s">
        <v>2380</v>
      </c>
      <c r="I520" s="6" t="s">
        <v>2380</v>
      </c>
      <c r="J520" s="8">
        <v>0</v>
      </c>
      <c r="K520" s="6" t="s">
        <v>2381</v>
      </c>
      <c r="L520" s="6" t="str">
        <f t="shared" si="35"/>
        <v>Yes</v>
      </c>
    </row>
    <row r="521" spans="1:12" x14ac:dyDescent="0.25">
      <c r="A521" s="6" t="s">
        <v>1851</v>
      </c>
      <c r="B521" s="6">
        <v>18.3</v>
      </c>
      <c r="C521" t="str">
        <f t="shared" si="32"/>
        <v>Underweight</v>
      </c>
      <c r="D521" s="6">
        <v>5.46</v>
      </c>
      <c r="E521" s="6" t="str">
        <f t="shared" si="33"/>
        <v>Normal</v>
      </c>
      <c r="F521" s="6" t="str">
        <f t="shared" si="34"/>
        <v>Yes</v>
      </c>
      <c r="G521" s="6" t="s">
        <v>2381</v>
      </c>
      <c r="H521" s="6" t="s">
        <v>2380</v>
      </c>
      <c r="I521" s="6" t="s">
        <v>2382</v>
      </c>
      <c r="J521" s="6">
        <v>1</v>
      </c>
      <c r="K521" s="6" t="s">
        <v>2381</v>
      </c>
      <c r="L521" s="6" t="str">
        <f t="shared" si="35"/>
        <v>Yes</v>
      </c>
    </row>
    <row r="522" spans="1:12" x14ac:dyDescent="0.25">
      <c r="A522" s="6" t="s">
        <v>1850</v>
      </c>
      <c r="B522" s="6">
        <v>25.3</v>
      </c>
      <c r="C522" t="str">
        <f t="shared" si="32"/>
        <v>Overweight</v>
      </c>
      <c r="D522" s="6">
        <v>5.0199999999999996</v>
      </c>
      <c r="E522" s="6" t="str">
        <f t="shared" si="33"/>
        <v>Normal</v>
      </c>
      <c r="F522" s="6" t="str">
        <f t="shared" si="34"/>
        <v>Yes</v>
      </c>
      <c r="G522" s="6" t="s">
        <v>2381</v>
      </c>
      <c r="H522" s="6" t="s">
        <v>2380</v>
      </c>
      <c r="I522" s="6" t="s">
        <v>2380</v>
      </c>
      <c r="J522" s="6">
        <v>1</v>
      </c>
      <c r="K522" s="6" t="s">
        <v>2381</v>
      </c>
      <c r="L522" s="6" t="str">
        <f t="shared" si="35"/>
        <v>Yes</v>
      </c>
    </row>
    <row r="523" spans="1:12" x14ac:dyDescent="0.25">
      <c r="A523" s="6" t="s">
        <v>1849</v>
      </c>
      <c r="B523" s="6">
        <v>38.83</v>
      </c>
      <c r="C523" t="str">
        <f t="shared" si="32"/>
        <v>Obesity</v>
      </c>
      <c r="D523" s="6">
        <v>6.36</v>
      </c>
      <c r="E523" s="6" t="str">
        <f t="shared" si="33"/>
        <v>Prediabetes</v>
      </c>
      <c r="F523" s="6" t="str">
        <f t="shared" si="34"/>
        <v>No</v>
      </c>
      <c r="G523" s="6" t="s">
        <v>2380</v>
      </c>
      <c r="H523" s="6" t="s">
        <v>2380</v>
      </c>
      <c r="I523" s="6" t="s">
        <v>2380</v>
      </c>
      <c r="J523" s="6">
        <v>1</v>
      </c>
      <c r="K523" s="6" t="s">
        <v>2380</v>
      </c>
      <c r="L523" s="6" t="str">
        <f t="shared" si="35"/>
        <v>No</v>
      </c>
    </row>
    <row r="524" spans="1:12" x14ac:dyDescent="0.25">
      <c r="A524" s="6" t="s">
        <v>1848</v>
      </c>
      <c r="B524" s="6">
        <v>27.6</v>
      </c>
      <c r="C524" t="str">
        <f t="shared" si="32"/>
        <v>Overweight</v>
      </c>
      <c r="D524" s="6">
        <v>5.36</v>
      </c>
      <c r="E524" s="6" t="str">
        <f t="shared" si="33"/>
        <v>Normal</v>
      </c>
      <c r="F524" s="6" t="str">
        <f t="shared" si="34"/>
        <v>No</v>
      </c>
      <c r="G524" s="6" t="s">
        <v>2380</v>
      </c>
      <c r="H524" s="6" t="s">
        <v>2380</v>
      </c>
      <c r="I524" s="6" t="s">
        <v>2380</v>
      </c>
      <c r="J524" s="6">
        <v>1</v>
      </c>
      <c r="K524" s="6" t="s">
        <v>2380</v>
      </c>
      <c r="L524" s="6" t="str">
        <f t="shared" si="35"/>
        <v>No</v>
      </c>
    </row>
    <row r="525" spans="1:12" x14ac:dyDescent="0.25">
      <c r="A525" s="6" t="s">
        <v>1847</v>
      </c>
      <c r="B525" s="6">
        <v>46.4</v>
      </c>
      <c r="C525" t="str">
        <f t="shared" si="32"/>
        <v>Obesity</v>
      </c>
      <c r="D525" s="6">
        <v>8.3699999999999992</v>
      </c>
      <c r="E525" s="6" t="str">
        <f t="shared" si="33"/>
        <v>Diabetes</v>
      </c>
      <c r="F525" s="6" t="str">
        <f t="shared" si="34"/>
        <v>Yes</v>
      </c>
      <c r="G525" s="6" t="s">
        <v>2381</v>
      </c>
      <c r="H525" s="6" t="s">
        <v>2380</v>
      </c>
      <c r="I525" s="6" t="s">
        <v>2382</v>
      </c>
      <c r="J525" s="6">
        <v>1</v>
      </c>
      <c r="K525" s="6" t="s">
        <v>2380</v>
      </c>
      <c r="L525" s="6" t="str">
        <f t="shared" si="35"/>
        <v>No</v>
      </c>
    </row>
    <row r="526" spans="1:12" x14ac:dyDescent="0.25">
      <c r="A526" s="6" t="s">
        <v>1846</v>
      </c>
      <c r="B526" s="6">
        <v>51.92</v>
      </c>
      <c r="C526" t="str">
        <f t="shared" si="32"/>
        <v>Obesity</v>
      </c>
      <c r="D526" s="6">
        <v>5.18</v>
      </c>
      <c r="E526" s="6" t="str">
        <f t="shared" si="33"/>
        <v>Normal</v>
      </c>
      <c r="F526" s="6" t="str">
        <f t="shared" si="34"/>
        <v>Yes</v>
      </c>
      <c r="G526" s="6" t="s">
        <v>2381</v>
      </c>
      <c r="H526" s="6" t="s">
        <v>2380</v>
      </c>
      <c r="I526" s="6" t="s">
        <v>2382</v>
      </c>
      <c r="J526" s="6">
        <v>1</v>
      </c>
      <c r="K526" s="6" t="s">
        <v>2380</v>
      </c>
      <c r="L526" s="6" t="str">
        <f t="shared" si="35"/>
        <v>No</v>
      </c>
    </row>
    <row r="527" spans="1:12" x14ac:dyDescent="0.25">
      <c r="A527" s="6" t="s">
        <v>1845</v>
      </c>
      <c r="B527" s="6">
        <v>32.395000000000003</v>
      </c>
      <c r="C527" t="str">
        <f t="shared" si="32"/>
        <v>Obesity</v>
      </c>
      <c r="D527" s="6">
        <v>5.68</v>
      </c>
      <c r="E527" s="6" t="str">
        <f t="shared" si="33"/>
        <v>Normal</v>
      </c>
      <c r="F527" s="6" t="str">
        <f t="shared" si="34"/>
        <v>Yes</v>
      </c>
      <c r="G527" s="6" t="s">
        <v>2381</v>
      </c>
      <c r="H527" s="6" t="s">
        <v>2380</v>
      </c>
      <c r="I527" s="6" t="s">
        <v>2380</v>
      </c>
      <c r="J527" s="6">
        <v>1</v>
      </c>
      <c r="K527" s="6" t="s">
        <v>2380</v>
      </c>
      <c r="L527" s="6" t="str">
        <f t="shared" si="35"/>
        <v>No</v>
      </c>
    </row>
    <row r="528" spans="1:12" x14ac:dyDescent="0.25">
      <c r="A528" s="6" t="s">
        <v>1844</v>
      </c>
      <c r="B528" s="6">
        <v>46.19</v>
      </c>
      <c r="C528" t="str">
        <f t="shared" si="32"/>
        <v>Obesity</v>
      </c>
      <c r="D528" s="6">
        <v>7.31</v>
      </c>
      <c r="E528" s="6" t="str">
        <f t="shared" si="33"/>
        <v>Diabetes</v>
      </c>
      <c r="F528" s="6" t="str">
        <f t="shared" si="34"/>
        <v>Yes</v>
      </c>
      <c r="G528" s="6" t="s">
        <v>2381</v>
      </c>
      <c r="H528" s="6" t="s">
        <v>2380</v>
      </c>
      <c r="I528" s="6" t="s">
        <v>2382</v>
      </c>
      <c r="J528" s="6">
        <v>1</v>
      </c>
      <c r="K528" s="6" t="s">
        <v>2380</v>
      </c>
      <c r="L528" s="6" t="str">
        <f t="shared" si="35"/>
        <v>No</v>
      </c>
    </row>
    <row r="529" spans="1:12" x14ac:dyDescent="0.25">
      <c r="A529" s="6" t="s">
        <v>1843</v>
      </c>
      <c r="B529" s="6">
        <v>27.93</v>
      </c>
      <c r="C529" t="str">
        <f t="shared" si="32"/>
        <v>Overweight</v>
      </c>
      <c r="D529" s="6">
        <v>4.67</v>
      </c>
      <c r="E529" s="6" t="str">
        <f t="shared" si="33"/>
        <v>Normal</v>
      </c>
      <c r="F529" s="6" t="str">
        <f t="shared" si="34"/>
        <v>No</v>
      </c>
      <c r="G529" s="6" t="s">
        <v>2380</v>
      </c>
      <c r="H529" s="6" t="s">
        <v>2380</v>
      </c>
      <c r="I529" s="6" t="s">
        <v>2382</v>
      </c>
      <c r="J529" s="6">
        <v>1</v>
      </c>
      <c r="K529" s="6" t="s">
        <v>2380</v>
      </c>
      <c r="L529" s="6" t="str">
        <f t="shared" si="35"/>
        <v>No</v>
      </c>
    </row>
    <row r="530" spans="1:12" x14ac:dyDescent="0.25">
      <c r="A530" s="6" t="s">
        <v>1842</v>
      </c>
      <c r="B530" s="6">
        <v>45.62</v>
      </c>
      <c r="C530" t="str">
        <f t="shared" si="32"/>
        <v>Obesity</v>
      </c>
      <c r="D530" s="6">
        <v>6.87</v>
      </c>
      <c r="E530" s="6" t="str">
        <f t="shared" si="33"/>
        <v>Diabetes</v>
      </c>
      <c r="F530" s="6" t="str">
        <f t="shared" si="34"/>
        <v>No</v>
      </c>
      <c r="G530" s="6" t="s">
        <v>2380</v>
      </c>
      <c r="H530" s="6" t="s">
        <v>2380</v>
      </c>
      <c r="I530" s="6" t="s">
        <v>2380</v>
      </c>
      <c r="J530" s="8">
        <v>0</v>
      </c>
      <c r="K530" s="6" t="s">
        <v>2380</v>
      </c>
      <c r="L530" s="6" t="str">
        <f t="shared" si="35"/>
        <v>No</v>
      </c>
    </row>
    <row r="531" spans="1:12" x14ac:dyDescent="0.25">
      <c r="A531" s="6" t="s">
        <v>1841</v>
      </c>
      <c r="B531" s="6">
        <v>35.31</v>
      </c>
      <c r="C531" t="str">
        <f t="shared" si="32"/>
        <v>Obesity</v>
      </c>
      <c r="D531" s="6">
        <v>5.87</v>
      </c>
      <c r="E531" s="6" t="str">
        <f t="shared" si="33"/>
        <v>Prediabetes</v>
      </c>
      <c r="F531" s="6" t="str">
        <f t="shared" si="34"/>
        <v>No</v>
      </c>
      <c r="G531" s="6" t="s">
        <v>2380</v>
      </c>
      <c r="H531" s="6" t="s">
        <v>2380</v>
      </c>
      <c r="I531" s="6" t="s">
        <v>2382</v>
      </c>
      <c r="J531" s="6">
        <v>1</v>
      </c>
      <c r="K531" s="6" t="s">
        <v>2380</v>
      </c>
      <c r="L531" s="6" t="str">
        <f t="shared" si="35"/>
        <v>No</v>
      </c>
    </row>
    <row r="532" spans="1:12" x14ac:dyDescent="0.25">
      <c r="A532" s="6" t="s">
        <v>1840</v>
      </c>
      <c r="B532" s="6">
        <v>30.4</v>
      </c>
      <c r="C532" t="str">
        <f t="shared" si="32"/>
        <v>Obesity</v>
      </c>
      <c r="D532" s="6">
        <v>4.07</v>
      </c>
      <c r="E532" s="6" t="str">
        <f t="shared" si="33"/>
        <v>Normal</v>
      </c>
      <c r="F532" s="6" t="str">
        <f t="shared" si="34"/>
        <v>Yes</v>
      </c>
      <c r="G532" s="6" t="s">
        <v>2381</v>
      </c>
      <c r="H532" s="6" t="s">
        <v>2380</v>
      </c>
      <c r="I532" s="6" t="s">
        <v>2380</v>
      </c>
      <c r="J532" s="6">
        <v>1</v>
      </c>
      <c r="K532" s="6" t="s">
        <v>2380</v>
      </c>
      <c r="L532" s="6" t="str">
        <f t="shared" si="35"/>
        <v>No</v>
      </c>
    </row>
    <row r="533" spans="1:12" x14ac:dyDescent="0.25">
      <c r="A533" s="6" t="s">
        <v>1839</v>
      </c>
      <c r="B533" s="6">
        <v>20.13</v>
      </c>
      <c r="C533" t="str">
        <f t="shared" si="32"/>
        <v>Normal Weight</v>
      </c>
      <c r="D533" s="6">
        <v>6.47</v>
      </c>
      <c r="E533" s="6" t="str">
        <f t="shared" si="33"/>
        <v>Prediabetes</v>
      </c>
      <c r="F533" s="6" t="str">
        <f t="shared" si="34"/>
        <v>No</v>
      </c>
      <c r="G533" s="6" t="s">
        <v>2380</v>
      </c>
      <c r="H533" s="6" t="s">
        <v>2380</v>
      </c>
      <c r="I533" s="6" t="s">
        <v>2382</v>
      </c>
      <c r="J533" s="6">
        <v>1</v>
      </c>
      <c r="K533" s="6" t="s">
        <v>2381</v>
      </c>
      <c r="L533" s="6" t="str">
        <f t="shared" si="35"/>
        <v>Yes</v>
      </c>
    </row>
    <row r="534" spans="1:12" x14ac:dyDescent="0.25">
      <c r="A534" s="6" t="s">
        <v>1838</v>
      </c>
      <c r="B534" s="6">
        <v>23.655000000000001</v>
      </c>
      <c r="C534" t="str">
        <f t="shared" si="32"/>
        <v>Normal Weight</v>
      </c>
      <c r="D534" s="6">
        <v>5.14</v>
      </c>
      <c r="E534" s="6" t="str">
        <f t="shared" si="33"/>
        <v>Normal</v>
      </c>
      <c r="F534" s="6" t="str">
        <f t="shared" si="34"/>
        <v>No</v>
      </c>
      <c r="G534" s="6" t="s">
        <v>2380</v>
      </c>
      <c r="H534" s="6" t="s">
        <v>2380</v>
      </c>
      <c r="I534" s="6" t="s">
        <v>2380</v>
      </c>
      <c r="J534" s="6">
        <v>1</v>
      </c>
      <c r="K534" s="6" t="s">
        <v>2381</v>
      </c>
      <c r="L534" s="6" t="str">
        <f t="shared" si="35"/>
        <v>Yes</v>
      </c>
    </row>
    <row r="535" spans="1:12" x14ac:dyDescent="0.25">
      <c r="A535" s="6" t="s">
        <v>1837</v>
      </c>
      <c r="B535" s="6">
        <v>49.05</v>
      </c>
      <c r="C535" t="str">
        <f t="shared" si="32"/>
        <v>Obesity</v>
      </c>
      <c r="D535" s="6">
        <v>9.77</v>
      </c>
      <c r="E535" s="6" t="str">
        <f t="shared" si="33"/>
        <v>Diabetes</v>
      </c>
      <c r="F535" s="6" t="str">
        <f t="shared" si="34"/>
        <v>Yes</v>
      </c>
      <c r="G535" s="6" t="s">
        <v>2381</v>
      </c>
      <c r="H535" s="6" t="s">
        <v>2380</v>
      </c>
      <c r="I535" s="6" t="s">
        <v>2380</v>
      </c>
      <c r="J535" s="8">
        <v>0</v>
      </c>
      <c r="K535" s="6" t="s">
        <v>2380</v>
      </c>
      <c r="L535" s="6" t="str">
        <f t="shared" si="35"/>
        <v>No</v>
      </c>
    </row>
    <row r="536" spans="1:12" x14ac:dyDescent="0.25">
      <c r="A536" s="6" t="s">
        <v>1836</v>
      </c>
      <c r="B536" s="6">
        <v>51.94</v>
      </c>
      <c r="C536" t="str">
        <f t="shared" si="32"/>
        <v>Obesity</v>
      </c>
      <c r="D536" s="6">
        <v>8.8000000000000007</v>
      </c>
      <c r="E536" s="6" t="str">
        <f t="shared" si="33"/>
        <v>Diabetes</v>
      </c>
      <c r="F536" s="6" t="str">
        <f t="shared" si="34"/>
        <v>Yes</v>
      </c>
      <c r="G536" s="6" t="s">
        <v>2381</v>
      </c>
      <c r="H536" s="6" t="s">
        <v>2380</v>
      </c>
      <c r="I536" s="6" t="s">
        <v>2380</v>
      </c>
      <c r="J536" s="6">
        <v>2</v>
      </c>
      <c r="K536" s="6" t="s">
        <v>2380</v>
      </c>
      <c r="L536" s="6" t="str">
        <f t="shared" si="35"/>
        <v>No</v>
      </c>
    </row>
    <row r="537" spans="1:12" x14ac:dyDescent="0.25">
      <c r="A537" s="6" t="s">
        <v>1835</v>
      </c>
      <c r="B537" s="6">
        <v>29.83</v>
      </c>
      <c r="C537" t="str">
        <f t="shared" si="32"/>
        <v>Overweight</v>
      </c>
      <c r="D537" s="6">
        <v>5.84</v>
      </c>
      <c r="E537" s="6" t="str">
        <f t="shared" si="33"/>
        <v>Prediabetes</v>
      </c>
      <c r="F537" s="6" t="str">
        <f t="shared" si="34"/>
        <v>No</v>
      </c>
      <c r="G537" s="6" t="s">
        <v>2380</v>
      </c>
      <c r="H537" s="6" t="s">
        <v>2380</v>
      </c>
      <c r="I537" s="6" t="s">
        <v>2380</v>
      </c>
      <c r="J537" s="6">
        <v>1</v>
      </c>
      <c r="K537" s="6" t="s">
        <v>2381</v>
      </c>
      <c r="L537" s="6" t="str">
        <f t="shared" si="35"/>
        <v>Yes</v>
      </c>
    </row>
    <row r="538" spans="1:12" x14ac:dyDescent="0.25">
      <c r="A538" s="6" t="s">
        <v>1834</v>
      </c>
      <c r="B538" s="6">
        <v>22.6</v>
      </c>
      <c r="C538" t="str">
        <f t="shared" si="32"/>
        <v>Normal Weight</v>
      </c>
      <c r="D538" s="6">
        <v>10.43</v>
      </c>
      <c r="E538" s="6" t="str">
        <f t="shared" si="33"/>
        <v>Diabetes</v>
      </c>
      <c r="F538" s="6" t="str">
        <f t="shared" si="34"/>
        <v>Yes</v>
      </c>
      <c r="G538" s="6" t="s">
        <v>2381</v>
      </c>
      <c r="H538" s="6" t="s">
        <v>2380</v>
      </c>
      <c r="I538" s="6" t="s">
        <v>2380</v>
      </c>
      <c r="J538" s="6">
        <v>1</v>
      </c>
      <c r="K538" s="6" t="s">
        <v>2381</v>
      </c>
      <c r="L538" s="6" t="str">
        <f t="shared" si="35"/>
        <v>Yes</v>
      </c>
    </row>
    <row r="539" spans="1:12" x14ac:dyDescent="0.25">
      <c r="A539" s="6" t="s">
        <v>1833</v>
      </c>
      <c r="B539" s="6">
        <v>46.69</v>
      </c>
      <c r="C539" t="str">
        <f t="shared" si="32"/>
        <v>Obesity</v>
      </c>
      <c r="D539" s="6">
        <v>4.25</v>
      </c>
      <c r="E539" s="6" t="str">
        <f t="shared" si="33"/>
        <v>Normal</v>
      </c>
      <c r="F539" s="6" t="str">
        <f t="shared" si="34"/>
        <v>Yes</v>
      </c>
      <c r="G539" s="6" t="s">
        <v>2381</v>
      </c>
      <c r="H539" s="6" t="s">
        <v>2380</v>
      </c>
      <c r="I539" s="6" t="s">
        <v>2380</v>
      </c>
      <c r="J539" s="6">
        <v>1</v>
      </c>
      <c r="K539" s="6" t="s">
        <v>2380</v>
      </c>
      <c r="L539" s="6" t="str">
        <f t="shared" si="35"/>
        <v>No</v>
      </c>
    </row>
    <row r="540" spans="1:12" x14ac:dyDescent="0.25">
      <c r="A540" s="6" t="s">
        <v>1832</v>
      </c>
      <c r="B540" s="6">
        <v>28.49</v>
      </c>
      <c r="C540" t="str">
        <f t="shared" si="32"/>
        <v>Overweight</v>
      </c>
      <c r="D540" s="6">
        <v>4.8899999999999997</v>
      </c>
      <c r="E540" s="6" t="str">
        <f t="shared" si="33"/>
        <v>Normal</v>
      </c>
      <c r="F540" s="6" t="str">
        <f t="shared" si="34"/>
        <v>No</v>
      </c>
      <c r="G540" s="6" t="s">
        <v>2380</v>
      </c>
      <c r="H540" s="6" t="s">
        <v>2380</v>
      </c>
      <c r="I540" s="6" t="s">
        <v>2380</v>
      </c>
      <c r="J540" s="8">
        <v>0</v>
      </c>
      <c r="K540" s="6" t="s">
        <v>2381</v>
      </c>
      <c r="L540" s="6" t="str">
        <f t="shared" si="35"/>
        <v>Yes</v>
      </c>
    </row>
    <row r="541" spans="1:12" x14ac:dyDescent="0.25">
      <c r="A541" s="6" t="s">
        <v>1831</v>
      </c>
      <c r="B541" s="6">
        <v>28.5</v>
      </c>
      <c r="C541" t="str">
        <f t="shared" si="32"/>
        <v>Overweight</v>
      </c>
      <c r="D541" s="6">
        <v>5.55</v>
      </c>
      <c r="E541" s="6" t="str">
        <f t="shared" si="33"/>
        <v>Normal</v>
      </c>
      <c r="F541" s="6" t="str">
        <f t="shared" si="34"/>
        <v>Yes</v>
      </c>
      <c r="G541" s="6" t="s">
        <v>2381</v>
      </c>
      <c r="H541" s="6" t="s">
        <v>2380</v>
      </c>
      <c r="I541" s="6" t="s">
        <v>2380</v>
      </c>
      <c r="J541" s="6">
        <v>1</v>
      </c>
      <c r="K541" s="6" t="s">
        <v>2381</v>
      </c>
      <c r="L541" s="6" t="str">
        <f t="shared" si="35"/>
        <v>Yes</v>
      </c>
    </row>
    <row r="542" spans="1:12" x14ac:dyDescent="0.25">
      <c r="A542" s="6" t="s">
        <v>1830</v>
      </c>
      <c r="B542" s="6">
        <v>24.4</v>
      </c>
      <c r="C542" t="str">
        <f t="shared" si="32"/>
        <v>Normal Weight</v>
      </c>
      <c r="D542" s="6">
        <v>4.5199999999999996</v>
      </c>
      <c r="E542" s="6" t="str">
        <f t="shared" si="33"/>
        <v>Normal</v>
      </c>
      <c r="F542" s="6" t="str">
        <f t="shared" si="34"/>
        <v>No</v>
      </c>
      <c r="G542" s="6" t="s">
        <v>2380</v>
      </c>
      <c r="H542" s="6" t="s">
        <v>2380</v>
      </c>
      <c r="I542" s="6" t="s">
        <v>2380</v>
      </c>
      <c r="J542" s="6">
        <v>1</v>
      </c>
      <c r="K542" s="6" t="s">
        <v>2381</v>
      </c>
      <c r="L542" s="6" t="str">
        <f t="shared" si="35"/>
        <v>Yes</v>
      </c>
    </row>
    <row r="543" spans="1:12" x14ac:dyDescent="0.25">
      <c r="A543" s="6" t="s">
        <v>1829</v>
      </c>
      <c r="B543" s="6">
        <v>29.15</v>
      </c>
      <c r="C543" t="str">
        <f t="shared" si="32"/>
        <v>Overweight</v>
      </c>
      <c r="D543" s="6">
        <v>4.45</v>
      </c>
      <c r="E543" s="6" t="str">
        <f t="shared" si="33"/>
        <v>Normal</v>
      </c>
      <c r="F543" s="6" t="str">
        <f t="shared" si="34"/>
        <v>Yes</v>
      </c>
      <c r="G543" s="6" t="s">
        <v>2381</v>
      </c>
      <c r="H543" s="6" t="s">
        <v>2380</v>
      </c>
      <c r="I543" s="6" t="s">
        <v>2380</v>
      </c>
      <c r="J543" s="6">
        <v>1</v>
      </c>
      <c r="K543" s="6" t="s">
        <v>2381</v>
      </c>
      <c r="L543" s="6" t="str">
        <f t="shared" si="35"/>
        <v>Yes</v>
      </c>
    </row>
    <row r="544" spans="1:12" x14ac:dyDescent="0.25">
      <c r="A544" s="6" t="s">
        <v>1828</v>
      </c>
      <c r="B544" s="6">
        <v>27.28</v>
      </c>
      <c r="C544" t="str">
        <f t="shared" si="32"/>
        <v>Overweight</v>
      </c>
      <c r="D544" s="6">
        <v>4.72</v>
      </c>
      <c r="E544" s="6" t="str">
        <f t="shared" si="33"/>
        <v>Normal</v>
      </c>
      <c r="F544" s="6" t="str">
        <f t="shared" si="34"/>
        <v>No</v>
      </c>
      <c r="G544" s="6" t="s">
        <v>2380</v>
      </c>
      <c r="H544" s="6" t="s">
        <v>2381</v>
      </c>
      <c r="I544" s="6" t="s">
        <v>2380</v>
      </c>
      <c r="J544" s="6">
        <v>1</v>
      </c>
      <c r="K544" s="6" t="s">
        <v>2381</v>
      </c>
      <c r="L544" s="6" t="str">
        <f t="shared" si="35"/>
        <v>Yes</v>
      </c>
    </row>
    <row r="545" spans="1:12" x14ac:dyDescent="0.25">
      <c r="A545" s="6" t="s">
        <v>1827</v>
      </c>
      <c r="B545" s="6">
        <v>32.229999999999997</v>
      </c>
      <c r="C545" t="str">
        <f t="shared" si="32"/>
        <v>Obesity</v>
      </c>
      <c r="D545" s="6">
        <v>4.6500000000000004</v>
      </c>
      <c r="E545" s="6" t="str">
        <f t="shared" si="33"/>
        <v>Normal</v>
      </c>
      <c r="F545" s="6" t="str">
        <f t="shared" si="34"/>
        <v>Yes</v>
      </c>
      <c r="G545" s="6" t="s">
        <v>2381</v>
      </c>
      <c r="H545" s="6" t="s">
        <v>2380</v>
      </c>
      <c r="I545" s="6" t="s">
        <v>2382</v>
      </c>
      <c r="J545" s="6">
        <v>1</v>
      </c>
      <c r="K545" s="6" t="s">
        <v>2380</v>
      </c>
      <c r="L545" s="6" t="str">
        <f t="shared" si="35"/>
        <v>No</v>
      </c>
    </row>
    <row r="546" spans="1:12" x14ac:dyDescent="0.25">
      <c r="A546" s="6" t="s">
        <v>1826</v>
      </c>
      <c r="B546" s="6">
        <v>44.2</v>
      </c>
      <c r="C546" t="str">
        <f t="shared" si="32"/>
        <v>Obesity</v>
      </c>
      <c r="D546" s="6">
        <v>11.34</v>
      </c>
      <c r="E546" s="6" t="str">
        <f t="shared" si="33"/>
        <v>Diabetes</v>
      </c>
      <c r="F546" s="6" t="str">
        <f t="shared" si="34"/>
        <v>Yes</v>
      </c>
      <c r="G546" s="6" t="s">
        <v>2381</v>
      </c>
      <c r="H546" s="6" t="s">
        <v>2380</v>
      </c>
      <c r="I546" s="6" t="s">
        <v>2382</v>
      </c>
      <c r="J546" s="6">
        <v>1</v>
      </c>
      <c r="K546" s="6" t="s">
        <v>2380</v>
      </c>
      <c r="L546" s="6" t="str">
        <f t="shared" si="35"/>
        <v>No</v>
      </c>
    </row>
    <row r="547" spans="1:12" x14ac:dyDescent="0.25">
      <c r="A547" s="6" t="s">
        <v>1825</v>
      </c>
      <c r="B547" s="6">
        <v>29.734999999999999</v>
      </c>
      <c r="C547" t="str">
        <f t="shared" si="32"/>
        <v>Overweight</v>
      </c>
      <c r="D547" s="6">
        <v>4.53</v>
      </c>
      <c r="E547" s="6" t="str">
        <f t="shared" si="33"/>
        <v>Normal</v>
      </c>
      <c r="F547" s="6" t="str">
        <f t="shared" si="34"/>
        <v>No</v>
      </c>
      <c r="G547" s="6" t="s">
        <v>2380</v>
      </c>
      <c r="H547" s="6" t="s">
        <v>2380</v>
      </c>
      <c r="I547" s="6" t="s">
        <v>2382</v>
      </c>
      <c r="J547" s="6">
        <v>1</v>
      </c>
      <c r="K547" s="6" t="s">
        <v>2380</v>
      </c>
      <c r="L547" s="6" t="str">
        <f t="shared" si="35"/>
        <v>No</v>
      </c>
    </row>
    <row r="548" spans="1:12" x14ac:dyDescent="0.25">
      <c r="A548" s="6" t="s">
        <v>1824</v>
      </c>
      <c r="B548" s="6">
        <v>28.31</v>
      </c>
      <c r="C548" t="str">
        <f t="shared" si="32"/>
        <v>Overweight</v>
      </c>
      <c r="D548" s="6">
        <v>6.35</v>
      </c>
      <c r="E548" s="6" t="str">
        <f t="shared" si="33"/>
        <v>Prediabetes</v>
      </c>
      <c r="F548" s="6" t="str">
        <f t="shared" si="34"/>
        <v>No</v>
      </c>
      <c r="G548" s="6" t="s">
        <v>2380</v>
      </c>
      <c r="H548" s="6" t="s">
        <v>2380</v>
      </c>
      <c r="I548" s="6" t="s">
        <v>2380</v>
      </c>
      <c r="J548" s="8">
        <v>0</v>
      </c>
      <c r="K548" s="6" t="s">
        <v>2381</v>
      </c>
      <c r="L548" s="6" t="str">
        <f t="shared" si="35"/>
        <v>Yes</v>
      </c>
    </row>
    <row r="549" spans="1:12" x14ac:dyDescent="0.25">
      <c r="A549" s="6" t="s">
        <v>1823</v>
      </c>
      <c r="B549" s="6">
        <v>46.62</v>
      </c>
      <c r="C549" t="str">
        <f t="shared" si="32"/>
        <v>Obesity</v>
      </c>
      <c r="D549" s="6">
        <v>8.51</v>
      </c>
      <c r="E549" s="6" t="str">
        <f t="shared" si="33"/>
        <v>Diabetes</v>
      </c>
      <c r="F549" s="6" t="str">
        <f t="shared" si="34"/>
        <v>No</v>
      </c>
      <c r="G549" s="6" t="s">
        <v>2380</v>
      </c>
      <c r="H549" s="6" t="s">
        <v>2380</v>
      </c>
      <c r="I549" s="6" t="s">
        <v>2380</v>
      </c>
      <c r="J549" s="8">
        <v>0</v>
      </c>
      <c r="K549" s="6" t="s">
        <v>2380</v>
      </c>
      <c r="L549" s="6" t="str">
        <f t="shared" si="35"/>
        <v>No</v>
      </c>
    </row>
    <row r="550" spans="1:12" x14ac:dyDescent="0.25">
      <c r="A550" s="6" t="s">
        <v>1822</v>
      </c>
      <c r="B550" s="6">
        <v>51.75</v>
      </c>
      <c r="C550" t="str">
        <f t="shared" si="32"/>
        <v>Obesity</v>
      </c>
      <c r="D550" s="6">
        <v>8.59</v>
      </c>
      <c r="E550" s="6" t="str">
        <f t="shared" si="33"/>
        <v>Diabetes</v>
      </c>
      <c r="F550" s="6" t="str">
        <f t="shared" si="34"/>
        <v>Yes</v>
      </c>
      <c r="G550" s="6" t="s">
        <v>2381</v>
      </c>
      <c r="H550" s="6" t="s">
        <v>2380</v>
      </c>
      <c r="I550" s="6" t="s">
        <v>2380</v>
      </c>
      <c r="J550" s="6">
        <v>1</v>
      </c>
      <c r="K550" s="6" t="s">
        <v>2380</v>
      </c>
      <c r="L550" s="6" t="str">
        <f t="shared" si="35"/>
        <v>No</v>
      </c>
    </row>
    <row r="551" spans="1:12" x14ac:dyDescent="0.25">
      <c r="A551" s="6" t="s">
        <v>1821</v>
      </c>
      <c r="B551" s="6">
        <v>25.7</v>
      </c>
      <c r="C551" t="str">
        <f t="shared" si="32"/>
        <v>Overweight</v>
      </c>
      <c r="D551" s="6">
        <v>4.13</v>
      </c>
      <c r="E551" s="6" t="str">
        <f t="shared" si="33"/>
        <v>Normal</v>
      </c>
      <c r="F551" s="6" t="str">
        <f t="shared" si="34"/>
        <v>Yes</v>
      </c>
      <c r="G551" s="6" t="s">
        <v>2381</v>
      </c>
      <c r="H551" s="6" t="s">
        <v>2380</v>
      </c>
      <c r="I551" s="6" t="s">
        <v>2380</v>
      </c>
      <c r="J551" s="8">
        <v>0</v>
      </c>
      <c r="K551" s="6" t="s">
        <v>2381</v>
      </c>
      <c r="L551" s="6" t="str">
        <f t="shared" si="35"/>
        <v>Yes</v>
      </c>
    </row>
    <row r="552" spans="1:12" x14ac:dyDescent="0.25">
      <c r="A552" s="6" t="s">
        <v>1820</v>
      </c>
      <c r="B552" s="6">
        <v>31.79</v>
      </c>
      <c r="C552" t="str">
        <f t="shared" si="32"/>
        <v>Obesity</v>
      </c>
      <c r="D552" s="6">
        <v>4.55</v>
      </c>
      <c r="E552" s="6" t="str">
        <f t="shared" si="33"/>
        <v>Normal</v>
      </c>
      <c r="F552" s="6" t="str">
        <f t="shared" si="34"/>
        <v>No</v>
      </c>
      <c r="G552" s="6" t="s">
        <v>2380</v>
      </c>
      <c r="H552" s="6" t="s">
        <v>2380</v>
      </c>
      <c r="I552" s="6" t="s">
        <v>2380</v>
      </c>
      <c r="J552" s="8">
        <v>0</v>
      </c>
      <c r="K552" s="6" t="s">
        <v>2380</v>
      </c>
      <c r="L552" s="6" t="str">
        <f t="shared" si="35"/>
        <v>No</v>
      </c>
    </row>
    <row r="553" spans="1:12" x14ac:dyDescent="0.25">
      <c r="A553" s="6" t="s">
        <v>1819</v>
      </c>
      <c r="B553" s="6">
        <v>24.795000000000002</v>
      </c>
      <c r="C553" t="str">
        <f t="shared" si="32"/>
        <v>Normal Weight</v>
      </c>
      <c r="D553" s="6">
        <v>4.5199999999999996</v>
      </c>
      <c r="E553" s="6" t="str">
        <f t="shared" si="33"/>
        <v>Normal</v>
      </c>
      <c r="F553" s="6" t="str">
        <f t="shared" si="34"/>
        <v>No</v>
      </c>
      <c r="G553" s="6" t="s">
        <v>2380</v>
      </c>
      <c r="H553" s="6" t="s">
        <v>2380</v>
      </c>
      <c r="I553" s="6" t="s">
        <v>2380</v>
      </c>
      <c r="J553" s="8">
        <v>0</v>
      </c>
      <c r="K553" s="6" t="s">
        <v>2381</v>
      </c>
      <c r="L553" s="6" t="str">
        <f t="shared" si="35"/>
        <v>Yes</v>
      </c>
    </row>
    <row r="554" spans="1:12" x14ac:dyDescent="0.25">
      <c r="A554" s="6" t="s">
        <v>1818</v>
      </c>
      <c r="B554" s="6">
        <v>53.98</v>
      </c>
      <c r="C554" t="str">
        <f t="shared" si="32"/>
        <v>Obesity</v>
      </c>
      <c r="D554" s="6">
        <v>5.07</v>
      </c>
      <c r="E554" s="6" t="str">
        <f t="shared" si="33"/>
        <v>Normal</v>
      </c>
      <c r="F554" s="6" t="str">
        <f t="shared" si="34"/>
        <v>No</v>
      </c>
      <c r="G554" s="6" t="s">
        <v>2380</v>
      </c>
      <c r="H554" s="6" t="s">
        <v>2380</v>
      </c>
      <c r="I554" s="6" t="s">
        <v>2382</v>
      </c>
      <c r="J554" s="6">
        <v>1</v>
      </c>
      <c r="K554" s="6" t="s">
        <v>2380</v>
      </c>
      <c r="L554" s="6" t="str">
        <f t="shared" si="35"/>
        <v>No</v>
      </c>
    </row>
    <row r="555" spans="1:12" x14ac:dyDescent="0.25">
      <c r="A555" s="6" t="s">
        <v>1817</v>
      </c>
      <c r="B555" s="6">
        <v>41.325000000000003</v>
      </c>
      <c r="C555" t="str">
        <f t="shared" si="32"/>
        <v>Obesity</v>
      </c>
      <c r="D555" s="6">
        <v>4.04</v>
      </c>
      <c r="E555" s="6" t="str">
        <f t="shared" si="33"/>
        <v>Normal</v>
      </c>
      <c r="F555" s="6" t="str">
        <f t="shared" si="34"/>
        <v>Yes</v>
      </c>
      <c r="G555" s="6" t="s">
        <v>2381</v>
      </c>
      <c r="H555" s="6" t="s">
        <v>2380</v>
      </c>
      <c r="I555" s="6" t="s">
        <v>2382</v>
      </c>
      <c r="J555" s="6">
        <v>1</v>
      </c>
      <c r="K555" s="6" t="s">
        <v>2380</v>
      </c>
      <c r="L555" s="6" t="str">
        <f t="shared" si="35"/>
        <v>No</v>
      </c>
    </row>
    <row r="556" spans="1:12" x14ac:dyDescent="0.25">
      <c r="A556" s="6" t="s">
        <v>1816</v>
      </c>
      <c r="B556" s="6">
        <v>51.65</v>
      </c>
      <c r="C556" t="str">
        <f t="shared" si="32"/>
        <v>Obesity</v>
      </c>
      <c r="D556" s="6">
        <v>5.3</v>
      </c>
      <c r="E556" s="6" t="str">
        <f t="shared" si="33"/>
        <v>Normal</v>
      </c>
      <c r="F556" s="6" t="str">
        <f t="shared" si="34"/>
        <v>Yes</v>
      </c>
      <c r="G556" s="6" t="s">
        <v>2381</v>
      </c>
      <c r="H556" s="6" t="s">
        <v>2380</v>
      </c>
      <c r="I556" s="6" t="s">
        <v>2380</v>
      </c>
      <c r="J556" s="8">
        <v>0</v>
      </c>
      <c r="K556" s="6" t="s">
        <v>2380</v>
      </c>
      <c r="L556" s="6" t="str">
        <f t="shared" si="35"/>
        <v>No</v>
      </c>
    </row>
    <row r="557" spans="1:12" x14ac:dyDescent="0.25">
      <c r="A557" s="6" t="s">
        <v>1815</v>
      </c>
      <c r="B557" s="6">
        <v>44.52</v>
      </c>
      <c r="C557" t="str">
        <f t="shared" si="32"/>
        <v>Obesity</v>
      </c>
      <c r="D557" s="6">
        <v>8.64</v>
      </c>
      <c r="E557" s="6" t="str">
        <f t="shared" si="33"/>
        <v>Diabetes</v>
      </c>
      <c r="F557" s="6" t="str">
        <f t="shared" si="34"/>
        <v>Yes</v>
      </c>
      <c r="G557" s="6" t="s">
        <v>2381</v>
      </c>
      <c r="H557" s="6" t="s">
        <v>2380</v>
      </c>
      <c r="I557" s="6" t="s">
        <v>2382</v>
      </c>
      <c r="J557" s="6">
        <v>1</v>
      </c>
      <c r="K557" s="6" t="s">
        <v>2380</v>
      </c>
      <c r="L557" s="6" t="str">
        <f t="shared" si="35"/>
        <v>No</v>
      </c>
    </row>
    <row r="558" spans="1:12" x14ac:dyDescent="0.25">
      <c r="A558" s="6" t="s">
        <v>1814</v>
      </c>
      <c r="B558" s="6">
        <v>53.29</v>
      </c>
      <c r="C558" t="str">
        <f t="shared" si="32"/>
        <v>Obesity</v>
      </c>
      <c r="D558" s="6">
        <v>4.03</v>
      </c>
      <c r="E558" s="6" t="str">
        <f t="shared" si="33"/>
        <v>Normal</v>
      </c>
      <c r="F558" s="6" t="str">
        <f t="shared" si="34"/>
        <v>No</v>
      </c>
      <c r="G558" s="6" t="s">
        <v>2380</v>
      </c>
      <c r="H558" s="6" t="s">
        <v>2380</v>
      </c>
      <c r="I558" s="6" t="s">
        <v>2382</v>
      </c>
      <c r="J558" s="6">
        <v>1</v>
      </c>
      <c r="K558" s="6" t="s">
        <v>2380</v>
      </c>
      <c r="L558" s="6" t="str">
        <f t="shared" si="35"/>
        <v>No</v>
      </c>
    </row>
    <row r="559" spans="1:12" x14ac:dyDescent="0.25">
      <c r="A559" s="6" t="s">
        <v>1813</v>
      </c>
      <c r="B559" s="6">
        <v>46.63</v>
      </c>
      <c r="C559" t="str">
        <f t="shared" si="32"/>
        <v>Obesity</v>
      </c>
      <c r="D559" s="6">
        <v>4.26</v>
      </c>
      <c r="E559" s="6" t="str">
        <f t="shared" si="33"/>
        <v>Normal</v>
      </c>
      <c r="F559" s="6" t="str">
        <f t="shared" si="34"/>
        <v>Yes</v>
      </c>
      <c r="G559" s="6" t="s">
        <v>2381</v>
      </c>
      <c r="H559" s="6" t="s">
        <v>2380</v>
      </c>
      <c r="I559" s="6" t="s">
        <v>2380</v>
      </c>
      <c r="J559" s="6">
        <v>2</v>
      </c>
      <c r="K559" s="6" t="s">
        <v>2380</v>
      </c>
      <c r="L559" s="6" t="str">
        <f t="shared" si="35"/>
        <v>No</v>
      </c>
    </row>
    <row r="560" spans="1:12" x14ac:dyDescent="0.25">
      <c r="A560" s="6" t="s">
        <v>1812</v>
      </c>
      <c r="B560" s="6">
        <v>28.88</v>
      </c>
      <c r="C560" t="str">
        <f t="shared" si="32"/>
        <v>Overweight</v>
      </c>
      <c r="D560" s="6">
        <v>5.35</v>
      </c>
      <c r="E560" s="6" t="str">
        <f t="shared" si="33"/>
        <v>Normal</v>
      </c>
      <c r="F560" s="6" t="str">
        <f t="shared" si="34"/>
        <v>No</v>
      </c>
      <c r="G560" s="6" t="s">
        <v>2380</v>
      </c>
      <c r="H560" s="6" t="s">
        <v>2380</v>
      </c>
      <c r="I560" s="6" t="s">
        <v>2382</v>
      </c>
      <c r="J560" s="6">
        <v>1</v>
      </c>
      <c r="K560" s="6" t="s">
        <v>2381</v>
      </c>
      <c r="L560" s="6" t="str">
        <f t="shared" si="35"/>
        <v>Yes</v>
      </c>
    </row>
    <row r="561" spans="1:12" x14ac:dyDescent="0.25">
      <c r="A561" s="6" t="s">
        <v>1811</v>
      </c>
      <c r="B561" s="6">
        <v>23.98</v>
      </c>
      <c r="C561" t="str">
        <f t="shared" si="32"/>
        <v>Normal Weight</v>
      </c>
      <c r="D561" s="6">
        <v>4.9000000000000004</v>
      </c>
      <c r="E561" s="6" t="str">
        <f t="shared" si="33"/>
        <v>Normal</v>
      </c>
      <c r="F561" s="6" t="str">
        <f t="shared" si="34"/>
        <v>No</v>
      </c>
      <c r="G561" s="6" t="s">
        <v>2380</v>
      </c>
      <c r="H561" s="6" t="s">
        <v>2380</v>
      </c>
      <c r="I561" s="6" t="s">
        <v>2380</v>
      </c>
      <c r="J561" s="8">
        <v>0</v>
      </c>
      <c r="K561" s="8" t="s">
        <v>4730</v>
      </c>
      <c r="L561" s="6" t="str">
        <f t="shared" si="35"/>
        <v>No</v>
      </c>
    </row>
    <row r="562" spans="1:12" x14ac:dyDescent="0.25">
      <c r="A562" s="6" t="s">
        <v>1810</v>
      </c>
      <c r="B562" s="6">
        <v>23.65</v>
      </c>
      <c r="C562" t="str">
        <f t="shared" si="32"/>
        <v>Normal Weight</v>
      </c>
      <c r="D562" s="6">
        <v>4.5</v>
      </c>
      <c r="E562" s="6" t="str">
        <f t="shared" si="33"/>
        <v>Normal</v>
      </c>
      <c r="F562" s="6" t="str">
        <f t="shared" si="34"/>
        <v>No</v>
      </c>
      <c r="G562" s="6" t="s">
        <v>2380</v>
      </c>
      <c r="H562" s="6" t="s">
        <v>2380</v>
      </c>
      <c r="I562" s="6" t="s">
        <v>2380</v>
      </c>
      <c r="J562" s="8">
        <v>0</v>
      </c>
      <c r="K562" s="6" t="s">
        <v>2380</v>
      </c>
      <c r="L562" s="6" t="str">
        <f t="shared" si="35"/>
        <v>No</v>
      </c>
    </row>
    <row r="563" spans="1:12" x14ac:dyDescent="0.25">
      <c r="A563" s="6" t="s">
        <v>1809</v>
      </c>
      <c r="B563" s="6">
        <v>49.09</v>
      </c>
      <c r="C563" t="str">
        <f t="shared" si="32"/>
        <v>Obesity</v>
      </c>
      <c r="D563" s="6">
        <v>8.3800000000000008</v>
      </c>
      <c r="E563" s="6" t="str">
        <f t="shared" si="33"/>
        <v>Diabetes</v>
      </c>
      <c r="F563" s="6" t="str">
        <f t="shared" si="34"/>
        <v>Yes</v>
      </c>
      <c r="G563" s="6" t="s">
        <v>2381</v>
      </c>
      <c r="H563" s="6" t="s">
        <v>2380</v>
      </c>
      <c r="I563" s="6" t="s">
        <v>2380</v>
      </c>
      <c r="J563" s="6">
        <v>2</v>
      </c>
      <c r="K563" s="6" t="s">
        <v>2380</v>
      </c>
      <c r="L563" s="6" t="str">
        <f t="shared" si="35"/>
        <v>No</v>
      </c>
    </row>
    <row r="564" spans="1:12" x14ac:dyDescent="0.25">
      <c r="A564" s="6" t="s">
        <v>1808</v>
      </c>
      <c r="B564" s="6">
        <v>28.024999999999999</v>
      </c>
      <c r="C564" t="str">
        <f t="shared" si="32"/>
        <v>Overweight</v>
      </c>
      <c r="D564" s="6">
        <v>7.03</v>
      </c>
      <c r="E564" s="6" t="str">
        <f t="shared" si="33"/>
        <v>Diabetes</v>
      </c>
      <c r="F564" s="6" t="str">
        <f t="shared" si="34"/>
        <v>No</v>
      </c>
      <c r="G564" s="6" t="s">
        <v>2380</v>
      </c>
      <c r="H564" s="6" t="s">
        <v>2380</v>
      </c>
      <c r="I564" s="6" t="s">
        <v>2380</v>
      </c>
      <c r="J564" s="8">
        <v>0</v>
      </c>
      <c r="K564" s="6" t="s">
        <v>2381</v>
      </c>
      <c r="L564" s="6" t="str">
        <f t="shared" si="35"/>
        <v>Yes</v>
      </c>
    </row>
    <row r="565" spans="1:12" x14ac:dyDescent="0.25">
      <c r="A565" s="6" t="s">
        <v>1807</v>
      </c>
      <c r="B565" s="6">
        <v>43.32</v>
      </c>
      <c r="C565" t="str">
        <f t="shared" si="32"/>
        <v>Obesity</v>
      </c>
      <c r="D565" s="6">
        <v>8.75</v>
      </c>
      <c r="E565" s="6" t="str">
        <f t="shared" si="33"/>
        <v>Diabetes</v>
      </c>
      <c r="F565" s="6" t="str">
        <f t="shared" si="34"/>
        <v>Yes</v>
      </c>
      <c r="G565" s="6" t="s">
        <v>2381</v>
      </c>
      <c r="H565" s="6" t="s">
        <v>2380</v>
      </c>
      <c r="I565" s="6" t="s">
        <v>2382</v>
      </c>
      <c r="J565" s="6">
        <v>1</v>
      </c>
      <c r="K565" s="6" t="s">
        <v>2380</v>
      </c>
      <c r="L565" s="6" t="str">
        <f t="shared" si="35"/>
        <v>No</v>
      </c>
    </row>
    <row r="566" spans="1:12" x14ac:dyDescent="0.25">
      <c r="A566" s="6" t="s">
        <v>1806</v>
      </c>
      <c r="B566" s="6">
        <v>45.92</v>
      </c>
      <c r="C566" t="str">
        <f t="shared" si="32"/>
        <v>Obesity</v>
      </c>
      <c r="D566" s="6">
        <v>9.51</v>
      </c>
      <c r="E566" s="6" t="str">
        <f t="shared" si="33"/>
        <v>Diabetes</v>
      </c>
      <c r="F566" s="6" t="str">
        <f t="shared" si="34"/>
        <v>No</v>
      </c>
      <c r="G566" s="6" t="s">
        <v>2380</v>
      </c>
      <c r="H566" s="6" t="s">
        <v>2380</v>
      </c>
      <c r="I566" s="6" t="s">
        <v>2380</v>
      </c>
      <c r="J566" s="8">
        <v>0</v>
      </c>
      <c r="K566" s="6" t="s">
        <v>2380</v>
      </c>
      <c r="L566" s="6" t="str">
        <f t="shared" si="35"/>
        <v>No</v>
      </c>
    </row>
    <row r="567" spans="1:12" x14ac:dyDescent="0.25">
      <c r="A567" s="6" t="s">
        <v>1805</v>
      </c>
      <c r="B567" s="6">
        <v>44.03</v>
      </c>
      <c r="C567" t="str">
        <f t="shared" si="32"/>
        <v>Obesity</v>
      </c>
      <c r="D567" s="6">
        <v>9.36</v>
      </c>
      <c r="E567" s="6" t="str">
        <f t="shared" si="33"/>
        <v>Diabetes</v>
      </c>
      <c r="F567" s="6" t="str">
        <f t="shared" si="34"/>
        <v>No</v>
      </c>
      <c r="G567" s="6" t="s">
        <v>2380</v>
      </c>
      <c r="H567" s="6" t="s">
        <v>2380</v>
      </c>
      <c r="I567" s="6" t="s">
        <v>2380</v>
      </c>
      <c r="J567" s="8">
        <v>0</v>
      </c>
      <c r="K567" s="6" t="s">
        <v>2380</v>
      </c>
      <c r="L567" s="6" t="str">
        <f t="shared" si="35"/>
        <v>No</v>
      </c>
    </row>
    <row r="568" spans="1:12" x14ac:dyDescent="0.25">
      <c r="A568" s="6" t="s">
        <v>1804</v>
      </c>
      <c r="B568" s="6">
        <v>24.6</v>
      </c>
      <c r="C568" t="str">
        <f t="shared" si="32"/>
        <v>Normal Weight</v>
      </c>
      <c r="D568" s="6">
        <v>4.8099999999999996</v>
      </c>
      <c r="E568" s="6" t="str">
        <f t="shared" si="33"/>
        <v>Normal</v>
      </c>
      <c r="F568" s="6" t="str">
        <f t="shared" si="34"/>
        <v>No</v>
      </c>
      <c r="G568" s="6" t="s">
        <v>2380</v>
      </c>
      <c r="H568" s="6" t="s">
        <v>2380</v>
      </c>
      <c r="I568" s="6" t="s">
        <v>2380</v>
      </c>
      <c r="J568" s="8">
        <v>0</v>
      </c>
      <c r="K568" s="6" t="s">
        <v>2381</v>
      </c>
      <c r="L568" s="6" t="str">
        <f t="shared" si="35"/>
        <v>Yes</v>
      </c>
    </row>
    <row r="569" spans="1:12" x14ac:dyDescent="0.25">
      <c r="A569" s="6" t="s">
        <v>1803</v>
      </c>
      <c r="B569" s="6">
        <v>49.15</v>
      </c>
      <c r="C569" t="str">
        <f t="shared" si="32"/>
        <v>Obesity</v>
      </c>
      <c r="D569" s="6">
        <v>8.08</v>
      </c>
      <c r="E569" s="6" t="str">
        <f t="shared" si="33"/>
        <v>Diabetes</v>
      </c>
      <c r="F569" s="6" t="str">
        <f t="shared" si="34"/>
        <v>No</v>
      </c>
      <c r="G569" s="6" t="s">
        <v>2380</v>
      </c>
      <c r="H569" s="6" t="s">
        <v>2380</v>
      </c>
      <c r="I569" s="6" t="s">
        <v>2380</v>
      </c>
      <c r="J569" s="8">
        <v>0</v>
      </c>
      <c r="K569" s="6" t="s">
        <v>2380</v>
      </c>
      <c r="L569" s="6" t="str">
        <f t="shared" si="35"/>
        <v>No</v>
      </c>
    </row>
    <row r="570" spans="1:12" x14ac:dyDescent="0.25">
      <c r="A570" s="6" t="s">
        <v>1802</v>
      </c>
      <c r="B570" s="6">
        <v>28.31</v>
      </c>
      <c r="C570" t="str">
        <f t="shared" si="32"/>
        <v>Overweight</v>
      </c>
      <c r="D570" s="6">
        <v>6.29</v>
      </c>
      <c r="E570" s="6" t="str">
        <f t="shared" si="33"/>
        <v>Prediabetes</v>
      </c>
      <c r="F570" s="6" t="str">
        <f t="shared" si="34"/>
        <v>No</v>
      </c>
      <c r="G570" s="6" t="s">
        <v>2380</v>
      </c>
      <c r="H570" s="6" t="s">
        <v>2380</v>
      </c>
      <c r="I570" s="6" t="s">
        <v>2382</v>
      </c>
      <c r="J570" s="6">
        <v>1</v>
      </c>
      <c r="K570" s="6" t="s">
        <v>2381</v>
      </c>
      <c r="L570" s="6" t="str">
        <f t="shared" si="35"/>
        <v>Yes</v>
      </c>
    </row>
    <row r="571" spans="1:12" x14ac:dyDescent="0.25">
      <c r="A571" s="6" t="s">
        <v>1801</v>
      </c>
      <c r="B571" s="6">
        <v>22.99</v>
      </c>
      <c r="C571" t="str">
        <f t="shared" si="32"/>
        <v>Normal Weight</v>
      </c>
      <c r="D571" s="6">
        <v>6.29</v>
      </c>
      <c r="E571" s="6" t="str">
        <f t="shared" si="33"/>
        <v>Prediabetes</v>
      </c>
      <c r="F571" s="6" t="str">
        <f t="shared" si="34"/>
        <v>No</v>
      </c>
      <c r="G571" s="6" t="s">
        <v>2380</v>
      </c>
      <c r="H571" s="6" t="s">
        <v>2380</v>
      </c>
      <c r="I571" s="6" t="s">
        <v>2380</v>
      </c>
      <c r="J571" s="6">
        <v>1</v>
      </c>
      <c r="K571" s="6" t="s">
        <v>2381</v>
      </c>
      <c r="L571" s="6" t="str">
        <f t="shared" si="35"/>
        <v>Yes</v>
      </c>
    </row>
    <row r="572" spans="1:12" x14ac:dyDescent="0.25">
      <c r="A572" s="6" t="s">
        <v>1800</v>
      </c>
      <c r="B572" s="6">
        <v>29.07</v>
      </c>
      <c r="C572" t="str">
        <f t="shared" si="32"/>
        <v>Overweight</v>
      </c>
      <c r="D572" s="6">
        <v>5.12</v>
      </c>
      <c r="E572" s="6" t="str">
        <f t="shared" si="33"/>
        <v>Normal</v>
      </c>
      <c r="F572" s="6" t="str">
        <f t="shared" si="34"/>
        <v>No</v>
      </c>
      <c r="G572" s="6" t="s">
        <v>2380</v>
      </c>
      <c r="H572" s="6" t="s">
        <v>2380</v>
      </c>
      <c r="I572" s="6" t="s">
        <v>2382</v>
      </c>
      <c r="J572" s="6">
        <v>1</v>
      </c>
      <c r="K572" s="6" t="s">
        <v>2381</v>
      </c>
      <c r="L572" s="6" t="str">
        <f t="shared" si="35"/>
        <v>Yes</v>
      </c>
    </row>
    <row r="573" spans="1:12" x14ac:dyDescent="0.25">
      <c r="A573" s="6" t="s">
        <v>1799</v>
      </c>
      <c r="B573" s="6">
        <v>42.02</v>
      </c>
      <c r="C573" t="str">
        <f t="shared" si="32"/>
        <v>Obesity</v>
      </c>
      <c r="D573" s="6">
        <v>9.9499999999999993</v>
      </c>
      <c r="E573" s="6" t="str">
        <f t="shared" si="33"/>
        <v>Diabetes</v>
      </c>
      <c r="F573" s="6" t="str">
        <f t="shared" si="34"/>
        <v>Yes</v>
      </c>
      <c r="G573" s="6" t="s">
        <v>2381</v>
      </c>
      <c r="H573" s="6" t="s">
        <v>2380</v>
      </c>
      <c r="I573" s="6" t="s">
        <v>2382</v>
      </c>
      <c r="J573" s="6">
        <v>1</v>
      </c>
      <c r="K573" s="6" t="s">
        <v>2380</v>
      </c>
      <c r="L573" s="6" t="str">
        <f t="shared" si="35"/>
        <v>No</v>
      </c>
    </row>
    <row r="574" spans="1:12" x14ac:dyDescent="0.25">
      <c r="A574" s="6" t="s">
        <v>1798</v>
      </c>
      <c r="B574" s="6">
        <v>49.07</v>
      </c>
      <c r="C574" t="str">
        <f t="shared" si="32"/>
        <v>Obesity</v>
      </c>
      <c r="D574" s="6">
        <v>9.08</v>
      </c>
      <c r="E574" s="6" t="str">
        <f t="shared" si="33"/>
        <v>Diabetes</v>
      </c>
      <c r="F574" s="6" t="str">
        <f t="shared" si="34"/>
        <v>Yes</v>
      </c>
      <c r="G574" s="6" t="s">
        <v>2381</v>
      </c>
      <c r="H574" s="6" t="s">
        <v>2380</v>
      </c>
      <c r="I574" s="6" t="s">
        <v>2380</v>
      </c>
      <c r="J574" s="6">
        <v>1</v>
      </c>
      <c r="K574" s="6" t="s">
        <v>2380</v>
      </c>
      <c r="L574" s="6" t="str">
        <f t="shared" si="35"/>
        <v>No</v>
      </c>
    </row>
    <row r="575" spans="1:12" x14ac:dyDescent="0.25">
      <c r="A575" s="6" t="s">
        <v>1797</v>
      </c>
      <c r="B575" s="6">
        <v>19.8</v>
      </c>
      <c r="C575" t="str">
        <f t="shared" si="32"/>
        <v>Normal Weight</v>
      </c>
      <c r="D575" s="6">
        <v>4.82</v>
      </c>
      <c r="E575" s="6" t="str">
        <f t="shared" si="33"/>
        <v>Normal</v>
      </c>
      <c r="F575" s="6" t="str">
        <f t="shared" si="34"/>
        <v>No</v>
      </c>
      <c r="G575" s="6" t="s">
        <v>2380</v>
      </c>
      <c r="H575" s="6" t="s">
        <v>2380</v>
      </c>
      <c r="I575" s="6" t="s">
        <v>2380</v>
      </c>
      <c r="J575" s="8">
        <v>0</v>
      </c>
      <c r="K575" s="6" t="s">
        <v>2381</v>
      </c>
      <c r="L575" s="6" t="str">
        <f t="shared" si="35"/>
        <v>Yes</v>
      </c>
    </row>
    <row r="576" spans="1:12" x14ac:dyDescent="0.25">
      <c r="A576" s="6" t="s">
        <v>1796</v>
      </c>
      <c r="B576" s="6">
        <v>27.36</v>
      </c>
      <c r="C576" t="str">
        <f t="shared" si="32"/>
        <v>Overweight</v>
      </c>
      <c r="D576" s="6">
        <v>4.6500000000000004</v>
      </c>
      <c r="E576" s="6" t="str">
        <f t="shared" si="33"/>
        <v>Normal</v>
      </c>
      <c r="F576" s="6" t="str">
        <f t="shared" si="34"/>
        <v>No</v>
      </c>
      <c r="G576" s="6" t="s">
        <v>2380</v>
      </c>
      <c r="H576" s="6" t="s">
        <v>2381</v>
      </c>
      <c r="I576" s="6" t="s">
        <v>2380</v>
      </c>
      <c r="J576" s="6">
        <v>1</v>
      </c>
      <c r="K576" s="6" t="s">
        <v>2381</v>
      </c>
      <c r="L576" s="6" t="str">
        <f t="shared" si="35"/>
        <v>Yes</v>
      </c>
    </row>
    <row r="577" spans="1:12" x14ac:dyDescent="0.25">
      <c r="A577" s="6" t="s">
        <v>1795</v>
      </c>
      <c r="B577" s="6">
        <v>42.95</v>
      </c>
      <c r="C577" t="str">
        <f t="shared" si="32"/>
        <v>Obesity</v>
      </c>
      <c r="D577" s="6">
        <v>5.16</v>
      </c>
      <c r="E577" s="6" t="str">
        <f t="shared" si="33"/>
        <v>Normal</v>
      </c>
      <c r="F577" s="6" t="str">
        <f t="shared" si="34"/>
        <v>Yes</v>
      </c>
      <c r="G577" s="6" t="s">
        <v>2381</v>
      </c>
      <c r="H577" s="6" t="s">
        <v>2380</v>
      </c>
      <c r="I577" s="6" t="s">
        <v>2380</v>
      </c>
      <c r="J577" s="6">
        <v>1</v>
      </c>
      <c r="K577" s="6" t="s">
        <v>2380</v>
      </c>
      <c r="L577" s="6" t="str">
        <f t="shared" si="35"/>
        <v>No</v>
      </c>
    </row>
    <row r="578" spans="1:12" x14ac:dyDescent="0.25">
      <c r="A578" s="6" t="s">
        <v>1794</v>
      </c>
      <c r="B578" s="6">
        <v>42.66</v>
      </c>
      <c r="C578" t="str">
        <f t="shared" ref="C578:C641" si="36">IF(B578&lt;18.5,"Underweight",IF(B578&lt;25,"Normal Weight",IF(B578&lt;30,"Overweight","Obesity")))</f>
        <v>Obesity</v>
      </c>
      <c r="D578" s="6">
        <v>10.44</v>
      </c>
      <c r="E578" s="6" t="str">
        <f t="shared" ref="E578:E641" si="37">IF(D578&lt;5.7,"Normal",IF(D578&lt;6.5,"Prediabetes","Diabetes"))</f>
        <v>Diabetes</v>
      </c>
      <c r="F578" s="6" t="str">
        <f t="shared" ref="F578:F641" si="38">PROPER($G578)</f>
        <v>No</v>
      </c>
      <c r="G578" s="6" t="s">
        <v>2380</v>
      </c>
      <c r="H578" s="6" t="s">
        <v>2380</v>
      </c>
      <c r="I578" s="6" t="s">
        <v>2380</v>
      </c>
      <c r="J578" s="8">
        <v>0</v>
      </c>
      <c r="K578" s="6" t="s">
        <v>2380</v>
      </c>
      <c r="L578" s="6" t="str">
        <f t="shared" ref="L578:L641" si="39">PROPER(K578)</f>
        <v>No</v>
      </c>
    </row>
    <row r="579" spans="1:12" x14ac:dyDescent="0.25">
      <c r="A579" s="6" t="s">
        <v>1793</v>
      </c>
      <c r="B579" s="6">
        <v>33.630000000000003</v>
      </c>
      <c r="C579" t="str">
        <f t="shared" si="36"/>
        <v>Obesity</v>
      </c>
      <c r="D579" s="6">
        <v>5.69</v>
      </c>
      <c r="E579" s="6" t="str">
        <f t="shared" si="37"/>
        <v>Normal</v>
      </c>
      <c r="F579" s="6" t="str">
        <f t="shared" si="38"/>
        <v>No</v>
      </c>
      <c r="G579" s="6" t="s">
        <v>2380</v>
      </c>
      <c r="H579" s="6" t="s">
        <v>2380</v>
      </c>
      <c r="I579" s="6" t="s">
        <v>2380</v>
      </c>
      <c r="J579" s="6">
        <v>1</v>
      </c>
      <c r="K579" s="6" t="s">
        <v>2380</v>
      </c>
      <c r="L579" s="6" t="str">
        <f t="shared" si="39"/>
        <v>No</v>
      </c>
    </row>
    <row r="580" spans="1:12" x14ac:dyDescent="0.25">
      <c r="A580" s="6" t="s">
        <v>1792</v>
      </c>
      <c r="B580" s="6">
        <v>26.84</v>
      </c>
      <c r="C580" t="str">
        <f t="shared" si="36"/>
        <v>Overweight</v>
      </c>
      <c r="D580" s="6">
        <v>6.5</v>
      </c>
      <c r="E580" s="6" t="str">
        <f t="shared" si="37"/>
        <v>Diabetes</v>
      </c>
      <c r="F580" s="6" t="str">
        <f t="shared" si="38"/>
        <v>No</v>
      </c>
      <c r="G580" s="6" t="s">
        <v>2380</v>
      </c>
      <c r="H580" s="6" t="s">
        <v>2380</v>
      </c>
      <c r="I580" s="6" t="s">
        <v>2380</v>
      </c>
      <c r="J580" s="8">
        <v>0</v>
      </c>
      <c r="K580" s="6" t="s">
        <v>2381</v>
      </c>
      <c r="L580" s="6" t="str">
        <f t="shared" si="39"/>
        <v>Yes</v>
      </c>
    </row>
    <row r="581" spans="1:12" x14ac:dyDescent="0.25">
      <c r="A581" s="6" t="s">
        <v>1791</v>
      </c>
      <c r="B581" s="6">
        <v>28.3</v>
      </c>
      <c r="C581" t="str">
        <f t="shared" si="36"/>
        <v>Overweight</v>
      </c>
      <c r="D581" s="6">
        <v>5.73</v>
      </c>
      <c r="E581" s="6" t="str">
        <f t="shared" si="37"/>
        <v>Prediabetes</v>
      </c>
      <c r="F581" s="6" t="str">
        <f t="shared" si="38"/>
        <v>No</v>
      </c>
      <c r="G581" s="6" t="s">
        <v>2380</v>
      </c>
      <c r="H581" s="6" t="s">
        <v>2380</v>
      </c>
      <c r="I581" s="6" t="s">
        <v>2382</v>
      </c>
      <c r="J581" s="6">
        <v>1</v>
      </c>
      <c r="K581" s="6" t="s">
        <v>2381</v>
      </c>
      <c r="L581" s="6" t="str">
        <f t="shared" si="39"/>
        <v>Yes</v>
      </c>
    </row>
    <row r="582" spans="1:12" x14ac:dyDescent="0.25">
      <c r="A582" s="6" t="s">
        <v>1790</v>
      </c>
      <c r="B582" s="6">
        <v>27.06</v>
      </c>
      <c r="C582" t="str">
        <f t="shared" si="36"/>
        <v>Overweight</v>
      </c>
      <c r="D582" s="6">
        <v>5.74</v>
      </c>
      <c r="E582" s="6" t="str">
        <f t="shared" si="37"/>
        <v>Prediabetes</v>
      </c>
      <c r="F582" s="6" t="str">
        <f t="shared" si="38"/>
        <v>Yes</v>
      </c>
      <c r="G582" s="6" t="s">
        <v>2381</v>
      </c>
      <c r="H582" s="6" t="s">
        <v>2380</v>
      </c>
      <c r="I582" s="6" t="s">
        <v>2380</v>
      </c>
      <c r="J582" s="8">
        <v>0</v>
      </c>
      <c r="K582" s="6" t="s">
        <v>2381</v>
      </c>
      <c r="L582" s="6" t="str">
        <f t="shared" si="39"/>
        <v>Yes</v>
      </c>
    </row>
    <row r="583" spans="1:12" x14ac:dyDescent="0.25">
      <c r="A583" s="6" t="s">
        <v>1789</v>
      </c>
      <c r="B583" s="6">
        <v>47.13</v>
      </c>
      <c r="C583" t="str">
        <f t="shared" si="36"/>
        <v>Obesity</v>
      </c>
      <c r="D583" s="6">
        <v>8.6999999999999993</v>
      </c>
      <c r="E583" s="6" t="str">
        <f t="shared" si="37"/>
        <v>Diabetes</v>
      </c>
      <c r="F583" s="6" t="str">
        <f t="shared" si="38"/>
        <v>No</v>
      </c>
      <c r="G583" s="6" t="s">
        <v>2380</v>
      </c>
      <c r="H583" s="6" t="s">
        <v>2380</v>
      </c>
      <c r="I583" s="6" t="s">
        <v>2380</v>
      </c>
      <c r="J583" s="8">
        <v>0</v>
      </c>
      <c r="K583" s="6" t="s">
        <v>2380</v>
      </c>
      <c r="L583" s="6" t="str">
        <f t="shared" si="39"/>
        <v>No</v>
      </c>
    </row>
    <row r="584" spans="1:12" x14ac:dyDescent="0.25">
      <c r="A584" s="6" t="s">
        <v>1788</v>
      </c>
      <c r="B584" s="6">
        <v>51.72</v>
      </c>
      <c r="C584" t="str">
        <f t="shared" si="36"/>
        <v>Obesity</v>
      </c>
      <c r="D584" s="6">
        <v>5.09</v>
      </c>
      <c r="E584" s="6" t="str">
        <f t="shared" si="37"/>
        <v>Normal</v>
      </c>
      <c r="F584" s="6" t="str">
        <f t="shared" si="38"/>
        <v>No</v>
      </c>
      <c r="G584" s="6" t="s">
        <v>2380</v>
      </c>
      <c r="H584" s="6" t="s">
        <v>2380</v>
      </c>
      <c r="I584" s="6" t="s">
        <v>2380</v>
      </c>
      <c r="J584" s="8">
        <v>0</v>
      </c>
      <c r="K584" s="6" t="s">
        <v>2380</v>
      </c>
      <c r="L584" s="6" t="str">
        <f t="shared" si="39"/>
        <v>No</v>
      </c>
    </row>
    <row r="585" spans="1:12" x14ac:dyDescent="0.25">
      <c r="A585" s="6" t="s">
        <v>1787</v>
      </c>
      <c r="B585" s="6">
        <v>48.59</v>
      </c>
      <c r="C585" t="str">
        <f t="shared" si="36"/>
        <v>Obesity</v>
      </c>
      <c r="D585" s="6">
        <v>5.57</v>
      </c>
      <c r="E585" s="6" t="str">
        <f t="shared" si="37"/>
        <v>Normal</v>
      </c>
      <c r="F585" s="6" t="str">
        <f t="shared" si="38"/>
        <v>No</v>
      </c>
      <c r="G585" s="6" t="s">
        <v>2380</v>
      </c>
      <c r="H585" s="6" t="s">
        <v>2380</v>
      </c>
      <c r="I585" s="6" t="s">
        <v>2380</v>
      </c>
      <c r="J585" s="8">
        <v>0</v>
      </c>
      <c r="K585" s="6" t="s">
        <v>2380</v>
      </c>
      <c r="L585" s="6" t="str">
        <f t="shared" si="39"/>
        <v>No</v>
      </c>
    </row>
    <row r="586" spans="1:12" x14ac:dyDescent="0.25">
      <c r="A586" s="6" t="s">
        <v>1786</v>
      </c>
      <c r="B586" s="6">
        <v>45.18</v>
      </c>
      <c r="C586" t="str">
        <f t="shared" si="36"/>
        <v>Obesity</v>
      </c>
      <c r="D586" s="6">
        <v>10.87</v>
      </c>
      <c r="E586" s="6" t="str">
        <f t="shared" si="37"/>
        <v>Diabetes</v>
      </c>
      <c r="F586" s="6" t="str">
        <f t="shared" si="38"/>
        <v>No</v>
      </c>
      <c r="G586" s="6" t="s">
        <v>2380</v>
      </c>
      <c r="H586" s="6" t="s">
        <v>2380</v>
      </c>
      <c r="I586" s="6" t="s">
        <v>2380</v>
      </c>
      <c r="J586" s="8">
        <v>0</v>
      </c>
      <c r="K586" s="6" t="s">
        <v>2380</v>
      </c>
      <c r="L586" s="6" t="str">
        <f t="shared" si="39"/>
        <v>No</v>
      </c>
    </row>
    <row r="587" spans="1:12" x14ac:dyDescent="0.25">
      <c r="A587" s="6" t="s">
        <v>1785</v>
      </c>
      <c r="B587" s="6">
        <v>27.9</v>
      </c>
      <c r="C587" t="str">
        <f t="shared" si="36"/>
        <v>Overweight</v>
      </c>
      <c r="D587" s="6">
        <v>6.02</v>
      </c>
      <c r="E587" s="6" t="str">
        <f t="shared" si="37"/>
        <v>Prediabetes</v>
      </c>
      <c r="F587" s="6" t="str">
        <f t="shared" si="38"/>
        <v>No</v>
      </c>
      <c r="G587" s="6" t="s">
        <v>2380</v>
      </c>
      <c r="H587" s="6" t="s">
        <v>2380</v>
      </c>
      <c r="I587" s="6" t="s">
        <v>2382</v>
      </c>
      <c r="J587" s="6">
        <v>1</v>
      </c>
      <c r="K587" s="6" t="s">
        <v>2381</v>
      </c>
      <c r="L587" s="6" t="str">
        <f t="shared" si="39"/>
        <v>Yes</v>
      </c>
    </row>
    <row r="588" spans="1:12" x14ac:dyDescent="0.25">
      <c r="A588" s="6" t="s">
        <v>1784</v>
      </c>
      <c r="B588" s="6">
        <v>51.33</v>
      </c>
      <c r="C588" t="str">
        <f t="shared" si="36"/>
        <v>Obesity</v>
      </c>
      <c r="D588" s="6">
        <v>7</v>
      </c>
      <c r="E588" s="6" t="str">
        <f t="shared" si="37"/>
        <v>Diabetes</v>
      </c>
      <c r="F588" s="6" t="str">
        <f t="shared" si="38"/>
        <v>No</v>
      </c>
      <c r="G588" s="6" t="s">
        <v>2380</v>
      </c>
      <c r="H588" s="6" t="s">
        <v>2380</v>
      </c>
      <c r="I588" s="6" t="s">
        <v>2380</v>
      </c>
      <c r="J588" s="8">
        <v>0</v>
      </c>
      <c r="K588" s="6" t="s">
        <v>2380</v>
      </c>
      <c r="L588" s="6" t="str">
        <f t="shared" si="39"/>
        <v>No</v>
      </c>
    </row>
    <row r="589" spans="1:12" x14ac:dyDescent="0.25">
      <c r="A589" s="6" t="s">
        <v>1783</v>
      </c>
      <c r="B589" s="6">
        <v>30.59</v>
      </c>
      <c r="C589" t="str">
        <f t="shared" si="36"/>
        <v>Obesity</v>
      </c>
      <c r="D589" s="6">
        <v>5.56</v>
      </c>
      <c r="E589" s="6" t="str">
        <f t="shared" si="37"/>
        <v>Normal</v>
      </c>
      <c r="F589" s="6" t="str">
        <f t="shared" si="38"/>
        <v>Yes</v>
      </c>
      <c r="G589" s="6" t="s">
        <v>2381</v>
      </c>
      <c r="H589" s="6" t="s">
        <v>2380</v>
      </c>
      <c r="I589" s="6" t="s">
        <v>2380</v>
      </c>
      <c r="J589" s="6">
        <v>1</v>
      </c>
      <c r="K589" s="6" t="s">
        <v>2380</v>
      </c>
      <c r="L589" s="6" t="str">
        <f t="shared" si="39"/>
        <v>No</v>
      </c>
    </row>
    <row r="590" spans="1:12" x14ac:dyDescent="0.25">
      <c r="A590" s="6" t="s">
        <v>1782</v>
      </c>
      <c r="B590" s="6">
        <v>39.229999999999997</v>
      </c>
      <c r="C590" t="str">
        <f t="shared" si="36"/>
        <v>Obesity</v>
      </c>
      <c r="D590" s="6">
        <v>8.4499999999999993</v>
      </c>
      <c r="E590" s="6" t="str">
        <f t="shared" si="37"/>
        <v>Diabetes</v>
      </c>
      <c r="F590" s="6" t="str">
        <f t="shared" si="38"/>
        <v>No</v>
      </c>
      <c r="G590" s="6" t="s">
        <v>2380</v>
      </c>
      <c r="H590" s="6" t="s">
        <v>2380</v>
      </c>
      <c r="I590" s="6" t="s">
        <v>2380</v>
      </c>
      <c r="J590" s="8">
        <v>0</v>
      </c>
      <c r="K590" s="6" t="s">
        <v>2380</v>
      </c>
      <c r="L590" s="6" t="str">
        <f t="shared" si="39"/>
        <v>No</v>
      </c>
    </row>
    <row r="591" spans="1:12" x14ac:dyDescent="0.25">
      <c r="A591" s="6" t="s">
        <v>1781</v>
      </c>
      <c r="B591" s="6">
        <v>19.094999999999999</v>
      </c>
      <c r="C591" t="str">
        <f t="shared" si="36"/>
        <v>Normal Weight</v>
      </c>
      <c r="D591" s="6">
        <v>6.19</v>
      </c>
      <c r="E591" s="6" t="str">
        <f t="shared" si="37"/>
        <v>Prediabetes</v>
      </c>
      <c r="F591" s="6" t="str">
        <f t="shared" si="38"/>
        <v>No</v>
      </c>
      <c r="G591" s="6" t="s">
        <v>2380</v>
      </c>
      <c r="H591" s="6" t="s">
        <v>2380</v>
      </c>
      <c r="I591" s="6" t="s">
        <v>2380</v>
      </c>
      <c r="J591" s="8">
        <v>0</v>
      </c>
      <c r="K591" s="6" t="s">
        <v>2381</v>
      </c>
      <c r="L591" s="6" t="str">
        <f t="shared" si="39"/>
        <v>Yes</v>
      </c>
    </row>
    <row r="592" spans="1:12" x14ac:dyDescent="0.25">
      <c r="A592" s="6" t="s">
        <v>1780</v>
      </c>
      <c r="B592" s="6">
        <v>49.72</v>
      </c>
      <c r="C592" t="str">
        <f t="shared" si="36"/>
        <v>Obesity</v>
      </c>
      <c r="D592" s="6">
        <v>7.71</v>
      </c>
      <c r="E592" s="6" t="str">
        <f t="shared" si="37"/>
        <v>Diabetes</v>
      </c>
      <c r="F592" s="6" t="str">
        <f t="shared" si="38"/>
        <v>No</v>
      </c>
      <c r="G592" s="6" t="s">
        <v>2380</v>
      </c>
      <c r="H592" s="6" t="s">
        <v>2380</v>
      </c>
      <c r="I592" s="6" t="s">
        <v>2380</v>
      </c>
      <c r="J592" s="8">
        <v>0</v>
      </c>
      <c r="K592" s="6" t="s">
        <v>2380</v>
      </c>
      <c r="L592" s="6" t="str">
        <f t="shared" si="39"/>
        <v>No</v>
      </c>
    </row>
    <row r="593" spans="1:12" x14ac:dyDescent="0.25">
      <c r="A593" s="6" t="s">
        <v>1779</v>
      </c>
      <c r="B593" s="6">
        <v>21.754999999999999</v>
      </c>
      <c r="C593" t="str">
        <f t="shared" si="36"/>
        <v>Normal Weight</v>
      </c>
      <c r="D593" s="6">
        <v>4.63</v>
      </c>
      <c r="E593" s="6" t="str">
        <f t="shared" si="37"/>
        <v>Normal</v>
      </c>
      <c r="F593" s="6" t="str">
        <f t="shared" si="38"/>
        <v>No</v>
      </c>
      <c r="G593" s="6" t="s">
        <v>2380</v>
      </c>
      <c r="H593" s="6" t="s">
        <v>2380</v>
      </c>
      <c r="I593" s="6" t="s">
        <v>2382</v>
      </c>
      <c r="J593" s="6">
        <v>1</v>
      </c>
      <c r="K593" s="6" t="s">
        <v>2381</v>
      </c>
      <c r="L593" s="6" t="str">
        <f t="shared" si="39"/>
        <v>Yes</v>
      </c>
    </row>
    <row r="594" spans="1:12" x14ac:dyDescent="0.25">
      <c r="A594" s="6" t="s">
        <v>1778</v>
      </c>
      <c r="B594" s="6">
        <v>48.39</v>
      </c>
      <c r="C594" t="str">
        <f t="shared" si="36"/>
        <v>Obesity</v>
      </c>
      <c r="D594" s="6">
        <v>4.6100000000000003</v>
      </c>
      <c r="E594" s="6" t="str">
        <f t="shared" si="37"/>
        <v>Normal</v>
      </c>
      <c r="F594" s="6" t="str">
        <f t="shared" si="38"/>
        <v>No</v>
      </c>
      <c r="G594" s="6" t="s">
        <v>2380</v>
      </c>
      <c r="H594" s="6" t="s">
        <v>2380</v>
      </c>
      <c r="I594" s="6" t="s">
        <v>2380</v>
      </c>
      <c r="J594" s="8">
        <v>0</v>
      </c>
      <c r="K594" s="6" t="s">
        <v>2380</v>
      </c>
      <c r="L594" s="6" t="str">
        <f t="shared" si="39"/>
        <v>No</v>
      </c>
    </row>
    <row r="595" spans="1:12" x14ac:dyDescent="0.25">
      <c r="A595" s="6" t="s">
        <v>1777</v>
      </c>
      <c r="B595" s="6">
        <v>47.15</v>
      </c>
      <c r="C595" t="str">
        <f t="shared" si="36"/>
        <v>Obesity</v>
      </c>
      <c r="D595" s="6">
        <v>9.5299999999999994</v>
      </c>
      <c r="E595" s="6" t="str">
        <f t="shared" si="37"/>
        <v>Diabetes</v>
      </c>
      <c r="F595" s="6" t="str">
        <f t="shared" si="38"/>
        <v>Yes</v>
      </c>
      <c r="G595" s="6" t="s">
        <v>2381</v>
      </c>
      <c r="H595" s="6" t="s">
        <v>2380</v>
      </c>
      <c r="I595" s="6" t="s">
        <v>2380</v>
      </c>
      <c r="J595" s="6">
        <v>1</v>
      </c>
      <c r="K595" s="6" t="s">
        <v>2380</v>
      </c>
      <c r="L595" s="6" t="str">
        <f t="shared" si="39"/>
        <v>No</v>
      </c>
    </row>
    <row r="596" spans="1:12" x14ac:dyDescent="0.25">
      <c r="A596" s="6" t="s">
        <v>1776</v>
      </c>
      <c r="B596" s="6">
        <v>47.59</v>
      </c>
      <c r="C596" t="str">
        <f t="shared" si="36"/>
        <v>Obesity</v>
      </c>
      <c r="D596" s="6">
        <v>11.43</v>
      </c>
      <c r="E596" s="6" t="str">
        <f t="shared" si="37"/>
        <v>Diabetes</v>
      </c>
      <c r="F596" s="6" t="str">
        <f t="shared" si="38"/>
        <v>Yes</v>
      </c>
      <c r="G596" s="6" t="s">
        <v>2381</v>
      </c>
      <c r="H596" s="6" t="s">
        <v>2380</v>
      </c>
      <c r="I596" s="6" t="s">
        <v>2380</v>
      </c>
      <c r="J596" s="6">
        <v>2</v>
      </c>
      <c r="K596" s="6" t="s">
        <v>2380</v>
      </c>
      <c r="L596" s="6" t="str">
        <f t="shared" si="39"/>
        <v>No</v>
      </c>
    </row>
    <row r="597" spans="1:12" x14ac:dyDescent="0.25">
      <c r="A597" s="6" t="s">
        <v>1775</v>
      </c>
      <c r="B597" s="6">
        <v>39.81</v>
      </c>
      <c r="C597" t="str">
        <f t="shared" si="36"/>
        <v>Obesity</v>
      </c>
      <c r="D597" s="6">
        <v>7.65</v>
      </c>
      <c r="E597" s="6" t="str">
        <f t="shared" si="37"/>
        <v>Diabetes</v>
      </c>
      <c r="F597" s="6" t="str">
        <f t="shared" si="38"/>
        <v>Yes</v>
      </c>
      <c r="G597" s="6" t="s">
        <v>2381</v>
      </c>
      <c r="H597" s="6" t="s">
        <v>2380</v>
      </c>
      <c r="I597" s="6" t="s">
        <v>2382</v>
      </c>
      <c r="J597" s="6">
        <v>1</v>
      </c>
      <c r="K597" s="6" t="s">
        <v>2380</v>
      </c>
      <c r="L597" s="6" t="str">
        <f t="shared" si="39"/>
        <v>No</v>
      </c>
    </row>
    <row r="598" spans="1:12" x14ac:dyDescent="0.25">
      <c r="A598" s="6" t="s">
        <v>1774</v>
      </c>
      <c r="B598" s="6">
        <v>31.02</v>
      </c>
      <c r="C598" t="str">
        <f t="shared" si="36"/>
        <v>Obesity</v>
      </c>
      <c r="D598" s="6">
        <v>5.87</v>
      </c>
      <c r="E598" s="6" t="str">
        <f t="shared" si="37"/>
        <v>Prediabetes</v>
      </c>
      <c r="F598" s="6" t="str">
        <f t="shared" si="38"/>
        <v>Yes</v>
      </c>
      <c r="G598" s="6" t="s">
        <v>2381</v>
      </c>
      <c r="H598" s="6" t="s">
        <v>2380</v>
      </c>
      <c r="I598" s="6" t="s">
        <v>2380</v>
      </c>
      <c r="J598" s="8">
        <v>0</v>
      </c>
      <c r="K598" s="6" t="s">
        <v>2380</v>
      </c>
      <c r="L598" s="6" t="str">
        <f t="shared" si="39"/>
        <v>No</v>
      </c>
    </row>
    <row r="599" spans="1:12" x14ac:dyDescent="0.25">
      <c r="A599" s="6" t="s">
        <v>1773</v>
      </c>
      <c r="B599" s="6">
        <v>24.75</v>
      </c>
      <c r="C599" t="str">
        <f t="shared" si="36"/>
        <v>Normal Weight</v>
      </c>
      <c r="D599" s="6">
        <v>4.3600000000000003</v>
      </c>
      <c r="E599" s="6" t="str">
        <f t="shared" si="37"/>
        <v>Normal</v>
      </c>
      <c r="F599" s="6" t="str">
        <f t="shared" si="38"/>
        <v>Yes</v>
      </c>
      <c r="G599" s="6" t="s">
        <v>2381</v>
      </c>
      <c r="H599" s="6" t="s">
        <v>2380</v>
      </c>
      <c r="I599" s="6" t="s">
        <v>2380</v>
      </c>
      <c r="J599" s="6">
        <v>1</v>
      </c>
      <c r="K599" s="6" t="s">
        <v>2381</v>
      </c>
      <c r="L599" s="6" t="str">
        <f t="shared" si="39"/>
        <v>Yes</v>
      </c>
    </row>
    <row r="600" spans="1:12" x14ac:dyDescent="0.25">
      <c r="A600" s="6" t="s">
        <v>1772</v>
      </c>
      <c r="B600" s="6">
        <v>30.114999999999998</v>
      </c>
      <c r="C600" t="str">
        <f t="shared" si="36"/>
        <v>Obesity</v>
      </c>
      <c r="D600" s="6">
        <v>10.119999999999999</v>
      </c>
      <c r="E600" s="6" t="str">
        <f t="shared" si="37"/>
        <v>Diabetes</v>
      </c>
      <c r="F600" s="6" t="str">
        <f t="shared" si="38"/>
        <v>No</v>
      </c>
      <c r="G600" s="6" t="s">
        <v>2380</v>
      </c>
      <c r="H600" s="6" t="s">
        <v>2380</v>
      </c>
      <c r="I600" s="6" t="s">
        <v>2380</v>
      </c>
      <c r="J600" s="6">
        <v>3</v>
      </c>
      <c r="K600" s="6" t="s">
        <v>2380</v>
      </c>
      <c r="L600" s="6" t="str">
        <f t="shared" si="39"/>
        <v>No</v>
      </c>
    </row>
    <row r="601" spans="1:12" x14ac:dyDescent="0.25">
      <c r="A601" s="6" t="s">
        <v>1771</v>
      </c>
      <c r="B601" s="6">
        <v>26.03</v>
      </c>
      <c r="C601" t="str">
        <f t="shared" si="36"/>
        <v>Overweight</v>
      </c>
      <c r="D601" s="6">
        <v>4.01</v>
      </c>
      <c r="E601" s="6" t="str">
        <f t="shared" si="37"/>
        <v>Normal</v>
      </c>
      <c r="F601" s="6" t="str">
        <f t="shared" si="38"/>
        <v>No</v>
      </c>
      <c r="G601" s="6" t="s">
        <v>2380</v>
      </c>
      <c r="H601" s="6" t="s">
        <v>2380</v>
      </c>
      <c r="I601" s="6" t="s">
        <v>2382</v>
      </c>
      <c r="J601" s="6">
        <v>1</v>
      </c>
      <c r="K601" s="6" t="s">
        <v>2381</v>
      </c>
      <c r="L601" s="6" t="str">
        <f t="shared" si="39"/>
        <v>Yes</v>
      </c>
    </row>
    <row r="602" spans="1:12" x14ac:dyDescent="0.25">
      <c r="A602" s="6" t="s">
        <v>1770</v>
      </c>
      <c r="B602" s="6">
        <v>20.045000000000002</v>
      </c>
      <c r="C602" t="str">
        <f t="shared" si="36"/>
        <v>Normal Weight</v>
      </c>
      <c r="D602" s="6">
        <v>4.7699999999999996</v>
      </c>
      <c r="E602" s="6" t="str">
        <f t="shared" si="37"/>
        <v>Normal</v>
      </c>
      <c r="F602" s="6" t="str">
        <f t="shared" si="38"/>
        <v>Yes</v>
      </c>
      <c r="G602" s="6" t="s">
        <v>2381</v>
      </c>
      <c r="H602" s="6" t="s">
        <v>2380</v>
      </c>
      <c r="I602" s="6" t="s">
        <v>2380</v>
      </c>
      <c r="J602" s="6">
        <v>1</v>
      </c>
      <c r="K602" s="6" t="s">
        <v>2381</v>
      </c>
      <c r="L602" s="6" t="str">
        <f t="shared" si="39"/>
        <v>Yes</v>
      </c>
    </row>
    <row r="603" spans="1:12" x14ac:dyDescent="0.25">
      <c r="A603" s="6" t="s">
        <v>1769</v>
      </c>
      <c r="B603" s="6">
        <v>40.24</v>
      </c>
      <c r="C603" t="str">
        <f t="shared" si="36"/>
        <v>Obesity</v>
      </c>
      <c r="D603" s="6">
        <v>6.83</v>
      </c>
      <c r="E603" s="6" t="str">
        <f t="shared" si="37"/>
        <v>Diabetes</v>
      </c>
      <c r="F603" s="6" t="str">
        <f t="shared" si="38"/>
        <v>No</v>
      </c>
      <c r="G603" s="6" t="s">
        <v>2380</v>
      </c>
      <c r="H603" s="6" t="s">
        <v>2380</v>
      </c>
      <c r="I603" s="6" t="s">
        <v>2380</v>
      </c>
      <c r="J603" s="8">
        <v>0</v>
      </c>
      <c r="K603" s="6" t="s">
        <v>2380</v>
      </c>
      <c r="L603" s="6" t="str">
        <f t="shared" si="39"/>
        <v>No</v>
      </c>
    </row>
    <row r="604" spans="1:12" x14ac:dyDescent="0.25">
      <c r="A604" s="6" t="s">
        <v>1768</v>
      </c>
      <c r="B604" s="6">
        <v>43.15</v>
      </c>
      <c r="C604" t="str">
        <f t="shared" si="36"/>
        <v>Obesity</v>
      </c>
      <c r="D604" s="6">
        <v>6.14</v>
      </c>
      <c r="E604" s="6" t="str">
        <f t="shared" si="37"/>
        <v>Prediabetes</v>
      </c>
      <c r="F604" s="6" t="str">
        <f t="shared" si="38"/>
        <v>Yes</v>
      </c>
      <c r="G604" s="6" t="s">
        <v>2381</v>
      </c>
      <c r="H604" s="6" t="s">
        <v>2380</v>
      </c>
      <c r="I604" s="6" t="s">
        <v>2382</v>
      </c>
      <c r="J604" s="6">
        <v>1</v>
      </c>
      <c r="K604" s="6" t="s">
        <v>2380</v>
      </c>
      <c r="L604" s="6" t="str">
        <f t="shared" si="39"/>
        <v>No</v>
      </c>
    </row>
    <row r="605" spans="1:12" x14ac:dyDescent="0.25">
      <c r="A605" s="6" t="s">
        <v>1767</v>
      </c>
      <c r="B605" s="6">
        <v>27.7</v>
      </c>
      <c r="C605" t="str">
        <f t="shared" si="36"/>
        <v>Overweight</v>
      </c>
      <c r="D605" s="6">
        <v>5.6</v>
      </c>
      <c r="E605" s="6" t="str">
        <f t="shared" si="37"/>
        <v>Normal</v>
      </c>
      <c r="F605" s="6" t="str">
        <f t="shared" si="38"/>
        <v>No</v>
      </c>
      <c r="G605" s="6" t="s">
        <v>2380</v>
      </c>
      <c r="H605" s="6" t="s">
        <v>2380</v>
      </c>
      <c r="I605" s="6" t="s">
        <v>2382</v>
      </c>
      <c r="J605" s="6">
        <v>1</v>
      </c>
      <c r="K605" s="6" t="s">
        <v>2381</v>
      </c>
      <c r="L605" s="6" t="str">
        <f t="shared" si="39"/>
        <v>Yes</v>
      </c>
    </row>
    <row r="606" spans="1:12" x14ac:dyDescent="0.25">
      <c r="A606" s="6" t="s">
        <v>1766</v>
      </c>
      <c r="B606" s="6">
        <v>45.68</v>
      </c>
      <c r="C606" t="str">
        <f t="shared" si="36"/>
        <v>Obesity</v>
      </c>
      <c r="D606" s="6">
        <v>4.8</v>
      </c>
      <c r="E606" s="6" t="str">
        <f t="shared" si="37"/>
        <v>Normal</v>
      </c>
      <c r="F606" s="6" t="str">
        <f t="shared" si="38"/>
        <v>No</v>
      </c>
      <c r="G606" s="6" t="s">
        <v>2380</v>
      </c>
      <c r="H606" s="6" t="s">
        <v>2380</v>
      </c>
      <c r="I606" s="6" t="s">
        <v>2380</v>
      </c>
      <c r="J606" s="6">
        <v>2</v>
      </c>
      <c r="K606" s="6" t="s">
        <v>2380</v>
      </c>
      <c r="L606" s="6" t="str">
        <f t="shared" si="39"/>
        <v>No</v>
      </c>
    </row>
    <row r="607" spans="1:12" x14ac:dyDescent="0.25">
      <c r="A607" s="6" t="s">
        <v>1765</v>
      </c>
      <c r="B607" s="6">
        <v>27.3</v>
      </c>
      <c r="C607" t="str">
        <f t="shared" si="36"/>
        <v>Overweight</v>
      </c>
      <c r="D607" s="6">
        <v>11.89</v>
      </c>
      <c r="E607" s="6" t="str">
        <f t="shared" si="37"/>
        <v>Diabetes</v>
      </c>
      <c r="F607" s="6" t="str">
        <f t="shared" si="38"/>
        <v>No</v>
      </c>
      <c r="G607" s="6" t="s">
        <v>2380</v>
      </c>
      <c r="H607" s="6" t="s">
        <v>2380</v>
      </c>
      <c r="I607" s="6" t="s">
        <v>2380</v>
      </c>
      <c r="J607" s="8">
        <v>0</v>
      </c>
      <c r="K607" s="6" t="s">
        <v>2381</v>
      </c>
      <c r="L607" s="6" t="str">
        <f t="shared" si="39"/>
        <v>Yes</v>
      </c>
    </row>
    <row r="608" spans="1:12" x14ac:dyDescent="0.25">
      <c r="A608" s="6" t="s">
        <v>1764</v>
      </c>
      <c r="B608" s="6">
        <v>54.45</v>
      </c>
      <c r="C608" t="str">
        <f t="shared" si="36"/>
        <v>Obesity</v>
      </c>
      <c r="D608" s="6">
        <v>4.7300000000000004</v>
      </c>
      <c r="E608" s="6" t="str">
        <f t="shared" si="37"/>
        <v>Normal</v>
      </c>
      <c r="F608" s="6" t="str">
        <f t="shared" si="38"/>
        <v>Yes</v>
      </c>
      <c r="G608" s="6" t="s">
        <v>2381</v>
      </c>
      <c r="H608" s="6" t="s">
        <v>2380</v>
      </c>
      <c r="I608" s="6" t="s">
        <v>2380</v>
      </c>
      <c r="J608" s="6">
        <v>1</v>
      </c>
      <c r="K608" s="6" t="s">
        <v>2380</v>
      </c>
      <c r="L608" s="6" t="str">
        <f t="shared" si="39"/>
        <v>No</v>
      </c>
    </row>
    <row r="609" spans="1:12" x14ac:dyDescent="0.25">
      <c r="A609" s="6" t="s">
        <v>1763</v>
      </c>
      <c r="B609" s="6">
        <v>54.43</v>
      </c>
      <c r="C609" t="str">
        <f t="shared" si="36"/>
        <v>Obesity</v>
      </c>
      <c r="D609" s="6">
        <v>4.6100000000000003</v>
      </c>
      <c r="E609" s="6" t="str">
        <f t="shared" si="37"/>
        <v>Normal</v>
      </c>
      <c r="F609" s="6" t="str">
        <f t="shared" si="38"/>
        <v>Yes</v>
      </c>
      <c r="G609" s="6" t="s">
        <v>2381</v>
      </c>
      <c r="H609" s="6" t="s">
        <v>2380</v>
      </c>
      <c r="I609" s="6" t="s">
        <v>2380</v>
      </c>
      <c r="J609" s="6">
        <v>1</v>
      </c>
      <c r="K609" s="6" t="s">
        <v>2380</v>
      </c>
      <c r="L609" s="6" t="str">
        <f t="shared" si="39"/>
        <v>No</v>
      </c>
    </row>
    <row r="610" spans="1:12" x14ac:dyDescent="0.25">
      <c r="A610" s="6" t="s">
        <v>1762</v>
      </c>
      <c r="B610" s="6">
        <v>48.01</v>
      </c>
      <c r="C610" t="str">
        <f t="shared" si="36"/>
        <v>Obesity</v>
      </c>
      <c r="D610" s="6">
        <v>7.3</v>
      </c>
      <c r="E610" s="6" t="str">
        <f t="shared" si="37"/>
        <v>Diabetes</v>
      </c>
      <c r="F610" s="6" t="str">
        <f t="shared" si="38"/>
        <v>No</v>
      </c>
      <c r="G610" s="6" t="s">
        <v>2380</v>
      </c>
      <c r="H610" s="6" t="s">
        <v>2380</v>
      </c>
      <c r="I610" s="6" t="s">
        <v>2380</v>
      </c>
      <c r="J610" s="8">
        <v>0</v>
      </c>
      <c r="K610" s="6" t="s">
        <v>2380</v>
      </c>
      <c r="L610" s="6" t="str">
        <f t="shared" si="39"/>
        <v>No</v>
      </c>
    </row>
    <row r="611" spans="1:12" x14ac:dyDescent="0.25">
      <c r="A611" s="6" t="s">
        <v>1761</v>
      </c>
      <c r="B611" s="6">
        <v>48.32</v>
      </c>
      <c r="C611" t="str">
        <f t="shared" si="36"/>
        <v>Obesity</v>
      </c>
      <c r="D611" s="6">
        <v>5.88</v>
      </c>
      <c r="E611" s="6" t="str">
        <f t="shared" si="37"/>
        <v>Prediabetes</v>
      </c>
      <c r="F611" s="6" t="str">
        <f t="shared" si="38"/>
        <v>No</v>
      </c>
      <c r="G611" s="6" t="s">
        <v>2380</v>
      </c>
      <c r="H611" s="6" t="s">
        <v>2380</v>
      </c>
      <c r="I611" s="6" t="s">
        <v>2380</v>
      </c>
      <c r="J611" s="8">
        <v>0</v>
      </c>
      <c r="K611" s="6" t="s">
        <v>2380</v>
      </c>
      <c r="L611" s="6" t="str">
        <f t="shared" si="39"/>
        <v>No</v>
      </c>
    </row>
    <row r="612" spans="1:12" x14ac:dyDescent="0.25">
      <c r="A612" s="6" t="s">
        <v>1760</v>
      </c>
      <c r="B612" s="6">
        <v>22.895</v>
      </c>
      <c r="C612" t="str">
        <f t="shared" si="36"/>
        <v>Normal Weight</v>
      </c>
      <c r="D612" s="6">
        <v>4.0599999999999996</v>
      </c>
      <c r="E612" s="6" t="str">
        <f t="shared" si="37"/>
        <v>Normal</v>
      </c>
      <c r="F612" s="6" t="str">
        <f t="shared" si="38"/>
        <v>No</v>
      </c>
      <c r="G612" s="6" t="s">
        <v>2380</v>
      </c>
      <c r="H612" s="6" t="s">
        <v>2380</v>
      </c>
      <c r="I612" s="6" t="s">
        <v>2382</v>
      </c>
      <c r="J612" s="6">
        <v>1</v>
      </c>
      <c r="K612" s="6" t="s">
        <v>2381</v>
      </c>
      <c r="L612" s="6" t="str">
        <f t="shared" si="39"/>
        <v>Yes</v>
      </c>
    </row>
    <row r="613" spans="1:12" x14ac:dyDescent="0.25">
      <c r="A613" s="6" t="s">
        <v>1759</v>
      </c>
      <c r="B613" s="6">
        <v>54.85</v>
      </c>
      <c r="C613" t="str">
        <f t="shared" si="36"/>
        <v>Obesity</v>
      </c>
      <c r="D613" s="6">
        <v>4.9000000000000004</v>
      </c>
      <c r="E613" s="6" t="str">
        <f t="shared" si="37"/>
        <v>Normal</v>
      </c>
      <c r="F613" s="6" t="str">
        <f t="shared" si="38"/>
        <v>No</v>
      </c>
      <c r="G613" s="6" t="s">
        <v>2380</v>
      </c>
      <c r="H613" s="6" t="s">
        <v>2380</v>
      </c>
      <c r="I613" s="6" t="s">
        <v>2380</v>
      </c>
      <c r="J613" s="6">
        <v>1</v>
      </c>
      <c r="K613" s="6" t="s">
        <v>2380</v>
      </c>
      <c r="L613" s="6" t="str">
        <f t="shared" si="39"/>
        <v>No</v>
      </c>
    </row>
    <row r="614" spans="1:12" x14ac:dyDescent="0.25">
      <c r="A614" s="6" t="s">
        <v>1758</v>
      </c>
      <c r="B614" s="6">
        <v>21.85</v>
      </c>
      <c r="C614" t="str">
        <f t="shared" si="36"/>
        <v>Normal Weight</v>
      </c>
      <c r="D614" s="6">
        <v>5.52</v>
      </c>
      <c r="E614" s="6" t="str">
        <f t="shared" si="37"/>
        <v>Normal</v>
      </c>
      <c r="F614" s="6" t="str">
        <f t="shared" si="38"/>
        <v>No</v>
      </c>
      <c r="G614" s="6" t="s">
        <v>2380</v>
      </c>
      <c r="H614" s="6" t="s">
        <v>2380</v>
      </c>
      <c r="I614" s="6" t="s">
        <v>2382</v>
      </c>
      <c r="J614" s="6">
        <v>1</v>
      </c>
      <c r="K614" s="6" t="s">
        <v>2381</v>
      </c>
      <c r="L614" s="6" t="str">
        <f t="shared" si="39"/>
        <v>Yes</v>
      </c>
    </row>
    <row r="615" spans="1:12" x14ac:dyDescent="0.25">
      <c r="A615" s="6" t="s">
        <v>1757</v>
      </c>
      <c r="B615" s="6">
        <v>51.86</v>
      </c>
      <c r="C615" t="str">
        <f t="shared" si="36"/>
        <v>Obesity</v>
      </c>
      <c r="D615" s="6">
        <v>5.2</v>
      </c>
      <c r="E615" s="6" t="str">
        <f t="shared" si="37"/>
        <v>Normal</v>
      </c>
      <c r="F615" s="6" t="str">
        <f t="shared" si="38"/>
        <v>Yes</v>
      </c>
      <c r="G615" s="6" t="s">
        <v>2381</v>
      </c>
      <c r="H615" s="6" t="s">
        <v>2380</v>
      </c>
      <c r="I615" s="6" t="s">
        <v>2380</v>
      </c>
      <c r="J615" s="8">
        <v>0</v>
      </c>
      <c r="K615" s="6" t="s">
        <v>2380</v>
      </c>
      <c r="L615" s="6" t="str">
        <f t="shared" si="39"/>
        <v>No</v>
      </c>
    </row>
    <row r="616" spans="1:12" x14ac:dyDescent="0.25">
      <c r="A616" s="6" t="s">
        <v>1756</v>
      </c>
      <c r="B616" s="6">
        <v>39.049999999999997</v>
      </c>
      <c r="C616" t="str">
        <f t="shared" si="36"/>
        <v>Obesity</v>
      </c>
      <c r="D616" s="6">
        <v>7.59</v>
      </c>
      <c r="E616" s="6" t="str">
        <f t="shared" si="37"/>
        <v>Diabetes</v>
      </c>
      <c r="F616" s="6" t="str">
        <f t="shared" si="38"/>
        <v>No</v>
      </c>
      <c r="G616" s="6" t="s">
        <v>2380</v>
      </c>
      <c r="H616" s="6" t="s">
        <v>2380</v>
      </c>
      <c r="I616" s="6" t="s">
        <v>2380</v>
      </c>
      <c r="J616" s="6">
        <v>3</v>
      </c>
      <c r="K616" s="6" t="s">
        <v>2380</v>
      </c>
      <c r="L616" s="6" t="str">
        <f t="shared" si="39"/>
        <v>No</v>
      </c>
    </row>
    <row r="617" spans="1:12" x14ac:dyDescent="0.25">
      <c r="A617" s="6" t="s">
        <v>1755</v>
      </c>
      <c r="B617" s="6">
        <v>31.824999999999999</v>
      </c>
      <c r="C617" t="str">
        <f t="shared" si="36"/>
        <v>Obesity</v>
      </c>
      <c r="D617" s="6">
        <v>8.2799999999999994</v>
      </c>
      <c r="E617" s="6" t="str">
        <f t="shared" si="37"/>
        <v>Diabetes</v>
      </c>
      <c r="F617" s="6" t="str">
        <f t="shared" si="38"/>
        <v>No</v>
      </c>
      <c r="G617" s="6" t="s">
        <v>2380</v>
      </c>
      <c r="H617" s="6" t="s">
        <v>2380</v>
      </c>
      <c r="I617" s="6" t="s">
        <v>2380</v>
      </c>
      <c r="J617" s="6">
        <v>3</v>
      </c>
      <c r="K617" s="6" t="s">
        <v>2380</v>
      </c>
      <c r="L617" s="6" t="str">
        <f t="shared" si="39"/>
        <v>No</v>
      </c>
    </row>
    <row r="618" spans="1:12" x14ac:dyDescent="0.25">
      <c r="A618" s="6" t="s">
        <v>1754</v>
      </c>
      <c r="B618" s="6">
        <v>46.43</v>
      </c>
      <c r="C618" t="str">
        <f t="shared" si="36"/>
        <v>Obesity</v>
      </c>
      <c r="D618" s="6">
        <v>6.72</v>
      </c>
      <c r="E618" s="6" t="str">
        <f t="shared" si="37"/>
        <v>Diabetes</v>
      </c>
      <c r="F618" s="6" t="str">
        <f t="shared" si="38"/>
        <v>No</v>
      </c>
      <c r="G618" s="6" t="s">
        <v>2380</v>
      </c>
      <c r="H618" s="6" t="s">
        <v>2380</v>
      </c>
      <c r="I618" s="6" t="s">
        <v>2380</v>
      </c>
      <c r="J618" s="8">
        <v>0</v>
      </c>
      <c r="K618" s="6" t="s">
        <v>2380</v>
      </c>
      <c r="L618" s="6" t="str">
        <f t="shared" si="39"/>
        <v>No</v>
      </c>
    </row>
    <row r="619" spans="1:12" x14ac:dyDescent="0.25">
      <c r="A619" s="6" t="s">
        <v>1753</v>
      </c>
      <c r="B619" s="6">
        <v>53.63</v>
      </c>
      <c r="C619" t="str">
        <f t="shared" si="36"/>
        <v>Obesity</v>
      </c>
      <c r="D619" s="6">
        <v>5.47</v>
      </c>
      <c r="E619" s="6" t="str">
        <f t="shared" si="37"/>
        <v>Normal</v>
      </c>
      <c r="F619" s="6" t="str">
        <f t="shared" si="38"/>
        <v>Yes</v>
      </c>
      <c r="G619" s="6" t="s">
        <v>2381</v>
      </c>
      <c r="H619" s="6" t="s">
        <v>2380</v>
      </c>
      <c r="I619" s="6" t="s">
        <v>2380</v>
      </c>
      <c r="J619" s="6">
        <v>1</v>
      </c>
      <c r="K619" s="6" t="s">
        <v>2380</v>
      </c>
      <c r="L619" s="6" t="str">
        <f t="shared" si="39"/>
        <v>No</v>
      </c>
    </row>
    <row r="620" spans="1:12" x14ac:dyDescent="0.25">
      <c r="A620" s="6" t="s">
        <v>1752</v>
      </c>
      <c r="B620" s="6">
        <v>48.7</v>
      </c>
      <c r="C620" t="str">
        <f t="shared" si="36"/>
        <v>Obesity</v>
      </c>
      <c r="D620" s="6">
        <v>4.71</v>
      </c>
      <c r="E620" s="6" t="str">
        <f t="shared" si="37"/>
        <v>Normal</v>
      </c>
      <c r="F620" s="6" t="str">
        <f t="shared" si="38"/>
        <v>No</v>
      </c>
      <c r="G620" s="6" t="s">
        <v>2380</v>
      </c>
      <c r="H620" s="6" t="s">
        <v>2380</v>
      </c>
      <c r="I620" s="6" t="s">
        <v>2380</v>
      </c>
      <c r="J620" s="8">
        <v>0</v>
      </c>
      <c r="K620" s="6" t="s">
        <v>2380</v>
      </c>
      <c r="L620" s="6" t="str">
        <f t="shared" si="39"/>
        <v>No</v>
      </c>
    </row>
    <row r="621" spans="1:12" x14ac:dyDescent="0.25">
      <c r="A621" s="6" t="s">
        <v>1751</v>
      </c>
      <c r="B621" s="6">
        <v>48.81</v>
      </c>
      <c r="C621" t="str">
        <f t="shared" si="36"/>
        <v>Obesity</v>
      </c>
      <c r="D621" s="6">
        <v>5.49</v>
      </c>
      <c r="E621" s="6" t="str">
        <f t="shared" si="37"/>
        <v>Normal</v>
      </c>
      <c r="F621" s="6" t="str">
        <f t="shared" si="38"/>
        <v>No</v>
      </c>
      <c r="G621" s="6" t="s">
        <v>2380</v>
      </c>
      <c r="H621" s="6" t="s">
        <v>2380</v>
      </c>
      <c r="I621" s="6" t="s">
        <v>2380</v>
      </c>
      <c r="J621" s="8">
        <v>0</v>
      </c>
      <c r="K621" s="6" t="s">
        <v>2380</v>
      </c>
      <c r="L621" s="6" t="str">
        <f t="shared" si="39"/>
        <v>No</v>
      </c>
    </row>
    <row r="622" spans="1:12" x14ac:dyDescent="0.25">
      <c r="A622" s="6" t="s">
        <v>1750</v>
      </c>
      <c r="B622" s="6">
        <v>47.53</v>
      </c>
      <c r="C622" t="str">
        <f t="shared" si="36"/>
        <v>Obesity</v>
      </c>
      <c r="D622" s="6">
        <v>4.72</v>
      </c>
      <c r="E622" s="6" t="str">
        <f t="shared" si="37"/>
        <v>Normal</v>
      </c>
      <c r="F622" s="6" t="str">
        <f t="shared" si="38"/>
        <v>No</v>
      </c>
      <c r="G622" s="6" t="s">
        <v>2380</v>
      </c>
      <c r="H622" s="6" t="s">
        <v>2380</v>
      </c>
      <c r="I622" s="6" t="s">
        <v>2380</v>
      </c>
      <c r="J622" s="8">
        <v>0</v>
      </c>
      <c r="K622" s="6" t="s">
        <v>2380</v>
      </c>
      <c r="L622" s="6" t="str">
        <f t="shared" si="39"/>
        <v>No</v>
      </c>
    </row>
    <row r="623" spans="1:12" x14ac:dyDescent="0.25">
      <c r="A623" s="6" t="s">
        <v>1749</v>
      </c>
      <c r="B623" s="6">
        <v>36.85</v>
      </c>
      <c r="C623" t="str">
        <f t="shared" si="36"/>
        <v>Obesity</v>
      </c>
      <c r="D623" s="6">
        <v>6.7</v>
      </c>
      <c r="E623" s="6" t="str">
        <f t="shared" si="37"/>
        <v>Diabetes</v>
      </c>
      <c r="F623" s="6" t="str">
        <f t="shared" si="38"/>
        <v>No</v>
      </c>
      <c r="G623" s="6" t="s">
        <v>2380</v>
      </c>
      <c r="H623" s="6" t="s">
        <v>2380</v>
      </c>
      <c r="I623" s="6" t="s">
        <v>2380</v>
      </c>
      <c r="J623" s="8">
        <v>0</v>
      </c>
      <c r="K623" s="6" t="s">
        <v>2380</v>
      </c>
      <c r="L623" s="6" t="str">
        <f t="shared" si="39"/>
        <v>No</v>
      </c>
    </row>
    <row r="624" spans="1:12" x14ac:dyDescent="0.25">
      <c r="A624" s="6" t="s">
        <v>1748</v>
      </c>
      <c r="B624" s="6">
        <v>29.3</v>
      </c>
      <c r="C624" t="str">
        <f t="shared" si="36"/>
        <v>Overweight</v>
      </c>
      <c r="D624" s="6">
        <v>5.5</v>
      </c>
      <c r="E624" s="6" t="str">
        <f t="shared" si="37"/>
        <v>Normal</v>
      </c>
      <c r="F624" s="6" t="str">
        <f t="shared" si="38"/>
        <v>No</v>
      </c>
      <c r="G624" s="6" t="s">
        <v>2380</v>
      </c>
      <c r="H624" s="6" t="s">
        <v>2380</v>
      </c>
      <c r="I624" s="6" t="s">
        <v>2380</v>
      </c>
      <c r="J624" s="8">
        <v>0</v>
      </c>
      <c r="K624" s="6" t="s">
        <v>2380</v>
      </c>
      <c r="L624" s="6" t="str">
        <f t="shared" si="39"/>
        <v>No</v>
      </c>
    </row>
    <row r="625" spans="1:12" x14ac:dyDescent="0.25">
      <c r="A625" s="6" t="s">
        <v>1747</v>
      </c>
      <c r="B625" s="6">
        <v>19.3</v>
      </c>
      <c r="C625" t="str">
        <f t="shared" si="36"/>
        <v>Normal Weight</v>
      </c>
      <c r="D625" s="6">
        <v>4.46</v>
      </c>
      <c r="E625" s="6" t="str">
        <f t="shared" si="37"/>
        <v>Normal</v>
      </c>
      <c r="F625" s="6" t="str">
        <f t="shared" si="38"/>
        <v>No</v>
      </c>
      <c r="G625" s="6" t="s">
        <v>2380</v>
      </c>
      <c r="H625" s="6" t="s">
        <v>2380</v>
      </c>
      <c r="I625" s="6" t="s">
        <v>2380</v>
      </c>
      <c r="J625" s="6">
        <v>1</v>
      </c>
      <c r="K625" s="6" t="s">
        <v>2381</v>
      </c>
      <c r="L625" s="6" t="str">
        <f t="shared" si="39"/>
        <v>Yes</v>
      </c>
    </row>
    <row r="626" spans="1:12" x14ac:dyDescent="0.25">
      <c r="A626" s="6" t="s">
        <v>1746</v>
      </c>
      <c r="B626" s="6">
        <v>24.13</v>
      </c>
      <c r="C626" t="str">
        <f t="shared" si="36"/>
        <v>Normal Weight</v>
      </c>
      <c r="D626" s="6">
        <v>5.29</v>
      </c>
      <c r="E626" s="6" t="str">
        <f t="shared" si="37"/>
        <v>Normal</v>
      </c>
      <c r="F626" s="6" t="str">
        <f t="shared" si="38"/>
        <v>Yes</v>
      </c>
      <c r="G626" s="6" t="s">
        <v>2381</v>
      </c>
      <c r="H626" s="6" t="s">
        <v>2380</v>
      </c>
      <c r="I626" s="6" t="s">
        <v>2382</v>
      </c>
      <c r="J626" s="6">
        <v>1</v>
      </c>
      <c r="K626" s="6" t="s">
        <v>2381</v>
      </c>
      <c r="L626" s="6" t="str">
        <f t="shared" si="39"/>
        <v>Yes</v>
      </c>
    </row>
    <row r="627" spans="1:12" x14ac:dyDescent="0.25">
      <c r="A627" s="6" t="s">
        <v>1745</v>
      </c>
      <c r="B627" s="6">
        <v>46.7</v>
      </c>
      <c r="C627" t="str">
        <f t="shared" si="36"/>
        <v>Obesity</v>
      </c>
      <c r="D627" s="6">
        <v>10.99</v>
      </c>
      <c r="E627" s="6" t="str">
        <f t="shared" si="37"/>
        <v>Diabetes</v>
      </c>
      <c r="F627" s="6" t="str">
        <f t="shared" si="38"/>
        <v>No</v>
      </c>
      <c r="G627" s="6" t="s">
        <v>2380</v>
      </c>
      <c r="H627" s="6" t="s">
        <v>2380</v>
      </c>
      <c r="I627" s="6" t="s">
        <v>2380</v>
      </c>
      <c r="J627" s="8">
        <v>0</v>
      </c>
      <c r="K627" s="6" t="s">
        <v>2380</v>
      </c>
      <c r="L627" s="6" t="str">
        <f t="shared" si="39"/>
        <v>No</v>
      </c>
    </row>
    <row r="628" spans="1:12" x14ac:dyDescent="0.25">
      <c r="A628" s="6" t="s">
        <v>1744</v>
      </c>
      <c r="B628" s="6">
        <v>45.27</v>
      </c>
      <c r="C628" t="str">
        <f t="shared" si="36"/>
        <v>Obesity</v>
      </c>
      <c r="D628" s="6">
        <v>5.2</v>
      </c>
      <c r="E628" s="6" t="str">
        <f t="shared" si="37"/>
        <v>Normal</v>
      </c>
      <c r="F628" s="6" t="str">
        <f t="shared" si="38"/>
        <v>Yes</v>
      </c>
      <c r="G628" s="6" t="s">
        <v>2381</v>
      </c>
      <c r="H628" s="6" t="s">
        <v>2380</v>
      </c>
      <c r="I628" s="6" t="s">
        <v>2380</v>
      </c>
      <c r="J628" s="8">
        <v>0</v>
      </c>
      <c r="K628" s="6" t="s">
        <v>2380</v>
      </c>
      <c r="L628" s="6" t="str">
        <f t="shared" si="39"/>
        <v>No</v>
      </c>
    </row>
    <row r="629" spans="1:12" x14ac:dyDescent="0.25">
      <c r="A629" s="6" t="s">
        <v>1743</v>
      </c>
      <c r="B629" s="6">
        <v>44.29</v>
      </c>
      <c r="C629" t="str">
        <f t="shared" si="36"/>
        <v>Obesity</v>
      </c>
      <c r="D629" s="6">
        <v>9.66</v>
      </c>
      <c r="E629" s="6" t="str">
        <f t="shared" si="37"/>
        <v>Diabetes</v>
      </c>
      <c r="F629" s="6" t="str">
        <f t="shared" si="38"/>
        <v>No</v>
      </c>
      <c r="G629" s="6" t="s">
        <v>2380</v>
      </c>
      <c r="H629" s="6" t="s">
        <v>2380</v>
      </c>
      <c r="I629" s="6" t="s">
        <v>2380</v>
      </c>
      <c r="J629" s="6">
        <v>2</v>
      </c>
      <c r="K629" s="6" t="s">
        <v>2380</v>
      </c>
      <c r="L629" s="6" t="str">
        <f t="shared" si="39"/>
        <v>No</v>
      </c>
    </row>
    <row r="630" spans="1:12" x14ac:dyDescent="0.25">
      <c r="A630" s="6" t="s">
        <v>1742</v>
      </c>
      <c r="B630" s="6">
        <v>54.59</v>
      </c>
      <c r="C630" t="str">
        <f t="shared" si="36"/>
        <v>Obesity</v>
      </c>
      <c r="D630" s="6">
        <v>4.22</v>
      </c>
      <c r="E630" s="6" t="str">
        <f t="shared" si="37"/>
        <v>Normal</v>
      </c>
      <c r="F630" s="6" t="str">
        <f t="shared" si="38"/>
        <v>Yes</v>
      </c>
      <c r="G630" s="6" t="s">
        <v>2381</v>
      </c>
      <c r="H630" s="6" t="s">
        <v>2380</v>
      </c>
      <c r="I630" s="6" t="s">
        <v>2380</v>
      </c>
      <c r="J630" s="6">
        <v>1</v>
      </c>
      <c r="K630" s="6" t="s">
        <v>2380</v>
      </c>
      <c r="L630" s="6" t="str">
        <f t="shared" si="39"/>
        <v>No</v>
      </c>
    </row>
    <row r="631" spans="1:12" x14ac:dyDescent="0.25">
      <c r="A631" s="6" t="s">
        <v>1741</v>
      </c>
      <c r="B631" s="6">
        <v>32.965000000000003</v>
      </c>
      <c r="C631" t="str">
        <f t="shared" si="36"/>
        <v>Obesity</v>
      </c>
      <c r="D631" s="6">
        <v>11.78</v>
      </c>
      <c r="E631" s="6" t="str">
        <f t="shared" si="37"/>
        <v>Diabetes</v>
      </c>
      <c r="F631" s="6" t="str">
        <f t="shared" si="38"/>
        <v>No</v>
      </c>
      <c r="G631" s="6" t="s">
        <v>2380</v>
      </c>
      <c r="H631" s="6" t="s">
        <v>2380</v>
      </c>
      <c r="I631" s="6" t="s">
        <v>2380</v>
      </c>
      <c r="J631" s="8">
        <v>0</v>
      </c>
      <c r="K631" s="6" t="s">
        <v>2380</v>
      </c>
      <c r="L631" s="6" t="str">
        <f t="shared" si="39"/>
        <v>No</v>
      </c>
    </row>
    <row r="632" spans="1:12" x14ac:dyDescent="0.25">
      <c r="A632" s="6" t="s">
        <v>1740</v>
      </c>
      <c r="B632" s="6">
        <v>38.049999999999997</v>
      </c>
      <c r="C632" t="str">
        <f t="shared" si="36"/>
        <v>Obesity</v>
      </c>
      <c r="D632" s="6">
        <v>9.6199999999999992</v>
      </c>
      <c r="E632" s="6" t="str">
        <f t="shared" si="37"/>
        <v>Diabetes</v>
      </c>
      <c r="F632" s="6" t="str">
        <f t="shared" si="38"/>
        <v>No</v>
      </c>
      <c r="G632" s="6" t="s">
        <v>2380</v>
      </c>
      <c r="H632" s="6" t="s">
        <v>2380</v>
      </c>
      <c r="I632" s="6" t="s">
        <v>2380</v>
      </c>
      <c r="J632" s="8">
        <v>0</v>
      </c>
      <c r="K632" s="6" t="s">
        <v>2380</v>
      </c>
      <c r="L632" s="6" t="str">
        <f t="shared" si="39"/>
        <v>No</v>
      </c>
    </row>
    <row r="633" spans="1:12" x14ac:dyDescent="0.25">
      <c r="A633" s="6" t="s">
        <v>1739</v>
      </c>
      <c r="B633" s="6">
        <v>46.14</v>
      </c>
      <c r="C633" t="str">
        <f t="shared" si="36"/>
        <v>Obesity</v>
      </c>
      <c r="D633" s="6">
        <v>10.78</v>
      </c>
      <c r="E633" s="6" t="str">
        <f t="shared" si="37"/>
        <v>Diabetes</v>
      </c>
      <c r="F633" s="6" t="str">
        <f t="shared" si="38"/>
        <v>No</v>
      </c>
      <c r="G633" s="6" t="s">
        <v>2380</v>
      </c>
      <c r="H633" s="6" t="s">
        <v>2380</v>
      </c>
      <c r="I633" s="6" t="s">
        <v>2380</v>
      </c>
      <c r="J633" s="8">
        <v>0</v>
      </c>
      <c r="K633" s="6" t="s">
        <v>2380</v>
      </c>
      <c r="L633" s="6" t="str">
        <f t="shared" si="39"/>
        <v>No</v>
      </c>
    </row>
    <row r="634" spans="1:12" x14ac:dyDescent="0.25">
      <c r="A634" s="6" t="s">
        <v>1738</v>
      </c>
      <c r="B634" s="6">
        <v>41.325000000000003</v>
      </c>
      <c r="C634" t="str">
        <f t="shared" si="36"/>
        <v>Obesity</v>
      </c>
      <c r="D634" s="6">
        <v>5.1100000000000003</v>
      </c>
      <c r="E634" s="6" t="str">
        <f t="shared" si="37"/>
        <v>Normal</v>
      </c>
      <c r="F634" s="6" t="str">
        <f t="shared" si="38"/>
        <v>Yes</v>
      </c>
      <c r="G634" s="6" t="s">
        <v>2381</v>
      </c>
      <c r="H634" s="6" t="s">
        <v>2380</v>
      </c>
      <c r="I634" s="6" t="s">
        <v>2380</v>
      </c>
      <c r="J634" s="6">
        <v>2</v>
      </c>
      <c r="K634" s="6" t="s">
        <v>2380</v>
      </c>
      <c r="L634" s="6" t="str">
        <f t="shared" si="39"/>
        <v>No</v>
      </c>
    </row>
    <row r="635" spans="1:12" x14ac:dyDescent="0.25">
      <c r="A635" s="6" t="s">
        <v>1737</v>
      </c>
      <c r="B635" s="6">
        <v>44.64</v>
      </c>
      <c r="C635" t="str">
        <f t="shared" si="36"/>
        <v>Obesity</v>
      </c>
      <c r="D635" s="6">
        <v>7.18</v>
      </c>
      <c r="E635" s="6" t="str">
        <f t="shared" si="37"/>
        <v>Diabetes</v>
      </c>
      <c r="F635" s="6" t="str">
        <f t="shared" si="38"/>
        <v>No</v>
      </c>
      <c r="G635" s="6" t="s">
        <v>2380</v>
      </c>
      <c r="H635" s="6" t="s">
        <v>2380</v>
      </c>
      <c r="I635" s="6" t="s">
        <v>2380</v>
      </c>
      <c r="J635" s="8">
        <v>0</v>
      </c>
      <c r="K635" s="6" t="s">
        <v>2380</v>
      </c>
      <c r="L635" s="6" t="str">
        <f t="shared" si="39"/>
        <v>No</v>
      </c>
    </row>
    <row r="636" spans="1:12" x14ac:dyDescent="0.25">
      <c r="A636" s="6" t="s">
        <v>1736</v>
      </c>
      <c r="B636" s="6">
        <v>25.175000000000001</v>
      </c>
      <c r="C636" t="str">
        <f t="shared" si="36"/>
        <v>Overweight</v>
      </c>
      <c r="D636" s="6">
        <v>4.96</v>
      </c>
      <c r="E636" s="6" t="str">
        <f t="shared" si="37"/>
        <v>Normal</v>
      </c>
      <c r="F636" s="6" t="str">
        <f t="shared" si="38"/>
        <v>No</v>
      </c>
      <c r="G636" s="6" t="s">
        <v>2380</v>
      </c>
      <c r="H636" s="6" t="s">
        <v>2381</v>
      </c>
      <c r="I636" s="6" t="s">
        <v>2380</v>
      </c>
      <c r="J636" s="6">
        <v>1</v>
      </c>
      <c r="K636" s="8" t="s">
        <v>4730</v>
      </c>
      <c r="L636" s="6" t="str">
        <f t="shared" si="39"/>
        <v>No</v>
      </c>
    </row>
    <row r="637" spans="1:12" x14ac:dyDescent="0.25">
      <c r="A637" s="6" t="s">
        <v>1735</v>
      </c>
      <c r="B637" s="6">
        <v>43.11</v>
      </c>
      <c r="C637" t="str">
        <f t="shared" si="36"/>
        <v>Obesity</v>
      </c>
      <c r="D637" s="6">
        <v>4.67</v>
      </c>
      <c r="E637" s="6" t="str">
        <f t="shared" si="37"/>
        <v>Normal</v>
      </c>
      <c r="F637" s="6" t="str">
        <f t="shared" si="38"/>
        <v>Yes</v>
      </c>
      <c r="G637" s="6" t="s">
        <v>2381</v>
      </c>
      <c r="H637" s="6" t="s">
        <v>2380</v>
      </c>
      <c r="I637" s="6" t="s">
        <v>2380</v>
      </c>
      <c r="J637" s="8">
        <v>0</v>
      </c>
      <c r="K637" s="6" t="s">
        <v>2380</v>
      </c>
      <c r="L637" s="6" t="str">
        <f t="shared" si="39"/>
        <v>No</v>
      </c>
    </row>
    <row r="638" spans="1:12" x14ac:dyDescent="0.25">
      <c r="A638" s="6" t="s">
        <v>1734</v>
      </c>
      <c r="B638" s="6">
        <v>53.32</v>
      </c>
      <c r="C638" t="str">
        <f t="shared" si="36"/>
        <v>Obesity</v>
      </c>
      <c r="D638" s="6">
        <v>5.0599999999999996</v>
      </c>
      <c r="E638" s="6" t="str">
        <f t="shared" si="37"/>
        <v>Normal</v>
      </c>
      <c r="F638" s="6" t="str">
        <f t="shared" si="38"/>
        <v>No</v>
      </c>
      <c r="G638" s="6" t="s">
        <v>2380</v>
      </c>
      <c r="H638" s="6" t="s">
        <v>2380</v>
      </c>
      <c r="I638" s="6" t="s">
        <v>2380</v>
      </c>
      <c r="J638" s="8">
        <v>0</v>
      </c>
      <c r="K638" s="6" t="s">
        <v>2380</v>
      </c>
      <c r="L638" s="6" t="str">
        <f t="shared" si="39"/>
        <v>No</v>
      </c>
    </row>
    <row r="639" spans="1:12" x14ac:dyDescent="0.25">
      <c r="A639" s="6" t="s">
        <v>1733</v>
      </c>
      <c r="B639" s="6">
        <v>38.04</v>
      </c>
      <c r="C639" t="str">
        <f t="shared" si="36"/>
        <v>Obesity</v>
      </c>
      <c r="D639" s="6">
        <v>5.0199999999999996</v>
      </c>
      <c r="E639" s="6" t="str">
        <f t="shared" si="37"/>
        <v>Normal</v>
      </c>
      <c r="F639" s="6" t="str">
        <f t="shared" si="38"/>
        <v>Yes</v>
      </c>
      <c r="G639" s="6" t="s">
        <v>2381</v>
      </c>
      <c r="H639" s="6" t="s">
        <v>2380</v>
      </c>
      <c r="I639" s="6" t="s">
        <v>2380</v>
      </c>
      <c r="J639" s="6">
        <v>1</v>
      </c>
      <c r="K639" s="6" t="s">
        <v>2380</v>
      </c>
      <c r="L639" s="6" t="str">
        <f t="shared" si="39"/>
        <v>No</v>
      </c>
    </row>
    <row r="640" spans="1:12" x14ac:dyDescent="0.25">
      <c r="A640" s="6" t="s">
        <v>1732</v>
      </c>
      <c r="B640" s="6">
        <v>37.9</v>
      </c>
      <c r="C640" t="str">
        <f t="shared" si="36"/>
        <v>Obesity</v>
      </c>
      <c r="D640" s="6">
        <v>7.76</v>
      </c>
      <c r="E640" s="6" t="str">
        <f t="shared" si="37"/>
        <v>Diabetes</v>
      </c>
      <c r="F640" s="6" t="str">
        <f t="shared" si="38"/>
        <v>No</v>
      </c>
      <c r="G640" s="6" t="s">
        <v>2380</v>
      </c>
      <c r="H640" s="6" t="s">
        <v>2380</v>
      </c>
      <c r="I640" s="6" t="s">
        <v>2380</v>
      </c>
      <c r="J640" s="8">
        <v>0</v>
      </c>
      <c r="K640" s="6" t="s">
        <v>2380</v>
      </c>
      <c r="L640" s="6" t="str">
        <f t="shared" si="39"/>
        <v>No</v>
      </c>
    </row>
    <row r="641" spans="1:12" x14ac:dyDescent="0.25">
      <c r="A641" s="6" t="s">
        <v>1731</v>
      </c>
      <c r="B641" s="6">
        <v>39.6</v>
      </c>
      <c r="C641" t="str">
        <f t="shared" si="36"/>
        <v>Obesity</v>
      </c>
      <c r="D641" s="6">
        <v>9.32</v>
      </c>
      <c r="E641" s="6" t="str">
        <f t="shared" si="37"/>
        <v>Diabetes</v>
      </c>
      <c r="F641" s="6" t="str">
        <f t="shared" si="38"/>
        <v>No</v>
      </c>
      <c r="G641" s="6" t="s">
        <v>2380</v>
      </c>
      <c r="H641" s="6" t="s">
        <v>2380</v>
      </c>
      <c r="I641" s="6" t="s">
        <v>2380</v>
      </c>
      <c r="J641" s="8">
        <v>0</v>
      </c>
      <c r="K641" s="6" t="s">
        <v>2380</v>
      </c>
      <c r="L641" s="6" t="str">
        <f t="shared" si="39"/>
        <v>No</v>
      </c>
    </row>
    <row r="642" spans="1:12" x14ac:dyDescent="0.25">
      <c r="A642" s="6" t="s">
        <v>1730</v>
      </c>
      <c r="B642" s="6">
        <v>50.92</v>
      </c>
      <c r="C642" t="str">
        <f t="shared" ref="C642:C705" si="40">IF(B642&lt;18.5,"Underweight",IF(B642&lt;25,"Normal Weight",IF(B642&lt;30,"Overweight","Obesity")))</f>
        <v>Obesity</v>
      </c>
      <c r="D642" s="6">
        <v>5.31</v>
      </c>
      <c r="E642" s="6" t="str">
        <f t="shared" ref="E642:E705" si="41">IF(D642&lt;5.7,"Normal",IF(D642&lt;6.5,"Prediabetes","Diabetes"))</f>
        <v>Normal</v>
      </c>
      <c r="F642" s="6" t="str">
        <f t="shared" ref="F642:F705" si="42">PROPER($G642)</f>
        <v>Yes</v>
      </c>
      <c r="G642" s="6" t="s">
        <v>2381</v>
      </c>
      <c r="H642" s="6" t="s">
        <v>2380</v>
      </c>
      <c r="I642" s="6" t="s">
        <v>2380</v>
      </c>
      <c r="J642" s="6">
        <v>1</v>
      </c>
      <c r="K642" s="6" t="s">
        <v>2380</v>
      </c>
      <c r="L642" s="6" t="str">
        <f t="shared" ref="L642:L705" si="43">PROPER(K642)</f>
        <v>No</v>
      </c>
    </row>
    <row r="643" spans="1:12" x14ac:dyDescent="0.25">
      <c r="A643" s="6" t="s">
        <v>1729</v>
      </c>
      <c r="B643" s="6">
        <v>21.85</v>
      </c>
      <c r="C643" t="str">
        <f t="shared" si="40"/>
        <v>Normal Weight</v>
      </c>
      <c r="D643" s="6">
        <v>5.56</v>
      </c>
      <c r="E643" s="6" t="str">
        <f t="shared" si="41"/>
        <v>Normal</v>
      </c>
      <c r="F643" s="6" t="str">
        <f t="shared" si="42"/>
        <v>Yes</v>
      </c>
      <c r="G643" s="6" t="s">
        <v>2381</v>
      </c>
      <c r="H643" s="6" t="s">
        <v>2380</v>
      </c>
      <c r="I643" s="6" t="s">
        <v>2380</v>
      </c>
      <c r="J643" s="8">
        <v>0</v>
      </c>
      <c r="K643" s="6" t="s">
        <v>2381</v>
      </c>
      <c r="L643" s="6" t="str">
        <f t="shared" si="43"/>
        <v>Yes</v>
      </c>
    </row>
    <row r="644" spans="1:12" x14ac:dyDescent="0.25">
      <c r="A644" s="6" t="s">
        <v>1728</v>
      </c>
      <c r="B644" s="6">
        <v>36.08</v>
      </c>
      <c r="C644" t="str">
        <f t="shared" si="40"/>
        <v>Obesity</v>
      </c>
      <c r="D644" s="6">
        <v>7.11</v>
      </c>
      <c r="E644" s="6" t="str">
        <f t="shared" si="41"/>
        <v>Diabetes</v>
      </c>
      <c r="F644" s="6" t="str">
        <f t="shared" si="42"/>
        <v>Yes</v>
      </c>
      <c r="G644" s="6" t="s">
        <v>2381</v>
      </c>
      <c r="H644" s="6" t="s">
        <v>2380</v>
      </c>
      <c r="I644" s="6" t="s">
        <v>2382</v>
      </c>
      <c r="J644" s="6">
        <v>1</v>
      </c>
      <c r="K644" s="6" t="s">
        <v>2380</v>
      </c>
      <c r="L644" s="6" t="str">
        <f t="shared" si="43"/>
        <v>No</v>
      </c>
    </row>
    <row r="645" spans="1:12" x14ac:dyDescent="0.25">
      <c r="A645" s="6" t="s">
        <v>1727</v>
      </c>
      <c r="B645" s="6">
        <v>40.44</v>
      </c>
      <c r="C645" t="str">
        <f t="shared" si="40"/>
        <v>Obesity</v>
      </c>
      <c r="D645" s="6">
        <v>5.13</v>
      </c>
      <c r="E645" s="6" t="str">
        <f t="shared" si="41"/>
        <v>Normal</v>
      </c>
      <c r="F645" s="6" t="str">
        <f t="shared" si="42"/>
        <v>Yes</v>
      </c>
      <c r="G645" s="6" t="s">
        <v>2381</v>
      </c>
      <c r="H645" s="6" t="s">
        <v>2380</v>
      </c>
      <c r="I645" s="6" t="s">
        <v>2382</v>
      </c>
      <c r="J645" s="6">
        <v>1</v>
      </c>
      <c r="K645" s="6" t="s">
        <v>2380</v>
      </c>
      <c r="L645" s="6" t="str">
        <f t="shared" si="43"/>
        <v>No</v>
      </c>
    </row>
    <row r="646" spans="1:12" x14ac:dyDescent="0.25">
      <c r="A646" s="6" t="s">
        <v>1726</v>
      </c>
      <c r="B646" s="6">
        <v>38.094999999999999</v>
      </c>
      <c r="C646" t="str">
        <f t="shared" si="40"/>
        <v>Obesity</v>
      </c>
      <c r="D646" s="6">
        <v>10.199999999999999</v>
      </c>
      <c r="E646" s="6" t="str">
        <f t="shared" si="41"/>
        <v>Diabetes</v>
      </c>
      <c r="F646" s="6" t="str">
        <f t="shared" si="42"/>
        <v>No</v>
      </c>
      <c r="G646" s="6" t="s">
        <v>2380</v>
      </c>
      <c r="H646" s="6" t="s">
        <v>2380</v>
      </c>
      <c r="I646" s="6" t="s">
        <v>2380</v>
      </c>
      <c r="J646" s="8">
        <v>0</v>
      </c>
      <c r="K646" s="6" t="s">
        <v>2380</v>
      </c>
      <c r="L646" s="6" t="str">
        <f t="shared" si="43"/>
        <v>No</v>
      </c>
    </row>
    <row r="647" spans="1:12" x14ac:dyDescent="0.25">
      <c r="A647" s="6" t="s">
        <v>1725</v>
      </c>
      <c r="B647" s="6">
        <v>44.95</v>
      </c>
      <c r="C647" t="str">
        <f t="shared" si="40"/>
        <v>Obesity</v>
      </c>
      <c r="D647" s="6">
        <v>10.4</v>
      </c>
      <c r="E647" s="6" t="str">
        <f t="shared" si="41"/>
        <v>Diabetes</v>
      </c>
      <c r="F647" s="6" t="str">
        <f t="shared" si="42"/>
        <v>No</v>
      </c>
      <c r="G647" s="6" t="s">
        <v>2380</v>
      </c>
      <c r="H647" s="6" t="s">
        <v>2380</v>
      </c>
      <c r="I647" s="6" t="s">
        <v>2380</v>
      </c>
      <c r="J647" s="8">
        <v>0</v>
      </c>
      <c r="K647" s="6" t="s">
        <v>2380</v>
      </c>
      <c r="L647" s="6" t="str">
        <f t="shared" si="43"/>
        <v>No</v>
      </c>
    </row>
    <row r="648" spans="1:12" x14ac:dyDescent="0.25">
      <c r="A648" s="6" t="s">
        <v>1724</v>
      </c>
      <c r="B648" s="6">
        <v>35.54</v>
      </c>
      <c r="C648" t="str">
        <f t="shared" si="40"/>
        <v>Obesity</v>
      </c>
      <c r="D648" s="6">
        <v>10.67</v>
      </c>
      <c r="E648" s="6" t="str">
        <f t="shared" si="41"/>
        <v>Diabetes</v>
      </c>
      <c r="F648" s="6" t="str">
        <f t="shared" si="42"/>
        <v>No</v>
      </c>
      <c r="G648" s="6" t="s">
        <v>2380</v>
      </c>
      <c r="H648" s="6" t="s">
        <v>2380</v>
      </c>
      <c r="I648" s="6" t="s">
        <v>2380</v>
      </c>
      <c r="J648" s="8">
        <v>0</v>
      </c>
      <c r="K648" s="6" t="s">
        <v>2380</v>
      </c>
      <c r="L648" s="6" t="str">
        <f t="shared" si="43"/>
        <v>No</v>
      </c>
    </row>
    <row r="649" spans="1:12" x14ac:dyDescent="0.25">
      <c r="A649" s="6" t="s">
        <v>1723</v>
      </c>
      <c r="B649" s="6">
        <v>39.799999999999997</v>
      </c>
      <c r="C649" t="str">
        <f t="shared" si="40"/>
        <v>Obesity</v>
      </c>
      <c r="D649" s="6">
        <v>4.6500000000000004</v>
      </c>
      <c r="E649" s="6" t="str">
        <f t="shared" si="41"/>
        <v>Normal</v>
      </c>
      <c r="F649" s="6" t="str">
        <f t="shared" si="42"/>
        <v>Yes</v>
      </c>
      <c r="G649" s="6" t="s">
        <v>2381</v>
      </c>
      <c r="H649" s="6" t="s">
        <v>2380</v>
      </c>
      <c r="I649" s="6" t="s">
        <v>2380</v>
      </c>
      <c r="J649" s="6">
        <v>2</v>
      </c>
      <c r="K649" s="6" t="s">
        <v>2380</v>
      </c>
      <c r="L649" s="6" t="str">
        <f t="shared" si="43"/>
        <v>No</v>
      </c>
    </row>
    <row r="650" spans="1:12" x14ac:dyDescent="0.25">
      <c r="A650" s="6" t="s">
        <v>1722</v>
      </c>
      <c r="B650" s="6">
        <v>33.659999999999997</v>
      </c>
      <c r="C650" t="str">
        <f t="shared" si="40"/>
        <v>Obesity</v>
      </c>
      <c r="D650" s="6">
        <v>5.65</v>
      </c>
      <c r="E650" s="6" t="str">
        <f t="shared" si="41"/>
        <v>Normal</v>
      </c>
      <c r="F650" s="6" t="str">
        <f t="shared" si="42"/>
        <v>Yes</v>
      </c>
      <c r="G650" s="6" t="s">
        <v>2381</v>
      </c>
      <c r="H650" s="6" t="s">
        <v>2380</v>
      </c>
      <c r="I650" s="6" t="s">
        <v>2380</v>
      </c>
      <c r="J650" s="6">
        <v>2</v>
      </c>
      <c r="K650" s="6" t="s">
        <v>2380</v>
      </c>
      <c r="L650" s="6" t="str">
        <f t="shared" si="43"/>
        <v>No</v>
      </c>
    </row>
    <row r="651" spans="1:12" x14ac:dyDescent="0.25">
      <c r="A651" s="6" t="s">
        <v>1721</v>
      </c>
      <c r="B651" s="6">
        <v>35.5</v>
      </c>
      <c r="C651" t="str">
        <f t="shared" si="40"/>
        <v>Obesity</v>
      </c>
      <c r="D651" s="6">
        <v>11.97</v>
      </c>
      <c r="E651" s="6" t="str">
        <f t="shared" si="41"/>
        <v>Diabetes</v>
      </c>
      <c r="F651" s="6" t="str">
        <f t="shared" si="42"/>
        <v>No</v>
      </c>
      <c r="G651" s="6" t="s">
        <v>2380</v>
      </c>
      <c r="H651" s="6" t="s">
        <v>2380</v>
      </c>
      <c r="I651" s="6" t="s">
        <v>2380</v>
      </c>
      <c r="J651" s="8">
        <v>0</v>
      </c>
      <c r="K651" s="6" t="s">
        <v>2380</v>
      </c>
      <c r="L651" s="6" t="str">
        <f t="shared" si="43"/>
        <v>No</v>
      </c>
    </row>
    <row r="652" spans="1:12" x14ac:dyDescent="0.25">
      <c r="A652" s="6" t="s">
        <v>1720</v>
      </c>
      <c r="B652" s="6">
        <v>41.63</v>
      </c>
      <c r="C652" t="str">
        <f t="shared" si="40"/>
        <v>Obesity</v>
      </c>
      <c r="D652" s="6">
        <v>6.71</v>
      </c>
      <c r="E652" s="6" t="str">
        <f t="shared" si="41"/>
        <v>Diabetes</v>
      </c>
      <c r="F652" s="6" t="str">
        <f t="shared" si="42"/>
        <v>No</v>
      </c>
      <c r="G652" s="6" t="s">
        <v>2380</v>
      </c>
      <c r="H652" s="6" t="s">
        <v>2380</v>
      </c>
      <c r="I652" s="6" t="s">
        <v>2380</v>
      </c>
      <c r="J652" s="8">
        <v>0</v>
      </c>
      <c r="K652" s="6" t="s">
        <v>2380</v>
      </c>
      <c r="L652" s="6" t="str">
        <f t="shared" si="43"/>
        <v>No</v>
      </c>
    </row>
    <row r="653" spans="1:12" x14ac:dyDescent="0.25">
      <c r="A653" s="6" t="s">
        <v>1719</v>
      </c>
      <c r="B653" s="6">
        <v>46.49</v>
      </c>
      <c r="C653" t="str">
        <f t="shared" si="40"/>
        <v>Obesity</v>
      </c>
      <c r="D653" s="6">
        <v>11.92</v>
      </c>
      <c r="E653" s="6" t="str">
        <f t="shared" si="41"/>
        <v>Diabetes</v>
      </c>
      <c r="F653" s="6" t="str">
        <f t="shared" si="42"/>
        <v>No</v>
      </c>
      <c r="G653" s="6" t="s">
        <v>2380</v>
      </c>
      <c r="H653" s="6" t="s">
        <v>2380</v>
      </c>
      <c r="I653" s="6" t="s">
        <v>2380</v>
      </c>
      <c r="J653" s="8">
        <v>0</v>
      </c>
      <c r="K653" s="6" t="s">
        <v>2380</v>
      </c>
      <c r="L653" s="6" t="str">
        <f t="shared" si="43"/>
        <v>No</v>
      </c>
    </row>
    <row r="654" spans="1:12" x14ac:dyDescent="0.25">
      <c r="A654" s="6" t="s">
        <v>1718</v>
      </c>
      <c r="B654" s="6">
        <v>43.29</v>
      </c>
      <c r="C654" t="str">
        <f t="shared" si="40"/>
        <v>Obesity</v>
      </c>
      <c r="D654" s="6">
        <v>5.35</v>
      </c>
      <c r="E654" s="6" t="str">
        <f t="shared" si="41"/>
        <v>Normal</v>
      </c>
      <c r="F654" s="6" t="str">
        <f t="shared" si="42"/>
        <v>No</v>
      </c>
      <c r="G654" s="6" t="s">
        <v>2380</v>
      </c>
      <c r="H654" s="6" t="s">
        <v>2380</v>
      </c>
      <c r="I654" s="6" t="s">
        <v>2380</v>
      </c>
      <c r="J654" s="6">
        <v>2</v>
      </c>
      <c r="K654" s="6" t="s">
        <v>2380</v>
      </c>
      <c r="L654" s="6" t="str">
        <f t="shared" si="43"/>
        <v>No</v>
      </c>
    </row>
    <row r="655" spans="1:12" x14ac:dyDescent="0.25">
      <c r="A655" s="6" t="s">
        <v>1717</v>
      </c>
      <c r="B655" s="6">
        <v>43.08</v>
      </c>
      <c r="C655" t="str">
        <f t="shared" si="40"/>
        <v>Obesity</v>
      </c>
      <c r="D655" s="6">
        <v>8.9600000000000009</v>
      </c>
      <c r="E655" s="6" t="str">
        <f t="shared" si="41"/>
        <v>Diabetes</v>
      </c>
      <c r="F655" s="6" t="str">
        <f t="shared" si="42"/>
        <v>Yes</v>
      </c>
      <c r="G655" s="6" t="s">
        <v>2381</v>
      </c>
      <c r="H655" s="6" t="s">
        <v>2380</v>
      </c>
      <c r="I655" s="6" t="s">
        <v>2380</v>
      </c>
      <c r="J655" s="6">
        <v>1</v>
      </c>
      <c r="K655" s="6" t="s">
        <v>2380</v>
      </c>
      <c r="L655" s="6" t="str">
        <f t="shared" si="43"/>
        <v>No</v>
      </c>
    </row>
    <row r="656" spans="1:12" x14ac:dyDescent="0.25">
      <c r="A656" s="6" t="s">
        <v>1716</v>
      </c>
      <c r="B656" s="6">
        <v>39.07</v>
      </c>
      <c r="C656" t="str">
        <f t="shared" si="40"/>
        <v>Obesity</v>
      </c>
      <c r="D656" s="6">
        <v>11.93</v>
      </c>
      <c r="E656" s="6" t="str">
        <f t="shared" si="41"/>
        <v>Diabetes</v>
      </c>
      <c r="F656" s="6" t="str">
        <f t="shared" si="42"/>
        <v>No</v>
      </c>
      <c r="G656" s="6" t="s">
        <v>2380</v>
      </c>
      <c r="H656" s="6" t="s">
        <v>2380</v>
      </c>
      <c r="I656" s="6" t="s">
        <v>2380</v>
      </c>
      <c r="J656" s="8">
        <v>0</v>
      </c>
      <c r="K656" s="6" t="s">
        <v>2380</v>
      </c>
      <c r="L656" s="6" t="str">
        <f t="shared" si="43"/>
        <v>No</v>
      </c>
    </row>
    <row r="657" spans="1:12" x14ac:dyDescent="0.25">
      <c r="A657" s="6" t="s">
        <v>1715</v>
      </c>
      <c r="B657" s="6">
        <v>41.3</v>
      </c>
      <c r="C657" t="str">
        <f t="shared" si="40"/>
        <v>Obesity</v>
      </c>
      <c r="D657" s="6">
        <v>9.59</v>
      </c>
      <c r="E657" s="6" t="str">
        <f t="shared" si="41"/>
        <v>Diabetes</v>
      </c>
      <c r="F657" s="6" t="str">
        <f t="shared" si="42"/>
        <v>No</v>
      </c>
      <c r="G657" s="6" t="s">
        <v>2380</v>
      </c>
      <c r="H657" s="6" t="s">
        <v>2380</v>
      </c>
      <c r="I657" s="6" t="s">
        <v>2380</v>
      </c>
      <c r="J657" s="8">
        <v>0</v>
      </c>
      <c r="K657" s="6" t="s">
        <v>2380</v>
      </c>
      <c r="L657" s="6" t="str">
        <f t="shared" si="43"/>
        <v>No</v>
      </c>
    </row>
    <row r="658" spans="1:12" x14ac:dyDescent="0.25">
      <c r="A658" s="6" t="s">
        <v>1714</v>
      </c>
      <c r="B658" s="6">
        <v>42.95</v>
      </c>
      <c r="C658" t="str">
        <f t="shared" si="40"/>
        <v>Obesity</v>
      </c>
      <c r="D658" s="6">
        <v>11.88</v>
      </c>
      <c r="E658" s="6" t="str">
        <f t="shared" si="41"/>
        <v>Diabetes</v>
      </c>
      <c r="F658" s="6" t="str">
        <f t="shared" si="42"/>
        <v>Yes</v>
      </c>
      <c r="G658" s="6" t="s">
        <v>2381</v>
      </c>
      <c r="H658" s="6" t="s">
        <v>2380</v>
      </c>
      <c r="I658" s="6" t="s">
        <v>2380</v>
      </c>
      <c r="J658" s="6">
        <v>2</v>
      </c>
      <c r="K658" s="6" t="s">
        <v>2380</v>
      </c>
      <c r="L658" s="6" t="str">
        <f t="shared" si="43"/>
        <v>No</v>
      </c>
    </row>
    <row r="659" spans="1:12" x14ac:dyDescent="0.25">
      <c r="A659" s="6" t="s">
        <v>1713</v>
      </c>
      <c r="B659" s="6">
        <v>46.96</v>
      </c>
      <c r="C659" t="str">
        <f t="shared" si="40"/>
        <v>Obesity</v>
      </c>
      <c r="D659" s="6">
        <v>4.6399999999999997</v>
      </c>
      <c r="E659" s="6" t="str">
        <f t="shared" si="41"/>
        <v>Normal</v>
      </c>
      <c r="F659" s="6" t="str">
        <f t="shared" si="42"/>
        <v>No</v>
      </c>
      <c r="G659" s="6" t="s">
        <v>2380</v>
      </c>
      <c r="H659" s="6" t="s">
        <v>2380</v>
      </c>
      <c r="I659" s="6" t="s">
        <v>2382</v>
      </c>
      <c r="J659" s="6">
        <v>1</v>
      </c>
      <c r="K659" s="6" t="s">
        <v>2380</v>
      </c>
      <c r="L659" s="6" t="str">
        <f t="shared" si="43"/>
        <v>No</v>
      </c>
    </row>
    <row r="660" spans="1:12" x14ac:dyDescent="0.25">
      <c r="A660" s="6" t="s">
        <v>1712</v>
      </c>
      <c r="B660" s="6">
        <v>30.495000000000001</v>
      </c>
      <c r="C660" t="str">
        <f t="shared" si="40"/>
        <v>Obesity</v>
      </c>
      <c r="D660" s="6">
        <v>9.5299999999999994</v>
      </c>
      <c r="E660" s="6" t="str">
        <f t="shared" si="41"/>
        <v>Diabetes</v>
      </c>
      <c r="F660" s="6" t="str">
        <f t="shared" si="42"/>
        <v>No</v>
      </c>
      <c r="G660" s="6" t="s">
        <v>2380</v>
      </c>
      <c r="H660" s="6" t="s">
        <v>2380</v>
      </c>
      <c r="I660" s="6" t="s">
        <v>2380</v>
      </c>
      <c r="J660" s="8">
        <v>0</v>
      </c>
      <c r="K660" s="6" t="s">
        <v>2380</v>
      </c>
      <c r="L660" s="6" t="str">
        <f t="shared" si="43"/>
        <v>No</v>
      </c>
    </row>
    <row r="661" spans="1:12" x14ac:dyDescent="0.25">
      <c r="A661" s="6" t="s">
        <v>1711</v>
      </c>
      <c r="B661" s="6">
        <v>17.954999999999998</v>
      </c>
      <c r="C661" t="str">
        <f t="shared" si="40"/>
        <v>Underweight</v>
      </c>
      <c r="D661" s="6">
        <v>5.29</v>
      </c>
      <c r="E661" s="6" t="str">
        <f t="shared" si="41"/>
        <v>Normal</v>
      </c>
      <c r="F661" s="6" t="str">
        <f t="shared" si="42"/>
        <v>Yes</v>
      </c>
      <c r="G661" s="6" t="s">
        <v>2381</v>
      </c>
      <c r="H661" s="6" t="s">
        <v>2380</v>
      </c>
      <c r="I661" s="6" t="s">
        <v>2380</v>
      </c>
      <c r="J661" s="6">
        <v>1</v>
      </c>
      <c r="K661" s="6" t="s">
        <v>2381</v>
      </c>
      <c r="L661" s="6" t="str">
        <f t="shared" si="43"/>
        <v>Yes</v>
      </c>
    </row>
    <row r="662" spans="1:12" x14ac:dyDescent="0.25">
      <c r="A662" s="6" t="s">
        <v>1710</v>
      </c>
      <c r="B662" s="6">
        <v>25.6</v>
      </c>
      <c r="C662" t="str">
        <f t="shared" si="40"/>
        <v>Overweight</v>
      </c>
      <c r="D662" s="6">
        <v>10.95</v>
      </c>
      <c r="E662" s="6" t="str">
        <f t="shared" si="41"/>
        <v>Diabetes</v>
      </c>
      <c r="F662" s="6" t="str">
        <f t="shared" si="42"/>
        <v>No</v>
      </c>
      <c r="G662" s="6" t="s">
        <v>2380</v>
      </c>
      <c r="H662" s="6" t="s">
        <v>2380</v>
      </c>
      <c r="I662" s="6" t="s">
        <v>2380</v>
      </c>
      <c r="J662" s="6">
        <v>3</v>
      </c>
      <c r="K662" s="6" t="s">
        <v>2380</v>
      </c>
      <c r="L662" s="6" t="str">
        <f t="shared" si="43"/>
        <v>No</v>
      </c>
    </row>
    <row r="663" spans="1:12" x14ac:dyDescent="0.25">
      <c r="A663" s="6" t="s">
        <v>1709</v>
      </c>
      <c r="B663" s="6">
        <v>34.21</v>
      </c>
      <c r="C663" t="str">
        <f t="shared" si="40"/>
        <v>Obesity</v>
      </c>
      <c r="D663" s="6">
        <v>9.17</v>
      </c>
      <c r="E663" s="6" t="str">
        <f t="shared" si="41"/>
        <v>Diabetes</v>
      </c>
      <c r="F663" s="6" t="str">
        <f t="shared" si="42"/>
        <v>No</v>
      </c>
      <c r="G663" s="6" t="s">
        <v>2380</v>
      </c>
      <c r="H663" s="6" t="s">
        <v>2380</v>
      </c>
      <c r="I663" s="6" t="s">
        <v>2380</v>
      </c>
      <c r="J663" s="8">
        <v>0</v>
      </c>
      <c r="K663" s="6" t="s">
        <v>2380</v>
      </c>
      <c r="L663" s="6" t="str">
        <f t="shared" si="43"/>
        <v>No</v>
      </c>
    </row>
    <row r="664" spans="1:12" x14ac:dyDescent="0.25">
      <c r="A664" s="6" t="s">
        <v>1708</v>
      </c>
      <c r="B664" s="6">
        <v>39.74</v>
      </c>
      <c r="C664" t="str">
        <f t="shared" si="40"/>
        <v>Obesity</v>
      </c>
      <c r="D664" s="6">
        <v>7.39</v>
      </c>
      <c r="E664" s="6" t="str">
        <f t="shared" si="41"/>
        <v>Diabetes</v>
      </c>
      <c r="F664" s="6" t="str">
        <f t="shared" si="42"/>
        <v>No</v>
      </c>
      <c r="G664" s="6" t="s">
        <v>2380</v>
      </c>
      <c r="H664" s="6" t="s">
        <v>2380</v>
      </c>
      <c r="I664" s="6" t="s">
        <v>2380</v>
      </c>
      <c r="J664" s="8">
        <v>0</v>
      </c>
      <c r="K664" s="6" t="s">
        <v>2380</v>
      </c>
      <c r="L664" s="6" t="str">
        <f t="shared" si="43"/>
        <v>No</v>
      </c>
    </row>
    <row r="665" spans="1:12" x14ac:dyDescent="0.25">
      <c r="A665" s="6" t="s">
        <v>1707</v>
      </c>
      <c r="B665" s="6">
        <v>49.53</v>
      </c>
      <c r="C665" t="str">
        <f t="shared" si="40"/>
        <v>Obesity</v>
      </c>
      <c r="D665" s="6">
        <v>9.1300000000000008</v>
      </c>
      <c r="E665" s="6" t="str">
        <f t="shared" si="41"/>
        <v>Diabetes</v>
      </c>
      <c r="F665" s="6" t="str">
        <f t="shared" si="42"/>
        <v>Yes</v>
      </c>
      <c r="G665" s="6" t="s">
        <v>2381</v>
      </c>
      <c r="H665" s="6" t="s">
        <v>2380</v>
      </c>
      <c r="I665" s="6" t="s">
        <v>2380</v>
      </c>
      <c r="J665" s="8">
        <v>0</v>
      </c>
      <c r="K665" s="6" t="s">
        <v>2380</v>
      </c>
      <c r="L665" s="6" t="str">
        <f t="shared" si="43"/>
        <v>No</v>
      </c>
    </row>
    <row r="666" spans="1:12" x14ac:dyDescent="0.25">
      <c r="A666" s="6" t="s">
        <v>1706</v>
      </c>
      <c r="B666" s="6">
        <v>39.33</v>
      </c>
      <c r="C666" t="str">
        <f t="shared" si="40"/>
        <v>Obesity</v>
      </c>
      <c r="D666" s="6">
        <v>10.4</v>
      </c>
      <c r="E666" s="6" t="str">
        <f t="shared" si="41"/>
        <v>Diabetes</v>
      </c>
      <c r="F666" s="6" t="str">
        <f t="shared" si="42"/>
        <v>No</v>
      </c>
      <c r="G666" s="6" t="s">
        <v>2380</v>
      </c>
      <c r="H666" s="6" t="s">
        <v>2380</v>
      </c>
      <c r="I666" s="6" t="s">
        <v>2380</v>
      </c>
      <c r="J666" s="6">
        <v>3</v>
      </c>
      <c r="K666" s="6" t="s">
        <v>2380</v>
      </c>
      <c r="L666" s="6" t="str">
        <f t="shared" si="43"/>
        <v>No</v>
      </c>
    </row>
    <row r="667" spans="1:12" x14ac:dyDescent="0.25">
      <c r="A667" s="6" t="s">
        <v>1705</v>
      </c>
      <c r="B667" s="6">
        <v>39.979999999999997</v>
      </c>
      <c r="C667" t="str">
        <f t="shared" si="40"/>
        <v>Obesity</v>
      </c>
      <c r="D667" s="6">
        <v>9.4600000000000009</v>
      </c>
      <c r="E667" s="6" t="str">
        <f t="shared" si="41"/>
        <v>Diabetes</v>
      </c>
      <c r="F667" s="6" t="str">
        <f t="shared" si="42"/>
        <v>Yes</v>
      </c>
      <c r="G667" s="6" t="s">
        <v>2381</v>
      </c>
      <c r="H667" s="6" t="s">
        <v>2380</v>
      </c>
      <c r="I667" s="6" t="s">
        <v>2380</v>
      </c>
      <c r="J667" s="6">
        <v>2</v>
      </c>
      <c r="K667" s="6" t="s">
        <v>2380</v>
      </c>
      <c r="L667" s="6" t="str">
        <f t="shared" si="43"/>
        <v>No</v>
      </c>
    </row>
    <row r="668" spans="1:12" x14ac:dyDescent="0.25">
      <c r="A668" s="6" t="s">
        <v>1704</v>
      </c>
      <c r="B668" s="6">
        <v>46.51</v>
      </c>
      <c r="C668" t="str">
        <f t="shared" si="40"/>
        <v>Obesity</v>
      </c>
      <c r="D668" s="6">
        <v>8.69</v>
      </c>
      <c r="E668" s="6" t="str">
        <f t="shared" si="41"/>
        <v>Diabetes</v>
      </c>
      <c r="F668" s="6" t="str">
        <f t="shared" si="42"/>
        <v>Yes</v>
      </c>
      <c r="G668" s="6" t="s">
        <v>2381</v>
      </c>
      <c r="H668" s="6" t="s">
        <v>2380</v>
      </c>
      <c r="I668" s="6" t="s">
        <v>2380</v>
      </c>
      <c r="J668" s="8">
        <v>0</v>
      </c>
      <c r="K668" s="6" t="s">
        <v>2380</v>
      </c>
      <c r="L668" s="6" t="str">
        <f t="shared" si="43"/>
        <v>No</v>
      </c>
    </row>
    <row r="669" spans="1:12" x14ac:dyDescent="0.25">
      <c r="A669" s="6" t="s">
        <v>1703</v>
      </c>
      <c r="B669" s="6">
        <v>43.58</v>
      </c>
      <c r="C669" t="str">
        <f t="shared" si="40"/>
        <v>Obesity</v>
      </c>
      <c r="D669" s="6">
        <v>4.2300000000000004</v>
      </c>
      <c r="E669" s="6" t="str">
        <f t="shared" si="41"/>
        <v>Normal</v>
      </c>
      <c r="F669" s="6" t="str">
        <f t="shared" si="42"/>
        <v>No</v>
      </c>
      <c r="G669" s="6" t="s">
        <v>2380</v>
      </c>
      <c r="H669" s="6" t="s">
        <v>2380</v>
      </c>
      <c r="I669" s="6" t="s">
        <v>2382</v>
      </c>
      <c r="J669" s="6">
        <v>1</v>
      </c>
      <c r="K669" s="6" t="s">
        <v>2380</v>
      </c>
      <c r="L669" s="6" t="str">
        <f t="shared" si="43"/>
        <v>No</v>
      </c>
    </row>
    <row r="670" spans="1:12" x14ac:dyDescent="0.25">
      <c r="A670" s="6" t="s">
        <v>1702</v>
      </c>
      <c r="B670" s="6">
        <v>42.28</v>
      </c>
      <c r="C670" t="str">
        <f t="shared" si="40"/>
        <v>Obesity</v>
      </c>
      <c r="D670" s="6">
        <v>9.16</v>
      </c>
      <c r="E670" s="6" t="str">
        <f t="shared" si="41"/>
        <v>Diabetes</v>
      </c>
      <c r="F670" s="6" t="str">
        <f t="shared" si="42"/>
        <v>Yes</v>
      </c>
      <c r="G670" s="6" t="s">
        <v>2381</v>
      </c>
      <c r="H670" s="6" t="s">
        <v>2380</v>
      </c>
      <c r="I670" s="6" t="s">
        <v>2380</v>
      </c>
      <c r="J670" s="6">
        <v>1</v>
      </c>
      <c r="K670" s="6" t="s">
        <v>2380</v>
      </c>
      <c r="L670" s="6" t="str">
        <f t="shared" si="43"/>
        <v>No</v>
      </c>
    </row>
    <row r="671" spans="1:12" x14ac:dyDescent="0.25">
      <c r="A671" s="6" t="s">
        <v>1701</v>
      </c>
      <c r="B671" s="6">
        <v>35.520000000000003</v>
      </c>
      <c r="C671" t="str">
        <f t="shared" si="40"/>
        <v>Obesity</v>
      </c>
      <c r="D671" s="6">
        <v>8.26</v>
      </c>
      <c r="E671" s="6" t="str">
        <f t="shared" si="41"/>
        <v>Diabetes</v>
      </c>
      <c r="F671" s="6" t="str">
        <f t="shared" si="42"/>
        <v>No</v>
      </c>
      <c r="G671" s="6" t="s">
        <v>2380</v>
      </c>
      <c r="H671" s="6" t="s">
        <v>2380</v>
      </c>
      <c r="I671" s="6" t="s">
        <v>2380</v>
      </c>
      <c r="J671" s="8">
        <v>0</v>
      </c>
      <c r="K671" s="6" t="s">
        <v>2380</v>
      </c>
      <c r="L671" s="6" t="str">
        <f t="shared" si="43"/>
        <v>No</v>
      </c>
    </row>
    <row r="672" spans="1:12" x14ac:dyDescent="0.25">
      <c r="A672" s="6" t="s">
        <v>1700</v>
      </c>
      <c r="B672" s="6">
        <v>33.6</v>
      </c>
      <c r="C672" t="str">
        <f t="shared" si="40"/>
        <v>Obesity</v>
      </c>
      <c r="D672" s="6">
        <v>11.25</v>
      </c>
      <c r="E672" s="6" t="str">
        <f t="shared" si="41"/>
        <v>Diabetes</v>
      </c>
      <c r="F672" s="6" t="str">
        <f t="shared" si="42"/>
        <v>No</v>
      </c>
      <c r="G672" s="6" t="s">
        <v>2380</v>
      </c>
      <c r="H672" s="6" t="s">
        <v>2380</v>
      </c>
      <c r="I672" s="6" t="s">
        <v>2380</v>
      </c>
      <c r="J672" s="8">
        <v>0</v>
      </c>
      <c r="K672" s="6" t="s">
        <v>2380</v>
      </c>
      <c r="L672" s="6" t="str">
        <f t="shared" si="43"/>
        <v>No</v>
      </c>
    </row>
    <row r="673" spans="1:12" x14ac:dyDescent="0.25">
      <c r="A673" s="6" t="s">
        <v>1699</v>
      </c>
      <c r="B673" s="6">
        <v>22.42</v>
      </c>
      <c r="C673" t="str">
        <f t="shared" si="40"/>
        <v>Normal Weight</v>
      </c>
      <c r="D673" s="6">
        <v>6.74</v>
      </c>
      <c r="E673" s="6" t="str">
        <f t="shared" si="41"/>
        <v>Diabetes</v>
      </c>
      <c r="F673" s="6" t="str">
        <f t="shared" si="42"/>
        <v>No</v>
      </c>
      <c r="G673" s="6" t="s">
        <v>2380</v>
      </c>
      <c r="H673" s="6" t="s">
        <v>2380</v>
      </c>
      <c r="I673" s="6" t="s">
        <v>2380</v>
      </c>
      <c r="J673" s="8">
        <v>0</v>
      </c>
      <c r="K673" s="6" t="s">
        <v>2381</v>
      </c>
      <c r="L673" s="6" t="str">
        <f t="shared" si="43"/>
        <v>Yes</v>
      </c>
    </row>
    <row r="674" spans="1:12" x14ac:dyDescent="0.25">
      <c r="A674" s="6" t="s">
        <v>1698</v>
      </c>
      <c r="B674" s="6">
        <v>46.86</v>
      </c>
      <c r="C674" t="str">
        <f t="shared" si="40"/>
        <v>Obesity</v>
      </c>
      <c r="D674" s="6">
        <v>4.87</v>
      </c>
      <c r="E674" s="6" t="str">
        <f t="shared" si="41"/>
        <v>Normal</v>
      </c>
      <c r="F674" s="6" t="str">
        <f t="shared" si="42"/>
        <v>No</v>
      </c>
      <c r="G674" s="6" t="s">
        <v>2380</v>
      </c>
      <c r="H674" s="6" t="s">
        <v>2380</v>
      </c>
      <c r="I674" s="6" t="s">
        <v>2380</v>
      </c>
      <c r="J674" s="8">
        <v>0</v>
      </c>
      <c r="K674" s="6" t="s">
        <v>2380</v>
      </c>
      <c r="L674" s="6" t="str">
        <f t="shared" si="43"/>
        <v>No</v>
      </c>
    </row>
    <row r="675" spans="1:12" x14ac:dyDescent="0.25">
      <c r="A675" s="6" t="s">
        <v>1697</v>
      </c>
      <c r="B675" s="6">
        <v>32.965000000000003</v>
      </c>
      <c r="C675" t="str">
        <f t="shared" si="40"/>
        <v>Obesity</v>
      </c>
      <c r="D675" s="6">
        <v>6.68</v>
      </c>
      <c r="E675" s="6" t="str">
        <f t="shared" si="41"/>
        <v>Diabetes</v>
      </c>
      <c r="F675" s="6" t="str">
        <f t="shared" si="42"/>
        <v>No</v>
      </c>
      <c r="G675" s="6" t="s">
        <v>2380</v>
      </c>
      <c r="H675" s="6" t="s">
        <v>2380</v>
      </c>
      <c r="I675" s="6" t="s">
        <v>2380</v>
      </c>
      <c r="J675" s="6">
        <v>3</v>
      </c>
      <c r="K675" s="6" t="s">
        <v>2380</v>
      </c>
      <c r="L675" s="6" t="str">
        <f t="shared" si="43"/>
        <v>No</v>
      </c>
    </row>
    <row r="676" spans="1:12" x14ac:dyDescent="0.25">
      <c r="A676" s="6" t="s">
        <v>1696</v>
      </c>
      <c r="B676" s="6">
        <v>39.340000000000003</v>
      </c>
      <c r="C676" t="str">
        <f t="shared" si="40"/>
        <v>Obesity</v>
      </c>
      <c r="D676" s="6">
        <v>5.0199999999999996</v>
      </c>
      <c r="E676" s="6" t="str">
        <f t="shared" si="41"/>
        <v>Normal</v>
      </c>
      <c r="F676" s="6" t="str">
        <f t="shared" si="42"/>
        <v>Yes</v>
      </c>
      <c r="G676" s="6" t="s">
        <v>2381</v>
      </c>
      <c r="H676" s="6" t="s">
        <v>2380</v>
      </c>
      <c r="I676" s="6" t="s">
        <v>2382</v>
      </c>
      <c r="J676" s="6">
        <v>1</v>
      </c>
      <c r="K676" s="6" t="s">
        <v>2380</v>
      </c>
      <c r="L676" s="6" t="str">
        <f t="shared" si="43"/>
        <v>No</v>
      </c>
    </row>
    <row r="677" spans="1:12" x14ac:dyDescent="0.25">
      <c r="A677" s="6" t="s">
        <v>1695</v>
      </c>
      <c r="B677" s="6">
        <v>47</v>
      </c>
      <c r="C677" t="str">
        <f t="shared" si="40"/>
        <v>Obesity</v>
      </c>
      <c r="D677" s="6">
        <v>10.64</v>
      </c>
      <c r="E677" s="6" t="str">
        <f t="shared" si="41"/>
        <v>Diabetes</v>
      </c>
      <c r="F677" s="6" t="str">
        <f t="shared" si="42"/>
        <v>Yes</v>
      </c>
      <c r="G677" s="6" t="s">
        <v>2381</v>
      </c>
      <c r="H677" s="6" t="s">
        <v>2380</v>
      </c>
      <c r="I677" s="6" t="s">
        <v>2380</v>
      </c>
      <c r="J677" s="8">
        <v>0</v>
      </c>
      <c r="K677" s="6" t="s">
        <v>2380</v>
      </c>
      <c r="L677" s="6" t="str">
        <f t="shared" si="43"/>
        <v>No</v>
      </c>
    </row>
    <row r="678" spans="1:12" x14ac:dyDescent="0.25">
      <c r="A678" s="6" t="s">
        <v>1694</v>
      </c>
      <c r="B678" s="6">
        <v>36.71</v>
      </c>
      <c r="C678" t="str">
        <f t="shared" si="40"/>
        <v>Obesity</v>
      </c>
      <c r="D678" s="6">
        <v>8.74</v>
      </c>
      <c r="E678" s="6" t="str">
        <f t="shared" si="41"/>
        <v>Diabetes</v>
      </c>
      <c r="F678" s="6" t="str">
        <f t="shared" si="42"/>
        <v>Yes</v>
      </c>
      <c r="G678" s="6" t="s">
        <v>2381</v>
      </c>
      <c r="H678" s="6" t="s">
        <v>2380</v>
      </c>
      <c r="I678" s="6" t="s">
        <v>2380</v>
      </c>
      <c r="J678" s="8">
        <v>0</v>
      </c>
      <c r="K678" s="6" t="s">
        <v>2380</v>
      </c>
      <c r="L678" s="6" t="str">
        <f t="shared" si="43"/>
        <v>No</v>
      </c>
    </row>
    <row r="679" spans="1:12" x14ac:dyDescent="0.25">
      <c r="A679" s="6" t="s">
        <v>1693</v>
      </c>
      <c r="B679" s="6">
        <v>53.48</v>
      </c>
      <c r="C679" t="str">
        <f t="shared" si="40"/>
        <v>Obesity</v>
      </c>
      <c r="D679" s="6">
        <v>5.64</v>
      </c>
      <c r="E679" s="6" t="str">
        <f t="shared" si="41"/>
        <v>Normal</v>
      </c>
      <c r="F679" s="6" t="str">
        <f t="shared" si="42"/>
        <v>No</v>
      </c>
      <c r="G679" s="6" t="s">
        <v>2380</v>
      </c>
      <c r="H679" s="6" t="s">
        <v>2380</v>
      </c>
      <c r="I679" s="6" t="s">
        <v>2380</v>
      </c>
      <c r="J679" s="8">
        <v>0</v>
      </c>
      <c r="K679" s="6" t="s">
        <v>2380</v>
      </c>
      <c r="L679" s="6" t="str">
        <f t="shared" si="43"/>
        <v>No</v>
      </c>
    </row>
    <row r="680" spans="1:12" x14ac:dyDescent="0.25">
      <c r="A680" s="6" t="s">
        <v>1692</v>
      </c>
      <c r="B680" s="6">
        <v>35.5</v>
      </c>
      <c r="C680" t="str">
        <f t="shared" si="40"/>
        <v>Obesity</v>
      </c>
      <c r="D680" s="6">
        <v>10.37</v>
      </c>
      <c r="E680" s="6" t="str">
        <f t="shared" si="41"/>
        <v>Diabetes</v>
      </c>
      <c r="F680" s="6" t="str">
        <f t="shared" si="42"/>
        <v>No</v>
      </c>
      <c r="G680" s="6" t="s">
        <v>2380</v>
      </c>
      <c r="H680" s="6" t="s">
        <v>2380</v>
      </c>
      <c r="I680" s="6" t="s">
        <v>2380</v>
      </c>
      <c r="J680" s="8">
        <v>0</v>
      </c>
      <c r="K680" s="6" t="s">
        <v>2380</v>
      </c>
      <c r="L680" s="6" t="str">
        <f t="shared" si="43"/>
        <v>No</v>
      </c>
    </row>
    <row r="681" spans="1:12" x14ac:dyDescent="0.25">
      <c r="A681" s="6" t="s">
        <v>1691</v>
      </c>
      <c r="B681" s="6">
        <v>36.979999999999997</v>
      </c>
      <c r="C681" t="str">
        <f t="shared" si="40"/>
        <v>Obesity</v>
      </c>
      <c r="D681" s="6">
        <v>9.56</v>
      </c>
      <c r="E681" s="6" t="str">
        <f t="shared" si="41"/>
        <v>Diabetes</v>
      </c>
      <c r="F681" s="6" t="str">
        <f t="shared" si="42"/>
        <v>Yes</v>
      </c>
      <c r="G681" s="6" t="s">
        <v>2381</v>
      </c>
      <c r="H681" s="6" t="s">
        <v>2380</v>
      </c>
      <c r="I681" s="6" t="s">
        <v>2380</v>
      </c>
      <c r="J681" s="8">
        <v>0</v>
      </c>
      <c r="K681" s="6" t="s">
        <v>2380</v>
      </c>
      <c r="L681" s="6" t="str">
        <f t="shared" si="43"/>
        <v>No</v>
      </c>
    </row>
    <row r="682" spans="1:12" x14ac:dyDescent="0.25">
      <c r="A682" s="6" t="s">
        <v>1690</v>
      </c>
      <c r="B682" s="6">
        <v>32.395000000000003</v>
      </c>
      <c r="C682" t="str">
        <f t="shared" si="40"/>
        <v>Obesity</v>
      </c>
      <c r="D682" s="6">
        <v>8.23</v>
      </c>
      <c r="E682" s="6" t="str">
        <f t="shared" si="41"/>
        <v>Diabetes</v>
      </c>
      <c r="F682" s="6" t="str">
        <f t="shared" si="42"/>
        <v>Yes</v>
      </c>
      <c r="G682" s="6" t="s">
        <v>2381</v>
      </c>
      <c r="H682" s="6" t="s">
        <v>2380</v>
      </c>
      <c r="I682" s="6" t="s">
        <v>2382</v>
      </c>
      <c r="J682" s="6">
        <v>1</v>
      </c>
      <c r="K682" s="6" t="s">
        <v>2380</v>
      </c>
      <c r="L682" s="6" t="str">
        <f t="shared" si="43"/>
        <v>No</v>
      </c>
    </row>
    <row r="683" spans="1:12" x14ac:dyDescent="0.25">
      <c r="A683" s="6" t="s">
        <v>1689</v>
      </c>
      <c r="B683" s="6">
        <v>32.729999999999997</v>
      </c>
      <c r="C683" t="str">
        <f t="shared" si="40"/>
        <v>Obesity</v>
      </c>
      <c r="D683" s="6">
        <v>7.03</v>
      </c>
      <c r="E683" s="6" t="str">
        <f t="shared" si="41"/>
        <v>Diabetes</v>
      </c>
      <c r="F683" s="6" t="str">
        <f t="shared" si="42"/>
        <v>No</v>
      </c>
      <c r="G683" s="6" t="s">
        <v>2380</v>
      </c>
      <c r="H683" s="6" t="s">
        <v>2380</v>
      </c>
      <c r="I683" s="6" t="s">
        <v>2380</v>
      </c>
      <c r="J683" s="8">
        <v>0</v>
      </c>
      <c r="K683" s="6" t="s">
        <v>2380</v>
      </c>
      <c r="L683" s="6" t="str">
        <f t="shared" si="43"/>
        <v>No</v>
      </c>
    </row>
    <row r="684" spans="1:12" x14ac:dyDescent="0.25">
      <c r="A684" s="6" t="s">
        <v>1688</v>
      </c>
      <c r="B684" s="6">
        <v>20.52</v>
      </c>
      <c r="C684" t="str">
        <f t="shared" si="40"/>
        <v>Normal Weight</v>
      </c>
      <c r="D684" s="6">
        <v>5.45</v>
      </c>
      <c r="E684" s="6" t="str">
        <f t="shared" si="41"/>
        <v>Normal</v>
      </c>
      <c r="F684" s="6" t="str">
        <f t="shared" si="42"/>
        <v>No</v>
      </c>
      <c r="G684" s="6" t="s">
        <v>2380</v>
      </c>
      <c r="H684" s="6" t="s">
        <v>2380</v>
      </c>
      <c r="I684" s="6" t="s">
        <v>2380</v>
      </c>
      <c r="J684" s="6">
        <v>1</v>
      </c>
      <c r="K684" s="6" t="s">
        <v>2381</v>
      </c>
      <c r="L684" s="6" t="str">
        <f t="shared" si="43"/>
        <v>Yes</v>
      </c>
    </row>
    <row r="685" spans="1:12" x14ac:dyDescent="0.25">
      <c r="A685" s="6" t="s">
        <v>1687</v>
      </c>
      <c r="B685" s="6">
        <v>51.72</v>
      </c>
      <c r="C685" t="str">
        <f t="shared" si="40"/>
        <v>Obesity</v>
      </c>
      <c r="D685" s="6">
        <v>5.76</v>
      </c>
      <c r="E685" s="6" t="str">
        <f t="shared" si="41"/>
        <v>Prediabetes</v>
      </c>
      <c r="F685" s="6" t="str">
        <f t="shared" si="42"/>
        <v>No</v>
      </c>
      <c r="G685" s="6" t="s">
        <v>2380</v>
      </c>
      <c r="H685" s="6" t="s">
        <v>2380</v>
      </c>
      <c r="I685" s="6" t="s">
        <v>2380</v>
      </c>
      <c r="J685" s="8">
        <v>0</v>
      </c>
      <c r="K685" s="6" t="s">
        <v>2380</v>
      </c>
      <c r="L685" s="6" t="str">
        <f t="shared" si="43"/>
        <v>No</v>
      </c>
    </row>
    <row r="686" spans="1:12" x14ac:dyDescent="0.25">
      <c r="A686" s="6" t="s">
        <v>1686</v>
      </c>
      <c r="B686" s="6">
        <v>50.2</v>
      </c>
      <c r="C686" t="str">
        <f t="shared" si="40"/>
        <v>Obesity</v>
      </c>
      <c r="D686" s="6">
        <v>5.4</v>
      </c>
      <c r="E686" s="6" t="str">
        <f t="shared" si="41"/>
        <v>Normal</v>
      </c>
      <c r="F686" s="6" t="str">
        <f t="shared" si="42"/>
        <v>No</v>
      </c>
      <c r="G686" s="6" t="s">
        <v>2380</v>
      </c>
      <c r="H686" s="6" t="s">
        <v>2380</v>
      </c>
      <c r="I686" s="6" t="s">
        <v>2380</v>
      </c>
      <c r="J686" s="8">
        <v>0</v>
      </c>
      <c r="K686" s="6" t="s">
        <v>2380</v>
      </c>
      <c r="L686" s="6" t="str">
        <f t="shared" si="43"/>
        <v>No</v>
      </c>
    </row>
    <row r="687" spans="1:12" x14ac:dyDescent="0.25">
      <c r="A687" s="6" t="s">
        <v>1685</v>
      </c>
      <c r="B687" s="6">
        <v>25.52</v>
      </c>
      <c r="C687" t="str">
        <f t="shared" si="40"/>
        <v>Overweight</v>
      </c>
      <c r="D687" s="6">
        <v>6.35</v>
      </c>
      <c r="E687" s="6" t="str">
        <f t="shared" si="41"/>
        <v>Prediabetes</v>
      </c>
      <c r="F687" s="6" t="str">
        <f t="shared" si="42"/>
        <v>No</v>
      </c>
      <c r="G687" s="6" t="s">
        <v>2380</v>
      </c>
      <c r="H687" s="6" t="s">
        <v>2380</v>
      </c>
      <c r="I687" s="6" t="s">
        <v>2382</v>
      </c>
      <c r="J687" s="6">
        <v>1</v>
      </c>
      <c r="K687" s="6" t="s">
        <v>2380</v>
      </c>
      <c r="L687" s="6" t="str">
        <f t="shared" si="43"/>
        <v>No</v>
      </c>
    </row>
    <row r="688" spans="1:12" x14ac:dyDescent="0.25">
      <c r="A688" s="6" t="s">
        <v>1684</v>
      </c>
      <c r="B688" s="6">
        <v>35.200000000000003</v>
      </c>
      <c r="C688" t="str">
        <f t="shared" si="40"/>
        <v>Obesity</v>
      </c>
      <c r="D688" s="6">
        <v>6.26</v>
      </c>
      <c r="E688" s="6" t="str">
        <f t="shared" si="41"/>
        <v>Prediabetes</v>
      </c>
      <c r="F688" s="6" t="str">
        <f t="shared" si="42"/>
        <v>Yes</v>
      </c>
      <c r="G688" s="6" t="s">
        <v>2381</v>
      </c>
      <c r="H688" s="6" t="s">
        <v>2380</v>
      </c>
      <c r="I688" s="6" t="s">
        <v>2380</v>
      </c>
      <c r="J688" s="6">
        <v>2</v>
      </c>
      <c r="K688" s="6" t="s">
        <v>2380</v>
      </c>
      <c r="L688" s="6" t="str">
        <f t="shared" si="43"/>
        <v>No</v>
      </c>
    </row>
    <row r="689" spans="1:12" x14ac:dyDescent="0.25">
      <c r="A689" s="6" t="s">
        <v>1683</v>
      </c>
      <c r="B689" s="6">
        <v>41.26</v>
      </c>
      <c r="C689" t="str">
        <f t="shared" si="40"/>
        <v>Obesity</v>
      </c>
      <c r="D689" s="6">
        <v>5.97</v>
      </c>
      <c r="E689" s="6" t="str">
        <f t="shared" si="41"/>
        <v>Prediabetes</v>
      </c>
      <c r="F689" s="6" t="str">
        <f t="shared" si="42"/>
        <v>Yes</v>
      </c>
      <c r="G689" s="6" t="s">
        <v>2381</v>
      </c>
      <c r="H689" s="6" t="s">
        <v>2380</v>
      </c>
      <c r="I689" s="6" t="s">
        <v>2380</v>
      </c>
      <c r="J689" s="8">
        <v>0</v>
      </c>
      <c r="K689" s="6" t="s">
        <v>2380</v>
      </c>
      <c r="L689" s="6" t="str">
        <f t="shared" si="43"/>
        <v>No</v>
      </c>
    </row>
    <row r="690" spans="1:12" x14ac:dyDescent="0.25">
      <c r="A690" s="6" t="s">
        <v>1682</v>
      </c>
      <c r="B690" s="6">
        <v>17.195</v>
      </c>
      <c r="C690" t="str">
        <f t="shared" si="40"/>
        <v>Underweight</v>
      </c>
      <c r="D690" s="6">
        <v>5.29</v>
      </c>
      <c r="E690" s="6" t="str">
        <f t="shared" si="41"/>
        <v>Normal</v>
      </c>
      <c r="F690" s="6" t="str">
        <f t="shared" si="42"/>
        <v>Yes</v>
      </c>
      <c r="G690" s="6" t="s">
        <v>2381</v>
      </c>
      <c r="H690" s="6" t="s">
        <v>2380</v>
      </c>
      <c r="I690" s="6" t="s">
        <v>2380</v>
      </c>
      <c r="J690" s="8">
        <v>0</v>
      </c>
      <c r="K690" s="6" t="s">
        <v>2381</v>
      </c>
      <c r="L690" s="6" t="str">
        <f t="shared" si="43"/>
        <v>Yes</v>
      </c>
    </row>
    <row r="691" spans="1:12" x14ac:dyDescent="0.25">
      <c r="A691" s="6" t="s">
        <v>1681</v>
      </c>
      <c r="B691" s="6">
        <v>23.085000000000001</v>
      </c>
      <c r="C691" t="str">
        <f t="shared" si="40"/>
        <v>Normal Weight</v>
      </c>
      <c r="D691" s="6">
        <v>4.2699999999999996</v>
      </c>
      <c r="E691" s="6" t="str">
        <f t="shared" si="41"/>
        <v>Normal</v>
      </c>
      <c r="F691" s="6" t="str">
        <f t="shared" si="42"/>
        <v>Yes</v>
      </c>
      <c r="G691" s="6" t="s">
        <v>2381</v>
      </c>
      <c r="H691" s="6" t="s">
        <v>2380</v>
      </c>
      <c r="I691" s="6" t="s">
        <v>2380</v>
      </c>
      <c r="J691" s="6">
        <v>2</v>
      </c>
      <c r="K691" s="6" t="s">
        <v>2380</v>
      </c>
      <c r="L691" s="6" t="str">
        <f t="shared" si="43"/>
        <v>No</v>
      </c>
    </row>
    <row r="692" spans="1:12" x14ac:dyDescent="0.25">
      <c r="A692" s="6" t="s">
        <v>1680</v>
      </c>
      <c r="B692" s="6">
        <v>21.66</v>
      </c>
      <c r="C692" t="str">
        <f t="shared" si="40"/>
        <v>Normal Weight</v>
      </c>
      <c r="D692" s="6">
        <v>5.2</v>
      </c>
      <c r="E692" s="6" t="str">
        <f t="shared" si="41"/>
        <v>Normal</v>
      </c>
      <c r="F692" s="6" t="str">
        <f t="shared" si="42"/>
        <v>Yes</v>
      </c>
      <c r="G692" s="6" t="s">
        <v>2381</v>
      </c>
      <c r="H692" s="6" t="s">
        <v>2380</v>
      </c>
      <c r="I692" s="6" t="s">
        <v>2380</v>
      </c>
      <c r="J692" s="6">
        <v>2</v>
      </c>
      <c r="K692" s="6" t="s">
        <v>2380</v>
      </c>
      <c r="L692" s="6" t="str">
        <f t="shared" si="43"/>
        <v>No</v>
      </c>
    </row>
    <row r="693" spans="1:12" x14ac:dyDescent="0.25">
      <c r="A693" s="6" t="s">
        <v>1679</v>
      </c>
      <c r="B693" s="6">
        <v>36.47</v>
      </c>
      <c r="C693" t="str">
        <f t="shared" si="40"/>
        <v>Obesity</v>
      </c>
      <c r="D693" s="6">
        <v>8.23</v>
      </c>
      <c r="E693" s="6" t="str">
        <f t="shared" si="41"/>
        <v>Diabetes</v>
      </c>
      <c r="F693" s="6" t="str">
        <f t="shared" si="42"/>
        <v>Yes</v>
      </c>
      <c r="G693" s="6" t="s">
        <v>2381</v>
      </c>
      <c r="H693" s="6" t="s">
        <v>2380</v>
      </c>
      <c r="I693" s="6" t="s">
        <v>2380</v>
      </c>
      <c r="J693" s="8">
        <v>0</v>
      </c>
      <c r="K693" s="6" t="s">
        <v>2380</v>
      </c>
      <c r="L693" s="6" t="str">
        <f t="shared" si="43"/>
        <v>No</v>
      </c>
    </row>
    <row r="694" spans="1:12" x14ac:dyDescent="0.25">
      <c r="A694" s="6" t="s">
        <v>1678</v>
      </c>
      <c r="B694" s="6">
        <v>36.08</v>
      </c>
      <c r="C694" t="str">
        <f t="shared" si="40"/>
        <v>Obesity</v>
      </c>
      <c r="D694" s="6">
        <v>10.33</v>
      </c>
      <c r="E694" s="6" t="str">
        <f t="shared" si="41"/>
        <v>Diabetes</v>
      </c>
      <c r="F694" s="6" t="str">
        <f t="shared" si="42"/>
        <v>Yes</v>
      </c>
      <c r="G694" s="6" t="s">
        <v>2381</v>
      </c>
      <c r="H694" s="6" t="s">
        <v>2380</v>
      </c>
      <c r="I694" s="6" t="s">
        <v>2380</v>
      </c>
      <c r="J694" s="8">
        <v>0</v>
      </c>
      <c r="K694" s="6" t="s">
        <v>2380</v>
      </c>
      <c r="L694" s="6" t="str">
        <f t="shared" si="43"/>
        <v>No</v>
      </c>
    </row>
    <row r="695" spans="1:12" x14ac:dyDescent="0.25">
      <c r="A695" s="6" t="s">
        <v>1677</v>
      </c>
      <c r="B695" s="6">
        <v>23.18</v>
      </c>
      <c r="C695" t="str">
        <f t="shared" si="40"/>
        <v>Normal Weight</v>
      </c>
      <c r="D695" s="6">
        <v>6.13</v>
      </c>
      <c r="E695" s="6" t="str">
        <f t="shared" si="41"/>
        <v>Prediabetes</v>
      </c>
      <c r="F695" s="6" t="str">
        <f t="shared" si="42"/>
        <v>No</v>
      </c>
      <c r="G695" s="6" t="s">
        <v>2380</v>
      </c>
      <c r="H695" s="6" t="s">
        <v>2380</v>
      </c>
      <c r="I695" s="6" t="s">
        <v>2380</v>
      </c>
      <c r="J695" s="8">
        <v>0</v>
      </c>
      <c r="K695" s="6" t="s">
        <v>2380</v>
      </c>
      <c r="L695" s="6" t="str">
        <f t="shared" si="43"/>
        <v>No</v>
      </c>
    </row>
    <row r="696" spans="1:12" x14ac:dyDescent="0.25">
      <c r="A696" s="6" t="s">
        <v>1676</v>
      </c>
      <c r="B696" s="6">
        <v>39.159999999999997</v>
      </c>
      <c r="C696" t="str">
        <f t="shared" si="40"/>
        <v>Obesity</v>
      </c>
      <c r="D696" s="6">
        <v>8.08</v>
      </c>
      <c r="E696" s="6" t="str">
        <f t="shared" si="41"/>
        <v>Diabetes</v>
      </c>
      <c r="F696" s="6" t="str">
        <f t="shared" si="42"/>
        <v>No</v>
      </c>
      <c r="G696" s="6" t="s">
        <v>2380</v>
      </c>
      <c r="H696" s="6" t="s">
        <v>2380</v>
      </c>
      <c r="I696" s="6" t="s">
        <v>2380</v>
      </c>
      <c r="J696" s="6">
        <v>3</v>
      </c>
      <c r="K696" s="6" t="s">
        <v>2380</v>
      </c>
      <c r="L696" s="6" t="str">
        <f t="shared" si="43"/>
        <v>No</v>
      </c>
    </row>
    <row r="697" spans="1:12" x14ac:dyDescent="0.25">
      <c r="A697" s="6" t="s">
        <v>1675</v>
      </c>
      <c r="B697" s="6">
        <v>38.19</v>
      </c>
      <c r="C697" t="str">
        <f t="shared" si="40"/>
        <v>Obesity</v>
      </c>
      <c r="D697" s="6">
        <v>10.49</v>
      </c>
      <c r="E697" s="6" t="str">
        <f t="shared" si="41"/>
        <v>Diabetes</v>
      </c>
      <c r="F697" s="6" t="str">
        <f t="shared" si="42"/>
        <v>No</v>
      </c>
      <c r="G697" s="6" t="s">
        <v>2380</v>
      </c>
      <c r="H697" s="6" t="s">
        <v>2380</v>
      </c>
      <c r="I697" s="6" t="s">
        <v>2380</v>
      </c>
      <c r="J697" s="6">
        <v>3</v>
      </c>
      <c r="K697" s="6" t="s">
        <v>2380</v>
      </c>
      <c r="L697" s="6" t="str">
        <f t="shared" si="43"/>
        <v>No</v>
      </c>
    </row>
    <row r="698" spans="1:12" x14ac:dyDescent="0.25">
      <c r="A698" s="6" t="s">
        <v>1674</v>
      </c>
      <c r="B698" s="6">
        <v>26.41</v>
      </c>
      <c r="C698" t="str">
        <f t="shared" si="40"/>
        <v>Overweight</v>
      </c>
      <c r="D698" s="6">
        <v>8.11</v>
      </c>
      <c r="E698" s="6" t="str">
        <f t="shared" si="41"/>
        <v>Diabetes</v>
      </c>
      <c r="F698" s="6" t="str">
        <f t="shared" si="42"/>
        <v>No</v>
      </c>
      <c r="G698" s="6" t="s">
        <v>2380</v>
      </c>
      <c r="H698" s="6" t="s">
        <v>2380</v>
      </c>
      <c r="I698" s="6" t="s">
        <v>2380</v>
      </c>
      <c r="J698" s="6">
        <v>3</v>
      </c>
      <c r="K698" s="6" t="s">
        <v>2380</v>
      </c>
      <c r="L698" s="6" t="str">
        <f t="shared" si="43"/>
        <v>No</v>
      </c>
    </row>
    <row r="699" spans="1:12" x14ac:dyDescent="0.25">
      <c r="A699" s="6" t="s">
        <v>1673</v>
      </c>
      <c r="B699" s="6">
        <v>28.785</v>
      </c>
      <c r="C699" t="str">
        <f t="shared" si="40"/>
        <v>Overweight</v>
      </c>
      <c r="D699" s="6">
        <v>6.6</v>
      </c>
      <c r="E699" s="6" t="str">
        <f t="shared" si="41"/>
        <v>Diabetes</v>
      </c>
      <c r="F699" s="6" t="str">
        <f t="shared" si="42"/>
        <v>No</v>
      </c>
      <c r="G699" s="6" t="s">
        <v>2380</v>
      </c>
      <c r="H699" s="6" t="s">
        <v>2380</v>
      </c>
      <c r="I699" s="6" t="s">
        <v>2380</v>
      </c>
      <c r="J699" s="8">
        <v>0</v>
      </c>
      <c r="K699" s="6" t="s">
        <v>2380</v>
      </c>
      <c r="L699" s="6" t="str">
        <f t="shared" si="43"/>
        <v>No</v>
      </c>
    </row>
    <row r="700" spans="1:12" x14ac:dyDescent="0.25">
      <c r="A700" s="6" t="s">
        <v>1672</v>
      </c>
      <c r="B700" s="6">
        <v>26.695</v>
      </c>
      <c r="C700" t="str">
        <f t="shared" si="40"/>
        <v>Overweight</v>
      </c>
      <c r="D700" s="6">
        <v>10.14</v>
      </c>
      <c r="E700" s="6" t="str">
        <f t="shared" si="41"/>
        <v>Diabetes</v>
      </c>
      <c r="F700" s="6" t="str">
        <f t="shared" si="42"/>
        <v>Yes</v>
      </c>
      <c r="G700" s="6" t="s">
        <v>2381</v>
      </c>
      <c r="H700" s="6" t="s">
        <v>2380</v>
      </c>
      <c r="I700" s="6" t="s">
        <v>2382</v>
      </c>
      <c r="J700" s="6">
        <v>1</v>
      </c>
      <c r="K700" s="6" t="s">
        <v>2380</v>
      </c>
      <c r="L700" s="6" t="str">
        <f t="shared" si="43"/>
        <v>No</v>
      </c>
    </row>
    <row r="701" spans="1:12" x14ac:dyDescent="0.25">
      <c r="A701" s="6" t="s">
        <v>1671</v>
      </c>
      <c r="B701" s="6">
        <v>32.799999999999997</v>
      </c>
      <c r="C701" t="str">
        <f t="shared" si="40"/>
        <v>Obesity</v>
      </c>
      <c r="D701" s="6">
        <v>6.06</v>
      </c>
      <c r="E701" s="6" t="str">
        <f t="shared" si="41"/>
        <v>Prediabetes</v>
      </c>
      <c r="F701" s="6" t="str">
        <f t="shared" si="42"/>
        <v>Yes</v>
      </c>
      <c r="G701" s="6" t="s">
        <v>2381</v>
      </c>
      <c r="H701" s="6" t="s">
        <v>2380</v>
      </c>
      <c r="I701" s="6" t="s">
        <v>2380</v>
      </c>
      <c r="J701" s="6">
        <v>1</v>
      </c>
      <c r="K701" s="6" t="s">
        <v>2380</v>
      </c>
      <c r="L701" s="6" t="str">
        <f t="shared" si="43"/>
        <v>No</v>
      </c>
    </row>
    <row r="702" spans="1:12" x14ac:dyDescent="0.25">
      <c r="A702" s="6" t="s">
        <v>1670</v>
      </c>
      <c r="B702" s="6">
        <v>35.869999999999997</v>
      </c>
      <c r="C702" t="str">
        <f t="shared" si="40"/>
        <v>Obesity</v>
      </c>
      <c r="D702" s="6">
        <v>9.91</v>
      </c>
      <c r="E702" s="6" t="str">
        <f t="shared" si="41"/>
        <v>Diabetes</v>
      </c>
      <c r="F702" s="6" t="str">
        <f t="shared" si="42"/>
        <v>Yes</v>
      </c>
      <c r="G702" s="6" t="s">
        <v>2381</v>
      </c>
      <c r="H702" s="6" t="s">
        <v>2380</v>
      </c>
      <c r="I702" s="6" t="s">
        <v>2380</v>
      </c>
      <c r="J702" s="8">
        <v>0</v>
      </c>
      <c r="K702" s="6" t="s">
        <v>2380</v>
      </c>
      <c r="L702" s="6" t="str">
        <f t="shared" si="43"/>
        <v>No</v>
      </c>
    </row>
    <row r="703" spans="1:12" x14ac:dyDescent="0.25">
      <c r="A703" s="6" t="s">
        <v>1669</v>
      </c>
      <c r="B703" s="6">
        <v>21.66</v>
      </c>
      <c r="C703" t="str">
        <f t="shared" si="40"/>
        <v>Normal Weight</v>
      </c>
      <c r="D703" s="6">
        <v>4.1399999999999997</v>
      </c>
      <c r="E703" s="6" t="str">
        <f t="shared" si="41"/>
        <v>Normal</v>
      </c>
      <c r="F703" s="6" t="str">
        <f t="shared" si="42"/>
        <v>Yes</v>
      </c>
      <c r="G703" s="6" t="s">
        <v>2381</v>
      </c>
      <c r="H703" s="6" t="s">
        <v>2380</v>
      </c>
      <c r="I703" s="6" t="s">
        <v>2380</v>
      </c>
      <c r="J703" s="6">
        <v>2</v>
      </c>
      <c r="K703" s="6" t="s">
        <v>2380</v>
      </c>
      <c r="L703" s="6" t="str">
        <f t="shared" si="43"/>
        <v>No</v>
      </c>
    </row>
    <row r="704" spans="1:12" x14ac:dyDescent="0.25">
      <c r="A704" s="6" t="s">
        <v>1668</v>
      </c>
      <c r="B704" s="6">
        <v>37.72</v>
      </c>
      <c r="C704" t="str">
        <f t="shared" si="40"/>
        <v>Obesity</v>
      </c>
      <c r="D704" s="6">
        <v>4.38</v>
      </c>
      <c r="E704" s="6" t="str">
        <f t="shared" si="41"/>
        <v>Normal</v>
      </c>
      <c r="F704" s="6" t="str">
        <f t="shared" si="42"/>
        <v>Yes</v>
      </c>
      <c r="G704" s="6" t="s">
        <v>2381</v>
      </c>
      <c r="H704" s="6" t="s">
        <v>2380</v>
      </c>
      <c r="I704" s="6" t="s">
        <v>2382</v>
      </c>
      <c r="J704" s="6">
        <v>1</v>
      </c>
      <c r="K704" s="6" t="s">
        <v>2380</v>
      </c>
      <c r="L704" s="6" t="str">
        <f t="shared" si="43"/>
        <v>No</v>
      </c>
    </row>
    <row r="705" spans="1:12" x14ac:dyDescent="0.25">
      <c r="A705" s="6" t="s">
        <v>1667</v>
      </c>
      <c r="B705" s="6">
        <v>39.700000000000003</v>
      </c>
      <c r="C705" t="str">
        <f t="shared" si="40"/>
        <v>Obesity</v>
      </c>
      <c r="D705" s="6">
        <v>9.83</v>
      </c>
      <c r="E705" s="6" t="str">
        <f t="shared" si="41"/>
        <v>Diabetes</v>
      </c>
      <c r="F705" s="6" t="str">
        <f t="shared" si="42"/>
        <v>No</v>
      </c>
      <c r="G705" s="6" t="s">
        <v>2380</v>
      </c>
      <c r="H705" s="6" t="s">
        <v>2380</v>
      </c>
      <c r="I705" s="6" t="s">
        <v>2380</v>
      </c>
      <c r="J705" s="6">
        <v>3</v>
      </c>
      <c r="K705" s="6" t="s">
        <v>2380</v>
      </c>
      <c r="L705" s="6" t="str">
        <f t="shared" si="43"/>
        <v>No</v>
      </c>
    </row>
    <row r="706" spans="1:12" x14ac:dyDescent="0.25">
      <c r="A706" s="6" t="s">
        <v>1666</v>
      </c>
      <c r="B706" s="6">
        <v>35.97</v>
      </c>
      <c r="C706" t="str">
        <f t="shared" ref="C706:C769" si="44">IF(B706&lt;18.5,"Underweight",IF(B706&lt;25,"Normal Weight",IF(B706&lt;30,"Overweight","Obesity")))</f>
        <v>Obesity</v>
      </c>
      <c r="D706" s="6">
        <v>11.08</v>
      </c>
      <c r="E706" s="6" t="str">
        <f t="shared" ref="E706:E769" si="45">IF(D706&lt;5.7,"Normal",IF(D706&lt;6.5,"Prediabetes","Diabetes"))</f>
        <v>Diabetes</v>
      </c>
      <c r="F706" s="6" t="str">
        <f t="shared" ref="F706:F769" si="46">PROPER($G706)</f>
        <v>No</v>
      </c>
      <c r="G706" s="6" t="s">
        <v>2380</v>
      </c>
      <c r="H706" s="6" t="s">
        <v>2380</v>
      </c>
      <c r="I706" s="6" t="s">
        <v>2380</v>
      </c>
      <c r="J706" s="6">
        <v>3</v>
      </c>
      <c r="K706" s="6" t="s">
        <v>2380</v>
      </c>
      <c r="L706" s="6" t="str">
        <f t="shared" ref="L706:L769" si="47">PROPER(K706)</f>
        <v>No</v>
      </c>
    </row>
    <row r="707" spans="1:12" x14ac:dyDescent="0.25">
      <c r="A707" s="6" t="s">
        <v>1665</v>
      </c>
      <c r="B707" s="6">
        <v>37.85</v>
      </c>
      <c r="C707" t="str">
        <f t="shared" si="44"/>
        <v>Obesity</v>
      </c>
      <c r="D707" s="6">
        <v>11.01</v>
      </c>
      <c r="E707" s="6" t="str">
        <f t="shared" si="45"/>
        <v>Diabetes</v>
      </c>
      <c r="F707" s="6" t="str">
        <f t="shared" si="46"/>
        <v>No</v>
      </c>
      <c r="G707" s="6" t="s">
        <v>2380</v>
      </c>
      <c r="H707" s="6" t="s">
        <v>2380</v>
      </c>
      <c r="I707" s="6" t="s">
        <v>2380</v>
      </c>
      <c r="J707" s="8">
        <v>0</v>
      </c>
      <c r="K707" s="6" t="s">
        <v>2380</v>
      </c>
      <c r="L707" s="6" t="str">
        <f t="shared" si="47"/>
        <v>No</v>
      </c>
    </row>
    <row r="708" spans="1:12" x14ac:dyDescent="0.25">
      <c r="A708" s="6" t="s">
        <v>1664</v>
      </c>
      <c r="B708" s="6">
        <v>21.66</v>
      </c>
      <c r="C708" t="str">
        <f t="shared" si="44"/>
        <v>Normal Weight</v>
      </c>
      <c r="D708" s="6">
        <v>4.37</v>
      </c>
      <c r="E708" s="6" t="str">
        <f t="shared" si="45"/>
        <v>Normal</v>
      </c>
      <c r="F708" s="6" t="str">
        <f t="shared" si="46"/>
        <v>No</v>
      </c>
      <c r="G708" s="6" t="s">
        <v>2380</v>
      </c>
      <c r="H708" s="6" t="s">
        <v>2381</v>
      </c>
      <c r="I708" s="6" t="s">
        <v>2380</v>
      </c>
      <c r="J708" s="6">
        <v>1</v>
      </c>
      <c r="K708" s="6" t="s">
        <v>2381</v>
      </c>
      <c r="L708" s="6" t="str">
        <f t="shared" si="47"/>
        <v>Yes</v>
      </c>
    </row>
    <row r="709" spans="1:12" x14ac:dyDescent="0.25">
      <c r="A709" s="6" t="s">
        <v>1663</v>
      </c>
      <c r="B709" s="6">
        <v>39.369999999999997</v>
      </c>
      <c r="C709" t="str">
        <f t="shared" si="44"/>
        <v>Obesity</v>
      </c>
      <c r="D709" s="6">
        <v>5.91</v>
      </c>
      <c r="E709" s="6" t="str">
        <f t="shared" si="45"/>
        <v>Prediabetes</v>
      </c>
      <c r="F709" s="6" t="str">
        <f t="shared" si="46"/>
        <v>No</v>
      </c>
      <c r="G709" s="6" t="s">
        <v>2380</v>
      </c>
      <c r="H709" s="6" t="s">
        <v>2380</v>
      </c>
      <c r="I709" s="6" t="s">
        <v>2380</v>
      </c>
      <c r="J709" s="6">
        <v>2</v>
      </c>
      <c r="K709" s="6" t="s">
        <v>2380</v>
      </c>
      <c r="L709" s="6" t="str">
        <f t="shared" si="47"/>
        <v>No</v>
      </c>
    </row>
    <row r="710" spans="1:12" x14ac:dyDescent="0.25">
      <c r="A710" s="6" t="s">
        <v>1662</v>
      </c>
      <c r="B710" s="6">
        <v>40.880000000000003</v>
      </c>
      <c r="C710" t="str">
        <f t="shared" si="44"/>
        <v>Obesity</v>
      </c>
      <c r="D710" s="6">
        <v>7.65</v>
      </c>
      <c r="E710" s="6" t="str">
        <f t="shared" si="45"/>
        <v>Diabetes</v>
      </c>
      <c r="F710" s="6" t="str">
        <f t="shared" si="46"/>
        <v>No</v>
      </c>
      <c r="G710" s="6" t="s">
        <v>2380</v>
      </c>
      <c r="H710" s="6" t="s">
        <v>2380</v>
      </c>
      <c r="I710" s="6" t="s">
        <v>2380</v>
      </c>
      <c r="J710" s="8">
        <v>0</v>
      </c>
      <c r="K710" s="6" t="s">
        <v>2380</v>
      </c>
      <c r="L710" s="6" t="str">
        <f t="shared" si="47"/>
        <v>No</v>
      </c>
    </row>
    <row r="711" spans="1:12" x14ac:dyDescent="0.25">
      <c r="A711" s="6" t="s">
        <v>1661</v>
      </c>
      <c r="B711" s="6">
        <v>26.22</v>
      </c>
      <c r="C711" t="str">
        <f t="shared" si="44"/>
        <v>Overweight</v>
      </c>
      <c r="D711" s="6">
        <v>5.37</v>
      </c>
      <c r="E711" s="6" t="str">
        <f t="shared" si="45"/>
        <v>Normal</v>
      </c>
      <c r="F711" s="6" t="str">
        <f t="shared" si="46"/>
        <v>Yes</v>
      </c>
      <c r="G711" s="6" t="s">
        <v>2381</v>
      </c>
      <c r="H711" s="6" t="s">
        <v>2380</v>
      </c>
      <c r="I711" s="6" t="s">
        <v>2380</v>
      </c>
      <c r="J711" s="6">
        <v>2</v>
      </c>
      <c r="K711" s="6" t="s">
        <v>2380</v>
      </c>
      <c r="L711" s="6" t="str">
        <f t="shared" si="47"/>
        <v>No</v>
      </c>
    </row>
    <row r="712" spans="1:12" x14ac:dyDescent="0.25">
      <c r="A712" s="6" t="s">
        <v>1660</v>
      </c>
      <c r="B712" s="6">
        <v>25.08</v>
      </c>
      <c r="C712" t="str">
        <f t="shared" si="44"/>
        <v>Overweight</v>
      </c>
      <c r="D712" s="6">
        <v>5.75</v>
      </c>
      <c r="E712" s="6" t="str">
        <f t="shared" si="45"/>
        <v>Prediabetes</v>
      </c>
      <c r="F712" s="6" t="str">
        <f t="shared" si="46"/>
        <v>Yes</v>
      </c>
      <c r="G712" s="6" t="s">
        <v>2381</v>
      </c>
      <c r="H712" s="6" t="s">
        <v>2380</v>
      </c>
      <c r="I712" s="6" t="s">
        <v>2380</v>
      </c>
      <c r="J712" s="6">
        <v>2</v>
      </c>
      <c r="K712" s="6" t="s">
        <v>2380</v>
      </c>
      <c r="L712" s="6" t="str">
        <f t="shared" si="47"/>
        <v>No</v>
      </c>
    </row>
    <row r="713" spans="1:12" x14ac:dyDescent="0.25">
      <c r="A713" s="6" t="s">
        <v>1659</v>
      </c>
      <c r="B713" s="6">
        <v>39.1</v>
      </c>
      <c r="C713" t="str">
        <f t="shared" si="44"/>
        <v>Obesity</v>
      </c>
      <c r="D713" s="6">
        <v>6.79</v>
      </c>
      <c r="E713" s="6" t="str">
        <f t="shared" si="45"/>
        <v>Diabetes</v>
      </c>
      <c r="F713" s="6" t="str">
        <f t="shared" si="46"/>
        <v>Yes</v>
      </c>
      <c r="G713" s="6" t="s">
        <v>2381</v>
      </c>
      <c r="H713" s="6" t="s">
        <v>2380</v>
      </c>
      <c r="I713" s="6" t="s">
        <v>2380</v>
      </c>
      <c r="J713" s="6">
        <v>2</v>
      </c>
      <c r="K713" s="6" t="s">
        <v>2380</v>
      </c>
      <c r="L713" s="6" t="str">
        <f t="shared" si="47"/>
        <v>No</v>
      </c>
    </row>
    <row r="714" spans="1:12" x14ac:dyDescent="0.25">
      <c r="A714" s="6" t="s">
        <v>1658</v>
      </c>
      <c r="B714" s="6">
        <v>37.905000000000001</v>
      </c>
      <c r="C714" t="str">
        <f t="shared" si="44"/>
        <v>Obesity</v>
      </c>
      <c r="D714" s="6">
        <v>7.03</v>
      </c>
      <c r="E714" s="6" t="str">
        <f t="shared" si="45"/>
        <v>Diabetes</v>
      </c>
      <c r="F714" s="6" t="str">
        <f t="shared" si="46"/>
        <v>No</v>
      </c>
      <c r="G714" s="6" t="s">
        <v>2380</v>
      </c>
      <c r="H714" s="6" t="s">
        <v>2380</v>
      </c>
      <c r="I714" s="6" t="s">
        <v>2380</v>
      </c>
      <c r="J714" s="6">
        <v>3</v>
      </c>
      <c r="K714" s="6" t="s">
        <v>2380</v>
      </c>
      <c r="L714" s="6" t="str">
        <f t="shared" si="47"/>
        <v>No</v>
      </c>
    </row>
    <row r="715" spans="1:12" x14ac:dyDescent="0.25">
      <c r="A715" s="6" t="s">
        <v>1657</v>
      </c>
      <c r="B715" s="6">
        <v>43.35</v>
      </c>
      <c r="C715" t="str">
        <f t="shared" si="44"/>
        <v>Obesity</v>
      </c>
      <c r="D715" s="6">
        <v>5.41</v>
      </c>
      <c r="E715" s="6" t="str">
        <f t="shared" si="45"/>
        <v>Normal</v>
      </c>
      <c r="F715" s="6" t="str">
        <f t="shared" si="46"/>
        <v>Yes</v>
      </c>
      <c r="G715" s="6" t="s">
        <v>2381</v>
      </c>
      <c r="H715" s="6" t="s">
        <v>2380</v>
      </c>
      <c r="I715" s="6" t="s">
        <v>2382</v>
      </c>
      <c r="J715" s="6">
        <v>1</v>
      </c>
      <c r="K715" s="6" t="s">
        <v>2380</v>
      </c>
      <c r="L715" s="6" t="str">
        <f t="shared" si="47"/>
        <v>No</v>
      </c>
    </row>
    <row r="716" spans="1:12" x14ac:dyDescent="0.25">
      <c r="A716" s="6" t="s">
        <v>1656</v>
      </c>
      <c r="B716" s="6">
        <v>36.15</v>
      </c>
      <c r="C716" t="str">
        <f t="shared" si="44"/>
        <v>Obesity</v>
      </c>
      <c r="D716" s="6">
        <v>8.0500000000000007</v>
      </c>
      <c r="E716" s="6" t="str">
        <f t="shared" si="45"/>
        <v>Diabetes</v>
      </c>
      <c r="F716" s="6" t="str">
        <f t="shared" si="46"/>
        <v>No</v>
      </c>
      <c r="G716" s="6" t="s">
        <v>2380</v>
      </c>
      <c r="H716" s="6" t="s">
        <v>2380</v>
      </c>
      <c r="I716" s="6" t="s">
        <v>2380</v>
      </c>
      <c r="J716" s="8">
        <v>0</v>
      </c>
      <c r="K716" s="6" t="s">
        <v>2380</v>
      </c>
      <c r="L716" s="6" t="str">
        <f t="shared" si="47"/>
        <v>No</v>
      </c>
    </row>
    <row r="717" spans="1:12" x14ac:dyDescent="0.25">
      <c r="A717" s="6" t="s">
        <v>1655</v>
      </c>
      <c r="B717" s="6">
        <v>44.98</v>
      </c>
      <c r="C717" t="str">
        <f t="shared" si="44"/>
        <v>Obesity</v>
      </c>
      <c r="D717" s="6">
        <v>5.94</v>
      </c>
      <c r="E717" s="6" t="str">
        <f t="shared" si="45"/>
        <v>Prediabetes</v>
      </c>
      <c r="F717" s="6" t="str">
        <f t="shared" si="46"/>
        <v>No</v>
      </c>
      <c r="G717" s="6" t="s">
        <v>2380</v>
      </c>
      <c r="H717" s="6" t="s">
        <v>2380</v>
      </c>
      <c r="I717" s="6" t="s">
        <v>2380</v>
      </c>
      <c r="J717" s="6">
        <v>1</v>
      </c>
      <c r="K717" s="6" t="s">
        <v>2380</v>
      </c>
      <c r="L717" s="6" t="str">
        <f t="shared" si="47"/>
        <v>No</v>
      </c>
    </row>
    <row r="718" spans="1:12" x14ac:dyDescent="0.25">
      <c r="A718" s="6" t="s">
        <v>1654</v>
      </c>
      <c r="B718" s="6">
        <v>38.28</v>
      </c>
      <c r="C718" t="str">
        <f t="shared" si="44"/>
        <v>Obesity</v>
      </c>
      <c r="D718" s="6">
        <v>5.51</v>
      </c>
      <c r="E718" s="6" t="str">
        <f t="shared" si="45"/>
        <v>Normal</v>
      </c>
      <c r="F718" s="6" t="str">
        <f t="shared" si="46"/>
        <v>No</v>
      </c>
      <c r="G718" s="6" t="s">
        <v>2380</v>
      </c>
      <c r="H718" s="6" t="s">
        <v>2381</v>
      </c>
      <c r="I718" s="6" t="s">
        <v>2380</v>
      </c>
      <c r="J718" s="6">
        <v>1</v>
      </c>
      <c r="K718" s="6" t="s">
        <v>2380</v>
      </c>
      <c r="L718" s="6" t="str">
        <f t="shared" si="47"/>
        <v>No</v>
      </c>
    </row>
    <row r="719" spans="1:12" x14ac:dyDescent="0.25">
      <c r="A719" s="6" t="s">
        <v>1653</v>
      </c>
      <c r="B719" s="6">
        <v>32.299999999999997</v>
      </c>
      <c r="C719" t="str">
        <f t="shared" si="44"/>
        <v>Obesity</v>
      </c>
      <c r="D719" s="6">
        <v>6.55</v>
      </c>
      <c r="E719" s="6" t="str">
        <f t="shared" si="45"/>
        <v>Diabetes</v>
      </c>
      <c r="F719" s="6" t="str">
        <f t="shared" si="46"/>
        <v>Yes</v>
      </c>
      <c r="G719" s="6" t="s">
        <v>2381</v>
      </c>
      <c r="H719" s="6" t="s">
        <v>2380</v>
      </c>
      <c r="I719" s="6" t="s">
        <v>2380</v>
      </c>
      <c r="J719" s="6">
        <v>2</v>
      </c>
      <c r="K719" s="6" t="s">
        <v>2380</v>
      </c>
      <c r="L719" s="6" t="str">
        <f t="shared" si="47"/>
        <v>No</v>
      </c>
    </row>
    <row r="720" spans="1:12" x14ac:dyDescent="0.25">
      <c r="A720" s="6" t="s">
        <v>1652</v>
      </c>
      <c r="B720" s="6">
        <v>39.51</v>
      </c>
      <c r="C720" t="str">
        <f t="shared" si="44"/>
        <v>Obesity</v>
      </c>
      <c r="D720" s="6">
        <v>5.79</v>
      </c>
      <c r="E720" s="6" t="str">
        <f t="shared" si="45"/>
        <v>Prediabetes</v>
      </c>
      <c r="F720" s="6" t="str">
        <f t="shared" si="46"/>
        <v>Yes</v>
      </c>
      <c r="G720" s="6" t="s">
        <v>2381</v>
      </c>
      <c r="H720" s="6" t="s">
        <v>2380</v>
      </c>
      <c r="I720" s="6" t="s">
        <v>2380</v>
      </c>
      <c r="J720" s="8">
        <v>0</v>
      </c>
      <c r="K720" s="6" t="s">
        <v>2380</v>
      </c>
      <c r="L720" s="6" t="str">
        <f t="shared" si="47"/>
        <v>No</v>
      </c>
    </row>
    <row r="721" spans="1:12" x14ac:dyDescent="0.25">
      <c r="A721" s="6" t="s">
        <v>1651</v>
      </c>
      <c r="B721" s="6">
        <v>50.46</v>
      </c>
      <c r="C721" t="str">
        <f t="shared" si="44"/>
        <v>Obesity</v>
      </c>
      <c r="D721" s="6">
        <v>4.5599999999999996</v>
      </c>
      <c r="E721" s="6" t="str">
        <f t="shared" si="45"/>
        <v>Normal</v>
      </c>
      <c r="F721" s="6" t="str">
        <f t="shared" si="46"/>
        <v>No</v>
      </c>
      <c r="G721" s="6" t="s">
        <v>2380</v>
      </c>
      <c r="H721" s="6" t="s">
        <v>2380</v>
      </c>
      <c r="I721" s="6" t="s">
        <v>2380</v>
      </c>
      <c r="J721" s="8">
        <v>0</v>
      </c>
      <c r="K721" s="6" t="s">
        <v>2380</v>
      </c>
      <c r="L721" s="6" t="str">
        <f t="shared" si="47"/>
        <v>No</v>
      </c>
    </row>
    <row r="722" spans="1:12" x14ac:dyDescent="0.25">
      <c r="A722" s="6" t="s">
        <v>1650</v>
      </c>
      <c r="B722" s="6">
        <v>31.73</v>
      </c>
      <c r="C722" t="str">
        <f t="shared" si="44"/>
        <v>Obesity</v>
      </c>
      <c r="D722" s="6">
        <v>7</v>
      </c>
      <c r="E722" s="6" t="str">
        <f t="shared" si="45"/>
        <v>Diabetes</v>
      </c>
      <c r="F722" s="6" t="str">
        <f t="shared" si="46"/>
        <v>No</v>
      </c>
      <c r="G722" s="6" t="s">
        <v>2380</v>
      </c>
      <c r="H722" s="6" t="s">
        <v>2380</v>
      </c>
      <c r="I722" s="6" t="s">
        <v>2380</v>
      </c>
      <c r="J722" s="8">
        <v>0</v>
      </c>
      <c r="K722" s="6" t="s">
        <v>2380</v>
      </c>
      <c r="L722" s="6" t="str">
        <f t="shared" si="47"/>
        <v>No</v>
      </c>
    </row>
    <row r="723" spans="1:12" x14ac:dyDescent="0.25">
      <c r="A723" s="6" t="s">
        <v>1649</v>
      </c>
      <c r="B723" s="6">
        <v>32.1</v>
      </c>
      <c r="C723" t="str">
        <f t="shared" si="44"/>
        <v>Obesity</v>
      </c>
      <c r="D723" s="6">
        <v>6.57</v>
      </c>
      <c r="E723" s="6" t="str">
        <f t="shared" si="45"/>
        <v>Diabetes</v>
      </c>
      <c r="F723" s="6" t="str">
        <f t="shared" si="46"/>
        <v>Yes</v>
      </c>
      <c r="G723" s="6" t="s">
        <v>2381</v>
      </c>
      <c r="H723" s="6" t="s">
        <v>2380</v>
      </c>
      <c r="I723" s="6" t="s">
        <v>2382</v>
      </c>
      <c r="J723" s="6">
        <v>1</v>
      </c>
      <c r="K723" s="6" t="s">
        <v>2380</v>
      </c>
      <c r="L723" s="6" t="str">
        <f t="shared" si="47"/>
        <v>No</v>
      </c>
    </row>
    <row r="724" spans="1:12" x14ac:dyDescent="0.25">
      <c r="A724" s="6" t="s">
        <v>1648</v>
      </c>
      <c r="B724" s="6">
        <v>27.83</v>
      </c>
      <c r="C724" t="str">
        <f t="shared" si="44"/>
        <v>Overweight</v>
      </c>
      <c r="D724" s="6">
        <v>11.61</v>
      </c>
      <c r="E724" s="6" t="str">
        <f t="shared" si="45"/>
        <v>Diabetes</v>
      </c>
      <c r="F724" s="6" t="str">
        <f t="shared" si="46"/>
        <v>Yes</v>
      </c>
      <c r="G724" s="6" t="s">
        <v>2381</v>
      </c>
      <c r="H724" s="6" t="s">
        <v>2380</v>
      </c>
      <c r="I724" s="6" t="s">
        <v>2382</v>
      </c>
      <c r="J724" s="6">
        <v>1</v>
      </c>
      <c r="K724" s="6" t="s">
        <v>2380</v>
      </c>
      <c r="L724" s="6" t="str">
        <f t="shared" si="47"/>
        <v>No</v>
      </c>
    </row>
    <row r="725" spans="1:12" x14ac:dyDescent="0.25">
      <c r="A725" s="6" t="s">
        <v>1647</v>
      </c>
      <c r="B725" s="6">
        <v>27.72</v>
      </c>
      <c r="C725" t="str">
        <f t="shared" si="44"/>
        <v>Overweight</v>
      </c>
      <c r="D725" s="6">
        <v>8.16</v>
      </c>
      <c r="E725" s="6" t="str">
        <f t="shared" si="45"/>
        <v>Diabetes</v>
      </c>
      <c r="F725" s="6" t="str">
        <f t="shared" si="46"/>
        <v>Yes</v>
      </c>
      <c r="G725" s="6" t="s">
        <v>2381</v>
      </c>
      <c r="H725" s="6" t="s">
        <v>2380</v>
      </c>
      <c r="I725" s="6" t="s">
        <v>2382</v>
      </c>
      <c r="J725" s="6">
        <v>1</v>
      </c>
      <c r="K725" s="6" t="s">
        <v>2380</v>
      </c>
      <c r="L725" s="6" t="str">
        <f t="shared" si="47"/>
        <v>No</v>
      </c>
    </row>
    <row r="726" spans="1:12" x14ac:dyDescent="0.25">
      <c r="A726" s="6" t="s">
        <v>1646</v>
      </c>
      <c r="B726" s="6">
        <v>36.765000000000001</v>
      </c>
      <c r="C726" t="str">
        <f t="shared" si="44"/>
        <v>Obesity</v>
      </c>
      <c r="D726" s="6">
        <v>4.4800000000000004</v>
      </c>
      <c r="E726" s="6" t="str">
        <f t="shared" si="45"/>
        <v>Normal</v>
      </c>
      <c r="F726" s="6" t="str">
        <f t="shared" si="46"/>
        <v>Yes</v>
      </c>
      <c r="G726" s="6" t="s">
        <v>2381</v>
      </c>
      <c r="H726" s="6" t="s">
        <v>2380</v>
      </c>
      <c r="I726" s="6" t="s">
        <v>2380</v>
      </c>
      <c r="J726" s="6">
        <v>2</v>
      </c>
      <c r="K726" s="6" t="s">
        <v>2380</v>
      </c>
      <c r="L726" s="6" t="str">
        <f t="shared" si="47"/>
        <v>No</v>
      </c>
    </row>
    <row r="727" spans="1:12" x14ac:dyDescent="0.25">
      <c r="A727" s="6" t="s">
        <v>1645</v>
      </c>
      <c r="B727" s="6">
        <v>48.36</v>
      </c>
      <c r="C727" t="str">
        <f t="shared" si="44"/>
        <v>Obesity</v>
      </c>
      <c r="D727" s="6">
        <v>4.08</v>
      </c>
      <c r="E727" s="6" t="str">
        <f t="shared" si="45"/>
        <v>Normal</v>
      </c>
      <c r="F727" s="6" t="str">
        <f t="shared" si="46"/>
        <v>No</v>
      </c>
      <c r="G727" s="6" t="s">
        <v>2380</v>
      </c>
      <c r="H727" s="6" t="s">
        <v>2380</v>
      </c>
      <c r="I727" s="6" t="s">
        <v>2380</v>
      </c>
      <c r="J727" s="8">
        <v>0</v>
      </c>
      <c r="K727" s="6" t="s">
        <v>2380</v>
      </c>
      <c r="L727" s="6" t="str">
        <f t="shared" si="47"/>
        <v>No</v>
      </c>
    </row>
    <row r="728" spans="1:12" x14ac:dyDescent="0.25">
      <c r="A728" s="6" t="s">
        <v>1644</v>
      </c>
      <c r="B728" s="6">
        <v>31.445</v>
      </c>
      <c r="C728" t="str">
        <f t="shared" si="44"/>
        <v>Obesity</v>
      </c>
      <c r="D728" s="6">
        <v>4.4000000000000004</v>
      </c>
      <c r="E728" s="6" t="str">
        <f t="shared" si="45"/>
        <v>Normal</v>
      </c>
      <c r="F728" s="6" t="str">
        <f t="shared" si="46"/>
        <v>Yes</v>
      </c>
      <c r="G728" s="6" t="s">
        <v>2381</v>
      </c>
      <c r="H728" s="6" t="s">
        <v>2380</v>
      </c>
      <c r="I728" s="6" t="s">
        <v>2380</v>
      </c>
      <c r="J728" s="6">
        <v>2</v>
      </c>
      <c r="K728" s="6" t="s">
        <v>2380</v>
      </c>
      <c r="L728" s="6" t="str">
        <f t="shared" si="47"/>
        <v>No</v>
      </c>
    </row>
    <row r="729" spans="1:12" x14ac:dyDescent="0.25">
      <c r="A729" s="6" t="s">
        <v>1643</v>
      </c>
      <c r="B729" s="6">
        <v>27.55</v>
      </c>
      <c r="C729" t="str">
        <f t="shared" si="44"/>
        <v>Overweight</v>
      </c>
      <c r="D729" s="6">
        <v>9.02</v>
      </c>
      <c r="E729" s="6" t="str">
        <f t="shared" si="45"/>
        <v>Diabetes</v>
      </c>
      <c r="F729" s="6" t="str">
        <f t="shared" si="46"/>
        <v>No</v>
      </c>
      <c r="G729" s="6" t="s">
        <v>2380</v>
      </c>
      <c r="H729" s="6" t="s">
        <v>2380</v>
      </c>
      <c r="I729" s="6" t="s">
        <v>2380</v>
      </c>
      <c r="J729" s="8">
        <v>0</v>
      </c>
      <c r="K729" s="6" t="s">
        <v>2380</v>
      </c>
      <c r="L729" s="6" t="str">
        <f t="shared" si="47"/>
        <v>No</v>
      </c>
    </row>
    <row r="730" spans="1:12" x14ac:dyDescent="0.25">
      <c r="A730" s="6" t="s">
        <v>1642</v>
      </c>
      <c r="B730" s="6">
        <v>33.11</v>
      </c>
      <c r="C730" t="str">
        <f t="shared" si="44"/>
        <v>Obesity</v>
      </c>
      <c r="D730" s="6">
        <v>8.06</v>
      </c>
      <c r="E730" s="6" t="str">
        <f t="shared" si="45"/>
        <v>Diabetes</v>
      </c>
      <c r="F730" s="6" t="str">
        <f t="shared" si="46"/>
        <v>No</v>
      </c>
      <c r="G730" s="6" t="s">
        <v>2380</v>
      </c>
      <c r="H730" s="6" t="s">
        <v>2380</v>
      </c>
      <c r="I730" s="6" t="s">
        <v>2380</v>
      </c>
      <c r="J730" s="8">
        <v>0</v>
      </c>
      <c r="K730" s="6" t="s">
        <v>2380</v>
      </c>
      <c r="L730" s="6" t="str">
        <f t="shared" si="47"/>
        <v>No</v>
      </c>
    </row>
    <row r="731" spans="1:12" x14ac:dyDescent="0.25">
      <c r="A731" s="6" t="s">
        <v>1641</v>
      </c>
      <c r="B731" s="6">
        <v>36.85</v>
      </c>
      <c r="C731" t="str">
        <f t="shared" si="44"/>
        <v>Obesity</v>
      </c>
      <c r="D731" s="6">
        <v>6.21</v>
      </c>
      <c r="E731" s="6" t="str">
        <f t="shared" si="45"/>
        <v>Prediabetes</v>
      </c>
      <c r="F731" s="6" t="str">
        <f t="shared" si="46"/>
        <v>Yes</v>
      </c>
      <c r="G731" s="6" t="s">
        <v>2381</v>
      </c>
      <c r="H731" s="6" t="s">
        <v>2380</v>
      </c>
      <c r="I731" s="6" t="s">
        <v>2380</v>
      </c>
      <c r="J731" s="6">
        <v>2</v>
      </c>
      <c r="K731" s="6" t="s">
        <v>2380</v>
      </c>
      <c r="L731" s="6" t="str">
        <f t="shared" si="47"/>
        <v>No</v>
      </c>
    </row>
    <row r="732" spans="1:12" x14ac:dyDescent="0.25">
      <c r="A732" s="6" t="s">
        <v>1640</v>
      </c>
      <c r="B732" s="6">
        <v>36.299999999999997</v>
      </c>
      <c r="C732" t="str">
        <f t="shared" si="44"/>
        <v>Obesity</v>
      </c>
      <c r="D732" s="6">
        <v>5.79</v>
      </c>
      <c r="E732" s="6" t="str">
        <f t="shared" si="45"/>
        <v>Prediabetes</v>
      </c>
      <c r="F732" s="6" t="str">
        <f t="shared" si="46"/>
        <v>Yes</v>
      </c>
      <c r="G732" s="6" t="s">
        <v>2381</v>
      </c>
      <c r="H732" s="6" t="s">
        <v>2380</v>
      </c>
      <c r="I732" s="6" t="s">
        <v>2380</v>
      </c>
      <c r="J732" s="6">
        <v>2</v>
      </c>
      <c r="K732" s="6" t="s">
        <v>2380</v>
      </c>
      <c r="L732" s="6" t="str">
        <f t="shared" si="47"/>
        <v>No</v>
      </c>
    </row>
    <row r="733" spans="1:12" x14ac:dyDescent="0.25">
      <c r="A733" s="6" t="s">
        <v>1639</v>
      </c>
      <c r="B733" s="6">
        <v>45.34</v>
      </c>
      <c r="C733" t="str">
        <f t="shared" si="44"/>
        <v>Obesity</v>
      </c>
      <c r="D733" s="6">
        <v>5.69</v>
      </c>
      <c r="E733" s="6" t="str">
        <f t="shared" si="45"/>
        <v>Normal</v>
      </c>
      <c r="F733" s="6" t="str">
        <f t="shared" si="46"/>
        <v>Yes</v>
      </c>
      <c r="G733" s="6" t="s">
        <v>2381</v>
      </c>
      <c r="H733" s="6" t="s">
        <v>2380</v>
      </c>
      <c r="I733" s="6" t="s">
        <v>2380</v>
      </c>
      <c r="J733" s="8">
        <v>0</v>
      </c>
      <c r="K733" s="6" t="s">
        <v>2380</v>
      </c>
      <c r="L733" s="6" t="str">
        <f t="shared" si="47"/>
        <v>No</v>
      </c>
    </row>
    <row r="734" spans="1:12" x14ac:dyDescent="0.25">
      <c r="A734" s="6" t="s">
        <v>1638</v>
      </c>
      <c r="B734" s="6">
        <v>31.8</v>
      </c>
      <c r="C734" t="str">
        <f t="shared" si="44"/>
        <v>Obesity</v>
      </c>
      <c r="D734" s="6">
        <v>5.36</v>
      </c>
      <c r="E734" s="6" t="str">
        <f t="shared" si="45"/>
        <v>Normal</v>
      </c>
      <c r="F734" s="6" t="str">
        <f t="shared" si="46"/>
        <v>Yes</v>
      </c>
      <c r="G734" s="6" t="s">
        <v>2381</v>
      </c>
      <c r="H734" s="6" t="s">
        <v>2380</v>
      </c>
      <c r="I734" s="6" t="s">
        <v>2380</v>
      </c>
      <c r="J734" s="6">
        <v>2</v>
      </c>
      <c r="K734" s="6" t="s">
        <v>2380</v>
      </c>
      <c r="L734" s="6" t="str">
        <f t="shared" si="47"/>
        <v>No</v>
      </c>
    </row>
    <row r="735" spans="1:12" x14ac:dyDescent="0.25">
      <c r="A735" s="6" t="s">
        <v>1637</v>
      </c>
      <c r="B735" s="6">
        <v>41.02</v>
      </c>
      <c r="C735" t="str">
        <f t="shared" si="44"/>
        <v>Obesity</v>
      </c>
      <c r="D735" s="6">
        <v>11.37</v>
      </c>
      <c r="E735" s="6" t="str">
        <f t="shared" si="45"/>
        <v>Diabetes</v>
      </c>
      <c r="F735" s="6" t="str">
        <f t="shared" si="46"/>
        <v>No</v>
      </c>
      <c r="G735" s="6" t="s">
        <v>2380</v>
      </c>
      <c r="H735" s="6" t="s">
        <v>2380</v>
      </c>
      <c r="I735" s="6" t="s">
        <v>2380</v>
      </c>
      <c r="J735" s="8">
        <v>0</v>
      </c>
      <c r="K735" s="6" t="s">
        <v>2380</v>
      </c>
      <c r="L735" s="6" t="str">
        <f t="shared" si="47"/>
        <v>No</v>
      </c>
    </row>
    <row r="736" spans="1:12" x14ac:dyDescent="0.25">
      <c r="A736" s="6" t="s">
        <v>1636</v>
      </c>
      <c r="B736" s="6">
        <v>32.68</v>
      </c>
      <c r="C736" t="str">
        <f t="shared" si="44"/>
        <v>Obesity</v>
      </c>
      <c r="D736" s="6">
        <v>11.87</v>
      </c>
      <c r="E736" s="6" t="str">
        <f t="shared" si="45"/>
        <v>Diabetes</v>
      </c>
      <c r="F736" s="6" t="str">
        <f t="shared" si="46"/>
        <v>No</v>
      </c>
      <c r="G736" s="6" t="s">
        <v>2380</v>
      </c>
      <c r="H736" s="6" t="s">
        <v>2380</v>
      </c>
      <c r="I736" s="6" t="s">
        <v>2380</v>
      </c>
      <c r="J736" s="8">
        <v>0</v>
      </c>
      <c r="K736" s="6" t="s">
        <v>2380</v>
      </c>
      <c r="L736" s="6" t="str">
        <f t="shared" si="47"/>
        <v>No</v>
      </c>
    </row>
    <row r="737" spans="1:12" x14ac:dyDescent="0.25">
      <c r="A737" s="6" t="s">
        <v>1635</v>
      </c>
      <c r="B737" s="6">
        <v>21.7</v>
      </c>
      <c r="C737" t="str">
        <f t="shared" si="44"/>
        <v>Normal Weight</v>
      </c>
      <c r="D737" s="6">
        <v>4.9000000000000004</v>
      </c>
      <c r="E737" s="6" t="str">
        <f t="shared" si="45"/>
        <v>Normal</v>
      </c>
      <c r="F737" s="6" t="str">
        <f t="shared" si="46"/>
        <v>No</v>
      </c>
      <c r="G737" s="6" t="s">
        <v>2380</v>
      </c>
      <c r="H737" s="6" t="s">
        <v>2380</v>
      </c>
      <c r="I737" s="6" t="s">
        <v>2382</v>
      </c>
      <c r="J737" s="6">
        <v>1</v>
      </c>
      <c r="K737" s="6" t="s">
        <v>2381</v>
      </c>
      <c r="L737" s="6" t="str">
        <f t="shared" si="47"/>
        <v>Yes</v>
      </c>
    </row>
    <row r="738" spans="1:12" x14ac:dyDescent="0.25">
      <c r="A738" s="6" t="s">
        <v>1634</v>
      </c>
      <c r="B738" s="6">
        <v>40.479999999999997</v>
      </c>
      <c r="C738" t="str">
        <f t="shared" si="44"/>
        <v>Obesity</v>
      </c>
      <c r="D738" s="6">
        <v>6.7</v>
      </c>
      <c r="E738" s="6" t="str">
        <f t="shared" si="45"/>
        <v>Diabetes</v>
      </c>
      <c r="F738" s="6" t="str">
        <f t="shared" si="46"/>
        <v>No</v>
      </c>
      <c r="G738" s="6" t="s">
        <v>2380</v>
      </c>
      <c r="H738" s="6" t="s">
        <v>2380</v>
      </c>
      <c r="I738" s="6" t="s">
        <v>2380</v>
      </c>
      <c r="J738" s="6">
        <v>3</v>
      </c>
      <c r="K738" s="6" t="s">
        <v>2380</v>
      </c>
      <c r="L738" s="6" t="str">
        <f t="shared" si="47"/>
        <v>No</v>
      </c>
    </row>
    <row r="739" spans="1:12" x14ac:dyDescent="0.25">
      <c r="A739" s="6" t="s">
        <v>1633</v>
      </c>
      <c r="B739" s="6">
        <v>34.5</v>
      </c>
      <c r="C739" t="str">
        <f t="shared" si="44"/>
        <v>Obesity</v>
      </c>
      <c r="D739" s="6">
        <v>10.3</v>
      </c>
      <c r="E739" s="6" t="str">
        <f t="shared" si="45"/>
        <v>Diabetes</v>
      </c>
      <c r="F739" s="6" t="str">
        <f t="shared" si="46"/>
        <v>No</v>
      </c>
      <c r="G739" s="6" t="s">
        <v>2380</v>
      </c>
      <c r="H739" s="6" t="s">
        <v>2380</v>
      </c>
      <c r="I739" s="6" t="s">
        <v>2380</v>
      </c>
      <c r="J739" s="6">
        <v>3</v>
      </c>
      <c r="K739" s="6" t="s">
        <v>2380</v>
      </c>
      <c r="L739" s="6" t="str">
        <f t="shared" si="47"/>
        <v>No</v>
      </c>
    </row>
    <row r="740" spans="1:12" x14ac:dyDescent="0.25">
      <c r="A740" s="6" t="s">
        <v>1632</v>
      </c>
      <c r="B740" s="6">
        <v>45.9</v>
      </c>
      <c r="C740" t="str">
        <f t="shared" si="44"/>
        <v>Obesity</v>
      </c>
      <c r="D740" s="6">
        <v>11.14</v>
      </c>
      <c r="E740" s="6" t="str">
        <f t="shared" si="45"/>
        <v>Diabetes</v>
      </c>
      <c r="F740" s="6" t="str">
        <f t="shared" si="46"/>
        <v>Yes</v>
      </c>
      <c r="G740" s="6" t="s">
        <v>2381</v>
      </c>
      <c r="H740" s="6" t="s">
        <v>2380</v>
      </c>
      <c r="I740" s="6" t="s">
        <v>2380</v>
      </c>
      <c r="J740" s="6">
        <v>1</v>
      </c>
      <c r="K740" s="6" t="s">
        <v>2380</v>
      </c>
      <c r="L740" s="6" t="str">
        <f t="shared" si="47"/>
        <v>No</v>
      </c>
    </row>
    <row r="741" spans="1:12" x14ac:dyDescent="0.25">
      <c r="A741" s="6" t="s">
        <v>1631</v>
      </c>
      <c r="B741" s="6">
        <v>33.479999999999997</v>
      </c>
      <c r="C741" t="str">
        <f t="shared" si="44"/>
        <v>Obesity</v>
      </c>
      <c r="D741" s="6">
        <v>4.74</v>
      </c>
      <c r="E741" s="6" t="str">
        <f t="shared" si="45"/>
        <v>Normal</v>
      </c>
      <c r="F741" s="6" t="str">
        <f t="shared" si="46"/>
        <v>Yes</v>
      </c>
      <c r="G741" s="6" t="s">
        <v>2381</v>
      </c>
      <c r="H741" s="6" t="s">
        <v>2380</v>
      </c>
      <c r="I741" s="6" t="s">
        <v>2380</v>
      </c>
      <c r="J741" s="6">
        <v>2</v>
      </c>
      <c r="K741" s="6" t="s">
        <v>2380</v>
      </c>
      <c r="L741" s="6" t="str">
        <f t="shared" si="47"/>
        <v>No</v>
      </c>
    </row>
    <row r="742" spans="1:12" x14ac:dyDescent="0.25">
      <c r="A742" s="6" t="s">
        <v>1630</v>
      </c>
      <c r="B742" s="6">
        <v>28.31</v>
      </c>
      <c r="C742" t="str">
        <f t="shared" si="44"/>
        <v>Overweight</v>
      </c>
      <c r="D742" s="6">
        <v>5.96</v>
      </c>
      <c r="E742" s="6" t="str">
        <f t="shared" si="45"/>
        <v>Prediabetes</v>
      </c>
      <c r="F742" s="6" t="str">
        <f t="shared" si="46"/>
        <v>Yes</v>
      </c>
      <c r="G742" s="6" t="s">
        <v>2381</v>
      </c>
      <c r="H742" s="6" t="s">
        <v>2380</v>
      </c>
      <c r="I742" s="6" t="s">
        <v>2380</v>
      </c>
      <c r="J742" s="6">
        <v>2</v>
      </c>
      <c r="K742" s="6" t="s">
        <v>2380</v>
      </c>
      <c r="L742" s="6" t="str">
        <f t="shared" si="47"/>
        <v>No</v>
      </c>
    </row>
    <row r="743" spans="1:12" x14ac:dyDescent="0.25">
      <c r="A743" s="6" t="s">
        <v>1629</v>
      </c>
      <c r="B743" s="6">
        <v>21.565000000000001</v>
      </c>
      <c r="C743" t="str">
        <f t="shared" si="44"/>
        <v>Normal Weight</v>
      </c>
      <c r="D743" s="6">
        <v>4.95</v>
      </c>
      <c r="E743" s="6" t="str">
        <f t="shared" si="45"/>
        <v>Normal</v>
      </c>
      <c r="F743" s="6" t="str">
        <f t="shared" si="46"/>
        <v>No</v>
      </c>
      <c r="G743" s="6" t="s">
        <v>2380</v>
      </c>
      <c r="H743" s="6" t="s">
        <v>2381</v>
      </c>
      <c r="I743" s="6" t="s">
        <v>2380</v>
      </c>
      <c r="J743" s="6">
        <v>1</v>
      </c>
      <c r="K743" s="6" t="s">
        <v>2381</v>
      </c>
      <c r="L743" s="6" t="str">
        <f t="shared" si="47"/>
        <v>Yes</v>
      </c>
    </row>
    <row r="744" spans="1:12" x14ac:dyDescent="0.25">
      <c r="A744" s="6" t="s">
        <v>1628</v>
      </c>
      <c r="B744" s="6">
        <v>35.590000000000003</v>
      </c>
      <c r="C744" t="str">
        <f t="shared" si="44"/>
        <v>Obesity</v>
      </c>
      <c r="D744" s="6">
        <v>5.21</v>
      </c>
      <c r="E744" s="6" t="str">
        <f t="shared" si="45"/>
        <v>Normal</v>
      </c>
      <c r="F744" s="6" t="str">
        <f t="shared" si="46"/>
        <v>Yes</v>
      </c>
      <c r="G744" s="6" t="s">
        <v>2381</v>
      </c>
      <c r="H744" s="6" t="s">
        <v>2380</v>
      </c>
      <c r="I744" s="6" t="s">
        <v>2382</v>
      </c>
      <c r="J744" s="6">
        <v>1</v>
      </c>
      <c r="K744" s="6" t="s">
        <v>2380</v>
      </c>
      <c r="L744" s="6" t="str">
        <f t="shared" si="47"/>
        <v>No</v>
      </c>
    </row>
    <row r="745" spans="1:12" x14ac:dyDescent="0.25">
      <c r="A745" s="6" t="s">
        <v>1627</v>
      </c>
      <c r="B745" s="6">
        <v>43.44</v>
      </c>
      <c r="C745" t="str">
        <f t="shared" si="44"/>
        <v>Obesity</v>
      </c>
      <c r="D745" s="6">
        <v>4.8600000000000003</v>
      </c>
      <c r="E745" s="6" t="str">
        <f t="shared" si="45"/>
        <v>Normal</v>
      </c>
      <c r="F745" s="6" t="str">
        <f t="shared" si="46"/>
        <v>Yes</v>
      </c>
      <c r="G745" s="6" t="s">
        <v>2381</v>
      </c>
      <c r="H745" s="6" t="s">
        <v>2380</v>
      </c>
      <c r="I745" s="6" t="s">
        <v>2380</v>
      </c>
      <c r="J745" s="8">
        <v>0</v>
      </c>
      <c r="K745" s="6" t="s">
        <v>2380</v>
      </c>
      <c r="L745" s="6" t="str">
        <f t="shared" si="47"/>
        <v>No</v>
      </c>
    </row>
    <row r="746" spans="1:12" x14ac:dyDescent="0.25">
      <c r="A746" s="6" t="s">
        <v>1626</v>
      </c>
      <c r="B746" s="6">
        <v>21.754999999999999</v>
      </c>
      <c r="C746" t="str">
        <f t="shared" si="44"/>
        <v>Normal Weight</v>
      </c>
      <c r="D746" s="6">
        <v>7.79</v>
      </c>
      <c r="E746" s="6" t="str">
        <f t="shared" si="45"/>
        <v>Diabetes</v>
      </c>
      <c r="F746" s="6" t="str">
        <f t="shared" si="46"/>
        <v>Yes</v>
      </c>
      <c r="G746" s="6" t="s">
        <v>2381</v>
      </c>
      <c r="H746" s="6" t="s">
        <v>2380</v>
      </c>
      <c r="I746" s="6" t="s">
        <v>2380</v>
      </c>
      <c r="J746" s="8">
        <v>0</v>
      </c>
      <c r="K746" s="6" t="s">
        <v>2380</v>
      </c>
      <c r="L746" s="6" t="str">
        <f t="shared" si="47"/>
        <v>No</v>
      </c>
    </row>
    <row r="747" spans="1:12" x14ac:dyDescent="0.25">
      <c r="A747" s="6" t="s">
        <v>1625</v>
      </c>
      <c r="B747" s="6">
        <v>44.55</v>
      </c>
      <c r="C747" t="str">
        <f t="shared" si="44"/>
        <v>Obesity</v>
      </c>
      <c r="D747" s="6">
        <v>7.12</v>
      </c>
      <c r="E747" s="6" t="str">
        <f t="shared" si="45"/>
        <v>Diabetes</v>
      </c>
      <c r="F747" s="6" t="str">
        <f t="shared" si="46"/>
        <v>Yes</v>
      </c>
      <c r="G747" s="6" t="s">
        <v>2381</v>
      </c>
      <c r="H747" s="6" t="s">
        <v>2380</v>
      </c>
      <c r="I747" s="6" t="s">
        <v>2380</v>
      </c>
      <c r="J747" s="6">
        <v>1</v>
      </c>
      <c r="K747" s="6" t="s">
        <v>2380</v>
      </c>
      <c r="L747" s="6" t="str">
        <f t="shared" si="47"/>
        <v>No</v>
      </c>
    </row>
    <row r="748" spans="1:12" x14ac:dyDescent="0.25">
      <c r="A748" s="6" t="s">
        <v>1624</v>
      </c>
      <c r="B748" s="6">
        <v>43.32</v>
      </c>
      <c r="C748" t="str">
        <f t="shared" si="44"/>
        <v>Obesity</v>
      </c>
      <c r="D748" s="6">
        <v>4.67</v>
      </c>
      <c r="E748" s="6" t="str">
        <f t="shared" si="45"/>
        <v>Normal</v>
      </c>
      <c r="F748" s="6" t="str">
        <f t="shared" si="46"/>
        <v>Yes</v>
      </c>
      <c r="G748" s="6" t="s">
        <v>2381</v>
      </c>
      <c r="H748" s="6" t="s">
        <v>2380</v>
      </c>
      <c r="I748" s="6" t="s">
        <v>2380</v>
      </c>
      <c r="J748" s="8">
        <v>0</v>
      </c>
      <c r="K748" s="6" t="s">
        <v>2380</v>
      </c>
      <c r="L748" s="6" t="str">
        <f t="shared" si="47"/>
        <v>No</v>
      </c>
    </row>
    <row r="749" spans="1:12" x14ac:dyDescent="0.25">
      <c r="A749" s="6" t="s">
        <v>1623</v>
      </c>
      <c r="B749" s="6">
        <v>31.23</v>
      </c>
      <c r="C749" t="str">
        <f t="shared" si="44"/>
        <v>Obesity</v>
      </c>
      <c r="D749" s="6">
        <v>9.1199999999999992</v>
      </c>
      <c r="E749" s="6" t="str">
        <f t="shared" si="45"/>
        <v>Diabetes</v>
      </c>
      <c r="F749" s="6" t="str">
        <f t="shared" si="46"/>
        <v>Yes</v>
      </c>
      <c r="G749" s="6" t="s">
        <v>2381</v>
      </c>
      <c r="H749" s="6" t="s">
        <v>2380</v>
      </c>
      <c r="I749" s="6" t="s">
        <v>2382</v>
      </c>
      <c r="J749" s="6">
        <v>1</v>
      </c>
      <c r="K749" s="6" t="s">
        <v>2380</v>
      </c>
      <c r="L749" s="6" t="str">
        <f t="shared" si="47"/>
        <v>No</v>
      </c>
    </row>
    <row r="750" spans="1:12" x14ac:dyDescent="0.25">
      <c r="A750" s="6" t="s">
        <v>1622</v>
      </c>
      <c r="B750" s="6">
        <v>42.81</v>
      </c>
      <c r="C750" t="str">
        <f t="shared" si="44"/>
        <v>Obesity</v>
      </c>
      <c r="D750" s="6">
        <v>4.1500000000000004</v>
      </c>
      <c r="E750" s="6" t="str">
        <f t="shared" si="45"/>
        <v>Normal</v>
      </c>
      <c r="F750" s="6" t="str">
        <f t="shared" si="46"/>
        <v>No</v>
      </c>
      <c r="G750" s="6" t="s">
        <v>2380</v>
      </c>
      <c r="H750" s="6" t="s">
        <v>2380</v>
      </c>
      <c r="I750" s="6" t="s">
        <v>2380</v>
      </c>
      <c r="J750" s="6">
        <v>1</v>
      </c>
      <c r="K750" s="6" t="s">
        <v>2380</v>
      </c>
      <c r="L750" s="6" t="str">
        <f t="shared" si="47"/>
        <v>No</v>
      </c>
    </row>
    <row r="751" spans="1:12" x14ac:dyDescent="0.25">
      <c r="A751" s="6" t="s">
        <v>1621</v>
      </c>
      <c r="B751" s="6">
        <v>35.909999999999997</v>
      </c>
      <c r="C751" t="str">
        <f t="shared" si="44"/>
        <v>Obesity</v>
      </c>
      <c r="D751" s="6">
        <v>6.72</v>
      </c>
      <c r="E751" s="6" t="str">
        <f t="shared" si="45"/>
        <v>Diabetes</v>
      </c>
      <c r="F751" s="6" t="str">
        <f t="shared" si="46"/>
        <v>Yes</v>
      </c>
      <c r="G751" s="6" t="s">
        <v>2381</v>
      </c>
      <c r="H751" s="6" t="s">
        <v>2380</v>
      </c>
      <c r="I751" s="6" t="s">
        <v>2380</v>
      </c>
      <c r="J751" s="6">
        <v>2</v>
      </c>
      <c r="K751" s="6" t="s">
        <v>2380</v>
      </c>
      <c r="L751" s="6" t="str">
        <f t="shared" si="47"/>
        <v>No</v>
      </c>
    </row>
    <row r="752" spans="1:12" x14ac:dyDescent="0.25">
      <c r="A752" s="6" t="s">
        <v>1620</v>
      </c>
      <c r="B752" s="6">
        <v>36.65</v>
      </c>
      <c r="C752" t="str">
        <f t="shared" si="44"/>
        <v>Obesity</v>
      </c>
      <c r="D752" s="6">
        <v>5.01</v>
      </c>
      <c r="E752" s="6" t="str">
        <f t="shared" si="45"/>
        <v>Normal</v>
      </c>
      <c r="F752" s="6" t="str">
        <f t="shared" si="46"/>
        <v>Yes</v>
      </c>
      <c r="G752" s="6" t="s">
        <v>2381</v>
      </c>
      <c r="H752" s="6" t="s">
        <v>2380</v>
      </c>
      <c r="I752" s="6" t="s">
        <v>2382</v>
      </c>
      <c r="J752" s="6">
        <v>1</v>
      </c>
      <c r="K752" s="6" t="s">
        <v>2380</v>
      </c>
      <c r="L752" s="6" t="str">
        <f t="shared" si="47"/>
        <v>No</v>
      </c>
    </row>
    <row r="753" spans="1:12" x14ac:dyDescent="0.25">
      <c r="A753" s="6" t="s">
        <v>1619</v>
      </c>
      <c r="B753" s="6">
        <v>22.04</v>
      </c>
      <c r="C753" t="str">
        <f t="shared" si="44"/>
        <v>Normal Weight</v>
      </c>
      <c r="D753" s="6">
        <v>10.9</v>
      </c>
      <c r="E753" s="6" t="str">
        <f t="shared" si="45"/>
        <v>Diabetes</v>
      </c>
      <c r="F753" s="6" t="str">
        <f t="shared" si="46"/>
        <v>Yes</v>
      </c>
      <c r="G753" s="6" t="s">
        <v>2381</v>
      </c>
      <c r="H753" s="6" t="s">
        <v>2380</v>
      </c>
      <c r="I753" s="6" t="s">
        <v>2380</v>
      </c>
      <c r="J753" s="6">
        <v>2</v>
      </c>
      <c r="K753" s="6" t="s">
        <v>2380</v>
      </c>
      <c r="L753" s="6" t="str">
        <f t="shared" si="47"/>
        <v>No</v>
      </c>
    </row>
    <row r="754" spans="1:12" x14ac:dyDescent="0.25">
      <c r="A754" s="6" t="s">
        <v>1618</v>
      </c>
      <c r="B754" s="6">
        <v>31.824999999999999</v>
      </c>
      <c r="C754" t="str">
        <f t="shared" si="44"/>
        <v>Obesity</v>
      </c>
      <c r="D754" s="6">
        <v>5.52</v>
      </c>
      <c r="E754" s="6" t="str">
        <f t="shared" si="45"/>
        <v>Normal</v>
      </c>
      <c r="F754" s="6" t="str">
        <f t="shared" si="46"/>
        <v>Yes</v>
      </c>
      <c r="G754" s="6" t="s">
        <v>2381</v>
      </c>
      <c r="H754" s="6" t="s">
        <v>2380</v>
      </c>
      <c r="I754" s="6" t="s">
        <v>2380</v>
      </c>
      <c r="J754" s="6">
        <v>1</v>
      </c>
      <c r="K754" s="6" t="s">
        <v>2380</v>
      </c>
      <c r="L754" s="6" t="str">
        <f t="shared" si="47"/>
        <v>No</v>
      </c>
    </row>
    <row r="755" spans="1:12" x14ac:dyDescent="0.25">
      <c r="A755" s="6" t="s">
        <v>1617</v>
      </c>
      <c r="B755" s="6">
        <v>53.58</v>
      </c>
      <c r="C755" t="str">
        <f t="shared" si="44"/>
        <v>Obesity</v>
      </c>
      <c r="D755" s="6">
        <v>4.55</v>
      </c>
      <c r="E755" s="6" t="str">
        <f t="shared" si="45"/>
        <v>Normal</v>
      </c>
      <c r="F755" s="6" t="str">
        <f t="shared" si="46"/>
        <v>No</v>
      </c>
      <c r="G755" s="6" t="s">
        <v>2380</v>
      </c>
      <c r="H755" s="6" t="s">
        <v>2380</v>
      </c>
      <c r="I755" s="6" t="s">
        <v>2380</v>
      </c>
      <c r="J755" s="6">
        <v>1</v>
      </c>
      <c r="K755" s="6" t="s">
        <v>2380</v>
      </c>
      <c r="L755" s="6" t="str">
        <f t="shared" si="47"/>
        <v>No</v>
      </c>
    </row>
    <row r="756" spans="1:12" x14ac:dyDescent="0.25">
      <c r="A756" s="6" t="s">
        <v>1616</v>
      </c>
      <c r="B756" s="6">
        <v>34.299999999999997</v>
      </c>
      <c r="C756" t="str">
        <f t="shared" si="44"/>
        <v>Obesity</v>
      </c>
      <c r="D756" s="6">
        <v>11.76</v>
      </c>
      <c r="E756" s="6" t="str">
        <f t="shared" si="45"/>
        <v>Diabetes</v>
      </c>
      <c r="F756" s="6" t="str">
        <f t="shared" si="46"/>
        <v>No</v>
      </c>
      <c r="G756" s="6" t="s">
        <v>2380</v>
      </c>
      <c r="H756" s="6" t="s">
        <v>2380</v>
      </c>
      <c r="I756" s="6" t="s">
        <v>2380</v>
      </c>
      <c r="J756" s="8">
        <v>0</v>
      </c>
      <c r="K756" s="6" t="s">
        <v>2380</v>
      </c>
      <c r="L756" s="6" t="str">
        <f t="shared" si="47"/>
        <v>No</v>
      </c>
    </row>
    <row r="757" spans="1:12" x14ac:dyDescent="0.25">
      <c r="A757" s="6" t="s">
        <v>1615</v>
      </c>
      <c r="B757" s="6">
        <v>32.11</v>
      </c>
      <c r="C757" t="str">
        <f t="shared" si="44"/>
        <v>Obesity</v>
      </c>
      <c r="D757" s="6">
        <v>7.06</v>
      </c>
      <c r="E757" s="6" t="str">
        <f t="shared" si="45"/>
        <v>Diabetes</v>
      </c>
      <c r="F757" s="6" t="str">
        <f t="shared" si="46"/>
        <v>No</v>
      </c>
      <c r="G757" s="6" t="s">
        <v>2380</v>
      </c>
      <c r="H757" s="6" t="s">
        <v>2380</v>
      </c>
      <c r="I757" s="6" t="s">
        <v>2380</v>
      </c>
      <c r="J757" s="8">
        <v>0</v>
      </c>
      <c r="K757" s="6" t="s">
        <v>2380</v>
      </c>
      <c r="L757" s="6" t="str">
        <f t="shared" si="47"/>
        <v>No</v>
      </c>
    </row>
    <row r="758" spans="1:12" x14ac:dyDescent="0.25">
      <c r="A758" s="6" t="s">
        <v>1614</v>
      </c>
      <c r="B758" s="6">
        <v>31.78</v>
      </c>
      <c r="C758" t="str">
        <f t="shared" si="44"/>
        <v>Obesity</v>
      </c>
      <c r="D758" s="6">
        <v>11.35</v>
      </c>
      <c r="E758" s="6" t="str">
        <f t="shared" si="45"/>
        <v>Diabetes</v>
      </c>
      <c r="F758" s="6" t="str">
        <f t="shared" si="46"/>
        <v>Yes</v>
      </c>
      <c r="G758" s="6" t="s">
        <v>2381</v>
      </c>
      <c r="H758" s="6" t="s">
        <v>2380</v>
      </c>
      <c r="I758" s="6" t="s">
        <v>2382</v>
      </c>
      <c r="J758" s="6">
        <v>1</v>
      </c>
      <c r="K758" s="6" t="s">
        <v>2380</v>
      </c>
      <c r="L758" s="6" t="str">
        <f t="shared" si="47"/>
        <v>No</v>
      </c>
    </row>
    <row r="759" spans="1:12" x14ac:dyDescent="0.25">
      <c r="A759" s="6" t="s">
        <v>1613</v>
      </c>
      <c r="B759" s="6">
        <v>46.89</v>
      </c>
      <c r="C759" t="str">
        <f t="shared" si="44"/>
        <v>Obesity</v>
      </c>
      <c r="D759" s="6">
        <v>5.52</v>
      </c>
      <c r="E759" s="6" t="str">
        <f t="shared" si="45"/>
        <v>Normal</v>
      </c>
      <c r="F759" s="6" t="str">
        <f t="shared" si="46"/>
        <v>No</v>
      </c>
      <c r="G759" s="6" t="s">
        <v>2380</v>
      </c>
      <c r="H759" s="6" t="s">
        <v>2380</v>
      </c>
      <c r="I759" s="6" t="s">
        <v>2380</v>
      </c>
      <c r="J759" s="8">
        <v>0</v>
      </c>
      <c r="K759" s="6" t="s">
        <v>2380</v>
      </c>
      <c r="L759" s="6" t="str">
        <f t="shared" si="47"/>
        <v>No</v>
      </c>
    </row>
    <row r="760" spans="1:12" x14ac:dyDescent="0.25">
      <c r="A760" s="6" t="s">
        <v>1612</v>
      </c>
      <c r="B760" s="6">
        <v>39.35</v>
      </c>
      <c r="C760" t="str">
        <f t="shared" si="44"/>
        <v>Obesity</v>
      </c>
      <c r="D760" s="6">
        <v>7.86</v>
      </c>
      <c r="E760" s="6" t="str">
        <f t="shared" si="45"/>
        <v>Diabetes</v>
      </c>
      <c r="F760" s="6" t="str">
        <f t="shared" si="46"/>
        <v>Yes</v>
      </c>
      <c r="G760" s="6" t="s">
        <v>2381</v>
      </c>
      <c r="H760" s="6" t="s">
        <v>2380</v>
      </c>
      <c r="I760" s="6" t="s">
        <v>2380</v>
      </c>
      <c r="J760" s="6">
        <v>1</v>
      </c>
      <c r="K760" s="6" t="s">
        <v>2380</v>
      </c>
      <c r="L760" s="6" t="str">
        <f t="shared" si="47"/>
        <v>No</v>
      </c>
    </row>
    <row r="761" spans="1:12" x14ac:dyDescent="0.25">
      <c r="A761" s="6" t="s">
        <v>1611</v>
      </c>
      <c r="B761" s="6">
        <v>39.200000000000003</v>
      </c>
      <c r="C761" t="str">
        <f t="shared" si="44"/>
        <v>Obesity</v>
      </c>
      <c r="D761" s="6">
        <v>11.38</v>
      </c>
      <c r="E761" s="6" t="str">
        <f t="shared" si="45"/>
        <v>Diabetes</v>
      </c>
      <c r="F761" s="6" t="str">
        <f t="shared" si="46"/>
        <v>No</v>
      </c>
      <c r="G761" s="6" t="s">
        <v>2380</v>
      </c>
      <c r="H761" s="6" t="s">
        <v>2380</v>
      </c>
      <c r="I761" s="6" t="s">
        <v>2380</v>
      </c>
      <c r="J761" s="8">
        <v>0</v>
      </c>
      <c r="K761" s="6" t="s">
        <v>2380</v>
      </c>
      <c r="L761" s="6" t="str">
        <f t="shared" si="47"/>
        <v>No</v>
      </c>
    </row>
    <row r="762" spans="1:12" x14ac:dyDescent="0.25">
      <c r="A762" s="6" t="s">
        <v>1610</v>
      </c>
      <c r="B762" s="6">
        <v>39.159999999999997</v>
      </c>
      <c r="C762" t="str">
        <f t="shared" si="44"/>
        <v>Obesity</v>
      </c>
      <c r="D762" s="6">
        <v>10.48</v>
      </c>
      <c r="E762" s="6" t="str">
        <f t="shared" si="45"/>
        <v>Diabetes</v>
      </c>
      <c r="F762" s="6" t="str">
        <f t="shared" si="46"/>
        <v>No</v>
      </c>
      <c r="G762" s="6" t="s">
        <v>2380</v>
      </c>
      <c r="H762" s="6" t="s">
        <v>2380</v>
      </c>
      <c r="I762" s="6" t="s">
        <v>2380</v>
      </c>
      <c r="J762" s="8">
        <v>0</v>
      </c>
      <c r="K762" s="6" t="s">
        <v>2380</v>
      </c>
      <c r="L762" s="6" t="str">
        <f t="shared" si="47"/>
        <v>No</v>
      </c>
    </row>
    <row r="763" spans="1:12" x14ac:dyDescent="0.25">
      <c r="A763" s="6" t="s">
        <v>1609</v>
      </c>
      <c r="B763" s="6">
        <v>44.1</v>
      </c>
      <c r="C763" t="str">
        <f t="shared" si="44"/>
        <v>Obesity</v>
      </c>
      <c r="D763" s="6">
        <v>5.04</v>
      </c>
      <c r="E763" s="6" t="str">
        <f t="shared" si="45"/>
        <v>Normal</v>
      </c>
      <c r="F763" s="6" t="str">
        <f t="shared" si="46"/>
        <v>Yes</v>
      </c>
      <c r="G763" s="6" t="s">
        <v>2381</v>
      </c>
      <c r="H763" s="6" t="s">
        <v>2380</v>
      </c>
      <c r="I763" s="6" t="s">
        <v>2380</v>
      </c>
      <c r="J763" s="8">
        <v>0</v>
      </c>
      <c r="K763" s="6" t="s">
        <v>2380</v>
      </c>
      <c r="L763" s="6" t="str">
        <f t="shared" si="47"/>
        <v>No</v>
      </c>
    </row>
    <row r="764" spans="1:12" x14ac:dyDescent="0.25">
      <c r="A764" s="6" t="s">
        <v>1608</v>
      </c>
      <c r="B764" s="6">
        <v>33.200000000000003</v>
      </c>
      <c r="C764" t="str">
        <f t="shared" si="44"/>
        <v>Obesity</v>
      </c>
      <c r="D764" s="6">
        <v>9.06</v>
      </c>
      <c r="E764" s="6" t="str">
        <f t="shared" si="45"/>
        <v>Diabetes</v>
      </c>
      <c r="F764" s="6" t="str">
        <f t="shared" si="46"/>
        <v>No</v>
      </c>
      <c r="G764" s="6" t="s">
        <v>2380</v>
      </c>
      <c r="H764" s="6" t="s">
        <v>2380</v>
      </c>
      <c r="I764" s="6" t="s">
        <v>2380</v>
      </c>
      <c r="J764" s="8">
        <v>0</v>
      </c>
      <c r="K764" s="6" t="s">
        <v>2380</v>
      </c>
      <c r="L764" s="6" t="str">
        <f t="shared" si="47"/>
        <v>No</v>
      </c>
    </row>
    <row r="765" spans="1:12" x14ac:dyDescent="0.25">
      <c r="A765" s="6" t="s">
        <v>1607</v>
      </c>
      <c r="B765" s="6">
        <v>29.92</v>
      </c>
      <c r="C765" t="str">
        <f t="shared" si="44"/>
        <v>Overweight</v>
      </c>
      <c r="D765" s="6">
        <v>11.07</v>
      </c>
      <c r="E765" s="6" t="str">
        <f t="shared" si="45"/>
        <v>Diabetes</v>
      </c>
      <c r="F765" s="6" t="str">
        <f t="shared" si="46"/>
        <v>No</v>
      </c>
      <c r="G765" s="6" t="s">
        <v>2380</v>
      </c>
      <c r="H765" s="6" t="s">
        <v>2380</v>
      </c>
      <c r="I765" s="6" t="s">
        <v>2380</v>
      </c>
      <c r="J765" s="8">
        <v>0</v>
      </c>
      <c r="K765" s="6" t="s">
        <v>2380</v>
      </c>
      <c r="L765" s="6" t="str">
        <f t="shared" si="47"/>
        <v>No</v>
      </c>
    </row>
    <row r="766" spans="1:12" x14ac:dyDescent="0.25">
      <c r="A766" s="6" t="s">
        <v>1606</v>
      </c>
      <c r="B766" s="6">
        <v>25</v>
      </c>
      <c r="C766" t="str">
        <f t="shared" si="44"/>
        <v>Overweight</v>
      </c>
      <c r="D766" s="6">
        <v>10.45</v>
      </c>
      <c r="E766" s="6" t="str">
        <f t="shared" si="45"/>
        <v>Diabetes</v>
      </c>
      <c r="F766" s="6" t="str">
        <f t="shared" si="46"/>
        <v>No</v>
      </c>
      <c r="G766" s="6" t="s">
        <v>2380</v>
      </c>
      <c r="H766" s="6" t="s">
        <v>2380</v>
      </c>
      <c r="I766" s="6" t="s">
        <v>2380</v>
      </c>
      <c r="J766" s="8">
        <v>0</v>
      </c>
      <c r="K766" s="6" t="s">
        <v>2380</v>
      </c>
      <c r="L766" s="6" t="str">
        <f t="shared" si="47"/>
        <v>No</v>
      </c>
    </row>
    <row r="767" spans="1:12" x14ac:dyDescent="0.25">
      <c r="A767" s="6" t="s">
        <v>1605</v>
      </c>
      <c r="B767" s="6">
        <v>38.869999999999997</v>
      </c>
      <c r="C767" t="str">
        <f t="shared" si="44"/>
        <v>Obesity</v>
      </c>
      <c r="D767" s="6">
        <v>8.6300000000000008</v>
      </c>
      <c r="E767" s="6" t="str">
        <f t="shared" si="45"/>
        <v>Diabetes</v>
      </c>
      <c r="F767" s="6" t="str">
        <f t="shared" si="46"/>
        <v>Yes</v>
      </c>
      <c r="G767" s="6" t="s">
        <v>2381</v>
      </c>
      <c r="H767" s="6" t="s">
        <v>2380</v>
      </c>
      <c r="I767" s="6" t="s">
        <v>2380</v>
      </c>
      <c r="J767" s="6">
        <v>1</v>
      </c>
      <c r="K767" s="6" t="s">
        <v>2380</v>
      </c>
      <c r="L767" s="6" t="str">
        <f t="shared" si="47"/>
        <v>No</v>
      </c>
    </row>
    <row r="768" spans="1:12" x14ac:dyDescent="0.25">
      <c r="A768" s="6" t="s">
        <v>1604</v>
      </c>
      <c r="B768" s="6">
        <v>32.299999999999997</v>
      </c>
      <c r="C768" t="str">
        <f t="shared" si="44"/>
        <v>Obesity</v>
      </c>
      <c r="D768" s="6">
        <v>5.28</v>
      </c>
      <c r="E768" s="6" t="str">
        <f t="shared" si="45"/>
        <v>Normal</v>
      </c>
      <c r="F768" s="6" t="str">
        <f t="shared" si="46"/>
        <v>Yes</v>
      </c>
      <c r="G768" s="6" t="s">
        <v>2381</v>
      </c>
      <c r="H768" s="6" t="s">
        <v>2380</v>
      </c>
      <c r="I768" s="6" t="s">
        <v>2380</v>
      </c>
      <c r="J768" s="6">
        <v>2</v>
      </c>
      <c r="K768" s="6" t="s">
        <v>2380</v>
      </c>
      <c r="L768" s="6" t="str">
        <f t="shared" si="47"/>
        <v>No</v>
      </c>
    </row>
    <row r="769" spans="1:12" x14ac:dyDescent="0.25">
      <c r="A769" s="6" t="s">
        <v>1603</v>
      </c>
      <c r="B769" s="6">
        <v>31.16</v>
      </c>
      <c r="C769" t="str">
        <f t="shared" si="44"/>
        <v>Obesity</v>
      </c>
      <c r="D769" s="6">
        <v>7.49</v>
      </c>
      <c r="E769" s="6" t="str">
        <f t="shared" si="45"/>
        <v>Diabetes</v>
      </c>
      <c r="F769" s="6" t="str">
        <f t="shared" si="46"/>
        <v>Yes</v>
      </c>
      <c r="G769" s="6" t="s">
        <v>2381</v>
      </c>
      <c r="H769" s="6" t="s">
        <v>2380</v>
      </c>
      <c r="I769" s="6" t="s">
        <v>2380</v>
      </c>
      <c r="J769" s="6">
        <v>2</v>
      </c>
      <c r="K769" s="6" t="s">
        <v>2380</v>
      </c>
      <c r="L769" s="6" t="str">
        <f t="shared" si="47"/>
        <v>No</v>
      </c>
    </row>
    <row r="770" spans="1:12" x14ac:dyDescent="0.25">
      <c r="A770" s="6" t="s">
        <v>1602</v>
      </c>
      <c r="B770" s="6">
        <v>54.59</v>
      </c>
      <c r="C770" t="str">
        <f t="shared" ref="C770:C833" si="48">IF(B770&lt;18.5,"Underweight",IF(B770&lt;25,"Normal Weight",IF(B770&lt;30,"Overweight","Obesity")))</f>
        <v>Obesity</v>
      </c>
      <c r="D770" s="6">
        <v>4.2699999999999996</v>
      </c>
      <c r="E770" s="6" t="str">
        <f t="shared" ref="E770:E833" si="49">IF(D770&lt;5.7,"Normal",IF(D770&lt;6.5,"Prediabetes","Diabetes"))</f>
        <v>Normal</v>
      </c>
      <c r="F770" s="6" t="str">
        <f t="shared" ref="F770:F833" si="50">PROPER($G770)</f>
        <v>No</v>
      </c>
      <c r="G770" s="6" t="s">
        <v>2380</v>
      </c>
      <c r="H770" s="6" t="s">
        <v>2380</v>
      </c>
      <c r="I770" s="6" t="s">
        <v>2380</v>
      </c>
      <c r="J770" s="8">
        <v>0</v>
      </c>
      <c r="K770" s="6" t="s">
        <v>2380</v>
      </c>
      <c r="L770" s="6" t="str">
        <f t="shared" ref="L770:L833" si="51">PROPER(K770)</f>
        <v>No</v>
      </c>
    </row>
    <row r="771" spans="1:12" x14ac:dyDescent="0.25">
      <c r="A771" s="6" t="s">
        <v>1601</v>
      </c>
      <c r="B771" s="6">
        <v>21.09</v>
      </c>
      <c r="C771" t="str">
        <f t="shared" si="48"/>
        <v>Normal Weight</v>
      </c>
      <c r="D771" s="6">
        <v>9.2200000000000006</v>
      </c>
      <c r="E771" s="6" t="str">
        <f t="shared" si="49"/>
        <v>Diabetes</v>
      </c>
      <c r="F771" s="6" t="str">
        <f t="shared" si="50"/>
        <v>Yes</v>
      </c>
      <c r="G771" s="6" t="s">
        <v>2381</v>
      </c>
      <c r="H771" s="6" t="s">
        <v>2380</v>
      </c>
      <c r="I771" s="6" t="s">
        <v>2380</v>
      </c>
      <c r="J771" s="6">
        <v>2</v>
      </c>
      <c r="K771" s="6" t="s">
        <v>2380</v>
      </c>
      <c r="L771" s="6" t="str">
        <f t="shared" si="51"/>
        <v>No</v>
      </c>
    </row>
    <row r="772" spans="1:12" x14ac:dyDescent="0.25">
      <c r="A772" s="6" t="s">
        <v>1600</v>
      </c>
      <c r="B772" s="6">
        <v>52.41</v>
      </c>
      <c r="C772" t="str">
        <f t="shared" si="48"/>
        <v>Obesity</v>
      </c>
      <c r="D772" s="6">
        <v>5.99</v>
      </c>
      <c r="E772" s="6" t="str">
        <f t="shared" si="49"/>
        <v>Prediabetes</v>
      </c>
      <c r="F772" s="6" t="str">
        <f t="shared" si="50"/>
        <v>No</v>
      </c>
      <c r="G772" s="6" t="s">
        <v>2380</v>
      </c>
      <c r="H772" s="6" t="s">
        <v>2380</v>
      </c>
      <c r="I772" s="6" t="s">
        <v>2380</v>
      </c>
      <c r="J772" s="6">
        <v>1</v>
      </c>
      <c r="K772" s="6" t="s">
        <v>2380</v>
      </c>
      <c r="L772" s="6" t="str">
        <f t="shared" si="51"/>
        <v>No</v>
      </c>
    </row>
    <row r="773" spans="1:12" x14ac:dyDescent="0.25">
      <c r="A773" s="6" t="s">
        <v>1599</v>
      </c>
      <c r="B773" s="6">
        <v>41.47</v>
      </c>
      <c r="C773" t="str">
        <f t="shared" si="48"/>
        <v>Obesity</v>
      </c>
      <c r="D773" s="6">
        <v>5.86</v>
      </c>
      <c r="E773" s="6" t="str">
        <f t="shared" si="49"/>
        <v>Prediabetes</v>
      </c>
      <c r="F773" s="6" t="str">
        <f t="shared" si="50"/>
        <v>Yes</v>
      </c>
      <c r="G773" s="6" t="s">
        <v>2381</v>
      </c>
      <c r="H773" s="6" t="s">
        <v>2380</v>
      </c>
      <c r="I773" s="6" t="s">
        <v>2380</v>
      </c>
      <c r="J773" s="6">
        <v>2</v>
      </c>
      <c r="K773" s="6" t="s">
        <v>2380</v>
      </c>
      <c r="L773" s="6" t="str">
        <f t="shared" si="51"/>
        <v>No</v>
      </c>
    </row>
    <row r="774" spans="1:12" x14ac:dyDescent="0.25">
      <c r="A774" s="6" t="s">
        <v>1598</v>
      </c>
      <c r="B774" s="6">
        <v>33.1</v>
      </c>
      <c r="C774" t="str">
        <f t="shared" si="48"/>
        <v>Obesity</v>
      </c>
      <c r="D774" s="6">
        <v>5.19</v>
      </c>
      <c r="E774" s="6" t="str">
        <f t="shared" si="49"/>
        <v>Normal</v>
      </c>
      <c r="F774" s="6" t="str">
        <f t="shared" si="50"/>
        <v>Yes</v>
      </c>
      <c r="G774" s="6" t="s">
        <v>2381</v>
      </c>
      <c r="H774" s="6" t="s">
        <v>2380</v>
      </c>
      <c r="I774" s="6" t="s">
        <v>2380</v>
      </c>
      <c r="J774" s="6">
        <v>2</v>
      </c>
      <c r="K774" s="6" t="s">
        <v>2380</v>
      </c>
      <c r="L774" s="6" t="str">
        <f t="shared" si="51"/>
        <v>No</v>
      </c>
    </row>
    <row r="775" spans="1:12" x14ac:dyDescent="0.25">
      <c r="A775" s="6" t="s">
        <v>1597</v>
      </c>
      <c r="B775" s="6">
        <v>30.8</v>
      </c>
      <c r="C775" t="str">
        <f t="shared" si="48"/>
        <v>Obesity</v>
      </c>
      <c r="D775" s="6">
        <v>4.37</v>
      </c>
      <c r="E775" s="6" t="str">
        <f t="shared" si="49"/>
        <v>Normal</v>
      </c>
      <c r="F775" s="6" t="str">
        <f t="shared" si="50"/>
        <v>Yes</v>
      </c>
      <c r="G775" s="6" t="s">
        <v>2381</v>
      </c>
      <c r="H775" s="6" t="s">
        <v>2380</v>
      </c>
      <c r="I775" s="6" t="s">
        <v>2380</v>
      </c>
      <c r="J775" s="6">
        <v>2</v>
      </c>
      <c r="K775" s="6" t="s">
        <v>2380</v>
      </c>
      <c r="L775" s="6" t="str">
        <f t="shared" si="51"/>
        <v>No</v>
      </c>
    </row>
    <row r="776" spans="1:12" x14ac:dyDescent="0.25">
      <c r="A776" s="6" t="s">
        <v>1596</v>
      </c>
      <c r="B776" s="6">
        <v>42.06</v>
      </c>
      <c r="C776" t="str">
        <f t="shared" si="48"/>
        <v>Obesity</v>
      </c>
      <c r="D776" s="6">
        <v>5.32</v>
      </c>
      <c r="E776" s="6" t="str">
        <f t="shared" si="49"/>
        <v>Normal</v>
      </c>
      <c r="F776" s="6" t="str">
        <f t="shared" si="50"/>
        <v>No</v>
      </c>
      <c r="G776" s="6" t="s">
        <v>2380</v>
      </c>
      <c r="H776" s="6" t="s">
        <v>2380</v>
      </c>
      <c r="I776" s="6" t="s">
        <v>2380</v>
      </c>
      <c r="J776" s="6">
        <v>1</v>
      </c>
      <c r="K776" s="6" t="s">
        <v>2380</v>
      </c>
      <c r="L776" s="6" t="str">
        <f t="shared" si="51"/>
        <v>No</v>
      </c>
    </row>
    <row r="777" spans="1:12" x14ac:dyDescent="0.25">
      <c r="A777" s="6" t="s">
        <v>1595</v>
      </c>
      <c r="B777" s="6">
        <v>39.270000000000003</v>
      </c>
      <c r="C777" t="str">
        <f t="shared" si="48"/>
        <v>Obesity</v>
      </c>
      <c r="D777" s="6">
        <v>5.64</v>
      </c>
      <c r="E777" s="6" t="str">
        <f t="shared" si="49"/>
        <v>Normal</v>
      </c>
      <c r="F777" s="6" t="str">
        <f t="shared" si="50"/>
        <v>No</v>
      </c>
      <c r="G777" s="6" t="s">
        <v>2380</v>
      </c>
      <c r="H777" s="6" t="s">
        <v>2380</v>
      </c>
      <c r="I777" s="6" t="s">
        <v>2382</v>
      </c>
      <c r="J777" s="6">
        <v>1</v>
      </c>
      <c r="K777" s="6" t="s">
        <v>2380</v>
      </c>
      <c r="L777" s="6" t="str">
        <f t="shared" si="51"/>
        <v>No</v>
      </c>
    </row>
    <row r="778" spans="1:12" x14ac:dyDescent="0.25">
      <c r="A778" s="6" t="s">
        <v>1594</v>
      </c>
      <c r="B778" s="6">
        <v>30.71</v>
      </c>
      <c r="C778" t="str">
        <f t="shared" si="48"/>
        <v>Obesity</v>
      </c>
      <c r="D778" s="6">
        <v>5.59</v>
      </c>
      <c r="E778" s="6" t="str">
        <f t="shared" si="49"/>
        <v>Normal</v>
      </c>
      <c r="F778" s="6" t="str">
        <f t="shared" si="50"/>
        <v>Yes</v>
      </c>
      <c r="G778" s="6" t="s">
        <v>2381</v>
      </c>
      <c r="H778" s="6" t="s">
        <v>2380</v>
      </c>
      <c r="I778" s="6" t="s">
        <v>2380</v>
      </c>
      <c r="J778" s="6">
        <v>1</v>
      </c>
      <c r="K778" s="6" t="s">
        <v>2380</v>
      </c>
      <c r="L778" s="6" t="str">
        <f t="shared" si="51"/>
        <v>No</v>
      </c>
    </row>
    <row r="779" spans="1:12" x14ac:dyDescent="0.25">
      <c r="A779" s="6" t="s">
        <v>1593</v>
      </c>
      <c r="B779" s="6">
        <v>47.19</v>
      </c>
      <c r="C779" t="str">
        <f t="shared" si="48"/>
        <v>Obesity</v>
      </c>
      <c r="D779" s="6">
        <v>5.29</v>
      </c>
      <c r="E779" s="6" t="str">
        <f t="shared" si="49"/>
        <v>Normal</v>
      </c>
      <c r="F779" s="6" t="str">
        <f t="shared" si="50"/>
        <v>No</v>
      </c>
      <c r="G779" s="6" t="s">
        <v>2380</v>
      </c>
      <c r="H779" s="6" t="s">
        <v>2380</v>
      </c>
      <c r="I779" s="6" t="s">
        <v>2380</v>
      </c>
      <c r="J779" s="8">
        <v>0</v>
      </c>
      <c r="K779" s="6" t="s">
        <v>2380</v>
      </c>
      <c r="L779" s="6" t="str">
        <f t="shared" si="51"/>
        <v>No</v>
      </c>
    </row>
    <row r="780" spans="1:12" x14ac:dyDescent="0.25">
      <c r="A780" s="6" t="s">
        <v>1592</v>
      </c>
      <c r="B780" s="6">
        <v>30.02</v>
      </c>
      <c r="C780" t="str">
        <f t="shared" si="48"/>
        <v>Obesity</v>
      </c>
      <c r="D780" s="6">
        <v>6.65</v>
      </c>
      <c r="E780" s="6" t="str">
        <f t="shared" si="49"/>
        <v>Diabetes</v>
      </c>
      <c r="F780" s="6" t="str">
        <f t="shared" si="50"/>
        <v>No</v>
      </c>
      <c r="G780" s="6" t="s">
        <v>2380</v>
      </c>
      <c r="H780" s="6" t="s">
        <v>2380</v>
      </c>
      <c r="I780" s="6" t="s">
        <v>2380</v>
      </c>
      <c r="J780" s="8">
        <v>0</v>
      </c>
      <c r="K780" s="6" t="s">
        <v>2380</v>
      </c>
      <c r="L780" s="6" t="str">
        <f t="shared" si="51"/>
        <v>No</v>
      </c>
    </row>
    <row r="781" spans="1:12" x14ac:dyDescent="0.25">
      <c r="A781" s="6" t="s">
        <v>1591</v>
      </c>
      <c r="B781" s="6">
        <v>37.909999999999997</v>
      </c>
      <c r="C781" t="str">
        <f t="shared" si="48"/>
        <v>Obesity</v>
      </c>
      <c r="D781" s="6">
        <v>5.68</v>
      </c>
      <c r="E781" s="6" t="str">
        <f t="shared" si="49"/>
        <v>Normal</v>
      </c>
      <c r="F781" s="6" t="str">
        <f t="shared" si="50"/>
        <v>Yes</v>
      </c>
      <c r="G781" s="6" t="s">
        <v>2381</v>
      </c>
      <c r="H781" s="6" t="s">
        <v>2380</v>
      </c>
      <c r="I781" s="6" t="s">
        <v>2380</v>
      </c>
      <c r="J781" s="8">
        <v>0</v>
      </c>
      <c r="K781" s="6" t="s">
        <v>2380</v>
      </c>
      <c r="L781" s="6" t="str">
        <f t="shared" si="51"/>
        <v>No</v>
      </c>
    </row>
    <row r="782" spans="1:12" x14ac:dyDescent="0.25">
      <c r="A782" s="6" t="s">
        <v>1590</v>
      </c>
      <c r="B782" s="6">
        <v>54.61</v>
      </c>
      <c r="C782" t="str">
        <f t="shared" si="48"/>
        <v>Obesity</v>
      </c>
      <c r="D782" s="6">
        <v>4.49</v>
      </c>
      <c r="E782" s="6" t="str">
        <f t="shared" si="49"/>
        <v>Normal</v>
      </c>
      <c r="F782" s="6" t="str">
        <f t="shared" si="50"/>
        <v>No</v>
      </c>
      <c r="G782" s="6" t="s">
        <v>2380</v>
      </c>
      <c r="H782" s="6" t="s">
        <v>2380</v>
      </c>
      <c r="I782" s="6" t="s">
        <v>2380</v>
      </c>
      <c r="J782" s="8">
        <v>0</v>
      </c>
      <c r="K782" s="6" t="s">
        <v>2380</v>
      </c>
      <c r="L782" s="6" t="str">
        <f t="shared" si="51"/>
        <v>No</v>
      </c>
    </row>
    <row r="783" spans="1:12" x14ac:dyDescent="0.25">
      <c r="A783" s="6" t="s">
        <v>1589</v>
      </c>
      <c r="B783" s="6">
        <v>36.005000000000003</v>
      </c>
      <c r="C783" t="str">
        <f t="shared" si="48"/>
        <v>Obesity</v>
      </c>
      <c r="D783" s="6">
        <v>6.9</v>
      </c>
      <c r="E783" s="6" t="str">
        <f t="shared" si="49"/>
        <v>Diabetes</v>
      </c>
      <c r="F783" s="6" t="str">
        <f t="shared" si="50"/>
        <v>No</v>
      </c>
      <c r="G783" s="6" t="s">
        <v>2380</v>
      </c>
      <c r="H783" s="6" t="s">
        <v>2380</v>
      </c>
      <c r="I783" s="6" t="s">
        <v>2380</v>
      </c>
      <c r="J783" s="8">
        <v>0</v>
      </c>
      <c r="K783" s="6" t="s">
        <v>2380</v>
      </c>
      <c r="L783" s="6" t="str">
        <f t="shared" si="51"/>
        <v>No</v>
      </c>
    </row>
    <row r="784" spans="1:12" x14ac:dyDescent="0.25">
      <c r="A784" s="6" t="s">
        <v>1588</v>
      </c>
      <c r="B784" s="6">
        <v>28.7</v>
      </c>
      <c r="C784" t="str">
        <f t="shared" si="48"/>
        <v>Overweight</v>
      </c>
      <c r="D784" s="6">
        <v>11.52</v>
      </c>
      <c r="E784" s="6" t="str">
        <f t="shared" si="49"/>
        <v>Diabetes</v>
      </c>
      <c r="F784" s="6" t="str">
        <f t="shared" si="50"/>
        <v>No</v>
      </c>
      <c r="G784" s="6" t="s">
        <v>2380</v>
      </c>
      <c r="H784" s="6" t="s">
        <v>2380</v>
      </c>
      <c r="I784" s="6" t="s">
        <v>2380</v>
      </c>
      <c r="J784" s="8">
        <v>0</v>
      </c>
      <c r="K784" s="6" t="s">
        <v>2380</v>
      </c>
      <c r="L784" s="6" t="str">
        <f t="shared" si="51"/>
        <v>No</v>
      </c>
    </row>
    <row r="785" spans="1:12" x14ac:dyDescent="0.25">
      <c r="A785" s="6" t="s">
        <v>1587</v>
      </c>
      <c r="B785" s="6">
        <v>34.295000000000002</v>
      </c>
      <c r="C785" t="str">
        <f t="shared" si="48"/>
        <v>Obesity</v>
      </c>
      <c r="D785" s="6">
        <v>11.24</v>
      </c>
      <c r="E785" s="6" t="str">
        <f t="shared" si="49"/>
        <v>Diabetes</v>
      </c>
      <c r="F785" s="6" t="str">
        <f t="shared" si="50"/>
        <v>No</v>
      </c>
      <c r="G785" s="6" t="s">
        <v>2380</v>
      </c>
      <c r="H785" s="6" t="s">
        <v>2380</v>
      </c>
      <c r="I785" s="6" t="s">
        <v>2380</v>
      </c>
      <c r="J785" s="8">
        <v>0</v>
      </c>
      <c r="K785" s="6" t="s">
        <v>2380</v>
      </c>
      <c r="L785" s="6" t="str">
        <f t="shared" si="51"/>
        <v>No</v>
      </c>
    </row>
    <row r="786" spans="1:12" x14ac:dyDescent="0.25">
      <c r="A786" s="6" t="s">
        <v>1586</v>
      </c>
      <c r="B786" s="6">
        <v>27.55</v>
      </c>
      <c r="C786" t="str">
        <f t="shared" si="48"/>
        <v>Overweight</v>
      </c>
      <c r="D786" s="6">
        <v>10.98</v>
      </c>
      <c r="E786" s="6" t="str">
        <f t="shared" si="49"/>
        <v>Diabetes</v>
      </c>
      <c r="F786" s="6" t="str">
        <f t="shared" si="50"/>
        <v>No</v>
      </c>
      <c r="G786" s="6" t="s">
        <v>2380</v>
      </c>
      <c r="H786" s="6" t="s">
        <v>2380</v>
      </c>
      <c r="I786" s="6" t="s">
        <v>2380</v>
      </c>
      <c r="J786" s="8">
        <v>0</v>
      </c>
      <c r="K786" s="6" t="s">
        <v>2380</v>
      </c>
      <c r="L786" s="6" t="str">
        <f t="shared" si="51"/>
        <v>No</v>
      </c>
    </row>
    <row r="787" spans="1:12" x14ac:dyDescent="0.25">
      <c r="A787" s="6" t="s">
        <v>1585</v>
      </c>
      <c r="B787" s="6">
        <v>40.700000000000003</v>
      </c>
      <c r="C787" t="str">
        <f t="shared" si="48"/>
        <v>Obesity</v>
      </c>
      <c r="D787" s="6">
        <v>5.42</v>
      </c>
      <c r="E787" s="6" t="str">
        <f t="shared" si="49"/>
        <v>Normal</v>
      </c>
      <c r="F787" s="6" t="str">
        <f t="shared" si="50"/>
        <v>No</v>
      </c>
      <c r="G787" s="6" t="s">
        <v>2380</v>
      </c>
      <c r="H787" s="6" t="s">
        <v>2380</v>
      </c>
      <c r="I787" s="6" t="s">
        <v>2380</v>
      </c>
      <c r="J787" s="8">
        <v>0</v>
      </c>
      <c r="K787" s="6" t="s">
        <v>2380</v>
      </c>
      <c r="L787" s="6" t="str">
        <f t="shared" si="51"/>
        <v>No</v>
      </c>
    </row>
    <row r="788" spans="1:12" x14ac:dyDescent="0.25">
      <c r="A788" s="6" t="s">
        <v>1584</v>
      </c>
      <c r="B788" s="6">
        <v>18.335000000000001</v>
      </c>
      <c r="C788" t="str">
        <f t="shared" si="48"/>
        <v>Underweight</v>
      </c>
      <c r="D788" s="6">
        <v>10.97</v>
      </c>
      <c r="E788" s="6" t="str">
        <f t="shared" si="49"/>
        <v>Diabetes</v>
      </c>
      <c r="F788" s="6" t="str">
        <f t="shared" si="50"/>
        <v>No</v>
      </c>
      <c r="G788" s="6" t="s">
        <v>2380</v>
      </c>
      <c r="H788" s="6" t="s">
        <v>2380</v>
      </c>
      <c r="I788" s="6" t="s">
        <v>2380</v>
      </c>
      <c r="J788" s="8">
        <v>0</v>
      </c>
      <c r="K788" s="6" t="s">
        <v>2380</v>
      </c>
      <c r="L788" s="6" t="str">
        <f t="shared" si="51"/>
        <v>No</v>
      </c>
    </row>
    <row r="789" spans="1:12" x14ac:dyDescent="0.25">
      <c r="A789" s="6" t="s">
        <v>1583</v>
      </c>
      <c r="B789" s="6">
        <v>33.914999999999999</v>
      </c>
      <c r="C789" t="str">
        <f t="shared" si="48"/>
        <v>Obesity</v>
      </c>
      <c r="D789" s="6">
        <v>9.56</v>
      </c>
      <c r="E789" s="6" t="str">
        <f t="shared" si="49"/>
        <v>Diabetes</v>
      </c>
      <c r="F789" s="6" t="str">
        <f t="shared" si="50"/>
        <v>Yes</v>
      </c>
      <c r="G789" s="6" t="s">
        <v>2381</v>
      </c>
      <c r="H789" s="6" t="s">
        <v>2380</v>
      </c>
      <c r="I789" s="6" t="s">
        <v>2380</v>
      </c>
      <c r="J789" s="6">
        <v>2</v>
      </c>
      <c r="K789" s="6" t="s">
        <v>2380</v>
      </c>
      <c r="L789" s="6" t="str">
        <f t="shared" si="51"/>
        <v>No</v>
      </c>
    </row>
    <row r="790" spans="1:12" x14ac:dyDescent="0.25">
      <c r="A790" s="6" t="s">
        <v>1582</v>
      </c>
      <c r="B790" s="6">
        <v>33.534999999999997</v>
      </c>
      <c r="C790" t="str">
        <f t="shared" si="48"/>
        <v>Obesity</v>
      </c>
      <c r="D790" s="6">
        <v>9.4</v>
      </c>
      <c r="E790" s="6" t="str">
        <f t="shared" si="49"/>
        <v>Diabetes</v>
      </c>
      <c r="F790" s="6" t="str">
        <f t="shared" si="50"/>
        <v>Yes</v>
      </c>
      <c r="G790" s="6" t="s">
        <v>2381</v>
      </c>
      <c r="H790" s="6" t="s">
        <v>2380</v>
      </c>
      <c r="I790" s="6" t="s">
        <v>2380</v>
      </c>
      <c r="J790" s="6">
        <v>2</v>
      </c>
      <c r="K790" s="6" t="s">
        <v>2380</v>
      </c>
      <c r="L790" s="6" t="str">
        <f t="shared" si="51"/>
        <v>No</v>
      </c>
    </row>
    <row r="791" spans="1:12" x14ac:dyDescent="0.25">
      <c r="A791" s="6" t="s">
        <v>1581</v>
      </c>
      <c r="B791" s="6">
        <v>23.655000000000001</v>
      </c>
      <c r="C791" t="str">
        <f t="shared" si="48"/>
        <v>Normal Weight</v>
      </c>
      <c r="D791" s="6">
        <v>8.48</v>
      </c>
      <c r="E791" s="6" t="str">
        <f t="shared" si="49"/>
        <v>Diabetes</v>
      </c>
      <c r="F791" s="6" t="str">
        <f t="shared" si="50"/>
        <v>Yes</v>
      </c>
      <c r="G791" s="6" t="s">
        <v>2381</v>
      </c>
      <c r="H791" s="6" t="s">
        <v>2380</v>
      </c>
      <c r="I791" s="6" t="s">
        <v>2380</v>
      </c>
      <c r="J791" s="6">
        <v>2</v>
      </c>
      <c r="K791" s="6" t="s">
        <v>2380</v>
      </c>
      <c r="L791" s="6" t="str">
        <f t="shared" si="51"/>
        <v>No</v>
      </c>
    </row>
    <row r="792" spans="1:12" x14ac:dyDescent="0.25">
      <c r="A792" s="6" t="s">
        <v>1580</v>
      </c>
      <c r="B792" s="6">
        <v>28</v>
      </c>
      <c r="C792" t="str">
        <f t="shared" si="48"/>
        <v>Overweight</v>
      </c>
      <c r="D792" s="6">
        <v>5.57</v>
      </c>
      <c r="E792" s="6" t="str">
        <f t="shared" si="49"/>
        <v>Normal</v>
      </c>
      <c r="F792" s="6" t="str">
        <f t="shared" si="50"/>
        <v>No</v>
      </c>
      <c r="G792" s="6" t="s">
        <v>2380</v>
      </c>
      <c r="H792" s="6" t="s">
        <v>2380</v>
      </c>
      <c r="I792" s="6" t="s">
        <v>2380</v>
      </c>
      <c r="J792" s="8">
        <v>0</v>
      </c>
      <c r="K792" s="6" t="s">
        <v>2380</v>
      </c>
      <c r="L792" s="6" t="str">
        <f t="shared" si="51"/>
        <v>No</v>
      </c>
    </row>
    <row r="793" spans="1:12" x14ac:dyDescent="0.25">
      <c r="A793" s="6" t="s">
        <v>1579</v>
      </c>
      <c r="B793" s="6">
        <v>30.23</v>
      </c>
      <c r="C793" t="str">
        <f t="shared" si="48"/>
        <v>Obesity</v>
      </c>
      <c r="D793" s="6">
        <v>6.94</v>
      </c>
      <c r="E793" s="6" t="str">
        <f t="shared" si="49"/>
        <v>Diabetes</v>
      </c>
      <c r="F793" s="6" t="str">
        <f t="shared" si="50"/>
        <v>Yes</v>
      </c>
      <c r="G793" s="6" t="s">
        <v>2381</v>
      </c>
      <c r="H793" s="6" t="s">
        <v>2380</v>
      </c>
      <c r="I793" s="6" t="s">
        <v>2382</v>
      </c>
      <c r="J793" s="6">
        <v>1</v>
      </c>
      <c r="K793" s="6" t="s">
        <v>2380</v>
      </c>
      <c r="L793" s="6" t="str">
        <f t="shared" si="51"/>
        <v>No</v>
      </c>
    </row>
    <row r="794" spans="1:12" x14ac:dyDescent="0.25">
      <c r="A794" s="6" t="s">
        <v>1578</v>
      </c>
      <c r="B794" s="6">
        <v>51.14</v>
      </c>
      <c r="C794" t="str">
        <f t="shared" si="48"/>
        <v>Obesity</v>
      </c>
      <c r="D794" s="6">
        <v>4.05</v>
      </c>
      <c r="E794" s="6" t="str">
        <f t="shared" si="49"/>
        <v>Normal</v>
      </c>
      <c r="F794" s="6" t="str">
        <f t="shared" si="50"/>
        <v>No</v>
      </c>
      <c r="G794" s="6" t="s">
        <v>2380</v>
      </c>
      <c r="H794" s="6" t="s">
        <v>2380</v>
      </c>
      <c r="I794" s="6" t="s">
        <v>2380</v>
      </c>
      <c r="J794" s="6">
        <v>1</v>
      </c>
      <c r="K794" s="6" t="s">
        <v>2380</v>
      </c>
      <c r="L794" s="6" t="str">
        <f t="shared" si="51"/>
        <v>No</v>
      </c>
    </row>
    <row r="795" spans="1:12" x14ac:dyDescent="0.25">
      <c r="A795" s="6" t="s">
        <v>1577</v>
      </c>
      <c r="B795" s="6">
        <v>24.32</v>
      </c>
      <c r="C795" t="str">
        <f t="shared" si="48"/>
        <v>Normal Weight</v>
      </c>
      <c r="D795" s="6">
        <v>10.220000000000001</v>
      </c>
      <c r="E795" s="6" t="str">
        <f t="shared" si="49"/>
        <v>Diabetes</v>
      </c>
      <c r="F795" s="6" t="str">
        <f t="shared" si="50"/>
        <v>No</v>
      </c>
      <c r="G795" s="6" t="s">
        <v>2380</v>
      </c>
      <c r="H795" s="6" t="s">
        <v>2380</v>
      </c>
      <c r="I795" s="6" t="s">
        <v>2380</v>
      </c>
      <c r="J795" s="8">
        <v>0</v>
      </c>
      <c r="K795" s="6" t="s">
        <v>2380</v>
      </c>
      <c r="L795" s="6" t="str">
        <f t="shared" si="51"/>
        <v>No</v>
      </c>
    </row>
    <row r="796" spans="1:12" x14ac:dyDescent="0.25">
      <c r="A796" s="6" t="s">
        <v>1576</v>
      </c>
      <c r="B796" s="6">
        <v>38.06</v>
      </c>
      <c r="C796" t="str">
        <f t="shared" si="48"/>
        <v>Obesity</v>
      </c>
      <c r="D796" s="6">
        <v>9.24</v>
      </c>
      <c r="E796" s="6" t="str">
        <f t="shared" si="49"/>
        <v>Diabetes</v>
      </c>
      <c r="F796" s="6" t="str">
        <f t="shared" si="50"/>
        <v>No</v>
      </c>
      <c r="G796" s="6" t="s">
        <v>2380</v>
      </c>
      <c r="H796" s="6" t="s">
        <v>2380</v>
      </c>
      <c r="I796" s="6" t="s">
        <v>2380</v>
      </c>
      <c r="J796" s="8">
        <v>0</v>
      </c>
      <c r="K796" s="6" t="s">
        <v>2380</v>
      </c>
      <c r="L796" s="6" t="str">
        <f t="shared" si="51"/>
        <v>No</v>
      </c>
    </row>
    <row r="797" spans="1:12" x14ac:dyDescent="0.25">
      <c r="A797" s="6" t="s">
        <v>1575</v>
      </c>
      <c r="B797" s="6">
        <v>37.700000000000003</v>
      </c>
      <c r="C797" t="str">
        <f t="shared" si="48"/>
        <v>Obesity</v>
      </c>
      <c r="D797" s="6">
        <v>8.6</v>
      </c>
      <c r="E797" s="6" t="str">
        <f t="shared" si="49"/>
        <v>Diabetes</v>
      </c>
      <c r="F797" s="6" t="str">
        <f t="shared" si="50"/>
        <v>No</v>
      </c>
      <c r="G797" s="6" t="s">
        <v>2380</v>
      </c>
      <c r="H797" s="6" t="s">
        <v>2380</v>
      </c>
      <c r="I797" s="6" t="s">
        <v>2380</v>
      </c>
      <c r="J797" s="8">
        <v>0</v>
      </c>
      <c r="K797" s="6" t="s">
        <v>2380</v>
      </c>
      <c r="L797" s="6" t="str">
        <f t="shared" si="51"/>
        <v>No</v>
      </c>
    </row>
    <row r="798" spans="1:12" x14ac:dyDescent="0.25">
      <c r="A798" s="6" t="s">
        <v>1574</v>
      </c>
      <c r="B798" s="6">
        <v>44</v>
      </c>
      <c r="C798" t="str">
        <f t="shared" si="48"/>
        <v>Obesity</v>
      </c>
      <c r="D798" s="6">
        <v>9.32</v>
      </c>
      <c r="E798" s="6" t="str">
        <f t="shared" si="49"/>
        <v>Diabetes</v>
      </c>
      <c r="F798" s="6" t="str">
        <f t="shared" si="50"/>
        <v>Yes</v>
      </c>
      <c r="G798" s="6" t="s">
        <v>2381</v>
      </c>
      <c r="H798" s="6" t="s">
        <v>2380</v>
      </c>
      <c r="I798" s="6" t="s">
        <v>2380</v>
      </c>
      <c r="J798" s="6">
        <v>2</v>
      </c>
      <c r="K798" s="6" t="s">
        <v>2380</v>
      </c>
      <c r="L798" s="6" t="str">
        <f t="shared" si="51"/>
        <v>No</v>
      </c>
    </row>
    <row r="799" spans="1:12" x14ac:dyDescent="0.25">
      <c r="A799" s="6" t="s">
        <v>1573</v>
      </c>
      <c r="B799" s="6">
        <v>41.45</v>
      </c>
      <c r="C799" t="str">
        <f t="shared" si="48"/>
        <v>Obesity</v>
      </c>
      <c r="D799" s="6">
        <v>6.12</v>
      </c>
      <c r="E799" s="6" t="str">
        <f t="shared" si="49"/>
        <v>Prediabetes</v>
      </c>
      <c r="F799" s="6" t="str">
        <f t="shared" si="50"/>
        <v>Yes</v>
      </c>
      <c r="G799" s="6" t="s">
        <v>2381</v>
      </c>
      <c r="H799" s="6" t="s">
        <v>2380</v>
      </c>
      <c r="I799" s="6" t="s">
        <v>2380</v>
      </c>
      <c r="J799" s="8">
        <v>0</v>
      </c>
      <c r="K799" s="6" t="s">
        <v>2380</v>
      </c>
      <c r="L799" s="6" t="str">
        <f t="shared" si="51"/>
        <v>No</v>
      </c>
    </row>
    <row r="800" spans="1:12" x14ac:dyDescent="0.25">
      <c r="A800" s="6" t="s">
        <v>1572</v>
      </c>
      <c r="B800" s="6">
        <v>25.364999999999998</v>
      </c>
      <c r="C800" t="str">
        <f t="shared" si="48"/>
        <v>Overweight</v>
      </c>
      <c r="D800" s="6">
        <v>9.19</v>
      </c>
      <c r="E800" s="6" t="str">
        <f t="shared" si="49"/>
        <v>Diabetes</v>
      </c>
      <c r="F800" s="6" t="str">
        <f t="shared" si="50"/>
        <v>Yes</v>
      </c>
      <c r="G800" s="6" t="s">
        <v>2381</v>
      </c>
      <c r="H800" s="6" t="s">
        <v>2380</v>
      </c>
      <c r="I800" s="6" t="s">
        <v>2380</v>
      </c>
      <c r="J800" s="8">
        <v>0</v>
      </c>
      <c r="K800" s="6" t="s">
        <v>2380</v>
      </c>
      <c r="L800" s="6" t="str">
        <f t="shared" si="51"/>
        <v>No</v>
      </c>
    </row>
    <row r="801" spans="1:12" x14ac:dyDescent="0.25">
      <c r="A801" s="6" t="s">
        <v>1571</v>
      </c>
      <c r="B801" s="6">
        <v>34.56</v>
      </c>
      <c r="C801" t="str">
        <f t="shared" si="48"/>
        <v>Obesity</v>
      </c>
      <c r="D801" s="6">
        <v>5.84</v>
      </c>
      <c r="E801" s="6" t="str">
        <f t="shared" si="49"/>
        <v>Prediabetes</v>
      </c>
      <c r="F801" s="6" t="str">
        <f t="shared" si="50"/>
        <v>Yes</v>
      </c>
      <c r="G801" s="6" t="s">
        <v>2381</v>
      </c>
      <c r="H801" s="6" t="s">
        <v>2380</v>
      </c>
      <c r="I801" s="6" t="s">
        <v>2382</v>
      </c>
      <c r="J801" s="6">
        <v>1</v>
      </c>
      <c r="K801" s="6" t="s">
        <v>2380</v>
      </c>
      <c r="L801" s="6" t="str">
        <f t="shared" si="51"/>
        <v>No</v>
      </c>
    </row>
    <row r="802" spans="1:12" x14ac:dyDescent="0.25">
      <c r="A802" s="6" t="s">
        <v>1570</v>
      </c>
      <c r="B802" s="6">
        <v>28.2</v>
      </c>
      <c r="C802" t="str">
        <f t="shared" si="48"/>
        <v>Overweight</v>
      </c>
      <c r="D802" s="6">
        <v>7.19</v>
      </c>
      <c r="E802" s="6" t="str">
        <f t="shared" si="49"/>
        <v>Diabetes</v>
      </c>
      <c r="F802" s="6" t="str">
        <f t="shared" si="50"/>
        <v>Yes</v>
      </c>
      <c r="G802" s="6" t="s">
        <v>2381</v>
      </c>
      <c r="H802" s="6" t="s">
        <v>2380</v>
      </c>
      <c r="I802" s="6" t="s">
        <v>2380</v>
      </c>
      <c r="J802" s="6">
        <v>2</v>
      </c>
      <c r="K802" s="6" t="s">
        <v>2380</v>
      </c>
      <c r="L802" s="6" t="str">
        <f t="shared" si="51"/>
        <v>No</v>
      </c>
    </row>
    <row r="803" spans="1:12" x14ac:dyDescent="0.25">
      <c r="A803" s="6" t="s">
        <v>1569</v>
      </c>
      <c r="B803" s="6">
        <v>30.43</v>
      </c>
      <c r="C803" t="str">
        <f t="shared" si="48"/>
        <v>Obesity</v>
      </c>
      <c r="D803" s="6">
        <v>9.39</v>
      </c>
      <c r="E803" s="6" t="str">
        <f t="shared" si="49"/>
        <v>Diabetes</v>
      </c>
      <c r="F803" s="6" t="str">
        <f t="shared" si="50"/>
        <v>No</v>
      </c>
      <c r="G803" s="6" t="s">
        <v>2380</v>
      </c>
      <c r="H803" s="6" t="s">
        <v>2380</v>
      </c>
      <c r="I803" s="6" t="s">
        <v>2380</v>
      </c>
      <c r="J803" s="8">
        <v>0</v>
      </c>
      <c r="K803" s="6" t="s">
        <v>2380</v>
      </c>
      <c r="L803" s="6" t="str">
        <f t="shared" si="51"/>
        <v>No</v>
      </c>
    </row>
    <row r="804" spans="1:12" x14ac:dyDescent="0.25">
      <c r="A804" s="6" t="s">
        <v>1568</v>
      </c>
      <c r="B804" s="6">
        <v>32.395000000000003</v>
      </c>
      <c r="C804" t="str">
        <f t="shared" si="48"/>
        <v>Obesity</v>
      </c>
      <c r="D804" s="6">
        <v>4.2699999999999996</v>
      </c>
      <c r="E804" s="6" t="str">
        <f t="shared" si="49"/>
        <v>Normal</v>
      </c>
      <c r="F804" s="6" t="str">
        <f t="shared" si="50"/>
        <v>Yes</v>
      </c>
      <c r="G804" s="6" t="s">
        <v>2381</v>
      </c>
      <c r="H804" s="6" t="s">
        <v>2380</v>
      </c>
      <c r="I804" s="6" t="s">
        <v>2380</v>
      </c>
      <c r="J804" s="6">
        <v>1</v>
      </c>
      <c r="K804" s="6" t="s">
        <v>2380</v>
      </c>
      <c r="L804" s="6" t="str">
        <f t="shared" si="51"/>
        <v>No</v>
      </c>
    </row>
    <row r="805" spans="1:12" x14ac:dyDescent="0.25">
      <c r="A805" s="6" t="s">
        <v>1567</v>
      </c>
      <c r="B805" s="6">
        <v>24.035</v>
      </c>
      <c r="C805" t="str">
        <f t="shared" si="48"/>
        <v>Normal Weight</v>
      </c>
      <c r="D805" s="6">
        <v>11.71</v>
      </c>
      <c r="E805" s="6" t="str">
        <f t="shared" si="49"/>
        <v>Diabetes</v>
      </c>
      <c r="F805" s="6" t="str">
        <f t="shared" si="50"/>
        <v>No</v>
      </c>
      <c r="G805" s="6" t="s">
        <v>2380</v>
      </c>
      <c r="H805" s="6" t="s">
        <v>2380</v>
      </c>
      <c r="I805" s="6" t="s">
        <v>2380</v>
      </c>
      <c r="J805" s="8">
        <v>0</v>
      </c>
      <c r="K805" s="6" t="s">
        <v>2380</v>
      </c>
      <c r="L805" s="6" t="str">
        <f t="shared" si="51"/>
        <v>No</v>
      </c>
    </row>
    <row r="806" spans="1:12" x14ac:dyDescent="0.25">
      <c r="A806" s="6" t="s">
        <v>1566</v>
      </c>
      <c r="B806" s="6">
        <v>37.119999999999997</v>
      </c>
      <c r="C806" t="str">
        <f t="shared" si="48"/>
        <v>Obesity</v>
      </c>
      <c r="D806" s="6">
        <v>5.29</v>
      </c>
      <c r="E806" s="6" t="str">
        <f t="shared" si="49"/>
        <v>Normal</v>
      </c>
      <c r="F806" s="6" t="str">
        <f t="shared" si="50"/>
        <v>No</v>
      </c>
      <c r="G806" s="6" t="s">
        <v>2380</v>
      </c>
      <c r="H806" s="6" t="s">
        <v>2380</v>
      </c>
      <c r="I806" s="6" t="s">
        <v>2380</v>
      </c>
      <c r="J806" s="6">
        <v>2</v>
      </c>
      <c r="K806" s="6" t="s">
        <v>2380</v>
      </c>
      <c r="L806" s="6" t="str">
        <f t="shared" si="51"/>
        <v>No</v>
      </c>
    </row>
    <row r="807" spans="1:12" x14ac:dyDescent="0.25">
      <c r="A807" s="6" t="s">
        <v>1565</v>
      </c>
      <c r="B807" s="6">
        <v>34.840000000000003</v>
      </c>
      <c r="C807" t="str">
        <f t="shared" si="48"/>
        <v>Obesity</v>
      </c>
      <c r="D807" s="6">
        <v>6</v>
      </c>
      <c r="E807" s="6" t="str">
        <f t="shared" si="49"/>
        <v>Prediabetes</v>
      </c>
      <c r="F807" s="6" t="str">
        <f t="shared" si="50"/>
        <v>Yes</v>
      </c>
      <c r="G807" s="6" t="s">
        <v>2381</v>
      </c>
      <c r="H807" s="6" t="s">
        <v>2380</v>
      </c>
      <c r="I807" s="6" t="s">
        <v>2382</v>
      </c>
      <c r="J807" s="6">
        <v>1</v>
      </c>
      <c r="K807" s="6" t="s">
        <v>2380</v>
      </c>
      <c r="L807" s="6" t="str">
        <f t="shared" si="51"/>
        <v>No</v>
      </c>
    </row>
    <row r="808" spans="1:12" x14ac:dyDescent="0.25">
      <c r="A808" s="6" t="s">
        <v>1564</v>
      </c>
      <c r="B808" s="6">
        <v>29.53</v>
      </c>
      <c r="C808" t="str">
        <f t="shared" si="48"/>
        <v>Overweight</v>
      </c>
      <c r="D808" s="6">
        <v>10.64</v>
      </c>
      <c r="E808" s="6" t="str">
        <f t="shared" si="49"/>
        <v>Diabetes</v>
      </c>
      <c r="F808" s="6" t="str">
        <f t="shared" si="50"/>
        <v>No</v>
      </c>
      <c r="G808" s="6" t="s">
        <v>2380</v>
      </c>
      <c r="H808" s="6" t="s">
        <v>2380</v>
      </c>
      <c r="I808" s="6" t="s">
        <v>2380</v>
      </c>
      <c r="J808" s="8">
        <v>0</v>
      </c>
      <c r="K808" s="6" t="s">
        <v>2380</v>
      </c>
      <c r="L808" s="6" t="str">
        <f t="shared" si="51"/>
        <v>No</v>
      </c>
    </row>
    <row r="809" spans="1:12" x14ac:dyDescent="0.25">
      <c r="A809" s="6" t="s">
        <v>1563</v>
      </c>
      <c r="B809" s="6">
        <v>42.51</v>
      </c>
      <c r="C809" t="str">
        <f t="shared" si="48"/>
        <v>Obesity</v>
      </c>
      <c r="D809" s="6">
        <v>8.2100000000000009</v>
      </c>
      <c r="E809" s="6" t="str">
        <f t="shared" si="49"/>
        <v>Diabetes</v>
      </c>
      <c r="F809" s="6" t="str">
        <f t="shared" si="50"/>
        <v>Yes</v>
      </c>
      <c r="G809" s="6" t="s">
        <v>2381</v>
      </c>
      <c r="H809" s="6" t="s">
        <v>2380</v>
      </c>
      <c r="I809" s="6" t="s">
        <v>2380</v>
      </c>
      <c r="J809" s="8">
        <v>0</v>
      </c>
      <c r="K809" s="6" t="s">
        <v>2380</v>
      </c>
      <c r="L809" s="6" t="str">
        <f t="shared" si="51"/>
        <v>No</v>
      </c>
    </row>
    <row r="810" spans="1:12" x14ac:dyDescent="0.25">
      <c r="A810" s="6" t="s">
        <v>1562</v>
      </c>
      <c r="B810" s="6">
        <v>38.14</v>
      </c>
      <c r="C810" t="str">
        <f t="shared" si="48"/>
        <v>Obesity</v>
      </c>
      <c r="D810" s="6">
        <v>5.58</v>
      </c>
      <c r="E810" s="6" t="str">
        <f t="shared" si="49"/>
        <v>Normal</v>
      </c>
      <c r="F810" s="6" t="str">
        <f t="shared" si="50"/>
        <v>No</v>
      </c>
      <c r="G810" s="6" t="s">
        <v>2380</v>
      </c>
      <c r="H810" s="6" t="s">
        <v>2380</v>
      </c>
      <c r="I810" s="6" t="s">
        <v>2382</v>
      </c>
      <c r="J810" s="6">
        <v>1</v>
      </c>
      <c r="K810" s="6" t="s">
        <v>2380</v>
      </c>
      <c r="L810" s="6" t="str">
        <f t="shared" si="51"/>
        <v>No</v>
      </c>
    </row>
    <row r="811" spans="1:12" x14ac:dyDescent="0.25">
      <c r="A811" s="6" t="s">
        <v>1561</v>
      </c>
      <c r="B811" s="6">
        <v>39.93</v>
      </c>
      <c r="C811" t="str">
        <f t="shared" si="48"/>
        <v>Obesity</v>
      </c>
      <c r="D811" s="6">
        <v>8.75</v>
      </c>
      <c r="E811" s="6" t="str">
        <f t="shared" si="49"/>
        <v>Diabetes</v>
      </c>
      <c r="F811" s="6" t="str">
        <f t="shared" si="50"/>
        <v>No</v>
      </c>
      <c r="G811" s="6" t="s">
        <v>2380</v>
      </c>
      <c r="H811" s="6" t="s">
        <v>2380</v>
      </c>
      <c r="I811" s="6" t="s">
        <v>2380</v>
      </c>
      <c r="J811" s="8">
        <v>0</v>
      </c>
      <c r="K811" s="6" t="s">
        <v>2380</v>
      </c>
      <c r="L811" s="6" t="str">
        <f t="shared" si="51"/>
        <v>No</v>
      </c>
    </row>
    <row r="812" spans="1:12" x14ac:dyDescent="0.25">
      <c r="A812" s="6" t="s">
        <v>1560</v>
      </c>
      <c r="B812" s="6">
        <v>38.83</v>
      </c>
      <c r="C812" t="str">
        <f t="shared" si="48"/>
        <v>Obesity</v>
      </c>
      <c r="D812" s="6">
        <v>11.86</v>
      </c>
      <c r="E812" s="6" t="str">
        <f t="shared" si="49"/>
        <v>Diabetes</v>
      </c>
      <c r="F812" s="6" t="str">
        <f t="shared" si="50"/>
        <v>No</v>
      </c>
      <c r="G812" s="6" t="s">
        <v>2380</v>
      </c>
      <c r="H812" s="6" t="s">
        <v>2380</v>
      </c>
      <c r="I812" s="6" t="s">
        <v>2380</v>
      </c>
      <c r="J812" s="8">
        <v>0</v>
      </c>
      <c r="K812" s="6" t="s">
        <v>2380</v>
      </c>
      <c r="L812" s="6" t="str">
        <f t="shared" si="51"/>
        <v>No</v>
      </c>
    </row>
    <row r="813" spans="1:12" x14ac:dyDescent="0.25">
      <c r="A813" s="6" t="s">
        <v>1559</v>
      </c>
      <c r="B813" s="6">
        <v>37.4</v>
      </c>
      <c r="C813" t="str">
        <f t="shared" si="48"/>
        <v>Obesity</v>
      </c>
      <c r="D813" s="6">
        <v>11.46</v>
      </c>
      <c r="E813" s="6" t="str">
        <f t="shared" si="49"/>
        <v>Diabetes</v>
      </c>
      <c r="F813" s="6" t="str">
        <f t="shared" si="50"/>
        <v>No</v>
      </c>
      <c r="G813" s="6" t="s">
        <v>2380</v>
      </c>
      <c r="H813" s="6" t="s">
        <v>2380</v>
      </c>
      <c r="I813" s="6" t="s">
        <v>2380</v>
      </c>
      <c r="J813" s="8">
        <v>0</v>
      </c>
      <c r="K813" s="6" t="s">
        <v>2380</v>
      </c>
      <c r="L813" s="6" t="str">
        <f t="shared" si="51"/>
        <v>No</v>
      </c>
    </row>
    <row r="814" spans="1:12" x14ac:dyDescent="0.25">
      <c r="A814" s="6" t="s">
        <v>1558</v>
      </c>
      <c r="B814" s="6">
        <v>21.4</v>
      </c>
      <c r="C814" t="str">
        <f t="shared" si="48"/>
        <v>Normal Weight</v>
      </c>
      <c r="D814" s="6">
        <v>9.0299999999999994</v>
      </c>
      <c r="E814" s="6" t="str">
        <f t="shared" si="49"/>
        <v>Diabetes</v>
      </c>
      <c r="F814" s="6" t="str">
        <f t="shared" si="50"/>
        <v>No</v>
      </c>
      <c r="G814" s="6" t="s">
        <v>2380</v>
      </c>
      <c r="H814" s="6" t="s">
        <v>2380</v>
      </c>
      <c r="I814" s="6" t="s">
        <v>2380</v>
      </c>
      <c r="J814" s="8">
        <v>0</v>
      </c>
      <c r="K814" s="6" t="s">
        <v>2380</v>
      </c>
      <c r="L814" s="6" t="str">
        <f t="shared" si="51"/>
        <v>No</v>
      </c>
    </row>
    <row r="815" spans="1:12" x14ac:dyDescent="0.25">
      <c r="A815" s="6" t="s">
        <v>1557</v>
      </c>
      <c r="B815" s="6">
        <v>38.380000000000003</v>
      </c>
      <c r="C815" t="str">
        <f t="shared" si="48"/>
        <v>Obesity</v>
      </c>
      <c r="D815" s="6">
        <v>8.26</v>
      </c>
      <c r="E815" s="6" t="str">
        <f t="shared" si="49"/>
        <v>Diabetes</v>
      </c>
      <c r="F815" s="6" t="str">
        <f t="shared" si="50"/>
        <v>Yes</v>
      </c>
      <c r="G815" s="6" t="s">
        <v>2381</v>
      </c>
      <c r="H815" s="6" t="s">
        <v>2380</v>
      </c>
      <c r="I815" s="6" t="s">
        <v>2380</v>
      </c>
      <c r="J815" s="6">
        <v>2</v>
      </c>
      <c r="K815" s="6" t="s">
        <v>2380</v>
      </c>
      <c r="L815" s="6" t="str">
        <f t="shared" si="51"/>
        <v>No</v>
      </c>
    </row>
    <row r="816" spans="1:12" x14ac:dyDescent="0.25">
      <c r="A816" s="6" t="s">
        <v>1556</v>
      </c>
      <c r="B816" s="6">
        <v>33.659999999999997</v>
      </c>
      <c r="C816" t="str">
        <f t="shared" si="48"/>
        <v>Obesity</v>
      </c>
      <c r="D816" s="6">
        <v>5.42</v>
      </c>
      <c r="E816" s="6" t="str">
        <f t="shared" si="49"/>
        <v>Normal</v>
      </c>
      <c r="F816" s="6" t="str">
        <f t="shared" si="50"/>
        <v>Yes</v>
      </c>
      <c r="G816" s="6" t="s">
        <v>2381</v>
      </c>
      <c r="H816" s="6" t="s">
        <v>2380</v>
      </c>
      <c r="I816" s="6" t="s">
        <v>2380</v>
      </c>
      <c r="J816" s="6">
        <v>2</v>
      </c>
      <c r="K816" s="6" t="s">
        <v>2380</v>
      </c>
      <c r="L816" s="6" t="str">
        <f t="shared" si="51"/>
        <v>No</v>
      </c>
    </row>
    <row r="817" spans="1:12" x14ac:dyDescent="0.25">
      <c r="A817" s="6" t="s">
        <v>1555</v>
      </c>
      <c r="B817" s="6">
        <v>31.79</v>
      </c>
      <c r="C817" t="str">
        <f t="shared" si="48"/>
        <v>Obesity</v>
      </c>
      <c r="D817" s="6">
        <v>11.33</v>
      </c>
      <c r="E817" s="6" t="str">
        <f t="shared" si="49"/>
        <v>Diabetes</v>
      </c>
      <c r="F817" s="6" t="str">
        <f t="shared" si="50"/>
        <v>Yes</v>
      </c>
      <c r="G817" s="6" t="s">
        <v>2381</v>
      </c>
      <c r="H817" s="6" t="s">
        <v>2380</v>
      </c>
      <c r="I817" s="6" t="s">
        <v>2382</v>
      </c>
      <c r="J817" s="6">
        <v>1</v>
      </c>
      <c r="K817" s="6" t="s">
        <v>2380</v>
      </c>
      <c r="L817" s="6" t="str">
        <f t="shared" si="51"/>
        <v>No</v>
      </c>
    </row>
    <row r="818" spans="1:12" x14ac:dyDescent="0.25">
      <c r="A818" s="6" t="s">
        <v>1554</v>
      </c>
      <c r="B818" s="6">
        <v>29.7</v>
      </c>
      <c r="C818" t="str">
        <f t="shared" si="48"/>
        <v>Overweight</v>
      </c>
      <c r="D818" s="6">
        <v>7.69</v>
      </c>
      <c r="E818" s="6" t="str">
        <f t="shared" si="49"/>
        <v>Diabetes</v>
      </c>
      <c r="F818" s="6" t="str">
        <f t="shared" si="50"/>
        <v>Yes</v>
      </c>
      <c r="G818" s="6" t="s">
        <v>2381</v>
      </c>
      <c r="H818" s="6" t="s">
        <v>2380</v>
      </c>
      <c r="I818" s="6" t="s">
        <v>2382</v>
      </c>
      <c r="J818" s="6">
        <v>1</v>
      </c>
      <c r="K818" s="6" t="s">
        <v>2380</v>
      </c>
      <c r="L818" s="6" t="str">
        <f t="shared" si="51"/>
        <v>No</v>
      </c>
    </row>
    <row r="819" spans="1:12" x14ac:dyDescent="0.25">
      <c r="A819" s="6" t="s">
        <v>1553</v>
      </c>
      <c r="B819" s="6">
        <v>25.46</v>
      </c>
      <c r="C819" t="str">
        <f t="shared" si="48"/>
        <v>Overweight</v>
      </c>
      <c r="D819" s="6">
        <v>8.77</v>
      </c>
      <c r="E819" s="6" t="str">
        <f t="shared" si="49"/>
        <v>Diabetes</v>
      </c>
      <c r="F819" s="6" t="str">
        <f t="shared" si="50"/>
        <v>Yes</v>
      </c>
      <c r="G819" s="6" t="s">
        <v>2381</v>
      </c>
      <c r="H819" s="6" t="s">
        <v>2380</v>
      </c>
      <c r="I819" s="6" t="s">
        <v>2382</v>
      </c>
      <c r="J819" s="6">
        <v>1</v>
      </c>
      <c r="K819" s="6" t="s">
        <v>2380</v>
      </c>
      <c r="L819" s="6" t="str">
        <f t="shared" si="51"/>
        <v>No</v>
      </c>
    </row>
    <row r="820" spans="1:12" x14ac:dyDescent="0.25">
      <c r="A820" s="6" t="s">
        <v>1552</v>
      </c>
      <c r="B820" s="6">
        <v>39.14</v>
      </c>
      <c r="C820" t="str">
        <f t="shared" si="48"/>
        <v>Obesity</v>
      </c>
      <c r="D820" s="6">
        <v>4.91</v>
      </c>
      <c r="E820" s="6" t="str">
        <f t="shared" si="49"/>
        <v>Normal</v>
      </c>
      <c r="F820" s="6" t="str">
        <f t="shared" si="50"/>
        <v>No</v>
      </c>
      <c r="G820" s="6" t="s">
        <v>2380</v>
      </c>
      <c r="H820" s="6" t="s">
        <v>2381</v>
      </c>
      <c r="I820" s="6" t="s">
        <v>2380</v>
      </c>
      <c r="J820" s="6">
        <v>1</v>
      </c>
      <c r="K820" s="6" t="s">
        <v>2380</v>
      </c>
      <c r="L820" s="6" t="str">
        <f t="shared" si="51"/>
        <v>No</v>
      </c>
    </row>
    <row r="821" spans="1:12" x14ac:dyDescent="0.25">
      <c r="A821" s="6" t="s">
        <v>1551</v>
      </c>
      <c r="B821" s="6">
        <v>41.2</v>
      </c>
      <c r="C821" t="str">
        <f t="shared" si="48"/>
        <v>Obesity</v>
      </c>
      <c r="D821" s="6">
        <v>4.95</v>
      </c>
      <c r="E821" s="6" t="str">
        <f t="shared" si="49"/>
        <v>Normal</v>
      </c>
      <c r="F821" s="6" t="str">
        <f t="shared" si="50"/>
        <v>No</v>
      </c>
      <c r="G821" s="6" t="s">
        <v>2380</v>
      </c>
      <c r="H821" s="6" t="s">
        <v>2380</v>
      </c>
      <c r="I821" s="6" t="s">
        <v>2380</v>
      </c>
      <c r="J821" s="6">
        <v>1</v>
      </c>
      <c r="K821" s="6" t="s">
        <v>2380</v>
      </c>
      <c r="L821" s="6" t="str">
        <f t="shared" si="51"/>
        <v>No</v>
      </c>
    </row>
    <row r="822" spans="1:12" x14ac:dyDescent="0.25">
      <c r="A822" s="6" t="s">
        <v>1550</v>
      </c>
      <c r="B822" s="6">
        <v>28.81</v>
      </c>
      <c r="C822" t="str">
        <f t="shared" si="48"/>
        <v>Overweight</v>
      </c>
      <c r="D822" s="6">
        <v>10.8</v>
      </c>
      <c r="E822" s="6" t="str">
        <f t="shared" si="49"/>
        <v>Diabetes</v>
      </c>
      <c r="F822" s="6" t="str">
        <f t="shared" si="50"/>
        <v>Yes</v>
      </c>
      <c r="G822" s="6" t="s">
        <v>2381</v>
      </c>
      <c r="H822" s="6" t="s">
        <v>2380</v>
      </c>
      <c r="I822" s="6" t="s">
        <v>2382</v>
      </c>
      <c r="J822" s="6">
        <v>1</v>
      </c>
      <c r="K822" s="6" t="s">
        <v>2380</v>
      </c>
      <c r="L822" s="6" t="str">
        <f t="shared" si="51"/>
        <v>No</v>
      </c>
    </row>
    <row r="823" spans="1:12" x14ac:dyDescent="0.25">
      <c r="A823" s="6" t="s">
        <v>1549</v>
      </c>
      <c r="B823" s="6">
        <v>37.409999999999997</v>
      </c>
      <c r="C823" t="str">
        <f t="shared" si="48"/>
        <v>Obesity</v>
      </c>
      <c r="D823" s="6">
        <v>7.21</v>
      </c>
      <c r="E823" s="6" t="str">
        <f t="shared" si="49"/>
        <v>Diabetes</v>
      </c>
      <c r="F823" s="6" t="str">
        <f t="shared" si="50"/>
        <v>No</v>
      </c>
      <c r="G823" s="6" t="s">
        <v>2380</v>
      </c>
      <c r="H823" s="6" t="s">
        <v>2380</v>
      </c>
      <c r="I823" s="6" t="s">
        <v>2380</v>
      </c>
      <c r="J823" s="6">
        <v>2</v>
      </c>
      <c r="K823" s="6" t="s">
        <v>2380</v>
      </c>
      <c r="L823" s="6" t="str">
        <f t="shared" si="51"/>
        <v>No</v>
      </c>
    </row>
    <row r="824" spans="1:12" x14ac:dyDescent="0.25">
      <c r="A824" s="6" t="s">
        <v>1548</v>
      </c>
      <c r="B824" s="6">
        <v>52.54</v>
      </c>
      <c r="C824" t="str">
        <f t="shared" si="48"/>
        <v>Obesity</v>
      </c>
      <c r="D824" s="6">
        <v>5.12</v>
      </c>
      <c r="E824" s="6" t="str">
        <f t="shared" si="49"/>
        <v>Normal</v>
      </c>
      <c r="F824" s="6" t="str">
        <f t="shared" si="50"/>
        <v>No</v>
      </c>
      <c r="G824" s="6" t="s">
        <v>2380</v>
      </c>
      <c r="H824" s="6" t="s">
        <v>2380</v>
      </c>
      <c r="I824" s="6" t="s">
        <v>2382</v>
      </c>
      <c r="J824" s="6">
        <v>1</v>
      </c>
      <c r="K824" s="6" t="s">
        <v>2380</v>
      </c>
      <c r="L824" s="6" t="str">
        <f t="shared" si="51"/>
        <v>No</v>
      </c>
    </row>
    <row r="825" spans="1:12" x14ac:dyDescent="0.25">
      <c r="A825" s="6" t="s">
        <v>1547</v>
      </c>
      <c r="B825" s="6">
        <v>17.29</v>
      </c>
      <c r="C825" t="str">
        <f t="shared" si="48"/>
        <v>Underweight</v>
      </c>
      <c r="D825" s="6">
        <v>4.62</v>
      </c>
      <c r="E825" s="6" t="str">
        <f t="shared" si="49"/>
        <v>Normal</v>
      </c>
      <c r="F825" s="6" t="str">
        <f t="shared" si="50"/>
        <v>No</v>
      </c>
      <c r="G825" s="6" t="s">
        <v>2380</v>
      </c>
      <c r="H825" s="6" t="s">
        <v>2381</v>
      </c>
      <c r="I825" s="6" t="s">
        <v>2380</v>
      </c>
      <c r="J825" s="6">
        <v>1</v>
      </c>
      <c r="K825" s="6" t="s">
        <v>2381</v>
      </c>
      <c r="L825" s="6" t="str">
        <f t="shared" si="51"/>
        <v>Yes</v>
      </c>
    </row>
    <row r="826" spans="1:12" x14ac:dyDescent="0.25">
      <c r="A826" s="6" t="s">
        <v>1546</v>
      </c>
      <c r="B826" s="6">
        <v>31.74</v>
      </c>
      <c r="C826" t="str">
        <f t="shared" si="48"/>
        <v>Obesity</v>
      </c>
      <c r="D826" s="6">
        <v>7.68</v>
      </c>
      <c r="E826" s="6" t="str">
        <f t="shared" si="49"/>
        <v>Diabetes</v>
      </c>
      <c r="F826" s="6" t="str">
        <f t="shared" si="50"/>
        <v>Yes</v>
      </c>
      <c r="G826" s="6" t="s">
        <v>2381</v>
      </c>
      <c r="H826" s="6" t="s">
        <v>2380</v>
      </c>
      <c r="I826" s="6" t="s">
        <v>2380</v>
      </c>
      <c r="J826" s="8">
        <v>0</v>
      </c>
      <c r="K826" s="6" t="s">
        <v>2380</v>
      </c>
      <c r="L826" s="6" t="str">
        <f t="shared" si="51"/>
        <v>No</v>
      </c>
    </row>
    <row r="827" spans="1:12" x14ac:dyDescent="0.25">
      <c r="A827" s="6" t="s">
        <v>1545</v>
      </c>
      <c r="B827" s="6">
        <v>26.504999999999999</v>
      </c>
      <c r="C827" t="str">
        <f t="shared" si="48"/>
        <v>Overweight</v>
      </c>
      <c r="D827" s="6">
        <v>6.79</v>
      </c>
      <c r="E827" s="6" t="str">
        <f t="shared" si="49"/>
        <v>Diabetes</v>
      </c>
      <c r="F827" s="6" t="str">
        <f t="shared" si="50"/>
        <v>Yes</v>
      </c>
      <c r="G827" s="6" t="s">
        <v>2381</v>
      </c>
      <c r="H827" s="6" t="s">
        <v>2380</v>
      </c>
      <c r="I827" s="6" t="s">
        <v>2382</v>
      </c>
      <c r="J827" s="6">
        <v>1</v>
      </c>
      <c r="K827" s="6" t="s">
        <v>2380</v>
      </c>
      <c r="L827" s="6" t="str">
        <f t="shared" si="51"/>
        <v>No</v>
      </c>
    </row>
    <row r="828" spans="1:12" x14ac:dyDescent="0.25">
      <c r="A828" s="6" t="s">
        <v>1544</v>
      </c>
      <c r="B828" s="6">
        <v>36.479999999999997</v>
      </c>
      <c r="C828" t="str">
        <f t="shared" si="48"/>
        <v>Obesity</v>
      </c>
      <c r="D828" s="6">
        <v>11.09</v>
      </c>
      <c r="E828" s="6" t="str">
        <f t="shared" si="49"/>
        <v>Diabetes</v>
      </c>
      <c r="F828" s="6" t="str">
        <f t="shared" si="50"/>
        <v>No</v>
      </c>
      <c r="G828" s="6" t="s">
        <v>2380</v>
      </c>
      <c r="H828" s="6" t="s">
        <v>2380</v>
      </c>
      <c r="I828" s="6" t="s">
        <v>2380</v>
      </c>
      <c r="J828" s="8">
        <v>0</v>
      </c>
      <c r="K828" s="6" t="s">
        <v>2380</v>
      </c>
      <c r="L828" s="6" t="str">
        <f t="shared" si="51"/>
        <v>No</v>
      </c>
    </row>
    <row r="829" spans="1:12" x14ac:dyDescent="0.25">
      <c r="A829" s="6" t="s">
        <v>1543</v>
      </c>
      <c r="B829" s="6">
        <v>39.159999999999997</v>
      </c>
      <c r="C829" t="str">
        <f t="shared" si="48"/>
        <v>Obesity</v>
      </c>
      <c r="D829" s="6">
        <v>5.24</v>
      </c>
      <c r="E829" s="6" t="str">
        <f t="shared" si="49"/>
        <v>Normal</v>
      </c>
      <c r="F829" s="6" t="str">
        <f t="shared" si="50"/>
        <v>Yes</v>
      </c>
      <c r="G829" s="6" t="s">
        <v>2381</v>
      </c>
      <c r="H829" s="6" t="s">
        <v>2380</v>
      </c>
      <c r="I829" s="6" t="s">
        <v>2382</v>
      </c>
      <c r="J829" s="6">
        <v>1</v>
      </c>
      <c r="K829" s="6" t="s">
        <v>2380</v>
      </c>
      <c r="L829" s="6" t="str">
        <f t="shared" si="51"/>
        <v>No</v>
      </c>
    </row>
    <row r="830" spans="1:12" x14ac:dyDescent="0.25">
      <c r="A830" s="6" t="s">
        <v>1542</v>
      </c>
      <c r="B830" s="6">
        <v>28.22</v>
      </c>
      <c r="C830" t="str">
        <f t="shared" si="48"/>
        <v>Overweight</v>
      </c>
      <c r="D830" s="6">
        <v>7.51</v>
      </c>
      <c r="E830" s="6" t="str">
        <f t="shared" si="49"/>
        <v>Diabetes</v>
      </c>
      <c r="F830" s="6" t="str">
        <f t="shared" si="50"/>
        <v>Yes</v>
      </c>
      <c r="G830" s="6" t="s">
        <v>2381</v>
      </c>
      <c r="H830" s="6" t="s">
        <v>2380</v>
      </c>
      <c r="I830" s="6" t="s">
        <v>2382</v>
      </c>
      <c r="J830" s="6">
        <v>1</v>
      </c>
      <c r="K830" s="6" t="s">
        <v>2380</v>
      </c>
      <c r="L830" s="6" t="str">
        <f t="shared" si="51"/>
        <v>No</v>
      </c>
    </row>
    <row r="831" spans="1:12" x14ac:dyDescent="0.25">
      <c r="A831" s="6" t="s">
        <v>1541</v>
      </c>
      <c r="B831" s="6">
        <v>35</v>
      </c>
      <c r="C831" t="str">
        <f t="shared" si="48"/>
        <v>Obesity</v>
      </c>
      <c r="D831" s="6">
        <v>4.13</v>
      </c>
      <c r="E831" s="6" t="str">
        <f t="shared" si="49"/>
        <v>Normal</v>
      </c>
      <c r="F831" s="6" t="str">
        <f t="shared" si="50"/>
        <v>No</v>
      </c>
      <c r="G831" s="6" t="s">
        <v>2380</v>
      </c>
      <c r="H831" s="6" t="s">
        <v>2380</v>
      </c>
      <c r="I831" s="6" t="s">
        <v>2380</v>
      </c>
      <c r="J831" s="6">
        <v>2</v>
      </c>
      <c r="K831" s="6" t="s">
        <v>2380</v>
      </c>
      <c r="L831" s="6" t="str">
        <f t="shared" si="51"/>
        <v>No</v>
      </c>
    </row>
    <row r="832" spans="1:12" x14ac:dyDescent="0.25">
      <c r="A832" s="6" t="s">
        <v>1540</v>
      </c>
      <c r="B832" s="6">
        <v>36.24</v>
      </c>
      <c r="C832" t="str">
        <f t="shared" si="48"/>
        <v>Obesity</v>
      </c>
      <c r="D832" s="6">
        <v>8.3800000000000008</v>
      </c>
      <c r="E832" s="6" t="str">
        <f t="shared" si="49"/>
        <v>Diabetes</v>
      </c>
      <c r="F832" s="6" t="str">
        <f t="shared" si="50"/>
        <v>Yes</v>
      </c>
      <c r="G832" s="6" t="s">
        <v>2381</v>
      </c>
      <c r="H832" s="6" t="s">
        <v>2380</v>
      </c>
      <c r="I832" s="6" t="s">
        <v>2380</v>
      </c>
      <c r="J832" s="6">
        <v>1</v>
      </c>
      <c r="K832" s="6" t="s">
        <v>2380</v>
      </c>
      <c r="L832" s="6" t="str">
        <f t="shared" si="51"/>
        <v>No</v>
      </c>
    </row>
    <row r="833" spans="1:12" x14ac:dyDescent="0.25">
      <c r="A833" s="6" t="s">
        <v>1539</v>
      </c>
      <c r="B833" s="6">
        <v>36.954999999999998</v>
      </c>
      <c r="C833" t="str">
        <f t="shared" si="48"/>
        <v>Obesity</v>
      </c>
      <c r="D833" s="6">
        <v>8.07</v>
      </c>
      <c r="E833" s="6" t="str">
        <f t="shared" si="49"/>
        <v>Diabetes</v>
      </c>
      <c r="F833" s="6" t="str">
        <f t="shared" si="50"/>
        <v>No</v>
      </c>
      <c r="G833" s="6" t="s">
        <v>2380</v>
      </c>
      <c r="H833" s="6" t="s">
        <v>2380</v>
      </c>
      <c r="I833" s="6" t="s">
        <v>2380</v>
      </c>
      <c r="J833" s="8">
        <v>0</v>
      </c>
      <c r="K833" s="6" t="s">
        <v>2380</v>
      </c>
      <c r="L833" s="6" t="str">
        <f t="shared" si="51"/>
        <v>No</v>
      </c>
    </row>
    <row r="834" spans="1:12" x14ac:dyDescent="0.25">
      <c r="A834" s="6" t="s">
        <v>1538</v>
      </c>
      <c r="B834" s="6">
        <v>29.64</v>
      </c>
      <c r="C834" t="str">
        <f t="shared" ref="C834:C897" si="52">IF(B834&lt;18.5,"Underweight",IF(B834&lt;25,"Normal Weight",IF(B834&lt;30,"Overweight","Obesity")))</f>
        <v>Overweight</v>
      </c>
      <c r="D834" s="6">
        <v>8.9499999999999993</v>
      </c>
      <c r="E834" s="6" t="str">
        <f t="shared" ref="E834:E897" si="53">IF(D834&lt;5.7,"Normal",IF(D834&lt;6.5,"Prediabetes","Diabetes"))</f>
        <v>Diabetes</v>
      </c>
      <c r="F834" s="6" t="str">
        <f t="shared" ref="F834:F897" si="54">PROPER($G834)</f>
        <v>No</v>
      </c>
      <c r="G834" s="6" t="s">
        <v>2380</v>
      </c>
      <c r="H834" s="6" t="s">
        <v>2380</v>
      </c>
      <c r="I834" s="6" t="s">
        <v>2380</v>
      </c>
      <c r="J834" s="8">
        <v>0</v>
      </c>
      <c r="K834" s="6" t="s">
        <v>2380</v>
      </c>
      <c r="L834" s="6" t="str">
        <f t="shared" ref="L834:L897" si="55">PROPER(K834)</f>
        <v>No</v>
      </c>
    </row>
    <row r="835" spans="1:12" x14ac:dyDescent="0.25">
      <c r="A835" s="6" t="s">
        <v>1537</v>
      </c>
      <c r="B835" s="6">
        <v>42.74</v>
      </c>
      <c r="C835" t="str">
        <f t="shared" si="52"/>
        <v>Obesity</v>
      </c>
      <c r="D835" s="6">
        <v>6.31</v>
      </c>
      <c r="E835" s="6" t="str">
        <f t="shared" si="53"/>
        <v>Prediabetes</v>
      </c>
      <c r="F835" s="6" t="str">
        <f t="shared" si="54"/>
        <v>Yes</v>
      </c>
      <c r="G835" s="6" t="s">
        <v>2381</v>
      </c>
      <c r="H835" s="6" t="s">
        <v>2380</v>
      </c>
      <c r="I835" s="6" t="s">
        <v>2380</v>
      </c>
      <c r="J835" s="6">
        <v>1</v>
      </c>
      <c r="K835" s="6" t="s">
        <v>2380</v>
      </c>
      <c r="L835" s="6" t="str">
        <f t="shared" si="55"/>
        <v>No</v>
      </c>
    </row>
    <row r="836" spans="1:12" x14ac:dyDescent="0.25">
      <c r="A836" s="6" t="s">
        <v>1536</v>
      </c>
      <c r="B836" s="6">
        <v>36.130000000000003</v>
      </c>
      <c r="C836" t="str">
        <f t="shared" si="52"/>
        <v>Obesity</v>
      </c>
      <c r="D836" s="6">
        <v>7.19</v>
      </c>
      <c r="E836" s="6" t="str">
        <f t="shared" si="53"/>
        <v>Diabetes</v>
      </c>
      <c r="F836" s="6" t="str">
        <f t="shared" si="54"/>
        <v>Yes</v>
      </c>
      <c r="G836" s="6" t="s">
        <v>2381</v>
      </c>
      <c r="H836" s="6" t="s">
        <v>2380</v>
      </c>
      <c r="I836" s="6" t="s">
        <v>2380</v>
      </c>
      <c r="J836" s="6">
        <v>2</v>
      </c>
      <c r="K836" s="6" t="s">
        <v>2380</v>
      </c>
      <c r="L836" s="6" t="str">
        <f t="shared" si="55"/>
        <v>No</v>
      </c>
    </row>
    <row r="837" spans="1:12" x14ac:dyDescent="0.25">
      <c r="A837" s="6" t="s">
        <v>1535</v>
      </c>
      <c r="B837" s="6">
        <v>31.55</v>
      </c>
      <c r="C837" t="str">
        <f t="shared" si="52"/>
        <v>Obesity</v>
      </c>
      <c r="D837" s="6">
        <v>6.11</v>
      </c>
      <c r="E837" s="6" t="str">
        <f t="shared" si="53"/>
        <v>Prediabetes</v>
      </c>
      <c r="F837" s="6" t="str">
        <f t="shared" si="54"/>
        <v>Yes</v>
      </c>
      <c r="G837" s="6" t="s">
        <v>2381</v>
      </c>
      <c r="H837" s="6" t="s">
        <v>2380</v>
      </c>
      <c r="I837" s="6" t="s">
        <v>2380</v>
      </c>
      <c r="J837" s="6">
        <v>1</v>
      </c>
      <c r="K837" s="6" t="s">
        <v>2380</v>
      </c>
      <c r="L837" s="6" t="str">
        <f t="shared" si="55"/>
        <v>No</v>
      </c>
    </row>
    <row r="838" spans="1:12" x14ac:dyDescent="0.25">
      <c r="A838" s="6" t="s">
        <v>1534</v>
      </c>
      <c r="B838" s="6">
        <v>52.75</v>
      </c>
      <c r="C838" t="str">
        <f t="shared" si="52"/>
        <v>Obesity</v>
      </c>
      <c r="D838" s="6">
        <v>6.02</v>
      </c>
      <c r="E838" s="6" t="str">
        <f t="shared" si="53"/>
        <v>Prediabetes</v>
      </c>
      <c r="F838" s="6" t="str">
        <f t="shared" si="54"/>
        <v>No</v>
      </c>
      <c r="G838" s="6" t="s">
        <v>2380</v>
      </c>
      <c r="H838" s="6" t="s">
        <v>2380</v>
      </c>
      <c r="I838" s="6" t="s">
        <v>2380</v>
      </c>
      <c r="J838" s="6">
        <v>1</v>
      </c>
      <c r="K838" s="6" t="s">
        <v>2380</v>
      </c>
      <c r="L838" s="6" t="str">
        <f t="shared" si="55"/>
        <v>No</v>
      </c>
    </row>
    <row r="839" spans="1:12" x14ac:dyDescent="0.25">
      <c r="A839" s="6" t="s">
        <v>1533</v>
      </c>
      <c r="B839" s="6">
        <v>36.67</v>
      </c>
      <c r="C839" t="str">
        <f t="shared" si="52"/>
        <v>Obesity</v>
      </c>
      <c r="D839" s="6">
        <v>11.86</v>
      </c>
      <c r="E839" s="6" t="str">
        <f t="shared" si="53"/>
        <v>Diabetes</v>
      </c>
      <c r="F839" s="6" t="str">
        <f t="shared" si="54"/>
        <v>No</v>
      </c>
      <c r="G839" s="6" t="s">
        <v>2380</v>
      </c>
      <c r="H839" s="6" t="s">
        <v>2380</v>
      </c>
      <c r="I839" s="6" t="s">
        <v>2380</v>
      </c>
      <c r="J839" s="8">
        <v>0</v>
      </c>
      <c r="K839" s="6" t="s">
        <v>2380</v>
      </c>
      <c r="L839" s="6" t="str">
        <f t="shared" si="55"/>
        <v>No</v>
      </c>
    </row>
    <row r="840" spans="1:12" x14ac:dyDescent="0.25">
      <c r="A840" s="6" t="s">
        <v>1532</v>
      </c>
      <c r="B840" s="6">
        <v>38.06</v>
      </c>
      <c r="C840" t="str">
        <f t="shared" si="52"/>
        <v>Obesity</v>
      </c>
      <c r="D840" s="6">
        <v>8.25</v>
      </c>
      <c r="E840" s="6" t="str">
        <f t="shared" si="53"/>
        <v>Diabetes</v>
      </c>
      <c r="F840" s="6" t="str">
        <f t="shared" si="54"/>
        <v>No</v>
      </c>
      <c r="G840" s="6" t="s">
        <v>2380</v>
      </c>
      <c r="H840" s="6" t="s">
        <v>2380</v>
      </c>
      <c r="I840" s="6" t="s">
        <v>2380</v>
      </c>
      <c r="J840" s="8">
        <v>0</v>
      </c>
      <c r="K840" s="6" t="s">
        <v>2380</v>
      </c>
      <c r="L840" s="6" t="str">
        <f t="shared" si="55"/>
        <v>No</v>
      </c>
    </row>
    <row r="841" spans="1:12" x14ac:dyDescent="0.25">
      <c r="A841" s="6" t="s">
        <v>1531</v>
      </c>
      <c r="B841" s="6">
        <v>38</v>
      </c>
      <c r="C841" t="str">
        <f t="shared" si="52"/>
        <v>Obesity</v>
      </c>
      <c r="D841" s="6">
        <v>8.1300000000000008</v>
      </c>
      <c r="E841" s="6" t="str">
        <f t="shared" si="53"/>
        <v>Diabetes</v>
      </c>
      <c r="F841" s="6" t="str">
        <f t="shared" si="54"/>
        <v>No</v>
      </c>
      <c r="G841" s="6" t="s">
        <v>2380</v>
      </c>
      <c r="H841" s="6" t="s">
        <v>2380</v>
      </c>
      <c r="I841" s="6" t="s">
        <v>2380</v>
      </c>
      <c r="J841" s="8">
        <v>0</v>
      </c>
      <c r="K841" s="6" t="s">
        <v>2380</v>
      </c>
      <c r="L841" s="6" t="str">
        <f t="shared" si="55"/>
        <v>No</v>
      </c>
    </row>
    <row r="842" spans="1:12" x14ac:dyDescent="0.25">
      <c r="A842" s="6" t="s">
        <v>1530</v>
      </c>
      <c r="B842" s="6">
        <v>35.1</v>
      </c>
      <c r="C842" t="str">
        <f t="shared" si="52"/>
        <v>Obesity</v>
      </c>
      <c r="D842" s="6">
        <v>10.1</v>
      </c>
      <c r="E842" s="6" t="str">
        <f t="shared" si="53"/>
        <v>Diabetes</v>
      </c>
      <c r="F842" s="6" t="str">
        <f t="shared" si="54"/>
        <v>No</v>
      </c>
      <c r="G842" s="6" t="s">
        <v>2380</v>
      </c>
      <c r="H842" s="6" t="s">
        <v>2380</v>
      </c>
      <c r="I842" s="6" t="s">
        <v>2380</v>
      </c>
      <c r="J842" s="8">
        <v>0</v>
      </c>
      <c r="K842" s="6" t="s">
        <v>2380</v>
      </c>
      <c r="L842" s="6" t="str">
        <f t="shared" si="55"/>
        <v>No</v>
      </c>
    </row>
    <row r="843" spans="1:12" x14ac:dyDescent="0.25">
      <c r="A843" s="6" t="s">
        <v>1529</v>
      </c>
      <c r="B843" s="6">
        <v>33.82</v>
      </c>
      <c r="C843" t="str">
        <f t="shared" si="52"/>
        <v>Obesity</v>
      </c>
      <c r="D843" s="6">
        <v>5.89</v>
      </c>
      <c r="E843" s="6" t="str">
        <f t="shared" si="53"/>
        <v>Prediabetes</v>
      </c>
      <c r="F843" s="6" t="str">
        <f t="shared" si="54"/>
        <v>Yes</v>
      </c>
      <c r="G843" s="6" t="s">
        <v>2381</v>
      </c>
      <c r="H843" s="6" t="s">
        <v>2380</v>
      </c>
      <c r="I843" s="6" t="s">
        <v>2380</v>
      </c>
      <c r="J843" s="6">
        <v>2</v>
      </c>
      <c r="K843" s="6" t="s">
        <v>2380</v>
      </c>
      <c r="L843" s="6" t="str">
        <f t="shared" si="55"/>
        <v>No</v>
      </c>
    </row>
    <row r="844" spans="1:12" x14ac:dyDescent="0.25">
      <c r="A844" s="6" t="s">
        <v>1528</v>
      </c>
      <c r="B844" s="6">
        <v>37.43</v>
      </c>
      <c r="C844" t="str">
        <f t="shared" si="52"/>
        <v>Obesity</v>
      </c>
      <c r="D844" s="6">
        <v>4.97</v>
      </c>
      <c r="E844" s="6" t="str">
        <f t="shared" si="53"/>
        <v>Normal</v>
      </c>
      <c r="F844" s="6" t="str">
        <f t="shared" si="54"/>
        <v>No</v>
      </c>
      <c r="G844" s="6" t="s">
        <v>2380</v>
      </c>
      <c r="H844" s="6" t="s">
        <v>2380</v>
      </c>
      <c r="I844" s="6" t="s">
        <v>2380</v>
      </c>
      <c r="J844" s="6">
        <v>2</v>
      </c>
      <c r="K844" s="6" t="s">
        <v>2380</v>
      </c>
      <c r="L844" s="6" t="str">
        <f t="shared" si="55"/>
        <v>No</v>
      </c>
    </row>
    <row r="845" spans="1:12" x14ac:dyDescent="0.25">
      <c r="A845" s="6" t="s">
        <v>1527</v>
      </c>
      <c r="B845" s="6">
        <v>30.5</v>
      </c>
      <c r="C845" t="str">
        <f t="shared" si="52"/>
        <v>Obesity</v>
      </c>
      <c r="D845" s="6">
        <v>9.9</v>
      </c>
      <c r="E845" s="6" t="str">
        <f t="shared" si="53"/>
        <v>Diabetes</v>
      </c>
      <c r="F845" s="6" t="str">
        <f t="shared" si="54"/>
        <v>No</v>
      </c>
      <c r="G845" s="6" t="s">
        <v>2380</v>
      </c>
      <c r="H845" s="6" t="s">
        <v>2380</v>
      </c>
      <c r="I845" s="6" t="s">
        <v>2380</v>
      </c>
      <c r="J845" s="8">
        <v>0</v>
      </c>
      <c r="K845" s="6" t="s">
        <v>2380</v>
      </c>
      <c r="L845" s="6" t="str">
        <f t="shared" si="55"/>
        <v>No</v>
      </c>
    </row>
    <row r="846" spans="1:12" x14ac:dyDescent="0.25">
      <c r="A846" s="6" t="s">
        <v>1526</v>
      </c>
      <c r="B846" s="6">
        <v>24.53</v>
      </c>
      <c r="C846" t="str">
        <f t="shared" si="52"/>
        <v>Normal Weight</v>
      </c>
      <c r="D846" s="6">
        <v>9.0500000000000007</v>
      </c>
      <c r="E846" s="6" t="str">
        <f t="shared" si="53"/>
        <v>Diabetes</v>
      </c>
      <c r="F846" s="6" t="str">
        <f t="shared" si="54"/>
        <v>No</v>
      </c>
      <c r="G846" s="6" t="s">
        <v>2380</v>
      </c>
      <c r="H846" s="6" t="s">
        <v>2380</v>
      </c>
      <c r="I846" s="6" t="s">
        <v>2380</v>
      </c>
      <c r="J846" s="8">
        <v>0</v>
      </c>
      <c r="K846" s="6" t="s">
        <v>2380</v>
      </c>
      <c r="L846" s="6" t="str">
        <f t="shared" si="55"/>
        <v>No</v>
      </c>
    </row>
    <row r="847" spans="1:12" x14ac:dyDescent="0.25">
      <c r="A847" s="6" t="s">
        <v>1525</v>
      </c>
      <c r="B847" s="6">
        <v>25.74</v>
      </c>
      <c r="C847" t="str">
        <f t="shared" si="52"/>
        <v>Overweight</v>
      </c>
      <c r="D847" s="6">
        <v>10.93</v>
      </c>
      <c r="E847" s="6" t="str">
        <f t="shared" si="53"/>
        <v>Diabetes</v>
      </c>
      <c r="F847" s="6" t="str">
        <f t="shared" si="54"/>
        <v>No</v>
      </c>
      <c r="G847" s="6" t="s">
        <v>2380</v>
      </c>
      <c r="H847" s="6" t="s">
        <v>2380</v>
      </c>
      <c r="I847" s="6" t="s">
        <v>2380</v>
      </c>
      <c r="J847" s="8">
        <v>0</v>
      </c>
      <c r="K847" s="6" t="s">
        <v>2380</v>
      </c>
      <c r="L847" s="6" t="str">
        <f t="shared" si="55"/>
        <v>No</v>
      </c>
    </row>
    <row r="848" spans="1:12" x14ac:dyDescent="0.25">
      <c r="A848" s="6" t="s">
        <v>1524</v>
      </c>
      <c r="B848" s="6">
        <v>34.08</v>
      </c>
      <c r="C848" t="str">
        <f t="shared" si="52"/>
        <v>Obesity</v>
      </c>
      <c r="D848" s="6">
        <v>7.58</v>
      </c>
      <c r="E848" s="6" t="str">
        <f t="shared" si="53"/>
        <v>Diabetes</v>
      </c>
      <c r="F848" s="6" t="str">
        <f t="shared" si="54"/>
        <v>Yes</v>
      </c>
      <c r="G848" s="6" t="s">
        <v>2381</v>
      </c>
      <c r="H848" s="6" t="s">
        <v>2380</v>
      </c>
      <c r="I848" s="6" t="s">
        <v>2380</v>
      </c>
      <c r="J848" s="6">
        <v>2</v>
      </c>
      <c r="K848" s="6" t="s">
        <v>2380</v>
      </c>
      <c r="L848" s="6" t="str">
        <f t="shared" si="55"/>
        <v>No</v>
      </c>
    </row>
    <row r="849" spans="1:12" x14ac:dyDescent="0.25">
      <c r="A849" s="6" t="s">
        <v>1523</v>
      </c>
      <c r="B849" s="6">
        <v>31.35</v>
      </c>
      <c r="C849" t="str">
        <f t="shared" si="52"/>
        <v>Obesity</v>
      </c>
      <c r="D849" s="6">
        <v>11</v>
      </c>
      <c r="E849" s="6" t="str">
        <f t="shared" si="53"/>
        <v>Diabetes</v>
      </c>
      <c r="F849" s="6" t="str">
        <f t="shared" si="54"/>
        <v>Yes</v>
      </c>
      <c r="G849" s="6" t="s">
        <v>2381</v>
      </c>
      <c r="H849" s="6" t="s">
        <v>2380</v>
      </c>
      <c r="I849" s="6" t="s">
        <v>2382</v>
      </c>
      <c r="J849" s="6">
        <v>1</v>
      </c>
      <c r="K849" s="6" t="s">
        <v>2380</v>
      </c>
      <c r="L849" s="6" t="str">
        <f t="shared" si="55"/>
        <v>No</v>
      </c>
    </row>
    <row r="850" spans="1:12" x14ac:dyDescent="0.25">
      <c r="A850" s="6" t="s">
        <v>1522</v>
      </c>
      <c r="B850" s="6">
        <v>26.79</v>
      </c>
      <c r="C850" t="str">
        <f t="shared" si="52"/>
        <v>Overweight</v>
      </c>
      <c r="D850" s="6">
        <v>5.0599999999999996</v>
      </c>
      <c r="E850" s="6" t="str">
        <f t="shared" si="53"/>
        <v>Normal</v>
      </c>
      <c r="F850" s="6" t="str">
        <f t="shared" si="54"/>
        <v>No</v>
      </c>
      <c r="G850" s="6" t="s">
        <v>2380</v>
      </c>
      <c r="H850" s="6" t="s">
        <v>2380</v>
      </c>
      <c r="I850" s="6" t="s">
        <v>2380</v>
      </c>
      <c r="J850" s="6">
        <v>1</v>
      </c>
      <c r="K850" s="6" t="s">
        <v>2380</v>
      </c>
      <c r="L850" s="6" t="str">
        <f t="shared" si="55"/>
        <v>No</v>
      </c>
    </row>
    <row r="851" spans="1:12" x14ac:dyDescent="0.25">
      <c r="A851" s="6" t="s">
        <v>1521</v>
      </c>
      <c r="B851" s="6">
        <v>42.78</v>
      </c>
      <c r="C851" t="str">
        <f t="shared" si="52"/>
        <v>Obesity</v>
      </c>
      <c r="D851" s="6">
        <v>6.11</v>
      </c>
      <c r="E851" s="6" t="str">
        <f t="shared" si="53"/>
        <v>Prediabetes</v>
      </c>
      <c r="F851" s="6" t="str">
        <f t="shared" si="54"/>
        <v>Yes</v>
      </c>
      <c r="G851" s="6" t="s">
        <v>2381</v>
      </c>
      <c r="H851" s="6" t="s">
        <v>2380</v>
      </c>
      <c r="I851" s="6" t="s">
        <v>2380</v>
      </c>
      <c r="J851" s="6">
        <v>1</v>
      </c>
      <c r="K851" s="6" t="s">
        <v>2380</v>
      </c>
      <c r="L851" s="6" t="str">
        <f t="shared" si="55"/>
        <v>No</v>
      </c>
    </row>
    <row r="852" spans="1:12" x14ac:dyDescent="0.25">
      <c r="A852" s="6" t="s">
        <v>1520</v>
      </c>
      <c r="B852" s="6">
        <v>46.75</v>
      </c>
      <c r="C852" t="str">
        <f t="shared" si="52"/>
        <v>Obesity</v>
      </c>
      <c r="D852" s="6">
        <v>6.66</v>
      </c>
      <c r="E852" s="6" t="str">
        <f t="shared" si="53"/>
        <v>Diabetes</v>
      </c>
      <c r="F852" s="6" t="str">
        <f t="shared" si="54"/>
        <v>Yes</v>
      </c>
      <c r="G852" s="6" t="s">
        <v>2381</v>
      </c>
      <c r="H852" s="6" t="s">
        <v>2380</v>
      </c>
      <c r="I852" s="6" t="s">
        <v>2380</v>
      </c>
      <c r="J852" s="6">
        <v>2</v>
      </c>
      <c r="K852" s="6" t="s">
        <v>2380</v>
      </c>
      <c r="L852" s="6" t="str">
        <f t="shared" si="55"/>
        <v>No</v>
      </c>
    </row>
    <row r="853" spans="1:12" x14ac:dyDescent="0.25">
      <c r="A853" s="6" t="s">
        <v>1519</v>
      </c>
      <c r="B853" s="6">
        <v>32.15</v>
      </c>
      <c r="C853" t="str">
        <f t="shared" si="52"/>
        <v>Obesity</v>
      </c>
      <c r="D853" s="6">
        <v>4.0199999999999996</v>
      </c>
      <c r="E853" s="6" t="str">
        <f t="shared" si="53"/>
        <v>Normal</v>
      </c>
      <c r="F853" s="6" t="str">
        <f t="shared" si="54"/>
        <v>Yes</v>
      </c>
      <c r="G853" s="6" t="s">
        <v>2381</v>
      </c>
      <c r="H853" s="6" t="s">
        <v>2380</v>
      </c>
      <c r="I853" s="6" t="s">
        <v>2382</v>
      </c>
      <c r="J853" s="6">
        <v>1</v>
      </c>
      <c r="K853" s="6" t="s">
        <v>2380</v>
      </c>
      <c r="L853" s="6" t="str">
        <f t="shared" si="55"/>
        <v>No</v>
      </c>
    </row>
    <row r="854" spans="1:12" x14ac:dyDescent="0.25">
      <c r="A854" s="6" t="s">
        <v>1518</v>
      </c>
      <c r="B854" s="6">
        <v>43.4</v>
      </c>
      <c r="C854" t="str">
        <f t="shared" si="52"/>
        <v>Obesity</v>
      </c>
      <c r="D854" s="6">
        <v>8.81</v>
      </c>
      <c r="E854" s="6" t="str">
        <f t="shared" si="53"/>
        <v>Diabetes</v>
      </c>
      <c r="F854" s="6" t="str">
        <f t="shared" si="54"/>
        <v>Yes</v>
      </c>
      <c r="G854" s="6" t="s">
        <v>2381</v>
      </c>
      <c r="H854" s="6" t="s">
        <v>2380</v>
      </c>
      <c r="I854" s="6" t="s">
        <v>2380</v>
      </c>
      <c r="J854" s="6">
        <v>2</v>
      </c>
      <c r="K854" s="6" t="s">
        <v>2380</v>
      </c>
      <c r="L854" s="6" t="str">
        <f t="shared" si="55"/>
        <v>No</v>
      </c>
    </row>
    <row r="855" spans="1:12" x14ac:dyDescent="0.25">
      <c r="A855" s="6" t="s">
        <v>1517</v>
      </c>
      <c r="B855" s="6">
        <v>31.57</v>
      </c>
      <c r="C855" t="str">
        <f t="shared" si="52"/>
        <v>Obesity</v>
      </c>
      <c r="D855" s="6">
        <v>7.92</v>
      </c>
      <c r="E855" s="6" t="str">
        <f t="shared" si="53"/>
        <v>Diabetes</v>
      </c>
      <c r="F855" s="6" t="str">
        <f t="shared" si="54"/>
        <v>Yes</v>
      </c>
      <c r="G855" s="6" t="s">
        <v>2381</v>
      </c>
      <c r="H855" s="6" t="s">
        <v>2380</v>
      </c>
      <c r="I855" s="6" t="s">
        <v>2380</v>
      </c>
      <c r="J855" s="6">
        <v>2</v>
      </c>
      <c r="K855" s="6" t="s">
        <v>2380</v>
      </c>
      <c r="L855" s="6" t="str">
        <f t="shared" si="55"/>
        <v>No</v>
      </c>
    </row>
    <row r="856" spans="1:12" x14ac:dyDescent="0.25">
      <c r="A856" s="6" t="s">
        <v>1516</v>
      </c>
      <c r="B856" s="6">
        <v>24.32</v>
      </c>
      <c r="C856" t="str">
        <f t="shared" si="52"/>
        <v>Normal Weight</v>
      </c>
      <c r="D856" s="6">
        <v>7.48</v>
      </c>
      <c r="E856" s="6" t="str">
        <f t="shared" si="53"/>
        <v>Diabetes</v>
      </c>
      <c r="F856" s="6" t="str">
        <f t="shared" si="54"/>
        <v>No</v>
      </c>
      <c r="G856" s="6" t="s">
        <v>2380</v>
      </c>
      <c r="H856" s="6" t="s">
        <v>2380</v>
      </c>
      <c r="I856" s="6" t="s">
        <v>2380</v>
      </c>
      <c r="J856" s="8">
        <v>0</v>
      </c>
      <c r="K856" s="6" t="s">
        <v>2380</v>
      </c>
      <c r="L856" s="6" t="str">
        <f t="shared" si="55"/>
        <v>No</v>
      </c>
    </row>
    <row r="857" spans="1:12" x14ac:dyDescent="0.25">
      <c r="A857" s="6" t="s">
        <v>1515</v>
      </c>
      <c r="B857" s="6">
        <v>31.07</v>
      </c>
      <c r="C857" t="str">
        <f t="shared" si="52"/>
        <v>Obesity</v>
      </c>
      <c r="D857" s="6">
        <v>4.62</v>
      </c>
      <c r="E857" s="6" t="str">
        <f t="shared" si="53"/>
        <v>Normal</v>
      </c>
      <c r="F857" s="6" t="str">
        <f t="shared" si="54"/>
        <v>Yes</v>
      </c>
      <c r="G857" s="6" t="s">
        <v>2381</v>
      </c>
      <c r="H857" s="6" t="s">
        <v>2380</v>
      </c>
      <c r="I857" s="6" t="s">
        <v>2380</v>
      </c>
      <c r="J857" s="6">
        <v>2</v>
      </c>
      <c r="K857" s="6" t="s">
        <v>2380</v>
      </c>
      <c r="L857" s="6" t="str">
        <f t="shared" si="55"/>
        <v>No</v>
      </c>
    </row>
    <row r="858" spans="1:12" x14ac:dyDescent="0.25">
      <c r="A858" s="6" t="s">
        <v>1514</v>
      </c>
      <c r="B858" s="6">
        <v>35.814999999999998</v>
      </c>
      <c r="C858" t="str">
        <f t="shared" si="52"/>
        <v>Obesity</v>
      </c>
      <c r="D858" s="6">
        <v>8.4700000000000006</v>
      </c>
      <c r="E858" s="6" t="str">
        <f t="shared" si="53"/>
        <v>Diabetes</v>
      </c>
      <c r="F858" s="6" t="str">
        <f t="shared" si="54"/>
        <v>No</v>
      </c>
      <c r="G858" s="6" t="s">
        <v>2380</v>
      </c>
      <c r="H858" s="6" t="s">
        <v>2380</v>
      </c>
      <c r="I858" s="6" t="s">
        <v>2380</v>
      </c>
      <c r="J858" s="8">
        <v>0</v>
      </c>
      <c r="K858" s="6" t="s">
        <v>2380</v>
      </c>
      <c r="L858" s="6" t="str">
        <f t="shared" si="55"/>
        <v>No</v>
      </c>
    </row>
    <row r="859" spans="1:12" x14ac:dyDescent="0.25">
      <c r="A859" s="6" t="s">
        <v>1513</v>
      </c>
      <c r="B859" s="6">
        <v>40.81</v>
      </c>
      <c r="C859" t="str">
        <f t="shared" si="52"/>
        <v>Obesity</v>
      </c>
      <c r="D859" s="6">
        <v>10.58</v>
      </c>
      <c r="E859" s="6" t="str">
        <f t="shared" si="53"/>
        <v>Diabetes</v>
      </c>
      <c r="F859" s="6" t="str">
        <f t="shared" si="54"/>
        <v>Yes</v>
      </c>
      <c r="G859" s="6" t="s">
        <v>2381</v>
      </c>
      <c r="H859" s="6" t="s">
        <v>2380</v>
      </c>
      <c r="I859" s="6" t="s">
        <v>2380</v>
      </c>
      <c r="J859" s="8">
        <v>0</v>
      </c>
      <c r="K859" s="6" t="s">
        <v>2380</v>
      </c>
      <c r="L859" s="6" t="str">
        <f t="shared" si="55"/>
        <v>No</v>
      </c>
    </row>
    <row r="860" spans="1:12" x14ac:dyDescent="0.25">
      <c r="A860" s="6" t="s">
        <v>1512</v>
      </c>
      <c r="B860" s="6">
        <v>24.605</v>
      </c>
      <c r="C860" t="str">
        <f t="shared" si="52"/>
        <v>Normal Weight</v>
      </c>
      <c r="D860" s="6">
        <v>7.48</v>
      </c>
      <c r="E860" s="6" t="str">
        <f t="shared" si="53"/>
        <v>Diabetes</v>
      </c>
      <c r="F860" s="6" t="str">
        <f t="shared" si="54"/>
        <v>No</v>
      </c>
      <c r="G860" s="6" t="s">
        <v>2380</v>
      </c>
      <c r="H860" s="6" t="s">
        <v>2380</v>
      </c>
      <c r="I860" s="6" t="s">
        <v>2380</v>
      </c>
      <c r="J860" s="8">
        <v>0</v>
      </c>
      <c r="K860" s="6" t="s">
        <v>2380</v>
      </c>
      <c r="L860" s="6" t="str">
        <f t="shared" si="55"/>
        <v>No</v>
      </c>
    </row>
    <row r="861" spans="1:12" x14ac:dyDescent="0.25">
      <c r="A861" s="6" t="s">
        <v>1511</v>
      </c>
      <c r="B861" s="6">
        <v>21.47</v>
      </c>
      <c r="C861" t="str">
        <f t="shared" si="52"/>
        <v>Normal Weight</v>
      </c>
      <c r="D861" s="6">
        <v>7.82</v>
      </c>
      <c r="E861" s="6" t="str">
        <f t="shared" si="53"/>
        <v>Diabetes</v>
      </c>
      <c r="F861" s="6" t="str">
        <f t="shared" si="54"/>
        <v>No</v>
      </c>
      <c r="G861" s="6" t="s">
        <v>2380</v>
      </c>
      <c r="H861" s="6" t="s">
        <v>2380</v>
      </c>
      <c r="I861" s="6" t="s">
        <v>2380</v>
      </c>
      <c r="J861" s="8">
        <v>0</v>
      </c>
      <c r="K861" s="6" t="s">
        <v>2380</v>
      </c>
      <c r="L861" s="6" t="str">
        <f t="shared" si="55"/>
        <v>No</v>
      </c>
    </row>
    <row r="862" spans="1:12" x14ac:dyDescent="0.25">
      <c r="A862" s="6" t="s">
        <v>1510</v>
      </c>
      <c r="B862" s="6">
        <v>52.89</v>
      </c>
      <c r="C862" t="str">
        <f t="shared" si="52"/>
        <v>Obesity</v>
      </c>
      <c r="D862" s="6">
        <v>4.96</v>
      </c>
      <c r="E862" s="6" t="str">
        <f t="shared" si="53"/>
        <v>Normal</v>
      </c>
      <c r="F862" s="6" t="str">
        <f t="shared" si="54"/>
        <v>Yes</v>
      </c>
      <c r="G862" s="6" t="s">
        <v>2381</v>
      </c>
      <c r="H862" s="6" t="s">
        <v>2380</v>
      </c>
      <c r="I862" s="6" t="s">
        <v>2380</v>
      </c>
      <c r="J862" s="6">
        <v>1</v>
      </c>
      <c r="K862" s="6" t="s">
        <v>2380</v>
      </c>
      <c r="L862" s="6" t="str">
        <f t="shared" si="55"/>
        <v>No</v>
      </c>
    </row>
    <row r="863" spans="1:12" x14ac:dyDescent="0.25">
      <c r="A863" s="6" t="s">
        <v>1509</v>
      </c>
      <c r="B863" s="6">
        <v>32.965000000000003</v>
      </c>
      <c r="C863" t="str">
        <f t="shared" si="52"/>
        <v>Obesity</v>
      </c>
      <c r="D863" s="6">
        <v>6.15</v>
      </c>
      <c r="E863" s="6" t="str">
        <f t="shared" si="53"/>
        <v>Prediabetes</v>
      </c>
      <c r="F863" s="6" t="str">
        <f t="shared" si="54"/>
        <v>Yes</v>
      </c>
      <c r="G863" s="6" t="s">
        <v>2381</v>
      </c>
      <c r="H863" s="6" t="s">
        <v>2380</v>
      </c>
      <c r="I863" s="6" t="s">
        <v>2380</v>
      </c>
      <c r="J863" s="6">
        <v>1</v>
      </c>
      <c r="K863" s="6" t="s">
        <v>2380</v>
      </c>
      <c r="L863" s="6" t="str">
        <f t="shared" si="55"/>
        <v>No</v>
      </c>
    </row>
    <row r="864" spans="1:12" x14ac:dyDescent="0.25">
      <c r="A864" s="6" t="s">
        <v>1508</v>
      </c>
      <c r="B864" s="6">
        <v>36.799999999999997</v>
      </c>
      <c r="C864" t="str">
        <f t="shared" si="52"/>
        <v>Obesity</v>
      </c>
      <c r="D864" s="6">
        <v>4.62</v>
      </c>
      <c r="E864" s="6" t="str">
        <f t="shared" si="53"/>
        <v>Normal</v>
      </c>
      <c r="F864" s="6" t="str">
        <f t="shared" si="54"/>
        <v>No</v>
      </c>
      <c r="G864" s="6" t="s">
        <v>2380</v>
      </c>
      <c r="H864" s="6" t="s">
        <v>2380</v>
      </c>
      <c r="I864" s="6" t="s">
        <v>2382</v>
      </c>
      <c r="J864" s="6">
        <v>1</v>
      </c>
      <c r="K864" s="6" t="s">
        <v>2380</v>
      </c>
      <c r="L864" s="6" t="str">
        <f t="shared" si="55"/>
        <v>No</v>
      </c>
    </row>
    <row r="865" spans="1:12" x14ac:dyDescent="0.25">
      <c r="A865" s="6" t="s">
        <v>1507</v>
      </c>
      <c r="B865" s="6">
        <v>34.299999999999997</v>
      </c>
      <c r="C865" t="str">
        <f t="shared" si="52"/>
        <v>Obesity</v>
      </c>
      <c r="D865" s="6">
        <v>4.87</v>
      </c>
      <c r="E865" s="6" t="str">
        <f t="shared" si="53"/>
        <v>Normal</v>
      </c>
      <c r="F865" s="6" t="str">
        <f t="shared" si="54"/>
        <v>No</v>
      </c>
      <c r="G865" s="6" t="s">
        <v>2380</v>
      </c>
      <c r="H865" s="6" t="s">
        <v>2380</v>
      </c>
      <c r="I865" s="6" t="s">
        <v>2380</v>
      </c>
      <c r="J865" s="6">
        <v>2</v>
      </c>
      <c r="K865" s="6" t="s">
        <v>2380</v>
      </c>
      <c r="L865" s="6" t="str">
        <f t="shared" si="55"/>
        <v>No</v>
      </c>
    </row>
    <row r="866" spans="1:12" x14ac:dyDescent="0.25">
      <c r="A866" s="6" t="s">
        <v>1506</v>
      </c>
      <c r="B866" s="6">
        <v>35.244999999999997</v>
      </c>
      <c r="C866" t="str">
        <f t="shared" si="52"/>
        <v>Obesity</v>
      </c>
      <c r="D866" s="6">
        <v>4.63</v>
      </c>
      <c r="E866" s="6" t="str">
        <f t="shared" si="53"/>
        <v>Normal</v>
      </c>
      <c r="F866" s="6" t="str">
        <f t="shared" si="54"/>
        <v>No</v>
      </c>
      <c r="G866" s="6" t="s">
        <v>2380</v>
      </c>
      <c r="H866" s="6" t="s">
        <v>2380</v>
      </c>
      <c r="I866" s="6" t="s">
        <v>2380</v>
      </c>
      <c r="J866" s="8">
        <v>0</v>
      </c>
      <c r="K866" s="6" t="s">
        <v>2380</v>
      </c>
      <c r="L866" s="6" t="str">
        <f t="shared" si="55"/>
        <v>No</v>
      </c>
    </row>
    <row r="867" spans="1:12" x14ac:dyDescent="0.25">
      <c r="A867" s="6" t="s">
        <v>1505</v>
      </c>
      <c r="B867" s="6">
        <v>26.23</v>
      </c>
      <c r="C867" t="str">
        <f t="shared" si="52"/>
        <v>Overweight</v>
      </c>
      <c r="D867" s="6">
        <v>11.93</v>
      </c>
      <c r="E867" s="6" t="str">
        <f t="shared" si="53"/>
        <v>Diabetes</v>
      </c>
      <c r="F867" s="6" t="str">
        <f t="shared" si="54"/>
        <v>No</v>
      </c>
      <c r="G867" s="6" t="s">
        <v>2380</v>
      </c>
      <c r="H867" s="6" t="s">
        <v>2380</v>
      </c>
      <c r="I867" s="6" t="s">
        <v>2380</v>
      </c>
      <c r="J867" s="8">
        <v>0</v>
      </c>
      <c r="K867" s="6" t="s">
        <v>2380</v>
      </c>
      <c r="L867" s="6" t="str">
        <f t="shared" si="55"/>
        <v>No</v>
      </c>
    </row>
    <row r="868" spans="1:12" x14ac:dyDescent="0.25">
      <c r="A868" s="6" t="s">
        <v>1504</v>
      </c>
      <c r="B868" s="6">
        <v>36.1</v>
      </c>
      <c r="C868" t="str">
        <f t="shared" si="52"/>
        <v>Obesity</v>
      </c>
      <c r="D868" s="6">
        <v>5.65</v>
      </c>
      <c r="E868" s="6" t="str">
        <f t="shared" si="53"/>
        <v>Normal</v>
      </c>
      <c r="F868" s="6" t="str">
        <f t="shared" si="54"/>
        <v>Yes</v>
      </c>
      <c r="G868" s="6" t="s">
        <v>2381</v>
      </c>
      <c r="H868" s="6" t="s">
        <v>2380</v>
      </c>
      <c r="I868" s="6" t="s">
        <v>2380</v>
      </c>
      <c r="J868" s="6">
        <v>2</v>
      </c>
      <c r="K868" s="6" t="s">
        <v>2380</v>
      </c>
      <c r="L868" s="6" t="str">
        <f t="shared" si="55"/>
        <v>No</v>
      </c>
    </row>
    <row r="869" spans="1:12" x14ac:dyDescent="0.25">
      <c r="A869" s="6" t="s">
        <v>1503</v>
      </c>
      <c r="B869" s="6">
        <v>37.1</v>
      </c>
      <c r="C869" t="str">
        <f t="shared" si="52"/>
        <v>Obesity</v>
      </c>
      <c r="D869" s="6">
        <v>11.21</v>
      </c>
      <c r="E869" s="6" t="str">
        <f t="shared" si="53"/>
        <v>Diabetes</v>
      </c>
      <c r="F869" s="6" t="str">
        <f t="shared" si="54"/>
        <v>Yes</v>
      </c>
      <c r="G869" s="6" t="s">
        <v>2381</v>
      </c>
      <c r="H869" s="6" t="s">
        <v>2380</v>
      </c>
      <c r="I869" s="6" t="s">
        <v>2382</v>
      </c>
      <c r="J869" s="6">
        <v>1</v>
      </c>
      <c r="K869" s="6" t="s">
        <v>2380</v>
      </c>
      <c r="L869" s="6" t="str">
        <f t="shared" si="55"/>
        <v>No</v>
      </c>
    </row>
    <row r="870" spans="1:12" x14ac:dyDescent="0.25">
      <c r="A870" s="6" t="s">
        <v>1502</v>
      </c>
      <c r="B870" s="6">
        <v>27.5</v>
      </c>
      <c r="C870" t="str">
        <f t="shared" si="52"/>
        <v>Overweight</v>
      </c>
      <c r="D870" s="6">
        <v>10.62</v>
      </c>
      <c r="E870" s="6" t="str">
        <f t="shared" si="53"/>
        <v>Diabetes</v>
      </c>
      <c r="F870" s="6" t="str">
        <f t="shared" si="54"/>
        <v>Yes</v>
      </c>
      <c r="G870" s="6" t="s">
        <v>2381</v>
      </c>
      <c r="H870" s="6" t="s">
        <v>2380</v>
      </c>
      <c r="I870" s="6" t="s">
        <v>2382</v>
      </c>
      <c r="J870" s="6">
        <v>1</v>
      </c>
      <c r="K870" s="6" t="s">
        <v>2380</v>
      </c>
      <c r="L870" s="6" t="str">
        <f t="shared" si="55"/>
        <v>No</v>
      </c>
    </row>
    <row r="871" spans="1:12" x14ac:dyDescent="0.25">
      <c r="A871" s="6" t="s">
        <v>1501</v>
      </c>
      <c r="B871" s="6">
        <v>24.7</v>
      </c>
      <c r="C871" t="str">
        <f t="shared" si="52"/>
        <v>Normal Weight</v>
      </c>
      <c r="D871" s="6">
        <v>10.7</v>
      </c>
      <c r="E871" s="6" t="str">
        <f t="shared" si="53"/>
        <v>Diabetes</v>
      </c>
      <c r="F871" s="6" t="str">
        <f t="shared" si="54"/>
        <v>Yes</v>
      </c>
      <c r="G871" s="6" t="s">
        <v>2381</v>
      </c>
      <c r="H871" s="6" t="s">
        <v>2380</v>
      </c>
      <c r="I871" s="6" t="s">
        <v>2382</v>
      </c>
      <c r="J871" s="6">
        <v>1</v>
      </c>
      <c r="K871" s="6" t="s">
        <v>2380</v>
      </c>
      <c r="L871" s="6" t="str">
        <f t="shared" si="55"/>
        <v>No</v>
      </c>
    </row>
    <row r="872" spans="1:12" x14ac:dyDescent="0.25">
      <c r="A872" s="6" t="s">
        <v>1500</v>
      </c>
      <c r="B872" s="6">
        <v>26.78</v>
      </c>
      <c r="C872" t="str">
        <f t="shared" si="52"/>
        <v>Overweight</v>
      </c>
      <c r="D872" s="6">
        <v>10.02</v>
      </c>
      <c r="E872" s="6" t="str">
        <f t="shared" si="53"/>
        <v>Diabetes</v>
      </c>
      <c r="F872" s="6" t="str">
        <f t="shared" si="54"/>
        <v>Yes</v>
      </c>
      <c r="G872" s="6" t="s">
        <v>2381</v>
      </c>
      <c r="H872" s="6" t="s">
        <v>2380</v>
      </c>
      <c r="I872" s="6" t="s">
        <v>2382</v>
      </c>
      <c r="J872" s="6">
        <v>1</v>
      </c>
      <c r="K872" s="6" t="s">
        <v>2380</v>
      </c>
      <c r="L872" s="6" t="str">
        <f t="shared" si="55"/>
        <v>No</v>
      </c>
    </row>
    <row r="873" spans="1:12" x14ac:dyDescent="0.25">
      <c r="A873" s="6" t="s">
        <v>1499</v>
      </c>
      <c r="B873" s="6">
        <v>45.8</v>
      </c>
      <c r="C873" t="str">
        <f t="shared" si="52"/>
        <v>Obesity</v>
      </c>
      <c r="D873" s="6">
        <v>4.8499999999999996</v>
      </c>
      <c r="E873" s="6" t="str">
        <f t="shared" si="53"/>
        <v>Normal</v>
      </c>
      <c r="F873" s="6" t="str">
        <f t="shared" si="54"/>
        <v>No</v>
      </c>
      <c r="G873" s="6" t="s">
        <v>2380</v>
      </c>
      <c r="H873" s="6" t="s">
        <v>2380</v>
      </c>
      <c r="I873" s="6" t="s">
        <v>2380</v>
      </c>
      <c r="J873" s="8">
        <v>0</v>
      </c>
      <c r="K873" s="6" t="s">
        <v>2380</v>
      </c>
      <c r="L873" s="6" t="str">
        <f t="shared" si="55"/>
        <v>No</v>
      </c>
    </row>
    <row r="874" spans="1:12" x14ac:dyDescent="0.25">
      <c r="A874" s="6" t="s">
        <v>1498</v>
      </c>
      <c r="B874" s="6">
        <v>29</v>
      </c>
      <c r="C874" t="str">
        <f t="shared" si="52"/>
        <v>Overweight</v>
      </c>
      <c r="D874" s="6">
        <v>4.3899999999999997</v>
      </c>
      <c r="E874" s="6" t="str">
        <f t="shared" si="53"/>
        <v>Normal</v>
      </c>
      <c r="F874" s="6" t="str">
        <f t="shared" si="54"/>
        <v>Yes</v>
      </c>
      <c r="G874" s="6" t="s">
        <v>2381</v>
      </c>
      <c r="H874" s="6" t="s">
        <v>2380</v>
      </c>
      <c r="I874" s="6" t="s">
        <v>2380</v>
      </c>
      <c r="J874" s="6">
        <v>2</v>
      </c>
      <c r="K874" s="6" t="s">
        <v>2380</v>
      </c>
      <c r="L874" s="6" t="str">
        <f t="shared" si="55"/>
        <v>No</v>
      </c>
    </row>
    <row r="875" spans="1:12" x14ac:dyDescent="0.25">
      <c r="A875" s="6" t="s">
        <v>1497</v>
      </c>
      <c r="B875" s="6">
        <v>33.534999999999997</v>
      </c>
      <c r="C875" t="str">
        <f t="shared" si="52"/>
        <v>Obesity</v>
      </c>
      <c r="D875" s="6">
        <v>8.24</v>
      </c>
      <c r="E875" s="6" t="str">
        <f t="shared" si="53"/>
        <v>Diabetes</v>
      </c>
      <c r="F875" s="6" t="str">
        <f t="shared" si="54"/>
        <v>Yes</v>
      </c>
      <c r="G875" s="6" t="s">
        <v>2381</v>
      </c>
      <c r="H875" s="6" t="s">
        <v>2380</v>
      </c>
      <c r="I875" s="6" t="s">
        <v>2380</v>
      </c>
      <c r="J875" s="8">
        <v>0</v>
      </c>
      <c r="K875" s="6" t="s">
        <v>2380</v>
      </c>
      <c r="L875" s="6" t="str">
        <f t="shared" si="55"/>
        <v>No</v>
      </c>
    </row>
    <row r="876" spans="1:12" x14ac:dyDescent="0.25">
      <c r="A876" s="6" t="s">
        <v>1496</v>
      </c>
      <c r="B876" s="6">
        <v>32.774999999999999</v>
      </c>
      <c r="C876" t="str">
        <f t="shared" si="52"/>
        <v>Obesity</v>
      </c>
      <c r="D876" s="6">
        <v>9.77</v>
      </c>
      <c r="E876" s="6" t="str">
        <f t="shared" si="53"/>
        <v>Diabetes</v>
      </c>
      <c r="F876" s="6" t="str">
        <f t="shared" si="54"/>
        <v>Yes</v>
      </c>
      <c r="G876" s="6" t="s">
        <v>2381</v>
      </c>
      <c r="H876" s="6" t="s">
        <v>2380</v>
      </c>
      <c r="I876" s="6" t="s">
        <v>2380</v>
      </c>
      <c r="J876" s="8">
        <v>0</v>
      </c>
      <c r="K876" s="6" t="s">
        <v>2380</v>
      </c>
      <c r="L876" s="6" t="str">
        <f t="shared" si="55"/>
        <v>No</v>
      </c>
    </row>
    <row r="877" spans="1:12" x14ac:dyDescent="0.25">
      <c r="A877" s="6" t="s">
        <v>1495</v>
      </c>
      <c r="B877" s="6">
        <v>37.51</v>
      </c>
      <c r="C877" t="str">
        <f t="shared" si="52"/>
        <v>Obesity</v>
      </c>
      <c r="D877" s="6">
        <v>5.5</v>
      </c>
      <c r="E877" s="6" t="str">
        <f t="shared" si="53"/>
        <v>Normal</v>
      </c>
      <c r="F877" s="6" t="str">
        <f t="shared" si="54"/>
        <v>Yes</v>
      </c>
      <c r="G877" s="6" t="s">
        <v>2381</v>
      </c>
      <c r="H877" s="6" t="s">
        <v>2380</v>
      </c>
      <c r="I877" s="6" t="s">
        <v>2380</v>
      </c>
      <c r="J877" s="6">
        <v>2</v>
      </c>
      <c r="K877" s="6" t="s">
        <v>2380</v>
      </c>
      <c r="L877" s="6" t="str">
        <f t="shared" si="55"/>
        <v>No</v>
      </c>
    </row>
    <row r="878" spans="1:12" x14ac:dyDescent="0.25">
      <c r="A878" s="6" t="s">
        <v>1494</v>
      </c>
      <c r="B878" s="6">
        <v>39.86</v>
      </c>
      <c r="C878" t="str">
        <f t="shared" si="52"/>
        <v>Obesity</v>
      </c>
      <c r="D878" s="6">
        <v>11.84</v>
      </c>
      <c r="E878" s="6" t="str">
        <f t="shared" si="53"/>
        <v>Diabetes</v>
      </c>
      <c r="F878" s="6" t="str">
        <f t="shared" si="54"/>
        <v>Yes</v>
      </c>
      <c r="G878" s="6" t="s">
        <v>2381</v>
      </c>
      <c r="H878" s="6" t="s">
        <v>2380</v>
      </c>
      <c r="I878" s="6" t="s">
        <v>2380</v>
      </c>
      <c r="J878" s="6">
        <v>1</v>
      </c>
      <c r="K878" s="6" t="s">
        <v>2380</v>
      </c>
      <c r="L878" s="6" t="str">
        <f t="shared" si="55"/>
        <v>No</v>
      </c>
    </row>
    <row r="879" spans="1:12" x14ac:dyDescent="0.25">
      <c r="A879" s="6" t="s">
        <v>1493</v>
      </c>
      <c r="B879" s="6">
        <v>42.13</v>
      </c>
      <c r="C879" t="str">
        <f t="shared" si="52"/>
        <v>Obesity</v>
      </c>
      <c r="D879" s="6">
        <v>4.66</v>
      </c>
      <c r="E879" s="6" t="str">
        <f t="shared" si="53"/>
        <v>Normal</v>
      </c>
      <c r="F879" s="6" t="str">
        <f t="shared" si="54"/>
        <v>No</v>
      </c>
      <c r="G879" s="6" t="s">
        <v>2380</v>
      </c>
      <c r="H879" s="6" t="s">
        <v>2380</v>
      </c>
      <c r="I879" s="6" t="s">
        <v>2380</v>
      </c>
      <c r="J879" s="8">
        <v>0</v>
      </c>
      <c r="K879" s="6" t="s">
        <v>2380</v>
      </c>
      <c r="L879" s="6" t="str">
        <f t="shared" si="55"/>
        <v>No</v>
      </c>
    </row>
    <row r="880" spans="1:12" x14ac:dyDescent="0.25">
      <c r="A880" s="6" t="s">
        <v>1492</v>
      </c>
      <c r="B880" s="6">
        <v>35.99</v>
      </c>
      <c r="C880" t="str">
        <f t="shared" si="52"/>
        <v>Obesity</v>
      </c>
      <c r="D880" s="6">
        <v>11.11</v>
      </c>
      <c r="E880" s="6" t="str">
        <f t="shared" si="53"/>
        <v>Diabetes</v>
      </c>
      <c r="F880" s="6" t="str">
        <f t="shared" si="54"/>
        <v>No</v>
      </c>
      <c r="G880" s="6" t="s">
        <v>2380</v>
      </c>
      <c r="H880" s="6" t="s">
        <v>2380</v>
      </c>
      <c r="I880" s="6" t="s">
        <v>2380</v>
      </c>
      <c r="J880" s="8">
        <v>0</v>
      </c>
      <c r="K880" s="6" t="s">
        <v>2380</v>
      </c>
      <c r="L880" s="6" t="str">
        <f t="shared" si="55"/>
        <v>No</v>
      </c>
    </row>
    <row r="881" spans="1:12" x14ac:dyDescent="0.25">
      <c r="A881" s="6" t="s">
        <v>1491</v>
      </c>
      <c r="B881" s="6">
        <v>35.200000000000003</v>
      </c>
      <c r="C881" t="str">
        <f t="shared" si="52"/>
        <v>Obesity</v>
      </c>
      <c r="D881" s="6">
        <v>7.72</v>
      </c>
      <c r="E881" s="6" t="str">
        <f t="shared" si="53"/>
        <v>Diabetes</v>
      </c>
      <c r="F881" s="6" t="str">
        <f t="shared" si="54"/>
        <v>Yes</v>
      </c>
      <c r="G881" s="6" t="s">
        <v>2381</v>
      </c>
      <c r="H881" s="6" t="s">
        <v>2380</v>
      </c>
      <c r="I881" s="6" t="s">
        <v>2382</v>
      </c>
      <c r="J881" s="6">
        <v>1</v>
      </c>
      <c r="K881" s="6" t="s">
        <v>2380</v>
      </c>
      <c r="L881" s="6" t="str">
        <f t="shared" si="55"/>
        <v>No</v>
      </c>
    </row>
    <row r="882" spans="1:12" x14ac:dyDescent="0.25">
      <c r="A882" s="6" t="s">
        <v>1490</v>
      </c>
      <c r="B882" s="6">
        <v>29.91</v>
      </c>
      <c r="C882" t="str">
        <f t="shared" si="52"/>
        <v>Overweight</v>
      </c>
      <c r="D882" s="6">
        <v>5.55</v>
      </c>
      <c r="E882" s="6" t="str">
        <f t="shared" si="53"/>
        <v>Normal</v>
      </c>
      <c r="F882" s="6" t="str">
        <f t="shared" si="54"/>
        <v>Yes</v>
      </c>
      <c r="G882" s="6" t="s">
        <v>2381</v>
      </c>
      <c r="H882" s="6" t="s">
        <v>2380</v>
      </c>
      <c r="I882" s="6" t="s">
        <v>2380</v>
      </c>
      <c r="J882" s="6">
        <v>2</v>
      </c>
      <c r="K882" s="6" t="s">
        <v>2380</v>
      </c>
      <c r="L882" s="6" t="str">
        <f t="shared" si="55"/>
        <v>No</v>
      </c>
    </row>
    <row r="883" spans="1:12" x14ac:dyDescent="0.25">
      <c r="A883" s="6" t="s">
        <v>1489</v>
      </c>
      <c r="B883" s="6">
        <v>36.479999999999997</v>
      </c>
      <c r="C883" t="str">
        <f t="shared" si="52"/>
        <v>Obesity</v>
      </c>
      <c r="D883" s="6">
        <v>5.05</v>
      </c>
      <c r="E883" s="6" t="str">
        <f t="shared" si="53"/>
        <v>Normal</v>
      </c>
      <c r="F883" s="6" t="str">
        <f t="shared" si="54"/>
        <v>Yes</v>
      </c>
      <c r="G883" s="6" t="s">
        <v>2381</v>
      </c>
      <c r="H883" s="6" t="s">
        <v>2380</v>
      </c>
      <c r="I883" s="6" t="s">
        <v>2380</v>
      </c>
      <c r="J883" s="6">
        <v>1</v>
      </c>
      <c r="K883" s="6" t="s">
        <v>2380</v>
      </c>
      <c r="L883" s="6" t="str">
        <f t="shared" si="55"/>
        <v>No</v>
      </c>
    </row>
    <row r="884" spans="1:12" x14ac:dyDescent="0.25">
      <c r="A884" s="6" t="s">
        <v>1488</v>
      </c>
      <c r="B884" s="6">
        <v>27.5</v>
      </c>
      <c r="C884" t="str">
        <f t="shared" si="52"/>
        <v>Overweight</v>
      </c>
      <c r="D884" s="6">
        <v>8.69</v>
      </c>
      <c r="E884" s="6" t="str">
        <f t="shared" si="53"/>
        <v>Diabetes</v>
      </c>
      <c r="F884" s="6" t="str">
        <f t="shared" si="54"/>
        <v>Yes</v>
      </c>
      <c r="G884" s="6" t="s">
        <v>2381</v>
      </c>
      <c r="H884" s="6" t="s">
        <v>2380</v>
      </c>
      <c r="I884" s="6" t="s">
        <v>2382</v>
      </c>
      <c r="J884" s="6">
        <v>1</v>
      </c>
      <c r="K884" s="6" t="s">
        <v>2380</v>
      </c>
      <c r="L884" s="6" t="str">
        <f t="shared" si="55"/>
        <v>No</v>
      </c>
    </row>
    <row r="885" spans="1:12" x14ac:dyDescent="0.25">
      <c r="A885" s="6" t="s">
        <v>1487</v>
      </c>
      <c r="B885" s="6">
        <v>33.44</v>
      </c>
      <c r="C885" t="str">
        <f t="shared" si="52"/>
        <v>Obesity</v>
      </c>
      <c r="D885" s="6">
        <v>5.9</v>
      </c>
      <c r="E885" s="6" t="str">
        <f t="shared" si="53"/>
        <v>Prediabetes</v>
      </c>
      <c r="F885" s="6" t="str">
        <f t="shared" si="54"/>
        <v>Yes</v>
      </c>
      <c r="G885" s="6" t="s">
        <v>2381</v>
      </c>
      <c r="H885" s="6" t="s">
        <v>2380</v>
      </c>
      <c r="I885" s="6" t="s">
        <v>2380</v>
      </c>
      <c r="J885" s="6">
        <v>1</v>
      </c>
      <c r="K885" s="6" t="s">
        <v>2380</v>
      </c>
      <c r="L885" s="6" t="str">
        <f t="shared" si="55"/>
        <v>No</v>
      </c>
    </row>
    <row r="886" spans="1:12" x14ac:dyDescent="0.25">
      <c r="A886" s="6" t="s">
        <v>1486</v>
      </c>
      <c r="B886" s="6">
        <v>28.215</v>
      </c>
      <c r="C886" t="str">
        <f t="shared" si="52"/>
        <v>Overweight</v>
      </c>
      <c r="D886" s="6">
        <v>6.29</v>
      </c>
      <c r="E886" s="6" t="str">
        <f t="shared" si="53"/>
        <v>Prediabetes</v>
      </c>
      <c r="F886" s="6" t="str">
        <f t="shared" si="54"/>
        <v>Yes</v>
      </c>
      <c r="G886" s="6" t="s">
        <v>2381</v>
      </c>
      <c r="H886" s="6" t="s">
        <v>2380</v>
      </c>
      <c r="I886" s="6" t="s">
        <v>2380</v>
      </c>
      <c r="J886" s="6">
        <v>1</v>
      </c>
      <c r="K886" s="6" t="s">
        <v>2380</v>
      </c>
      <c r="L886" s="6" t="str">
        <f t="shared" si="55"/>
        <v>No</v>
      </c>
    </row>
    <row r="887" spans="1:12" x14ac:dyDescent="0.25">
      <c r="A887" s="6" t="s">
        <v>1485</v>
      </c>
      <c r="B887" s="6">
        <v>27.17</v>
      </c>
      <c r="C887" t="str">
        <f t="shared" si="52"/>
        <v>Overweight</v>
      </c>
      <c r="D887" s="6">
        <v>5.84</v>
      </c>
      <c r="E887" s="6" t="str">
        <f t="shared" si="53"/>
        <v>Prediabetes</v>
      </c>
      <c r="F887" s="6" t="str">
        <f t="shared" si="54"/>
        <v>Yes</v>
      </c>
      <c r="G887" s="6" t="s">
        <v>2381</v>
      </c>
      <c r="H887" s="6" t="s">
        <v>2380</v>
      </c>
      <c r="I887" s="6" t="s">
        <v>2380</v>
      </c>
      <c r="J887" s="6">
        <v>1</v>
      </c>
      <c r="K887" s="6" t="s">
        <v>2380</v>
      </c>
      <c r="L887" s="6" t="str">
        <f t="shared" si="55"/>
        <v>No</v>
      </c>
    </row>
    <row r="888" spans="1:12" x14ac:dyDescent="0.25">
      <c r="A888" s="6" t="s">
        <v>1484</v>
      </c>
      <c r="B888" s="6">
        <v>35.380000000000003</v>
      </c>
      <c r="C888" t="str">
        <f t="shared" si="52"/>
        <v>Obesity</v>
      </c>
      <c r="D888" s="6">
        <v>6.12</v>
      </c>
      <c r="E888" s="6" t="str">
        <f t="shared" si="53"/>
        <v>Prediabetes</v>
      </c>
      <c r="F888" s="6" t="str">
        <f t="shared" si="54"/>
        <v>No</v>
      </c>
      <c r="G888" s="6" t="s">
        <v>2380</v>
      </c>
      <c r="H888" s="6" t="s">
        <v>2380</v>
      </c>
      <c r="I888" s="6" t="s">
        <v>2380</v>
      </c>
      <c r="J888" s="8">
        <v>0</v>
      </c>
      <c r="K888" s="6" t="s">
        <v>2380</v>
      </c>
      <c r="L888" s="6" t="str">
        <f t="shared" si="55"/>
        <v>No</v>
      </c>
    </row>
    <row r="889" spans="1:12" x14ac:dyDescent="0.25">
      <c r="A889" s="6" t="s">
        <v>1483</v>
      </c>
      <c r="B889" s="6">
        <v>43.48</v>
      </c>
      <c r="C889" t="str">
        <f t="shared" si="52"/>
        <v>Obesity</v>
      </c>
      <c r="D889" s="6">
        <v>6.24</v>
      </c>
      <c r="E889" s="6" t="str">
        <f t="shared" si="53"/>
        <v>Prediabetes</v>
      </c>
      <c r="F889" s="6" t="str">
        <f t="shared" si="54"/>
        <v>No</v>
      </c>
      <c r="G889" s="6" t="s">
        <v>2380</v>
      </c>
      <c r="H889" s="6" t="s">
        <v>2380</v>
      </c>
      <c r="I889" s="6" t="s">
        <v>2380</v>
      </c>
      <c r="J889" s="8">
        <v>0</v>
      </c>
      <c r="K889" s="6" t="s">
        <v>2380</v>
      </c>
      <c r="L889" s="6" t="str">
        <f t="shared" si="55"/>
        <v>No</v>
      </c>
    </row>
    <row r="890" spans="1:12" x14ac:dyDescent="0.25">
      <c r="A890" s="6" t="s">
        <v>1482</v>
      </c>
      <c r="B890" s="6">
        <v>41.73</v>
      </c>
      <c r="C890" t="str">
        <f t="shared" si="52"/>
        <v>Obesity</v>
      </c>
      <c r="D890" s="6">
        <v>6.25</v>
      </c>
      <c r="E890" s="6" t="str">
        <f t="shared" si="53"/>
        <v>Prediabetes</v>
      </c>
      <c r="F890" s="6" t="str">
        <f t="shared" si="54"/>
        <v>No</v>
      </c>
      <c r="G890" s="6" t="s">
        <v>2380</v>
      </c>
      <c r="H890" s="6" t="s">
        <v>2380</v>
      </c>
      <c r="I890" s="6" t="s">
        <v>2380</v>
      </c>
      <c r="J890" s="6">
        <v>1</v>
      </c>
      <c r="K890" s="6" t="s">
        <v>2380</v>
      </c>
      <c r="L890" s="6" t="str">
        <f t="shared" si="55"/>
        <v>No</v>
      </c>
    </row>
    <row r="891" spans="1:12" x14ac:dyDescent="0.25">
      <c r="A891" s="6" t="s">
        <v>1481</v>
      </c>
      <c r="B891" s="6">
        <v>28.9</v>
      </c>
      <c r="C891" t="str">
        <f t="shared" si="52"/>
        <v>Overweight</v>
      </c>
      <c r="D891" s="6">
        <v>11.96</v>
      </c>
      <c r="E891" s="6" t="str">
        <f t="shared" si="53"/>
        <v>Diabetes</v>
      </c>
      <c r="F891" s="6" t="str">
        <f t="shared" si="54"/>
        <v>No</v>
      </c>
      <c r="G891" s="6" t="s">
        <v>2380</v>
      </c>
      <c r="H891" s="6" t="s">
        <v>2380</v>
      </c>
      <c r="I891" s="6" t="s">
        <v>2380</v>
      </c>
      <c r="J891" s="8">
        <v>0</v>
      </c>
      <c r="K891" s="6" t="s">
        <v>2380</v>
      </c>
      <c r="L891" s="6" t="str">
        <f t="shared" si="55"/>
        <v>No</v>
      </c>
    </row>
    <row r="892" spans="1:12" x14ac:dyDescent="0.25">
      <c r="A892" s="6" t="s">
        <v>1480</v>
      </c>
      <c r="B892" s="6">
        <v>25.74</v>
      </c>
      <c r="C892" t="str">
        <f t="shared" si="52"/>
        <v>Overweight</v>
      </c>
      <c r="D892" s="6">
        <v>7.69</v>
      </c>
      <c r="E892" s="6" t="str">
        <f t="shared" si="53"/>
        <v>Diabetes</v>
      </c>
      <c r="F892" s="6" t="str">
        <f t="shared" si="54"/>
        <v>No</v>
      </c>
      <c r="G892" s="6" t="s">
        <v>2380</v>
      </c>
      <c r="H892" s="6" t="s">
        <v>2380</v>
      </c>
      <c r="I892" s="6" t="s">
        <v>2380</v>
      </c>
      <c r="J892" s="8">
        <v>0</v>
      </c>
      <c r="K892" s="6" t="s">
        <v>2380</v>
      </c>
      <c r="L892" s="6" t="str">
        <f t="shared" si="55"/>
        <v>No</v>
      </c>
    </row>
    <row r="893" spans="1:12" x14ac:dyDescent="0.25">
      <c r="A893" s="6" t="s">
        <v>1479</v>
      </c>
      <c r="B893" s="6">
        <v>36.06</v>
      </c>
      <c r="C893" t="str">
        <f t="shared" si="52"/>
        <v>Obesity</v>
      </c>
      <c r="D893" s="6">
        <v>8.83</v>
      </c>
      <c r="E893" s="6" t="str">
        <f t="shared" si="53"/>
        <v>Diabetes</v>
      </c>
      <c r="F893" s="6" t="str">
        <f t="shared" si="54"/>
        <v>No</v>
      </c>
      <c r="G893" s="6" t="s">
        <v>2380</v>
      </c>
      <c r="H893" s="6" t="s">
        <v>2380</v>
      </c>
      <c r="I893" s="6" t="s">
        <v>2380</v>
      </c>
      <c r="J893" s="8">
        <v>0</v>
      </c>
      <c r="K893" s="6" t="s">
        <v>2380</v>
      </c>
      <c r="L893" s="6" t="str">
        <f t="shared" si="55"/>
        <v>No</v>
      </c>
    </row>
    <row r="894" spans="1:12" x14ac:dyDescent="0.25">
      <c r="A894" s="6" t="s">
        <v>1478</v>
      </c>
      <c r="B894" s="6">
        <v>43.28</v>
      </c>
      <c r="C894" t="str">
        <f t="shared" si="52"/>
        <v>Obesity</v>
      </c>
      <c r="D894" s="6">
        <v>4.41</v>
      </c>
      <c r="E894" s="6" t="str">
        <f t="shared" si="53"/>
        <v>Normal</v>
      </c>
      <c r="F894" s="6" t="str">
        <f t="shared" si="54"/>
        <v>No</v>
      </c>
      <c r="G894" s="6" t="s">
        <v>2380</v>
      </c>
      <c r="H894" s="6" t="s">
        <v>2380</v>
      </c>
      <c r="I894" s="6" t="s">
        <v>2380</v>
      </c>
      <c r="J894" s="8">
        <v>0</v>
      </c>
      <c r="K894" s="6" t="s">
        <v>2380</v>
      </c>
      <c r="L894" s="6" t="str">
        <f t="shared" si="55"/>
        <v>No</v>
      </c>
    </row>
    <row r="895" spans="1:12" x14ac:dyDescent="0.25">
      <c r="A895" s="6" t="s">
        <v>1477</v>
      </c>
      <c r="B895" s="6">
        <v>28.785</v>
      </c>
      <c r="C895" t="str">
        <f t="shared" si="52"/>
        <v>Overweight</v>
      </c>
      <c r="D895" s="6">
        <v>9.1</v>
      </c>
      <c r="E895" s="6" t="str">
        <f t="shared" si="53"/>
        <v>Diabetes</v>
      </c>
      <c r="F895" s="6" t="str">
        <f t="shared" si="54"/>
        <v>Yes</v>
      </c>
      <c r="G895" s="6" t="s">
        <v>2381</v>
      </c>
      <c r="H895" s="6" t="s">
        <v>2380</v>
      </c>
      <c r="I895" s="6" t="s">
        <v>2382</v>
      </c>
      <c r="J895" s="6">
        <v>1</v>
      </c>
      <c r="K895" s="6" t="s">
        <v>2380</v>
      </c>
      <c r="L895" s="6" t="str">
        <f t="shared" si="55"/>
        <v>No</v>
      </c>
    </row>
    <row r="896" spans="1:12" x14ac:dyDescent="0.25">
      <c r="A896" s="6" t="s">
        <v>1476</v>
      </c>
      <c r="B896" s="6">
        <v>25.46</v>
      </c>
      <c r="C896" t="str">
        <f t="shared" si="52"/>
        <v>Overweight</v>
      </c>
      <c r="D896" s="6">
        <v>11.52</v>
      </c>
      <c r="E896" s="6" t="str">
        <f t="shared" si="53"/>
        <v>Diabetes</v>
      </c>
      <c r="F896" s="6" t="str">
        <f t="shared" si="54"/>
        <v>Yes</v>
      </c>
      <c r="G896" s="6" t="s">
        <v>2381</v>
      </c>
      <c r="H896" s="6" t="s">
        <v>2380</v>
      </c>
      <c r="I896" s="6" t="s">
        <v>2382</v>
      </c>
      <c r="J896" s="6">
        <v>1</v>
      </c>
      <c r="K896" s="6" t="s">
        <v>2380</v>
      </c>
      <c r="L896" s="6" t="str">
        <f t="shared" si="55"/>
        <v>No</v>
      </c>
    </row>
    <row r="897" spans="1:12" x14ac:dyDescent="0.25">
      <c r="A897" s="6" t="s">
        <v>1475</v>
      </c>
      <c r="B897" s="6">
        <v>30.8</v>
      </c>
      <c r="C897" t="str">
        <f t="shared" si="52"/>
        <v>Obesity</v>
      </c>
      <c r="D897" s="6">
        <v>10.95</v>
      </c>
      <c r="E897" s="6" t="str">
        <f t="shared" si="53"/>
        <v>Diabetes</v>
      </c>
      <c r="F897" s="6" t="str">
        <f t="shared" si="54"/>
        <v>No</v>
      </c>
      <c r="G897" s="6" t="s">
        <v>2380</v>
      </c>
      <c r="H897" s="6" t="s">
        <v>2380</v>
      </c>
      <c r="I897" s="6" t="s">
        <v>2380</v>
      </c>
      <c r="J897" s="8">
        <v>0</v>
      </c>
      <c r="K897" s="6" t="s">
        <v>2380</v>
      </c>
      <c r="L897" s="6" t="str">
        <f t="shared" si="55"/>
        <v>No</v>
      </c>
    </row>
    <row r="898" spans="1:12" x14ac:dyDescent="0.25">
      <c r="A898" s="6" t="s">
        <v>1474</v>
      </c>
      <c r="B898" s="6">
        <v>28.88</v>
      </c>
      <c r="C898" t="str">
        <f t="shared" ref="C898:C961" si="56">IF(B898&lt;18.5,"Underweight",IF(B898&lt;25,"Normal Weight",IF(B898&lt;30,"Overweight","Obesity")))</f>
        <v>Overweight</v>
      </c>
      <c r="D898" s="6">
        <v>11.5</v>
      </c>
      <c r="E898" s="6" t="str">
        <f t="shared" ref="E898:E961" si="57">IF(D898&lt;5.7,"Normal",IF(D898&lt;6.5,"Prediabetes","Diabetes"))</f>
        <v>Diabetes</v>
      </c>
      <c r="F898" s="6" t="str">
        <f t="shared" ref="F898:F961" si="58">PROPER($G898)</f>
        <v>No</v>
      </c>
      <c r="G898" s="6" t="s">
        <v>2380</v>
      </c>
      <c r="H898" s="6" t="s">
        <v>2380</v>
      </c>
      <c r="I898" s="6" t="s">
        <v>2380</v>
      </c>
      <c r="J898" s="8">
        <v>0</v>
      </c>
      <c r="K898" s="6" t="s">
        <v>2380</v>
      </c>
      <c r="L898" s="6" t="str">
        <f t="shared" ref="L898:L961" si="59">PROPER(K898)</f>
        <v>No</v>
      </c>
    </row>
    <row r="899" spans="1:12" x14ac:dyDescent="0.25">
      <c r="A899" s="6" t="s">
        <v>1473</v>
      </c>
      <c r="B899" s="6">
        <v>23</v>
      </c>
      <c r="C899" t="str">
        <f t="shared" si="56"/>
        <v>Normal Weight</v>
      </c>
      <c r="D899" s="6">
        <v>9.8800000000000008</v>
      </c>
      <c r="E899" s="6" t="str">
        <f t="shared" si="57"/>
        <v>Diabetes</v>
      </c>
      <c r="F899" s="6" t="str">
        <f t="shared" si="58"/>
        <v>No</v>
      </c>
      <c r="G899" s="6" t="s">
        <v>2380</v>
      </c>
      <c r="H899" s="6" t="s">
        <v>2380</v>
      </c>
      <c r="I899" s="6" t="s">
        <v>2380</v>
      </c>
      <c r="J899" s="8">
        <v>0</v>
      </c>
      <c r="K899" s="6" t="s">
        <v>2380</v>
      </c>
      <c r="L899" s="6" t="str">
        <f t="shared" si="59"/>
        <v>No</v>
      </c>
    </row>
    <row r="900" spans="1:12" x14ac:dyDescent="0.25">
      <c r="A900" s="6" t="s">
        <v>1472</v>
      </c>
      <c r="B900" s="6">
        <v>38.25</v>
      </c>
      <c r="C900" t="str">
        <f t="shared" si="56"/>
        <v>Obesity</v>
      </c>
      <c r="D900" s="6">
        <v>6.2</v>
      </c>
      <c r="E900" s="6" t="str">
        <f t="shared" si="57"/>
        <v>Prediabetes</v>
      </c>
      <c r="F900" s="6" t="str">
        <f t="shared" si="58"/>
        <v>No</v>
      </c>
      <c r="G900" s="6" t="s">
        <v>2380</v>
      </c>
      <c r="H900" s="6" t="s">
        <v>2380</v>
      </c>
      <c r="I900" s="6" t="s">
        <v>2380</v>
      </c>
      <c r="J900" s="6">
        <v>1</v>
      </c>
      <c r="K900" s="6" t="s">
        <v>2380</v>
      </c>
      <c r="L900" s="6" t="str">
        <f t="shared" si="59"/>
        <v>No</v>
      </c>
    </row>
    <row r="901" spans="1:12" x14ac:dyDescent="0.25">
      <c r="A901" s="6" t="s">
        <v>1471</v>
      </c>
      <c r="B901" s="6">
        <v>39.25</v>
      </c>
      <c r="C901" t="str">
        <f t="shared" si="56"/>
        <v>Obesity</v>
      </c>
      <c r="D901" s="6">
        <v>8.41</v>
      </c>
      <c r="E901" s="6" t="str">
        <f t="shared" si="57"/>
        <v>Diabetes</v>
      </c>
      <c r="F901" s="6" t="str">
        <f t="shared" si="58"/>
        <v>Yes</v>
      </c>
      <c r="G901" s="6" t="s">
        <v>2381</v>
      </c>
      <c r="H901" s="6" t="s">
        <v>2380</v>
      </c>
      <c r="I901" s="6" t="s">
        <v>2380</v>
      </c>
      <c r="J901" s="6">
        <v>1</v>
      </c>
      <c r="K901" s="6" t="s">
        <v>2380</v>
      </c>
      <c r="L901" s="6" t="str">
        <f t="shared" si="59"/>
        <v>No</v>
      </c>
    </row>
    <row r="902" spans="1:12" x14ac:dyDescent="0.25">
      <c r="A902" s="6" t="s">
        <v>1470</v>
      </c>
      <c r="B902" s="6">
        <v>26.6</v>
      </c>
      <c r="C902" t="str">
        <f t="shared" si="56"/>
        <v>Overweight</v>
      </c>
      <c r="D902" s="6">
        <v>5.07</v>
      </c>
      <c r="E902" s="6" t="str">
        <f t="shared" si="57"/>
        <v>Normal</v>
      </c>
      <c r="F902" s="6" t="str">
        <f t="shared" si="58"/>
        <v>Yes</v>
      </c>
      <c r="G902" s="6" t="s">
        <v>2381</v>
      </c>
      <c r="H902" s="6" t="s">
        <v>2380</v>
      </c>
      <c r="I902" s="6" t="s">
        <v>2380</v>
      </c>
      <c r="J902" s="6">
        <v>2</v>
      </c>
      <c r="K902" s="6" t="s">
        <v>2380</v>
      </c>
      <c r="L902" s="6" t="str">
        <f t="shared" si="59"/>
        <v>No</v>
      </c>
    </row>
    <row r="903" spans="1:12" x14ac:dyDescent="0.25">
      <c r="A903" s="6" t="s">
        <v>1469</v>
      </c>
      <c r="B903" s="6">
        <v>35.700000000000003</v>
      </c>
      <c r="C903" t="str">
        <f t="shared" si="56"/>
        <v>Obesity</v>
      </c>
      <c r="D903" s="6">
        <v>4.0599999999999996</v>
      </c>
      <c r="E903" s="6" t="str">
        <f t="shared" si="57"/>
        <v>Normal</v>
      </c>
      <c r="F903" s="6" t="str">
        <f t="shared" si="58"/>
        <v>No</v>
      </c>
      <c r="G903" s="6" t="s">
        <v>2380</v>
      </c>
      <c r="H903" s="6" t="s">
        <v>2380</v>
      </c>
      <c r="I903" s="6" t="s">
        <v>2382</v>
      </c>
      <c r="J903" s="6">
        <v>1</v>
      </c>
      <c r="K903" s="6" t="s">
        <v>2380</v>
      </c>
      <c r="L903" s="6" t="str">
        <f t="shared" si="59"/>
        <v>No</v>
      </c>
    </row>
    <row r="904" spans="1:12" x14ac:dyDescent="0.25">
      <c r="A904" s="6" t="s">
        <v>1468</v>
      </c>
      <c r="B904" s="6">
        <v>20.100000000000001</v>
      </c>
      <c r="C904" t="str">
        <f t="shared" si="56"/>
        <v>Normal Weight</v>
      </c>
      <c r="D904" s="6">
        <v>10.52</v>
      </c>
      <c r="E904" s="6" t="str">
        <f t="shared" si="57"/>
        <v>Diabetes</v>
      </c>
      <c r="F904" s="6" t="str">
        <f t="shared" si="58"/>
        <v>No</v>
      </c>
      <c r="G904" s="6" t="s">
        <v>2380</v>
      </c>
      <c r="H904" s="6" t="s">
        <v>2380</v>
      </c>
      <c r="I904" s="6" t="s">
        <v>2380</v>
      </c>
      <c r="J904" s="8">
        <v>0</v>
      </c>
      <c r="K904" s="6" t="s">
        <v>2380</v>
      </c>
      <c r="L904" s="6" t="str">
        <f t="shared" si="59"/>
        <v>No</v>
      </c>
    </row>
    <row r="905" spans="1:12" x14ac:dyDescent="0.25">
      <c r="A905" s="6" t="s">
        <v>1467</v>
      </c>
      <c r="B905" s="6">
        <v>22.23</v>
      </c>
      <c r="C905" t="str">
        <f t="shared" si="56"/>
        <v>Normal Weight</v>
      </c>
      <c r="D905" s="6">
        <v>9.65</v>
      </c>
      <c r="E905" s="6" t="str">
        <f t="shared" si="57"/>
        <v>Diabetes</v>
      </c>
      <c r="F905" s="6" t="str">
        <f t="shared" si="58"/>
        <v>No</v>
      </c>
      <c r="G905" s="6" t="s">
        <v>2380</v>
      </c>
      <c r="H905" s="6" t="s">
        <v>2380</v>
      </c>
      <c r="I905" s="6" t="s">
        <v>2380</v>
      </c>
      <c r="J905" s="8">
        <v>0</v>
      </c>
      <c r="K905" s="6" t="s">
        <v>2380</v>
      </c>
      <c r="L905" s="6" t="str">
        <f t="shared" si="59"/>
        <v>No</v>
      </c>
    </row>
    <row r="906" spans="1:12" x14ac:dyDescent="0.25">
      <c r="A906" s="6" t="s">
        <v>1466</v>
      </c>
      <c r="B906" s="6">
        <v>36.47</v>
      </c>
      <c r="C906" t="str">
        <f t="shared" si="56"/>
        <v>Obesity</v>
      </c>
      <c r="D906" s="6">
        <v>6.21</v>
      </c>
      <c r="E906" s="6" t="str">
        <f t="shared" si="57"/>
        <v>Prediabetes</v>
      </c>
      <c r="F906" s="6" t="str">
        <f t="shared" si="58"/>
        <v>No</v>
      </c>
      <c r="G906" s="6" t="s">
        <v>2380</v>
      </c>
      <c r="H906" s="6" t="s">
        <v>2380</v>
      </c>
      <c r="I906" s="6" t="s">
        <v>2380</v>
      </c>
      <c r="J906" s="8">
        <v>0</v>
      </c>
      <c r="K906" s="6" t="s">
        <v>2380</v>
      </c>
      <c r="L906" s="6" t="str">
        <f t="shared" si="59"/>
        <v>No</v>
      </c>
    </row>
    <row r="907" spans="1:12" x14ac:dyDescent="0.25">
      <c r="A907" s="6" t="s">
        <v>1465</v>
      </c>
      <c r="B907" s="6">
        <v>49.64</v>
      </c>
      <c r="C907" t="str">
        <f t="shared" si="56"/>
        <v>Obesity</v>
      </c>
      <c r="D907" s="6">
        <v>4.76</v>
      </c>
      <c r="E907" s="6" t="str">
        <f t="shared" si="57"/>
        <v>Normal</v>
      </c>
      <c r="F907" s="6" t="str">
        <f t="shared" si="58"/>
        <v>No</v>
      </c>
      <c r="G907" s="6" t="s">
        <v>2380</v>
      </c>
      <c r="H907" s="6" t="s">
        <v>2380</v>
      </c>
      <c r="I907" s="6" t="s">
        <v>2382</v>
      </c>
      <c r="J907" s="6">
        <v>1</v>
      </c>
      <c r="K907" s="6" t="s">
        <v>2380</v>
      </c>
      <c r="L907" s="6" t="str">
        <f t="shared" si="59"/>
        <v>No</v>
      </c>
    </row>
    <row r="908" spans="1:12" x14ac:dyDescent="0.25">
      <c r="A908" s="6" t="s">
        <v>1464</v>
      </c>
      <c r="B908" s="6">
        <v>36.799999999999997</v>
      </c>
      <c r="C908" t="str">
        <f t="shared" si="56"/>
        <v>Obesity</v>
      </c>
      <c r="D908" s="6">
        <v>5.73</v>
      </c>
      <c r="E908" s="6" t="str">
        <f t="shared" si="57"/>
        <v>Prediabetes</v>
      </c>
      <c r="F908" s="6" t="str">
        <f t="shared" si="58"/>
        <v>Yes</v>
      </c>
      <c r="G908" s="6" t="s">
        <v>2381</v>
      </c>
      <c r="H908" s="6" t="s">
        <v>2380</v>
      </c>
      <c r="I908" s="6" t="s">
        <v>2382</v>
      </c>
      <c r="J908" s="6">
        <v>1</v>
      </c>
      <c r="K908" s="6" t="s">
        <v>2380</v>
      </c>
      <c r="L908" s="6" t="str">
        <f t="shared" si="59"/>
        <v>No</v>
      </c>
    </row>
    <row r="909" spans="1:12" x14ac:dyDescent="0.25">
      <c r="A909" s="6" t="s">
        <v>1463</v>
      </c>
      <c r="B909" s="6">
        <v>33.880000000000003</v>
      </c>
      <c r="C909" t="str">
        <f t="shared" si="56"/>
        <v>Obesity</v>
      </c>
      <c r="D909" s="6">
        <v>10.78</v>
      </c>
      <c r="E909" s="6" t="str">
        <f t="shared" si="57"/>
        <v>Diabetes</v>
      </c>
      <c r="F909" s="6" t="str">
        <f t="shared" si="58"/>
        <v>Yes</v>
      </c>
      <c r="G909" s="6" t="s">
        <v>2381</v>
      </c>
      <c r="H909" s="6" t="s">
        <v>2380</v>
      </c>
      <c r="I909" s="6" t="s">
        <v>2380</v>
      </c>
      <c r="J909" s="8">
        <v>0</v>
      </c>
      <c r="K909" s="6" t="s">
        <v>2380</v>
      </c>
      <c r="L909" s="6" t="str">
        <f t="shared" si="59"/>
        <v>No</v>
      </c>
    </row>
    <row r="910" spans="1:12" x14ac:dyDescent="0.25">
      <c r="A910" s="6" t="s">
        <v>1462</v>
      </c>
      <c r="B910" s="6">
        <v>32.01</v>
      </c>
      <c r="C910" t="str">
        <f t="shared" si="56"/>
        <v>Obesity</v>
      </c>
      <c r="D910" s="6">
        <v>5.08</v>
      </c>
      <c r="E910" s="6" t="str">
        <f t="shared" si="57"/>
        <v>Normal</v>
      </c>
      <c r="F910" s="6" t="str">
        <f t="shared" si="58"/>
        <v>Yes</v>
      </c>
      <c r="G910" s="6" t="s">
        <v>2381</v>
      </c>
      <c r="H910" s="6" t="s">
        <v>2380</v>
      </c>
      <c r="I910" s="6" t="s">
        <v>2380</v>
      </c>
      <c r="J910" s="6">
        <v>1</v>
      </c>
      <c r="K910" s="6" t="s">
        <v>2380</v>
      </c>
      <c r="L910" s="6" t="str">
        <f t="shared" si="59"/>
        <v>No</v>
      </c>
    </row>
    <row r="911" spans="1:12" x14ac:dyDescent="0.25">
      <c r="A911" s="6" t="s">
        <v>1461</v>
      </c>
      <c r="B911" s="6">
        <v>33.630000000000003</v>
      </c>
      <c r="C911" t="str">
        <f t="shared" si="56"/>
        <v>Obesity</v>
      </c>
      <c r="D911" s="6">
        <v>11.39</v>
      </c>
      <c r="E911" s="6" t="str">
        <f t="shared" si="57"/>
        <v>Diabetes</v>
      </c>
      <c r="F911" s="6" t="str">
        <f t="shared" si="58"/>
        <v>No</v>
      </c>
      <c r="G911" s="6" t="s">
        <v>2380</v>
      </c>
      <c r="H911" s="6" t="s">
        <v>2380</v>
      </c>
      <c r="I911" s="6" t="s">
        <v>2380</v>
      </c>
      <c r="J911" s="8">
        <v>0</v>
      </c>
      <c r="K911" s="6" t="s">
        <v>2380</v>
      </c>
      <c r="L911" s="6" t="str">
        <f t="shared" si="59"/>
        <v>No</v>
      </c>
    </row>
    <row r="912" spans="1:12" x14ac:dyDescent="0.25">
      <c r="A912" s="6" t="s">
        <v>1460</v>
      </c>
      <c r="B912" s="6">
        <v>34.865000000000002</v>
      </c>
      <c r="C912" t="str">
        <f t="shared" si="56"/>
        <v>Obesity</v>
      </c>
      <c r="D912" s="6">
        <v>5.35</v>
      </c>
      <c r="E912" s="6" t="str">
        <f t="shared" si="57"/>
        <v>Normal</v>
      </c>
      <c r="F912" s="6" t="str">
        <f t="shared" si="58"/>
        <v>Yes</v>
      </c>
      <c r="G912" s="6" t="s">
        <v>2381</v>
      </c>
      <c r="H912" s="6" t="s">
        <v>2380</v>
      </c>
      <c r="I912" s="6" t="s">
        <v>2380</v>
      </c>
      <c r="J912" s="6">
        <v>1</v>
      </c>
      <c r="K912" s="6" t="s">
        <v>2380</v>
      </c>
      <c r="L912" s="6" t="str">
        <f t="shared" si="59"/>
        <v>No</v>
      </c>
    </row>
    <row r="913" spans="1:12" x14ac:dyDescent="0.25">
      <c r="A913" s="6" t="s">
        <v>1459</v>
      </c>
      <c r="B913" s="6">
        <v>43.11</v>
      </c>
      <c r="C913" t="str">
        <f t="shared" si="56"/>
        <v>Obesity</v>
      </c>
      <c r="D913" s="6">
        <v>5.6</v>
      </c>
      <c r="E913" s="6" t="str">
        <f t="shared" si="57"/>
        <v>Normal</v>
      </c>
      <c r="F913" s="6" t="str">
        <f t="shared" si="58"/>
        <v>No</v>
      </c>
      <c r="G913" s="6" t="s">
        <v>2380</v>
      </c>
      <c r="H913" s="6" t="s">
        <v>2380</v>
      </c>
      <c r="I913" s="6" t="s">
        <v>2380</v>
      </c>
      <c r="J913" s="8">
        <v>0</v>
      </c>
      <c r="K913" s="6" t="s">
        <v>2380</v>
      </c>
      <c r="L913" s="6" t="str">
        <f t="shared" si="59"/>
        <v>No</v>
      </c>
    </row>
    <row r="914" spans="1:12" x14ac:dyDescent="0.25">
      <c r="A914" s="6" t="s">
        <v>1458</v>
      </c>
      <c r="B914" s="6">
        <v>30.305</v>
      </c>
      <c r="C914" t="str">
        <f t="shared" si="56"/>
        <v>Obesity</v>
      </c>
      <c r="D914" s="6">
        <v>4.2699999999999996</v>
      </c>
      <c r="E914" s="6" t="str">
        <f t="shared" si="57"/>
        <v>Normal</v>
      </c>
      <c r="F914" s="6" t="str">
        <f t="shared" si="58"/>
        <v>Yes</v>
      </c>
      <c r="G914" s="6" t="s">
        <v>2381</v>
      </c>
      <c r="H914" s="6" t="s">
        <v>2380</v>
      </c>
      <c r="I914" s="6" t="s">
        <v>2380</v>
      </c>
      <c r="J914" s="6">
        <v>1</v>
      </c>
      <c r="K914" s="6" t="s">
        <v>2380</v>
      </c>
      <c r="L914" s="6" t="str">
        <f t="shared" si="59"/>
        <v>No</v>
      </c>
    </row>
    <row r="915" spans="1:12" x14ac:dyDescent="0.25">
      <c r="A915" s="6" t="s">
        <v>1457</v>
      </c>
      <c r="B915" s="6">
        <v>25.175000000000001</v>
      </c>
      <c r="C915" t="str">
        <f t="shared" si="56"/>
        <v>Overweight</v>
      </c>
      <c r="D915" s="6">
        <v>5.57</v>
      </c>
      <c r="E915" s="6" t="str">
        <f t="shared" si="57"/>
        <v>Normal</v>
      </c>
      <c r="F915" s="6" t="str">
        <f t="shared" si="58"/>
        <v>Yes</v>
      </c>
      <c r="G915" s="6" t="s">
        <v>2381</v>
      </c>
      <c r="H915" s="6" t="s">
        <v>2380</v>
      </c>
      <c r="I915" s="6" t="s">
        <v>2380</v>
      </c>
      <c r="J915" s="6">
        <v>1</v>
      </c>
      <c r="K915" s="6" t="s">
        <v>2380</v>
      </c>
      <c r="L915" s="6" t="str">
        <f t="shared" si="59"/>
        <v>No</v>
      </c>
    </row>
    <row r="916" spans="1:12" x14ac:dyDescent="0.25">
      <c r="A916" s="6" t="s">
        <v>1456</v>
      </c>
      <c r="B916" s="6">
        <v>26.8</v>
      </c>
      <c r="C916" t="str">
        <f t="shared" si="56"/>
        <v>Overweight</v>
      </c>
      <c r="D916" s="6">
        <v>5.68</v>
      </c>
      <c r="E916" s="6" t="str">
        <f t="shared" si="57"/>
        <v>Normal</v>
      </c>
      <c r="F916" s="6" t="str">
        <f t="shared" si="58"/>
        <v>Yes</v>
      </c>
      <c r="G916" s="6" t="s">
        <v>2381</v>
      </c>
      <c r="H916" s="6" t="s">
        <v>2380</v>
      </c>
      <c r="I916" s="6" t="s">
        <v>2380</v>
      </c>
      <c r="J916" s="6">
        <v>1</v>
      </c>
      <c r="K916" s="6" t="s">
        <v>2380</v>
      </c>
      <c r="L916" s="6" t="str">
        <f t="shared" si="59"/>
        <v>No</v>
      </c>
    </row>
    <row r="917" spans="1:12" x14ac:dyDescent="0.25">
      <c r="A917" s="6" t="s">
        <v>1455</v>
      </c>
      <c r="B917" s="6">
        <v>21.78</v>
      </c>
      <c r="C917" t="str">
        <f t="shared" si="56"/>
        <v>Normal Weight</v>
      </c>
      <c r="D917" s="6">
        <v>5.3</v>
      </c>
      <c r="E917" s="6" t="str">
        <f t="shared" si="57"/>
        <v>Normal</v>
      </c>
      <c r="F917" s="6" t="str">
        <f t="shared" si="58"/>
        <v>No</v>
      </c>
      <c r="G917" s="6" t="s">
        <v>2380</v>
      </c>
      <c r="H917" s="6" t="s">
        <v>2381</v>
      </c>
      <c r="I917" s="6" t="s">
        <v>2380</v>
      </c>
      <c r="J917" s="6">
        <v>1</v>
      </c>
      <c r="K917" s="6" t="s">
        <v>2380</v>
      </c>
      <c r="L917" s="6" t="str">
        <f t="shared" si="59"/>
        <v>No</v>
      </c>
    </row>
    <row r="918" spans="1:12" x14ac:dyDescent="0.25">
      <c r="A918" s="6" t="s">
        <v>1454</v>
      </c>
      <c r="B918" s="6">
        <v>30.14</v>
      </c>
      <c r="C918" t="str">
        <f t="shared" si="56"/>
        <v>Obesity</v>
      </c>
      <c r="D918" s="6">
        <v>9.4499999999999993</v>
      </c>
      <c r="E918" s="6" t="str">
        <f t="shared" si="57"/>
        <v>Diabetes</v>
      </c>
      <c r="F918" s="6" t="str">
        <f t="shared" si="58"/>
        <v>Yes</v>
      </c>
      <c r="G918" s="6" t="s">
        <v>2381</v>
      </c>
      <c r="H918" s="6" t="s">
        <v>2380</v>
      </c>
      <c r="I918" s="6" t="s">
        <v>2380</v>
      </c>
      <c r="J918" s="8">
        <v>0</v>
      </c>
      <c r="K918" s="6" t="s">
        <v>2380</v>
      </c>
      <c r="L918" s="6" t="str">
        <f t="shared" si="59"/>
        <v>No</v>
      </c>
    </row>
    <row r="919" spans="1:12" x14ac:dyDescent="0.25">
      <c r="A919" s="6" t="s">
        <v>1453</v>
      </c>
      <c r="B919" s="6">
        <v>29.7</v>
      </c>
      <c r="C919" t="str">
        <f t="shared" si="56"/>
        <v>Overweight</v>
      </c>
      <c r="D919" s="6">
        <v>6.79</v>
      </c>
      <c r="E919" s="6" t="str">
        <f t="shared" si="57"/>
        <v>Diabetes</v>
      </c>
      <c r="F919" s="6" t="str">
        <f t="shared" si="58"/>
        <v>Yes</v>
      </c>
      <c r="G919" s="6" t="s">
        <v>2381</v>
      </c>
      <c r="H919" s="6" t="s">
        <v>2380</v>
      </c>
      <c r="I919" s="6" t="s">
        <v>2380</v>
      </c>
      <c r="J919" s="8">
        <v>0</v>
      </c>
      <c r="K919" s="6" t="s">
        <v>2380</v>
      </c>
      <c r="L919" s="6" t="str">
        <f t="shared" si="59"/>
        <v>No</v>
      </c>
    </row>
    <row r="920" spans="1:12" x14ac:dyDescent="0.25">
      <c r="A920" s="6" t="s">
        <v>1452</v>
      </c>
      <c r="B920" s="6">
        <v>32.395000000000003</v>
      </c>
      <c r="C920" t="str">
        <f t="shared" si="56"/>
        <v>Obesity</v>
      </c>
      <c r="D920" s="6">
        <v>11.1</v>
      </c>
      <c r="E920" s="6" t="str">
        <f t="shared" si="57"/>
        <v>Diabetes</v>
      </c>
      <c r="F920" s="6" t="str">
        <f t="shared" si="58"/>
        <v>Yes</v>
      </c>
      <c r="G920" s="6" t="s">
        <v>2381</v>
      </c>
      <c r="H920" s="6" t="s">
        <v>2380</v>
      </c>
      <c r="I920" s="6" t="s">
        <v>2380</v>
      </c>
      <c r="J920" s="8">
        <v>0</v>
      </c>
      <c r="K920" s="6" t="s">
        <v>2380</v>
      </c>
      <c r="L920" s="6" t="str">
        <f t="shared" si="59"/>
        <v>No</v>
      </c>
    </row>
    <row r="921" spans="1:12" x14ac:dyDescent="0.25">
      <c r="A921" s="6" t="s">
        <v>1451</v>
      </c>
      <c r="B921" s="6">
        <v>36.64</v>
      </c>
      <c r="C921" t="str">
        <f t="shared" si="56"/>
        <v>Obesity</v>
      </c>
      <c r="D921" s="6">
        <v>7.26</v>
      </c>
      <c r="E921" s="6" t="str">
        <f t="shared" si="57"/>
        <v>Diabetes</v>
      </c>
      <c r="F921" s="6" t="str">
        <f t="shared" si="58"/>
        <v>No</v>
      </c>
      <c r="G921" s="6" t="s">
        <v>2380</v>
      </c>
      <c r="H921" s="6" t="s">
        <v>2380</v>
      </c>
      <c r="I921" s="6" t="s">
        <v>2380</v>
      </c>
      <c r="J921" s="8">
        <v>0</v>
      </c>
      <c r="K921" s="6" t="s">
        <v>2380</v>
      </c>
      <c r="L921" s="6" t="str">
        <f t="shared" si="59"/>
        <v>No</v>
      </c>
    </row>
    <row r="922" spans="1:12" x14ac:dyDescent="0.25">
      <c r="A922" s="6" t="s">
        <v>1450</v>
      </c>
      <c r="B922" s="6">
        <v>39.049999999999997</v>
      </c>
      <c r="C922" t="str">
        <f t="shared" si="56"/>
        <v>Obesity</v>
      </c>
      <c r="D922" s="6">
        <v>5.27</v>
      </c>
      <c r="E922" s="6" t="str">
        <f t="shared" si="57"/>
        <v>Normal</v>
      </c>
      <c r="F922" s="6" t="str">
        <f t="shared" si="58"/>
        <v>Yes</v>
      </c>
      <c r="G922" s="6" t="s">
        <v>2381</v>
      </c>
      <c r="H922" s="6" t="s">
        <v>2380</v>
      </c>
      <c r="I922" s="6" t="s">
        <v>2380</v>
      </c>
      <c r="J922" s="6">
        <v>1</v>
      </c>
      <c r="K922" s="6" t="s">
        <v>2380</v>
      </c>
      <c r="L922" s="6" t="str">
        <f t="shared" si="59"/>
        <v>No</v>
      </c>
    </row>
    <row r="923" spans="1:12" x14ac:dyDescent="0.25">
      <c r="A923" s="6" t="s">
        <v>1449</v>
      </c>
      <c r="B923" s="6">
        <v>33.1</v>
      </c>
      <c r="C923" t="str">
        <f t="shared" si="56"/>
        <v>Obesity</v>
      </c>
      <c r="D923" s="6">
        <v>5.46</v>
      </c>
      <c r="E923" s="6" t="str">
        <f t="shared" si="57"/>
        <v>Normal</v>
      </c>
      <c r="F923" s="6" t="str">
        <f t="shared" si="58"/>
        <v>Yes</v>
      </c>
      <c r="G923" s="6" t="s">
        <v>2381</v>
      </c>
      <c r="H923" s="6" t="s">
        <v>2380</v>
      </c>
      <c r="I923" s="6" t="s">
        <v>2380</v>
      </c>
      <c r="J923" s="6">
        <v>1</v>
      </c>
      <c r="K923" s="6" t="s">
        <v>2380</v>
      </c>
      <c r="L923" s="6" t="str">
        <f t="shared" si="59"/>
        <v>No</v>
      </c>
    </row>
    <row r="924" spans="1:12" x14ac:dyDescent="0.25">
      <c r="A924" s="6" t="s">
        <v>1448</v>
      </c>
      <c r="B924" s="6">
        <v>31.824999999999999</v>
      </c>
      <c r="C924" t="str">
        <f t="shared" si="56"/>
        <v>Obesity</v>
      </c>
      <c r="D924" s="6">
        <v>8.1300000000000008</v>
      </c>
      <c r="E924" s="6" t="str">
        <f t="shared" si="57"/>
        <v>Diabetes</v>
      </c>
      <c r="F924" s="6" t="str">
        <f t="shared" si="58"/>
        <v>No</v>
      </c>
      <c r="G924" s="6" t="s">
        <v>2380</v>
      </c>
      <c r="H924" s="6" t="s">
        <v>2380</v>
      </c>
      <c r="I924" s="6" t="s">
        <v>2380</v>
      </c>
      <c r="J924" s="8">
        <v>0</v>
      </c>
      <c r="K924" s="6" t="s">
        <v>2380</v>
      </c>
      <c r="L924" s="6" t="str">
        <f t="shared" si="59"/>
        <v>No</v>
      </c>
    </row>
    <row r="925" spans="1:12" x14ac:dyDescent="0.25">
      <c r="A925" s="6" t="s">
        <v>1447</v>
      </c>
      <c r="B925" s="6">
        <v>29</v>
      </c>
      <c r="C925" t="str">
        <f t="shared" si="56"/>
        <v>Overweight</v>
      </c>
      <c r="D925" s="6">
        <v>4.25</v>
      </c>
      <c r="E925" s="6" t="str">
        <f t="shared" si="57"/>
        <v>Normal</v>
      </c>
      <c r="F925" s="6" t="str">
        <f t="shared" si="58"/>
        <v>Yes</v>
      </c>
      <c r="G925" s="6" t="s">
        <v>2381</v>
      </c>
      <c r="H925" s="6" t="s">
        <v>2380</v>
      </c>
      <c r="I925" s="6" t="s">
        <v>2380</v>
      </c>
      <c r="J925" s="6">
        <v>1</v>
      </c>
      <c r="K925" s="6" t="s">
        <v>2380</v>
      </c>
      <c r="L925" s="6" t="str">
        <f t="shared" si="59"/>
        <v>No</v>
      </c>
    </row>
    <row r="926" spans="1:12" x14ac:dyDescent="0.25">
      <c r="A926" s="6" t="s">
        <v>1446</v>
      </c>
      <c r="B926" s="6">
        <v>30.495000000000001</v>
      </c>
      <c r="C926" t="str">
        <f t="shared" si="56"/>
        <v>Obesity</v>
      </c>
      <c r="D926" s="6">
        <v>8.68</v>
      </c>
      <c r="E926" s="6" t="str">
        <f t="shared" si="57"/>
        <v>Diabetes</v>
      </c>
      <c r="F926" s="6" t="str">
        <f t="shared" si="58"/>
        <v>No</v>
      </c>
      <c r="G926" s="6" t="s">
        <v>2380</v>
      </c>
      <c r="H926" s="6" t="s">
        <v>2380</v>
      </c>
      <c r="I926" s="6" t="s">
        <v>2380</v>
      </c>
      <c r="J926" s="8">
        <v>0</v>
      </c>
      <c r="K926" s="6" t="s">
        <v>2380</v>
      </c>
      <c r="L926" s="6" t="str">
        <f t="shared" si="59"/>
        <v>No</v>
      </c>
    </row>
    <row r="927" spans="1:12" x14ac:dyDescent="0.25">
      <c r="A927" s="6" t="s">
        <v>1445</v>
      </c>
      <c r="B927" s="6">
        <v>25.2</v>
      </c>
      <c r="C927" t="str">
        <f t="shared" si="56"/>
        <v>Overweight</v>
      </c>
      <c r="D927" s="6">
        <v>6.25</v>
      </c>
      <c r="E927" s="6" t="str">
        <f t="shared" si="57"/>
        <v>Prediabetes</v>
      </c>
      <c r="F927" s="6" t="str">
        <f t="shared" si="58"/>
        <v>Yes</v>
      </c>
      <c r="G927" s="6" t="s">
        <v>2381</v>
      </c>
      <c r="H927" s="6" t="s">
        <v>2380</v>
      </c>
      <c r="I927" s="6" t="s">
        <v>2380</v>
      </c>
      <c r="J927" s="6">
        <v>1</v>
      </c>
      <c r="K927" s="6" t="s">
        <v>2380</v>
      </c>
      <c r="L927" s="6" t="str">
        <f t="shared" si="59"/>
        <v>No</v>
      </c>
    </row>
    <row r="928" spans="1:12" x14ac:dyDescent="0.25">
      <c r="A928" s="6" t="s">
        <v>1444</v>
      </c>
      <c r="B928" s="6">
        <v>22.77</v>
      </c>
      <c r="C928" t="str">
        <f t="shared" si="56"/>
        <v>Normal Weight</v>
      </c>
      <c r="D928" s="6">
        <v>4.47</v>
      </c>
      <c r="E928" s="6" t="str">
        <f t="shared" si="57"/>
        <v>Normal</v>
      </c>
      <c r="F928" s="6" t="str">
        <f t="shared" si="58"/>
        <v>Yes</v>
      </c>
      <c r="G928" s="6" t="s">
        <v>2381</v>
      </c>
      <c r="H928" s="6" t="s">
        <v>2380</v>
      </c>
      <c r="I928" s="6" t="s">
        <v>2380</v>
      </c>
      <c r="J928" s="6">
        <v>1</v>
      </c>
      <c r="K928" s="6" t="s">
        <v>2380</v>
      </c>
      <c r="L928" s="6" t="str">
        <f t="shared" si="59"/>
        <v>No</v>
      </c>
    </row>
    <row r="929" spans="1:12" x14ac:dyDescent="0.25">
      <c r="A929" s="6" t="s">
        <v>1443</v>
      </c>
      <c r="B929" s="6">
        <v>23.18</v>
      </c>
      <c r="C929" t="str">
        <f t="shared" si="56"/>
        <v>Normal Weight</v>
      </c>
      <c r="D929" s="6">
        <v>8.31</v>
      </c>
      <c r="E929" s="6" t="str">
        <f t="shared" si="57"/>
        <v>Diabetes</v>
      </c>
      <c r="F929" s="6" t="str">
        <f t="shared" si="58"/>
        <v>No</v>
      </c>
      <c r="G929" s="6" t="s">
        <v>2380</v>
      </c>
      <c r="H929" s="6" t="s">
        <v>2380</v>
      </c>
      <c r="I929" s="6" t="s">
        <v>2380</v>
      </c>
      <c r="J929" s="8">
        <v>0</v>
      </c>
      <c r="K929" s="6" t="s">
        <v>2380</v>
      </c>
      <c r="L929" s="6" t="str">
        <f t="shared" si="59"/>
        <v>No</v>
      </c>
    </row>
    <row r="930" spans="1:12" x14ac:dyDescent="0.25">
      <c r="A930" s="6" t="s">
        <v>1442</v>
      </c>
      <c r="B930" s="6">
        <v>35.409999999999997</v>
      </c>
      <c r="C930" t="str">
        <f t="shared" si="56"/>
        <v>Obesity</v>
      </c>
      <c r="D930" s="6">
        <v>5.68</v>
      </c>
      <c r="E930" s="6" t="str">
        <f t="shared" si="57"/>
        <v>Normal</v>
      </c>
      <c r="F930" s="6" t="str">
        <f t="shared" si="58"/>
        <v>No</v>
      </c>
      <c r="G930" s="6" t="s">
        <v>2380</v>
      </c>
      <c r="H930" s="6" t="s">
        <v>2380</v>
      </c>
      <c r="I930" s="6" t="s">
        <v>2380</v>
      </c>
      <c r="J930" s="8">
        <v>0</v>
      </c>
      <c r="K930" s="6" t="s">
        <v>2380</v>
      </c>
      <c r="L930" s="6" t="str">
        <f t="shared" si="59"/>
        <v>No</v>
      </c>
    </row>
    <row r="931" spans="1:12" x14ac:dyDescent="0.25">
      <c r="A931" s="6" t="s">
        <v>1441</v>
      </c>
      <c r="B931" s="6">
        <v>32.11</v>
      </c>
      <c r="C931" t="str">
        <f t="shared" si="56"/>
        <v>Obesity</v>
      </c>
      <c r="D931" s="6">
        <v>4.75</v>
      </c>
      <c r="E931" s="6" t="str">
        <f t="shared" si="57"/>
        <v>Normal</v>
      </c>
      <c r="F931" s="6" t="str">
        <f t="shared" si="58"/>
        <v>Yes</v>
      </c>
      <c r="G931" s="6" t="s">
        <v>2381</v>
      </c>
      <c r="H931" s="6" t="s">
        <v>2380</v>
      </c>
      <c r="I931" s="6" t="s">
        <v>2380</v>
      </c>
      <c r="J931" s="6">
        <v>2</v>
      </c>
      <c r="K931" s="6" t="s">
        <v>2380</v>
      </c>
      <c r="L931" s="6" t="str">
        <f t="shared" si="59"/>
        <v>No</v>
      </c>
    </row>
    <row r="932" spans="1:12" x14ac:dyDescent="0.25">
      <c r="A932" s="6" t="s">
        <v>1440</v>
      </c>
      <c r="B932" s="6">
        <v>34.479999999999997</v>
      </c>
      <c r="C932" t="str">
        <f t="shared" si="56"/>
        <v>Obesity</v>
      </c>
      <c r="D932" s="6">
        <v>6.31</v>
      </c>
      <c r="E932" s="6" t="str">
        <f t="shared" si="57"/>
        <v>Prediabetes</v>
      </c>
      <c r="F932" s="6" t="str">
        <f t="shared" si="58"/>
        <v>No</v>
      </c>
      <c r="G932" s="6" t="s">
        <v>2380</v>
      </c>
      <c r="H932" s="6" t="s">
        <v>2380</v>
      </c>
      <c r="I932" s="6" t="s">
        <v>2382</v>
      </c>
      <c r="J932" s="6">
        <v>1</v>
      </c>
      <c r="K932" s="6" t="s">
        <v>2380</v>
      </c>
      <c r="L932" s="6" t="str">
        <f t="shared" si="59"/>
        <v>No</v>
      </c>
    </row>
    <row r="933" spans="1:12" x14ac:dyDescent="0.25">
      <c r="A933" s="6" t="s">
        <v>1439</v>
      </c>
      <c r="B933" s="6">
        <v>34.39</v>
      </c>
      <c r="C933" t="str">
        <f t="shared" si="56"/>
        <v>Obesity</v>
      </c>
      <c r="D933" s="6">
        <v>6.28</v>
      </c>
      <c r="E933" s="6" t="str">
        <f t="shared" si="57"/>
        <v>Prediabetes</v>
      </c>
      <c r="F933" s="6" t="str">
        <f t="shared" si="58"/>
        <v>Yes</v>
      </c>
      <c r="G933" s="6" t="s">
        <v>2381</v>
      </c>
      <c r="H933" s="6" t="s">
        <v>2380</v>
      </c>
      <c r="I933" s="6" t="s">
        <v>2380</v>
      </c>
      <c r="J933" s="6">
        <v>1</v>
      </c>
      <c r="K933" s="6" t="s">
        <v>2380</v>
      </c>
      <c r="L933" s="6" t="str">
        <f t="shared" si="59"/>
        <v>No</v>
      </c>
    </row>
    <row r="934" spans="1:12" x14ac:dyDescent="0.25">
      <c r="A934" s="6" t="s">
        <v>1438</v>
      </c>
      <c r="B934" s="6">
        <v>26.4</v>
      </c>
      <c r="C934" t="str">
        <f t="shared" si="56"/>
        <v>Overweight</v>
      </c>
      <c r="D934" s="6">
        <v>9.2899999999999991</v>
      </c>
      <c r="E934" s="6" t="str">
        <f t="shared" si="57"/>
        <v>Diabetes</v>
      </c>
      <c r="F934" s="6" t="str">
        <f t="shared" si="58"/>
        <v>Yes</v>
      </c>
      <c r="G934" s="6" t="s">
        <v>2381</v>
      </c>
      <c r="H934" s="6" t="s">
        <v>2380</v>
      </c>
      <c r="I934" s="6" t="s">
        <v>2382</v>
      </c>
      <c r="J934" s="6">
        <v>1</v>
      </c>
      <c r="K934" s="6" t="s">
        <v>2380</v>
      </c>
      <c r="L934" s="6" t="str">
        <f t="shared" si="59"/>
        <v>No</v>
      </c>
    </row>
    <row r="935" spans="1:12" x14ac:dyDescent="0.25">
      <c r="A935" s="6" t="s">
        <v>1437</v>
      </c>
      <c r="B935" s="6">
        <v>28.1</v>
      </c>
      <c r="C935" t="str">
        <f t="shared" si="56"/>
        <v>Overweight</v>
      </c>
      <c r="D935" s="6">
        <v>5.79</v>
      </c>
      <c r="E935" s="6" t="str">
        <f t="shared" si="57"/>
        <v>Prediabetes</v>
      </c>
      <c r="F935" s="6" t="str">
        <f t="shared" si="58"/>
        <v>Yes</v>
      </c>
      <c r="G935" s="6" t="s">
        <v>2381</v>
      </c>
      <c r="H935" s="6" t="s">
        <v>2380</v>
      </c>
      <c r="I935" s="6" t="s">
        <v>2382</v>
      </c>
      <c r="J935" s="6">
        <v>1</v>
      </c>
      <c r="K935" s="6" t="s">
        <v>2380</v>
      </c>
      <c r="L935" s="6" t="str">
        <f t="shared" si="59"/>
        <v>No</v>
      </c>
    </row>
    <row r="936" spans="1:12" x14ac:dyDescent="0.25">
      <c r="A936" s="6" t="s">
        <v>1436</v>
      </c>
      <c r="B936" s="6">
        <v>27</v>
      </c>
      <c r="C936" t="str">
        <f t="shared" si="56"/>
        <v>Overweight</v>
      </c>
      <c r="D936" s="6">
        <v>4.54</v>
      </c>
      <c r="E936" s="6" t="str">
        <f t="shared" si="57"/>
        <v>Normal</v>
      </c>
      <c r="F936" s="6" t="str">
        <f t="shared" si="58"/>
        <v>Yes</v>
      </c>
      <c r="G936" s="6" t="s">
        <v>2381</v>
      </c>
      <c r="H936" s="6" t="s">
        <v>2380</v>
      </c>
      <c r="I936" s="6" t="s">
        <v>2380</v>
      </c>
      <c r="J936" s="6">
        <v>1</v>
      </c>
      <c r="K936" s="6" t="s">
        <v>2380</v>
      </c>
      <c r="L936" s="6" t="str">
        <f t="shared" si="59"/>
        <v>No</v>
      </c>
    </row>
    <row r="937" spans="1:12" x14ac:dyDescent="0.25">
      <c r="A937" s="6" t="s">
        <v>1435</v>
      </c>
      <c r="B937" s="6">
        <v>28.594999999999999</v>
      </c>
      <c r="C937" t="str">
        <f t="shared" si="56"/>
        <v>Overweight</v>
      </c>
      <c r="D937" s="6">
        <v>4.68</v>
      </c>
      <c r="E937" s="6" t="str">
        <f t="shared" si="57"/>
        <v>Normal</v>
      </c>
      <c r="F937" s="6" t="str">
        <f t="shared" si="58"/>
        <v>Yes</v>
      </c>
      <c r="G937" s="6" t="s">
        <v>2381</v>
      </c>
      <c r="H937" s="6" t="s">
        <v>2380</v>
      </c>
      <c r="I937" s="6" t="s">
        <v>2380</v>
      </c>
      <c r="J937" s="6">
        <v>1</v>
      </c>
      <c r="K937" s="6" t="s">
        <v>2380</v>
      </c>
      <c r="L937" s="6" t="str">
        <f t="shared" si="59"/>
        <v>No</v>
      </c>
    </row>
    <row r="938" spans="1:12" x14ac:dyDescent="0.25">
      <c r="A938" s="6" t="s">
        <v>1434</v>
      </c>
      <c r="B938" s="6">
        <v>36.799999999999997</v>
      </c>
      <c r="C938" t="str">
        <f t="shared" si="56"/>
        <v>Obesity</v>
      </c>
      <c r="D938" s="6">
        <v>5.88</v>
      </c>
      <c r="E938" s="6" t="str">
        <f t="shared" si="57"/>
        <v>Prediabetes</v>
      </c>
      <c r="F938" s="6" t="str">
        <f t="shared" si="58"/>
        <v>No</v>
      </c>
      <c r="G938" s="6" t="s">
        <v>2380</v>
      </c>
      <c r="H938" s="6" t="s">
        <v>2380</v>
      </c>
      <c r="I938" s="6" t="s">
        <v>2380</v>
      </c>
      <c r="J938" s="6">
        <v>1</v>
      </c>
      <c r="K938" s="6" t="s">
        <v>2380</v>
      </c>
      <c r="L938" s="6" t="str">
        <f t="shared" si="59"/>
        <v>No</v>
      </c>
    </row>
    <row r="939" spans="1:12" x14ac:dyDescent="0.25">
      <c r="A939" s="6" t="s">
        <v>1433</v>
      </c>
      <c r="B939" s="6">
        <v>23.75</v>
      </c>
      <c r="C939" t="str">
        <f t="shared" si="56"/>
        <v>Normal Weight</v>
      </c>
      <c r="D939" s="6">
        <v>5.42</v>
      </c>
      <c r="E939" s="6" t="str">
        <f t="shared" si="57"/>
        <v>Normal</v>
      </c>
      <c r="F939" s="6" t="str">
        <f t="shared" si="58"/>
        <v>Yes</v>
      </c>
      <c r="G939" s="6" t="s">
        <v>2381</v>
      </c>
      <c r="H939" s="6" t="s">
        <v>2380</v>
      </c>
      <c r="I939" s="6" t="s">
        <v>2382</v>
      </c>
      <c r="J939" s="6">
        <v>1</v>
      </c>
      <c r="K939" s="6" t="s">
        <v>2380</v>
      </c>
      <c r="L939" s="6" t="str">
        <f t="shared" si="59"/>
        <v>No</v>
      </c>
    </row>
    <row r="940" spans="1:12" x14ac:dyDescent="0.25">
      <c r="A940" s="6" t="s">
        <v>1432</v>
      </c>
      <c r="B940" s="6">
        <v>35.619999999999997</v>
      </c>
      <c r="C940" t="str">
        <f t="shared" si="56"/>
        <v>Obesity</v>
      </c>
      <c r="D940" s="6">
        <v>4.16</v>
      </c>
      <c r="E940" s="6" t="str">
        <f t="shared" si="57"/>
        <v>Normal</v>
      </c>
      <c r="F940" s="6" t="str">
        <f t="shared" si="58"/>
        <v>No</v>
      </c>
      <c r="G940" s="6" t="s">
        <v>2380</v>
      </c>
      <c r="H940" s="6" t="s">
        <v>2380</v>
      </c>
      <c r="I940" s="6" t="s">
        <v>2380</v>
      </c>
      <c r="J940" s="8">
        <v>0</v>
      </c>
      <c r="K940" s="6" t="s">
        <v>2380</v>
      </c>
      <c r="L940" s="6" t="str">
        <f t="shared" si="59"/>
        <v>No</v>
      </c>
    </row>
    <row r="941" spans="1:12" x14ac:dyDescent="0.25">
      <c r="A941" s="6" t="s">
        <v>1431</v>
      </c>
      <c r="B941" s="6">
        <v>30.69</v>
      </c>
      <c r="C941" t="str">
        <f t="shared" si="56"/>
        <v>Obesity</v>
      </c>
      <c r="D941" s="6">
        <v>7.05</v>
      </c>
      <c r="E941" s="6" t="str">
        <f t="shared" si="57"/>
        <v>Diabetes</v>
      </c>
      <c r="F941" s="6" t="str">
        <f t="shared" si="58"/>
        <v>Yes</v>
      </c>
      <c r="G941" s="6" t="s">
        <v>2381</v>
      </c>
      <c r="H941" s="6" t="s">
        <v>2380</v>
      </c>
      <c r="I941" s="6" t="s">
        <v>2380</v>
      </c>
      <c r="J941" s="6">
        <v>2</v>
      </c>
      <c r="K941" s="6" t="s">
        <v>2380</v>
      </c>
      <c r="L941" s="6" t="str">
        <f t="shared" si="59"/>
        <v>No</v>
      </c>
    </row>
    <row r="942" spans="1:12" x14ac:dyDescent="0.25">
      <c r="A942" s="6" t="s">
        <v>1430</v>
      </c>
      <c r="B942" s="6">
        <v>35.799999999999997</v>
      </c>
      <c r="C942" t="str">
        <f t="shared" si="56"/>
        <v>Obesity</v>
      </c>
      <c r="D942" s="6">
        <v>5.63</v>
      </c>
      <c r="E942" s="6" t="str">
        <f t="shared" si="57"/>
        <v>Normal</v>
      </c>
      <c r="F942" s="6" t="str">
        <f t="shared" si="58"/>
        <v>Yes</v>
      </c>
      <c r="G942" s="6" t="s">
        <v>2381</v>
      </c>
      <c r="H942" s="6" t="s">
        <v>2380</v>
      </c>
      <c r="I942" s="6" t="s">
        <v>2380</v>
      </c>
      <c r="J942" s="6">
        <v>2</v>
      </c>
      <c r="K942" s="6" t="s">
        <v>2380</v>
      </c>
      <c r="L942" s="6" t="str">
        <f t="shared" si="59"/>
        <v>No</v>
      </c>
    </row>
    <row r="943" spans="1:12" x14ac:dyDescent="0.25">
      <c r="A943" s="6" t="s">
        <v>1429</v>
      </c>
      <c r="B943" s="6">
        <v>28.785</v>
      </c>
      <c r="C943" t="str">
        <f t="shared" si="56"/>
        <v>Overweight</v>
      </c>
      <c r="D943" s="6">
        <v>4.24</v>
      </c>
      <c r="E943" s="6" t="str">
        <f t="shared" si="57"/>
        <v>Normal</v>
      </c>
      <c r="F943" s="6" t="str">
        <f t="shared" si="58"/>
        <v>Yes</v>
      </c>
      <c r="G943" s="6" t="s">
        <v>2381</v>
      </c>
      <c r="H943" s="6" t="s">
        <v>2380</v>
      </c>
      <c r="I943" s="6" t="s">
        <v>2380</v>
      </c>
      <c r="J943" s="6">
        <v>2</v>
      </c>
      <c r="K943" s="6" t="s">
        <v>2380</v>
      </c>
      <c r="L943" s="6" t="str">
        <f t="shared" si="59"/>
        <v>No</v>
      </c>
    </row>
    <row r="944" spans="1:12" x14ac:dyDescent="0.25">
      <c r="A944" s="6" t="s">
        <v>1428</v>
      </c>
      <c r="B944" s="6">
        <v>28.594999999999999</v>
      </c>
      <c r="C944" t="str">
        <f t="shared" si="56"/>
        <v>Overweight</v>
      </c>
      <c r="D944" s="6">
        <v>4.96</v>
      </c>
      <c r="E944" s="6" t="str">
        <f t="shared" si="57"/>
        <v>Normal</v>
      </c>
      <c r="F944" s="6" t="str">
        <f t="shared" si="58"/>
        <v>Yes</v>
      </c>
      <c r="G944" s="6" t="s">
        <v>2381</v>
      </c>
      <c r="H944" s="6" t="s">
        <v>2380</v>
      </c>
      <c r="I944" s="6" t="s">
        <v>2380</v>
      </c>
      <c r="J944" s="6">
        <v>2</v>
      </c>
      <c r="K944" s="6" t="s">
        <v>2380</v>
      </c>
      <c r="L944" s="6" t="str">
        <f t="shared" si="59"/>
        <v>No</v>
      </c>
    </row>
    <row r="945" spans="1:12" x14ac:dyDescent="0.25">
      <c r="A945" s="6" t="s">
        <v>1427</v>
      </c>
      <c r="B945" s="6">
        <v>48.75</v>
      </c>
      <c r="C945" t="str">
        <f t="shared" si="56"/>
        <v>Obesity</v>
      </c>
      <c r="D945" s="6">
        <v>4.34</v>
      </c>
      <c r="E945" s="6" t="str">
        <f t="shared" si="57"/>
        <v>Normal</v>
      </c>
      <c r="F945" s="6" t="str">
        <f t="shared" si="58"/>
        <v>No</v>
      </c>
      <c r="G945" s="6" t="s">
        <v>2380</v>
      </c>
      <c r="H945" s="6" t="s">
        <v>2380</v>
      </c>
      <c r="I945" s="6" t="s">
        <v>2380</v>
      </c>
      <c r="J945" s="8">
        <v>0</v>
      </c>
      <c r="K945" s="6" t="s">
        <v>2380</v>
      </c>
      <c r="L945" s="6" t="str">
        <f t="shared" si="59"/>
        <v>No</v>
      </c>
    </row>
    <row r="946" spans="1:12" x14ac:dyDescent="0.25">
      <c r="A946" s="6" t="s">
        <v>1426</v>
      </c>
      <c r="B946" s="6">
        <v>28.31</v>
      </c>
      <c r="C946" t="str">
        <f t="shared" si="56"/>
        <v>Overweight</v>
      </c>
      <c r="D946" s="6">
        <v>5.43</v>
      </c>
      <c r="E946" s="6" t="str">
        <f t="shared" si="57"/>
        <v>Normal</v>
      </c>
      <c r="F946" s="6" t="str">
        <f t="shared" si="58"/>
        <v>Yes</v>
      </c>
      <c r="G946" s="6" t="s">
        <v>2381</v>
      </c>
      <c r="H946" s="6" t="s">
        <v>2380</v>
      </c>
      <c r="I946" s="6" t="s">
        <v>2380</v>
      </c>
      <c r="J946" s="6">
        <v>2</v>
      </c>
      <c r="K946" s="6" t="s">
        <v>2380</v>
      </c>
      <c r="L946" s="6" t="str">
        <f t="shared" si="59"/>
        <v>No</v>
      </c>
    </row>
    <row r="947" spans="1:12" x14ac:dyDescent="0.25">
      <c r="A947" s="6" t="s">
        <v>1425</v>
      </c>
      <c r="B947" s="6">
        <v>38.39</v>
      </c>
      <c r="C947" t="str">
        <f t="shared" si="56"/>
        <v>Obesity</v>
      </c>
      <c r="D947" s="6">
        <v>8.33</v>
      </c>
      <c r="E947" s="6" t="str">
        <f t="shared" si="57"/>
        <v>Diabetes</v>
      </c>
      <c r="F947" s="6" t="str">
        <f t="shared" si="58"/>
        <v>Yes</v>
      </c>
      <c r="G947" s="6" t="s">
        <v>2381</v>
      </c>
      <c r="H947" s="6" t="s">
        <v>2380</v>
      </c>
      <c r="I947" s="6" t="s">
        <v>2380</v>
      </c>
      <c r="J947" s="6">
        <v>1</v>
      </c>
      <c r="K947" s="6" t="s">
        <v>2380</v>
      </c>
      <c r="L947" s="6" t="str">
        <f t="shared" si="59"/>
        <v>No</v>
      </c>
    </row>
    <row r="948" spans="1:12" x14ac:dyDescent="0.25">
      <c r="A948" s="6" t="s">
        <v>1424</v>
      </c>
      <c r="B948" s="6">
        <v>25.87</v>
      </c>
      <c r="C948" t="str">
        <f t="shared" si="56"/>
        <v>Overweight</v>
      </c>
      <c r="D948" s="6">
        <v>5.63</v>
      </c>
      <c r="E948" s="6" t="str">
        <f t="shared" si="57"/>
        <v>Normal</v>
      </c>
      <c r="F948" s="6" t="str">
        <f t="shared" si="58"/>
        <v>Yes</v>
      </c>
      <c r="G948" s="6" t="s">
        <v>2381</v>
      </c>
      <c r="H948" s="6" t="s">
        <v>2380</v>
      </c>
      <c r="I948" s="6" t="s">
        <v>2380</v>
      </c>
      <c r="J948" s="6">
        <v>1</v>
      </c>
      <c r="K948" s="6" t="s">
        <v>2380</v>
      </c>
      <c r="L948" s="6" t="str">
        <f t="shared" si="59"/>
        <v>No</v>
      </c>
    </row>
    <row r="949" spans="1:12" x14ac:dyDescent="0.25">
      <c r="A949" s="6" t="s">
        <v>1423</v>
      </c>
      <c r="B949" s="6">
        <v>43.7</v>
      </c>
      <c r="C949" t="str">
        <f t="shared" si="56"/>
        <v>Obesity</v>
      </c>
      <c r="D949" s="6">
        <v>7.23</v>
      </c>
      <c r="E949" s="6" t="str">
        <f t="shared" si="57"/>
        <v>Diabetes</v>
      </c>
      <c r="F949" s="6" t="str">
        <f t="shared" si="58"/>
        <v>No</v>
      </c>
      <c r="G949" s="6" t="s">
        <v>2380</v>
      </c>
      <c r="H949" s="6" t="s">
        <v>2380</v>
      </c>
      <c r="I949" s="6" t="s">
        <v>2380</v>
      </c>
      <c r="J949" s="8">
        <v>0</v>
      </c>
      <c r="K949" s="6" t="s">
        <v>2380</v>
      </c>
      <c r="L949" s="6" t="str">
        <f t="shared" si="59"/>
        <v>No</v>
      </c>
    </row>
    <row r="950" spans="1:12" x14ac:dyDescent="0.25">
      <c r="A950" s="6" t="s">
        <v>1422</v>
      </c>
      <c r="B950" s="6">
        <v>40.945</v>
      </c>
      <c r="C950" t="str">
        <f t="shared" si="56"/>
        <v>Obesity</v>
      </c>
      <c r="D950" s="6">
        <v>10.57</v>
      </c>
      <c r="E950" s="6" t="str">
        <f t="shared" si="57"/>
        <v>Diabetes</v>
      </c>
      <c r="F950" s="6" t="str">
        <f t="shared" si="58"/>
        <v>No</v>
      </c>
      <c r="G950" s="6" t="s">
        <v>2380</v>
      </c>
      <c r="H950" s="6" t="s">
        <v>2380</v>
      </c>
      <c r="I950" s="6" t="s">
        <v>2380</v>
      </c>
      <c r="J950" s="8">
        <v>0</v>
      </c>
      <c r="K950" s="6" t="s">
        <v>2380</v>
      </c>
      <c r="L950" s="6" t="str">
        <f t="shared" si="59"/>
        <v>No</v>
      </c>
    </row>
    <row r="951" spans="1:12" x14ac:dyDescent="0.25">
      <c r="A951" s="6" t="s">
        <v>1421</v>
      </c>
      <c r="B951" s="6">
        <v>27.94</v>
      </c>
      <c r="C951" t="str">
        <f t="shared" si="56"/>
        <v>Overweight</v>
      </c>
      <c r="D951" s="6">
        <v>7.92</v>
      </c>
      <c r="E951" s="6" t="str">
        <f t="shared" si="57"/>
        <v>Diabetes</v>
      </c>
      <c r="F951" s="6" t="str">
        <f t="shared" si="58"/>
        <v>No</v>
      </c>
      <c r="G951" s="6" t="s">
        <v>2380</v>
      </c>
      <c r="H951" s="6" t="s">
        <v>2380</v>
      </c>
      <c r="I951" s="6" t="s">
        <v>2380</v>
      </c>
      <c r="J951" s="8">
        <v>0</v>
      </c>
      <c r="K951" s="6" t="s">
        <v>2380</v>
      </c>
      <c r="L951" s="6" t="str">
        <f t="shared" si="59"/>
        <v>No</v>
      </c>
    </row>
    <row r="952" spans="1:12" x14ac:dyDescent="0.25">
      <c r="A952" s="6" t="s">
        <v>1420</v>
      </c>
      <c r="B952" s="6">
        <v>31.9</v>
      </c>
      <c r="C952" t="str">
        <f t="shared" si="56"/>
        <v>Obesity</v>
      </c>
      <c r="D952" s="6">
        <v>10.119999999999999</v>
      </c>
      <c r="E952" s="6" t="str">
        <f t="shared" si="57"/>
        <v>Diabetes</v>
      </c>
      <c r="F952" s="6" t="str">
        <f t="shared" si="58"/>
        <v>No</v>
      </c>
      <c r="G952" s="6" t="s">
        <v>2380</v>
      </c>
      <c r="H952" s="6" t="s">
        <v>2380</v>
      </c>
      <c r="I952" s="6" t="s">
        <v>2380</v>
      </c>
      <c r="J952" s="6">
        <v>2</v>
      </c>
      <c r="K952" s="6" t="s">
        <v>2380</v>
      </c>
      <c r="L952" s="6" t="str">
        <f t="shared" si="59"/>
        <v>No</v>
      </c>
    </row>
    <row r="953" spans="1:12" x14ac:dyDescent="0.25">
      <c r="A953" s="6" t="s">
        <v>1419</v>
      </c>
      <c r="B953" s="6">
        <v>31.64</v>
      </c>
      <c r="C953" t="str">
        <f t="shared" si="56"/>
        <v>Obesity</v>
      </c>
      <c r="D953" s="6">
        <v>7.91</v>
      </c>
      <c r="E953" s="6" t="str">
        <f t="shared" si="57"/>
        <v>Diabetes</v>
      </c>
      <c r="F953" s="6" t="str">
        <f t="shared" si="58"/>
        <v>No</v>
      </c>
      <c r="G953" s="6" t="s">
        <v>2380</v>
      </c>
      <c r="H953" s="6" t="s">
        <v>2380</v>
      </c>
      <c r="I953" s="6" t="s">
        <v>2380</v>
      </c>
      <c r="J953" s="8">
        <v>0</v>
      </c>
      <c r="K953" s="6" t="s">
        <v>2380</v>
      </c>
      <c r="L953" s="6" t="str">
        <f t="shared" si="59"/>
        <v>No</v>
      </c>
    </row>
    <row r="954" spans="1:12" x14ac:dyDescent="0.25">
      <c r="A954" s="6" t="s">
        <v>1418</v>
      </c>
      <c r="B954" s="6">
        <v>46.7</v>
      </c>
      <c r="C954" t="str">
        <f t="shared" si="56"/>
        <v>Obesity</v>
      </c>
      <c r="D954" s="6">
        <v>10.9</v>
      </c>
      <c r="E954" s="6" t="str">
        <f t="shared" si="57"/>
        <v>Diabetes</v>
      </c>
      <c r="F954" s="6" t="str">
        <f t="shared" si="58"/>
        <v>No</v>
      </c>
      <c r="G954" s="6" t="s">
        <v>2380</v>
      </c>
      <c r="H954" s="6" t="s">
        <v>2380</v>
      </c>
      <c r="I954" s="6" t="s">
        <v>2380</v>
      </c>
      <c r="J954" s="8">
        <v>0</v>
      </c>
      <c r="K954" s="6" t="s">
        <v>2380</v>
      </c>
      <c r="L954" s="6" t="str">
        <f t="shared" si="59"/>
        <v>No</v>
      </c>
    </row>
    <row r="955" spans="1:12" x14ac:dyDescent="0.25">
      <c r="A955" s="6" t="s">
        <v>1417</v>
      </c>
      <c r="B955" s="6">
        <v>18.335000000000001</v>
      </c>
      <c r="C955" t="str">
        <f t="shared" si="56"/>
        <v>Underweight</v>
      </c>
      <c r="D955" s="6">
        <v>11.83</v>
      </c>
      <c r="E955" s="6" t="str">
        <f t="shared" si="57"/>
        <v>Diabetes</v>
      </c>
      <c r="F955" s="6" t="str">
        <f t="shared" si="58"/>
        <v>No</v>
      </c>
      <c r="G955" s="6" t="s">
        <v>2380</v>
      </c>
      <c r="H955" s="6" t="s">
        <v>2380</v>
      </c>
      <c r="I955" s="6" t="s">
        <v>2380</v>
      </c>
      <c r="J955" s="8">
        <v>0</v>
      </c>
      <c r="K955" s="6" t="s">
        <v>2380</v>
      </c>
      <c r="L955" s="6" t="str">
        <f t="shared" si="59"/>
        <v>No</v>
      </c>
    </row>
    <row r="956" spans="1:12" x14ac:dyDescent="0.25">
      <c r="A956" s="6" t="s">
        <v>1416</v>
      </c>
      <c r="B956" s="6">
        <v>31.24</v>
      </c>
      <c r="C956" t="str">
        <f t="shared" si="56"/>
        <v>Obesity</v>
      </c>
      <c r="D956" s="6">
        <v>7.42</v>
      </c>
      <c r="E956" s="6" t="str">
        <f t="shared" si="57"/>
        <v>Diabetes</v>
      </c>
      <c r="F956" s="6" t="str">
        <f t="shared" si="58"/>
        <v>Yes</v>
      </c>
      <c r="G956" s="6" t="s">
        <v>2381</v>
      </c>
      <c r="H956" s="6" t="s">
        <v>2380</v>
      </c>
      <c r="I956" s="6" t="s">
        <v>2380</v>
      </c>
      <c r="J956" s="6">
        <v>2</v>
      </c>
      <c r="K956" s="6" t="s">
        <v>2380</v>
      </c>
      <c r="L956" s="6" t="str">
        <f t="shared" si="59"/>
        <v>No</v>
      </c>
    </row>
    <row r="957" spans="1:12" x14ac:dyDescent="0.25">
      <c r="A957" s="6" t="s">
        <v>1415</v>
      </c>
      <c r="B957" s="6">
        <v>39.22</v>
      </c>
      <c r="C957" t="str">
        <f t="shared" si="56"/>
        <v>Obesity</v>
      </c>
      <c r="D957" s="6">
        <v>5.62</v>
      </c>
      <c r="E957" s="6" t="str">
        <f t="shared" si="57"/>
        <v>Normal</v>
      </c>
      <c r="F957" s="6" t="str">
        <f t="shared" si="58"/>
        <v>Yes</v>
      </c>
      <c r="G957" s="6" t="s">
        <v>2381</v>
      </c>
      <c r="H957" s="6" t="s">
        <v>2380</v>
      </c>
      <c r="I957" s="6" t="s">
        <v>2380</v>
      </c>
      <c r="J957" s="6">
        <v>1</v>
      </c>
      <c r="K957" s="6" t="s">
        <v>2380</v>
      </c>
      <c r="L957" s="6" t="str">
        <f t="shared" si="59"/>
        <v>No</v>
      </c>
    </row>
    <row r="958" spans="1:12" x14ac:dyDescent="0.25">
      <c r="A958" s="6" t="s">
        <v>1414</v>
      </c>
      <c r="B958" s="6">
        <v>24.414999999999999</v>
      </c>
      <c r="C958" t="str">
        <f t="shared" si="56"/>
        <v>Normal Weight</v>
      </c>
      <c r="D958" s="6">
        <v>7.16</v>
      </c>
      <c r="E958" s="6" t="str">
        <f t="shared" si="57"/>
        <v>Diabetes</v>
      </c>
      <c r="F958" s="6" t="str">
        <f t="shared" si="58"/>
        <v>No</v>
      </c>
      <c r="G958" s="6" t="s">
        <v>2380</v>
      </c>
      <c r="H958" s="6" t="s">
        <v>2380</v>
      </c>
      <c r="I958" s="6" t="s">
        <v>2380</v>
      </c>
      <c r="J958" s="8">
        <v>0</v>
      </c>
      <c r="K958" s="6" t="s">
        <v>2380</v>
      </c>
      <c r="L958" s="6" t="str">
        <f t="shared" si="59"/>
        <v>No</v>
      </c>
    </row>
    <row r="959" spans="1:12" x14ac:dyDescent="0.25">
      <c r="A959" s="6" t="s">
        <v>1413</v>
      </c>
      <c r="B959" s="6">
        <v>32.299999999999997</v>
      </c>
      <c r="C959" t="str">
        <f t="shared" si="56"/>
        <v>Obesity</v>
      </c>
      <c r="D959" s="6">
        <v>9.89</v>
      </c>
      <c r="E959" s="6" t="str">
        <f t="shared" si="57"/>
        <v>Diabetes</v>
      </c>
      <c r="F959" s="6" t="str">
        <f t="shared" si="58"/>
        <v>No</v>
      </c>
      <c r="G959" s="6" t="s">
        <v>2380</v>
      </c>
      <c r="H959" s="6" t="s">
        <v>2380</v>
      </c>
      <c r="I959" s="6" t="s">
        <v>2380</v>
      </c>
      <c r="J959" s="8">
        <v>0</v>
      </c>
      <c r="K959" s="6" t="s">
        <v>2380</v>
      </c>
      <c r="L959" s="6" t="str">
        <f t="shared" si="59"/>
        <v>No</v>
      </c>
    </row>
    <row r="960" spans="1:12" x14ac:dyDescent="0.25">
      <c r="A960" s="6" t="s">
        <v>1412</v>
      </c>
      <c r="B960" s="6">
        <v>39.94</v>
      </c>
      <c r="C960" t="str">
        <f t="shared" si="56"/>
        <v>Obesity</v>
      </c>
      <c r="D960" s="6">
        <v>5.14</v>
      </c>
      <c r="E960" s="6" t="str">
        <f t="shared" si="57"/>
        <v>Normal</v>
      </c>
      <c r="F960" s="6" t="str">
        <f t="shared" si="58"/>
        <v>No</v>
      </c>
      <c r="G960" s="6" t="s">
        <v>2380</v>
      </c>
      <c r="H960" s="6" t="s">
        <v>2380</v>
      </c>
      <c r="I960" s="6" t="s">
        <v>2380</v>
      </c>
      <c r="J960" s="8">
        <v>0</v>
      </c>
      <c r="K960" s="6" t="s">
        <v>2380</v>
      </c>
      <c r="L960" s="6" t="str">
        <f t="shared" si="59"/>
        <v>No</v>
      </c>
    </row>
    <row r="961" spans="1:12" x14ac:dyDescent="0.25">
      <c r="A961" s="6" t="s">
        <v>1411</v>
      </c>
      <c r="B961" s="6">
        <v>30</v>
      </c>
      <c r="C961" t="str">
        <f t="shared" si="56"/>
        <v>Obesity</v>
      </c>
      <c r="D961" s="6">
        <v>5.61</v>
      </c>
      <c r="E961" s="6" t="str">
        <f t="shared" si="57"/>
        <v>Normal</v>
      </c>
      <c r="F961" s="6" t="str">
        <f t="shared" si="58"/>
        <v>Yes</v>
      </c>
      <c r="G961" s="6" t="s">
        <v>2381</v>
      </c>
      <c r="H961" s="6" t="s">
        <v>2380</v>
      </c>
      <c r="I961" s="6" t="s">
        <v>2382</v>
      </c>
      <c r="J961" s="6">
        <v>1</v>
      </c>
      <c r="K961" s="6" t="s">
        <v>2380</v>
      </c>
      <c r="L961" s="6" t="str">
        <f t="shared" si="59"/>
        <v>No</v>
      </c>
    </row>
    <row r="962" spans="1:12" x14ac:dyDescent="0.25">
      <c r="A962" s="6" t="s">
        <v>1410</v>
      </c>
      <c r="B962" s="6">
        <v>35.340000000000003</v>
      </c>
      <c r="C962" t="str">
        <f t="shared" ref="C962:C1025" si="60">IF(B962&lt;18.5,"Underweight",IF(B962&lt;25,"Normal Weight",IF(B962&lt;30,"Overweight","Obesity")))</f>
        <v>Obesity</v>
      </c>
      <c r="D962" s="6">
        <v>5.51</v>
      </c>
      <c r="E962" s="6" t="str">
        <f t="shared" ref="E962:E1025" si="61">IF(D962&lt;5.7,"Normal",IF(D962&lt;6.5,"Prediabetes","Diabetes"))</f>
        <v>Normal</v>
      </c>
      <c r="F962" s="6" t="str">
        <f t="shared" ref="F962:F1025" si="62">PROPER($G962)</f>
        <v>Yes</v>
      </c>
      <c r="G962" s="6" t="s">
        <v>2381</v>
      </c>
      <c r="H962" s="6" t="s">
        <v>2380</v>
      </c>
      <c r="I962" s="6" t="s">
        <v>2382</v>
      </c>
      <c r="J962" s="6">
        <v>1</v>
      </c>
      <c r="K962" s="6" t="s">
        <v>2380</v>
      </c>
      <c r="L962" s="6" t="str">
        <f t="shared" ref="L962:L1025" si="63">PROPER(K962)</f>
        <v>No</v>
      </c>
    </row>
    <row r="963" spans="1:12" x14ac:dyDescent="0.25">
      <c r="A963" s="6" t="s">
        <v>1409</v>
      </c>
      <c r="B963" s="6">
        <v>32.204999999999998</v>
      </c>
      <c r="C963" t="str">
        <f t="shared" si="60"/>
        <v>Obesity</v>
      </c>
      <c r="D963" s="6">
        <v>8.3800000000000008</v>
      </c>
      <c r="E963" s="6" t="str">
        <f t="shared" si="61"/>
        <v>Diabetes</v>
      </c>
      <c r="F963" s="6" t="str">
        <f t="shared" si="62"/>
        <v>Yes</v>
      </c>
      <c r="G963" s="6" t="s">
        <v>2381</v>
      </c>
      <c r="H963" s="6" t="s">
        <v>2380</v>
      </c>
      <c r="I963" s="6" t="s">
        <v>2380</v>
      </c>
      <c r="J963" s="6">
        <v>2</v>
      </c>
      <c r="K963" s="6" t="s">
        <v>2380</v>
      </c>
      <c r="L963" s="6" t="str">
        <f t="shared" si="63"/>
        <v>No</v>
      </c>
    </row>
    <row r="964" spans="1:12" x14ac:dyDescent="0.25">
      <c r="A964" s="6" t="s">
        <v>1408</v>
      </c>
      <c r="B964" s="6">
        <v>33.880000000000003</v>
      </c>
      <c r="C964" t="str">
        <f t="shared" si="60"/>
        <v>Obesity</v>
      </c>
      <c r="D964" s="6">
        <v>4.68</v>
      </c>
      <c r="E964" s="6" t="str">
        <f t="shared" si="61"/>
        <v>Normal</v>
      </c>
      <c r="F964" s="6" t="str">
        <f t="shared" si="62"/>
        <v>No</v>
      </c>
      <c r="G964" s="6" t="s">
        <v>2380</v>
      </c>
      <c r="H964" s="6" t="s">
        <v>2381</v>
      </c>
      <c r="I964" s="6" t="s">
        <v>2380</v>
      </c>
      <c r="J964" s="6">
        <v>1</v>
      </c>
      <c r="K964" s="6" t="s">
        <v>2380</v>
      </c>
      <c r="L964" s="6" t="str">
        <f t="shared" si="63"/>
        <v>No</v>
      </c>
    </row>
    <row r="965" spans="1:12" x14ac:dyDescent="0.25">
      <c r="A965" s="6" t="s">
        <v>1407</v>
      </c>
      <c r="B965" s="6">
        <v>26.63</v>
      </c>
      <c r="C965" t="str">
        <f t="shared" si="60"/>
        <v>Overweight</v>
      </c>
      <c r="D965" s="6">
        <v>4.3600000000000003</v>
      </c>
      <c r="E965" s="6" t="str">
        <f t="shared" si="61"/>
        <v>Normal</v>
      </c>
      <c r="F965" s="6" t="str">
        <f t="shared" si="62"/>
        <v>Yes</v>
      </c>
      <c r="G965" s="6" t="s">
        <v>2381</v>
      </c>
      <c r="H965" s="6" t="s">
        <v>2380</v>
      </c>
      <c r="I965" s="6" t="s">
        <v>2380</v>
      </c>
      <c r="J965" s="6">
        <v>2</v>
      </c>
      <c r="K965" s="6" t="s">
        <v>2380</v>
      </c>
      <c r="L965" s="6" t="str">
        <f t="shared" si="63"/>
        <v>No</v>
      </c>
    </row>
    <row r="966" spans="1:12" x14ac:dyDescent="0.25">
      <c r="A966" s="6" t="s">
        <v>1406</v>
      </c>
      <c r="B966" s="6">
        <v>28.7</v>
      </c>
      <c r="C966" t="str">
        <f t="shared" si="60"/>
        <v>Overweight</v>
      </c>
      <c r="D966" s="6">
        <v>7.74</v>
      </c>
      <c r="E966" s="6" t="str">
        <f t="shared" si="61"/>
        <v>Diabetes</v>
      </c>
      <c r="F966" s="6" t="str">
        <f t="shared" si="62"/>
        <v>No</v>
      </c>
      <c r="G966" s="6" t="s">
        <v>2380</v>
      </c>
      <c r="H966" s="6" t="s">
        <v>2380</v>
      </c>
      <c r="I966" s="6" t="s">
        <v>2380</v>
      </c>
      <c r="J966" s="8">
        <v>0</v>
      </c>
      <c r="K966" s="6" t="s">
        <v>2380</v>
      </c>
      <c r="L966" s="6" t="str">
        <f t="shared" si="63"/>
        <v>No</v>
      </c>
    </row>
    <row r="967" spans="1:12" x14ac:dyDescent="0.25">
      <c r="A967" s="6" t="s">
        <v>1405</v>
      </c>
      <c r="B967" s="6">
        <v>25.65</v>
      </c>
      <c r="C967" t="str">
        <f t="shared" si="60"/>
        <v>Overweight</v>
      </c>
      <c r="D967" s="6">
        <v>4.05</v>
      </c>
      <c r="E967" s="6" t="str">
        <f t="shared" si="61"/>
        <v>Normal</v>
      </c>
      <c r="F967" s="6" t="str">
        <f t="shared" si="62"/>
        <v>Yes</v>
      </c>
      <c r="G967" s="6" t="s">
        <v>2381</v>
      </c>
      <c r="H967" s="6" t="s">
        <v>2380</v>
      </c>
      <c r="I967" s="6" t="s">
        <v>2380</v>
      </c>
      <c r="J967" s="6">
        <v>2</v>
      </c>
      <c r="K967" s="6" t="s">
        <v>2380</v>
      </c>
      <c r="L967" s="6" t="str">
        <f t="shared" si="63"/>
        <v>No</v>
      </c>
    </row>
    <row r="968" spans="1:12" x14ac:dyDescent="0.25">
      <c r="A968" s="6" t="s">
        <v>1404</v>
      </c>
      <c r="B968" s="6">
        <v>36.384999999999998</v>
      </c>
      <c r="C968" t="str">
        <f t="shared" si="60"/>
        <v>Obesity</v>
      </c>
      <c r="D968" s="6">
        <v>11.49</v>
      </c>
      <c r="E968" s="6" t="str">
        <f t="shared" si="61"/>
        <v>Diabetes</v>
      </c>
      <c r="F968" s="6" t="str">
        <f t="shared" si="62"/>
        <v>No</v>
      </c>
      <c r="G968" s="6" t="s">
        <v>2380</v>
      </c>
      <c r="H968" s="6" t="s">
        <v>2380</v>
      </c>
      <c r="I968" s="6" t="s">
        <v>2380</v>
      </c>
      <c r="J968" s="8">
        <v>0</v>
      </c>
      <c r="K968" s="6" t="s">
        <v>2380</v>
      </c>
      <c r="L968" s="6" t="str">
        <f t="shared" si="63"/>
        <v>No</v>
      </c>
    </row>
    <row r="969" spans="1:12" x14ac:dyDescent="0.25">
      <c r="A969" s="6" t="s">
        <v>1403</v>
      </c>
      <c r="B969" s="6">
        <v>34.69</v>
      </c>
      <c r="C969" t="str">
        <f t="shared" si="60"/>
        <v>Obesity</v>
      </c>
      <c r="D969" s="6">
        <v>5.65</v>
      </c>
      <c r="E969" s="6" t="str">
        <f t="shared" si="61"/>
        <v>Normal</v>
      </c>
      <c r="F969" s="6" t="str">
        <f t="shared" si="62"/>
        <v>No</v>
      </c>
      <c r="G969" s="6" t="s">
        <v>2380</v>
      </c>
      <c r="H969" s="6" t="s">
        <v>2380</v>
      </c>
      <c r="I969" s="6" t="s">
        <v>2380</v>
      </c>
      <c r="J969" s="8">
        <v>0</v>
      </c>
      <c r="K969" s="6" t="s">
        <v>2380</v>
      </c>
      <c r="L969" s="6" t="str">
        <f t="shared" si="63"/>
        <v>No</v>
      </c>
    </row>
    <row r="970" spans="1:12" x14ac:dyDescent="0.25">
      <c r="A970" s="6" t="s">
        <v>1402</v>
      </c>
      <c r="B970" s="6">
        <v>37.68</v>
      </c>
      <c r="C970" t="str">
        <f t="shared" si="60"/>
        <v>Obesity</v>
      </c>
      <c r="D970" s="6">
        <v>4.29</v>
      </c>
      <c r="E970" s="6" t="str">
        <f t="shared" si="61"/>
        <v>Normal</v>
      </c>
      <c r="F970" s="6" t="str">
        <f t="shared" si="62"/>
        <v>Yes</v>
      </c>
      <c r="G970" s="6" t="s">
        <v>2381</v>
      </c>
      <c r="H970" s="6" t="s">
        <v>2380</v>
      </c>
      <c r="I970" s="6" t="s">
        <v>2380</v>
      </c>
      <c r="J970" s="8">
        <v>0</v>
      </c>
      <c r="K970" s="6" t="s">
        <v>2380</v>
      </c>
      <c r="L970" s="6" t="str">
        <f t="shared" si="63"/>
        <v>No</v>
      </c>
    </row>
    <row r="971" spans="1:12" x14ac:dyDescent="0.25">
      <c r="A971" s="6" t="s">
        <v>1401</v>
      </c>
      <c r="B971" s="6">
        <v>35.49</v>
      </c>
      <c r="C971" t="str">
        <f t="shared" si="60"/>
        <v>Obesity</v>
      </c>
      <c r="D971" s="6">
        <v>4.74</v>
      </c>
      <c r="E971" s="6" t="str">
        <f t="shared" si="61"/>
        <v>Normal</v>
      </c>
      <c r="F971" s="6" t="str">
        <f t="shared" si="62"/>
        <v>Yes</v>
      </c>
      <c r="G971" s="6" t="s">
        <v>2381</v>
      </c>
      <c r="H971" s="6" t="s">
        <v>2380</v>
      </c>
      <c r="I971" s="6" t="s">
        <v>2382</v>
      </c>
      <c r="J971" s="6">
        <v>1</v>
      </c>
      <c r="K971" s="6" t="s">
        <v>2380</v>
      </c>
      <c r="L971" s="6" t="str">
        <f t="shared" si="63"/>
        <v>No</v>
      </c>
    </row>
    <row r="972" spans="1:12" x14ac:dyDescent="0.25">
      <c r="A972" s="6" t="s">
        <v>1400</v>
      </c>
      <c r="B972" s="6">
        <v>44.7</v>
      </c>
      <c r="C972" t="str">
        <f t="shared" si="60"/>
        <v>Obesity</v>
      </c>
      <c r="D972" s="6">
        <v>7.6</v>
      </c>
      <c r="E972" s="6" t="str">
        <f t="shared" si="61"/>
        <v>Diabetes</v>
      </c>
      <c r="F972" s="6" t="str">
        <f t="shared" si="62"/>
        <v>Yes</v>
      </c>
      <c r="G972" s="6" t="s">
        <v>2381</v>
      </c>
      <c r="H972" s="6" t="s">
        <v>2380</v>
      </c>
      <c r="I972" s="6" t="s">
        <v>2380</v>
      </c>
      <c r="J972" s="6">
        <v>2</v>
      </c>
      <c r="K972" s="6" t="s">
        <v>2380</v>
      </c>
      <c r="L972" s="6" t="str">
        <f t="shared" si="63"/>
        <v>No</v>
      </c>
    </row>
    <row r="973" spans="1:12" x14ac:dyDescent="0.25">
      <c r="A973" s="6" t="s">
        <v>1399</v>
      </c>
      <c r="B973" s="6">
        <v>38.380000000000003</v>
      </c>
      <c r="C973" t="str">
        <f t="shared" si="60"/>
        <v>Obesity</v>
      </c>
      <c r="D973" s="6">
        <v>8.5</v>
      </c>
      <c r="E973" s="6" t="str">
        <f t="shared" si="61"/>
        <v>Diabetes</v>
      </c>
      <c r="F973" s="6" t="str">
        <f t="shared" si="62"/>
        <v>Yes</v>
      </c>
      <c r="G973" s="6" t="s">
        <v>2381</v>
      </c>
      <c r="H973" s="6" t="s">
        <v>2380</v>
      </c>
      <c r="I973" s="6" t="s">
        <v>2380</v>
      </c>
      <c r="J973" s="6">
        <v>2</v>
      </c>
      <c r="K973" s="6" t="s">
        <v>2380</v>
      </c>
      <c r="L973" s="6" t="str">
        <f t="shared" si="63"/>
        <v>No</v>
      </c>
    </row>
    <row r="974" spans="1:12" x14ac:dyDescent="0.25">
      <c r="A974" s="6" t="s">
        <v>1398</v>
      </c>
      <c r="B974" s="6">
        <v>35.244999999999997</v>
      </c>
      <c r="C974" t="str">
        <f t="shared" si="60"/>
        <v>Obesity</v>
      </c>
      <c r="D974" s="6">
        <v>11.22</v>
      </c>
      <c r="E974" s="6" t="str">
        <f t="shared" si="61"/>
        <v>Diabetes</v>
      </c>
      <c r="F974" s="6" t="str">
        <f t="shared" si="62"/>
        <v>Yes</v>
      </c>
      <c r="G974" s="6" t="s">
        <v>2381</v>
      </c>
      <c r="H974" s="6" t="s">
        <v>2380</v>
      </c>
      <c r="I974" s="6" t="s">
        <v>2380</v>
      </c>
      <c r="J974" s="8">
        <v>0</v>
      </c>
      <c r="K974" s="6" t="s">
        <v>2380</v>
      </c>
      <c r="L974" s="6" t="str">
        <f t="shared" si="63"/>
        <v>No</v>
      </c>
    </row>
    <row r="975" spans="1:12" x14ac:dyDescent="0.25">
      <c r="A975" s="6" t="s">
        <v>1397</v>
      </c>
      <c r="B975" s="6">
        <v>49.84</v>
      </c>
      <c r="C975" t="str">
        <f t="shared" si="60"/>
        <v>Obesity</v>
      </c>
      <c r="D975" s="6">
        <v>5.0999999999999996</v>
      </c>
      <c r="E975" s="6" t="str">
        <f t="shared" si="61"/>
        <v>Normal</v>
      </c>
      <c r="F975" s="6" t="str">
        <f t="shared" si="62"/>
        <v>Yes</v>
      </c>
      <c r="G975" s="6" t="s">
        <v>2381</v>
      </c>
      <c r="H975" s="6" t="s">
        <v>2380</v>
      </c>
      <c r="I975" s="6" t="s">
        <v>2382</v>
      </c>
      <c r="J975" s="6">
        <v>1</v>
      </c>
      <c r="K975" s="6" t="s">
        <v>2380</v>
      </c>
      <c r="L975" s="6" t="str">
        <f t="shared" si="63"/>
        <v>No</v>
      </c>
    </row>
    <row r="976" spans="1:12" x14ac:dyDescent="0.25">
      <c r="A976" s="6" t="s">
        <v>1396</v>
      </c>
      <c r="B976" s="6">
        <v>49.06</v>
      </c>
      <c r="C976" t="str">
        <f t="shared" si="60"/>
        <v>Obesity</v>
      </c>
      <c r="D976" s="6">
        <v>5.43</v>
      </c>
      <c r="E976" s="6" t="str">
        <f t="shared" si="61"/>
        <v>Normal</v>
      </c>
      <c r="F976" s="6" t="str">
        <f t="shared" si="62"/>
        <v>Yes</v>
      </c>
      <c r="G976" s="6" t="s">
        <v>2381</v>
      </c>
      <c r="H976" s="6" t="s">
        <v>2380</v>
      </c>
      <c r="I976" s="6" t="s">
        <v>2380</v>
      </c>
      <c r="J976" s="6">
        <v>1</v>
      </c>
      <c r="K976" s="6" t="s">
        <v>2380</v>
      </c>
      <c r="L976" s="6" t="str">
        <f t="shared" si="63"/>
        <v>No</v>
      </c>
    </row>
    <row r="977" spans="1:12" x14ac:dyDescent="0.25">
      <c r="A977" s="6" t="s">
        <v>1395</v>
      </c>
      <c r="B977" s="6">
        <v>30.88</v>
      </c>
      <c r="C977" t="str">
        <f t="shared" si="60"/>
        <v>Obesity</v>
      </c>
      <c r="D977" s="6">
        <v>5.82</v>
      </c>
      <c r="E977" s="6" t="str">
        <f t="shared" si="61"/>
        <v>Prediabetes</v>
      </c>
      <c r="F977" s="6" t="str">
        <f t="shared" si="62"/>
        <v>No</v>
      </c>
      <c r="G977" s="6" t="s">
        <v>2380</v>
      </c>
      <c r="H977" s="6" t="s">
        <v>2380</v>
      </c>
      <c r="I977" s="6" t="s">
        <v>2380</v>
      </c>
      <c r="J977" s="6">
        <v>2</v>
      </c>
      <c r="K977" s="6" t="s">
        <v>2380</v>
      </c>
      <c r="L977" s="6" t="str">
        <f t="shared" si="63"/>
        <v>No</v>
      </c>
    </row>
    <row r="978" spans="1:12" x14ac:dyDescent="0.25">
      <c r="A978" s="6" t="s">
        <v>1394</v>
      </c>
      <c r="B978" s="6">
        <v>33.35</v>
      </c>
      <c r="C978" t="str">
        <f t="shared" si="60"/>
        <v>Obesity</v>
      </c>
      <c r="D978" s="6">
        <v>6.05</v>
      </c>
      <c r="E978" s="6" t="str">
        <f t="shared" si="61"/>
        <v>Prediabetes</v>
      </c>
      <c r="F978" s="6" t="str">
        <f t="shared" si="62"/>
        <v>No</v>
      </c>
      <c r="G978" s="6" t="s">
        <v>2380</v>
      </c>
      <c r="H978" s="6" t="s">
        <v>2380</v>
      </c>
      <c r="I978" s="6" t="s">
        <v>2382</v>
      </c>
      <c r="J978" s="6">
        <v>1</v>
      </c>
      <c r="K978" s="6" t="s">
        <v>2380</v>
      </c>
      <c r="L978" s="6" t="str">
        <f t="shared" si="63"/>
        <v>No</v>
      </c>
    </row>
    <row r="979" spans="1:12" x14ac:dyDescent="0.25">
      <c r="A979" s="6" t="s">
        <v>1393</v>
      </c>
      <c r="B979" s="6">
        <v>38</v>
      </c>
      <c r="C979" t="str">
        <f t="shared" si="60"/>
        <v>Obesity</v>
      </c>
      <c r="D979" s="6">
        <v>6.38</v>
      </c>
      <c r="E979" s="6" t="str">
        <f t="shared" si="61"/>
        <v>Prediabetes</v>
      </c>
      <c r="F979" s="6" t="str">
        <f t="shared" si="62"/>
        <v>Yes</v>
      </c>
      <c r="G979" s="6" t="s">
        <v>2381</v>
      </c>
      <c r="H979" s="6" t="s">
        <v>2380</v>
      </c>
      <c r="I979" s="6" t="s">
        <v>2380</v>
      </c>
      <c r="J979" s="6">
        <v>1</v>
      </c>
      <c r="K979" s="6" t="s">
        <v>2380</v>
      </c>
      <c r="L979" s="6" t="str">
        <f t="shared" si="63"/>
        <v>No</v>
      </c>
    </row>
    <row r="980" spans="1:12" x14ac:dyDescent="0.25">
      <c r="A980" s="6" t="s">
        <v>1392</v>
      </c>
      <c r="B980" s="6">
        <v>36.08</v>
      </c>
      <c r="C980" t="str">
        <f t="shared" si="60"/>
        <v>Obesity</v>
      </c>
      <c r="D980" s="6">
        <v>5.73</v>
      </c>
      <c r="E980" s="6" t="str">
        <f t="shared" si="61"/>
        <v>Prediabetes</v>
      </c>
      <c r="F980" s="6" t="str">
        <f t="shared" si="62"/>
        <v>Yes</v>
      </c>
      <c r="G980" s="6" t="s">
        <v>2381</v>
      </c>
      <c r="H980" s="6" t="s">
        <v>2380</v>
      </c>
      <c r="I980" s="6" t="s">
        <v>2380</v>
      </c>
      <c r="J980" s="6">
        <v>1</v>
      </c>
      <c r="K980" s="6" t="s">
        <v>2380</v>
      </c>
      <c r="L980" s="6" t="str">
        <f t="shared" si="63"/>
        <v>No</v>
      </c>
    </row>
    <row r="981" spans="1:12" x14ac:dyDescent="0.25">
      <c r="A981" s="6" t="s">
        <v>1391</v>
      </c>
      <c r="B981" s="6">
        <v>35.700000000000003</v>
      </c>
      <c r="C981" t="str">
        <f t="shared" si="60"/>
        <v>Obesity</v>
      </c>
      <c r="D981" s="6">
        <v>5.47</v>
      </c>
      <c r="E981" s="6" t="str">
        <f t="shared" si="61"/>
        <v>Normal</v>
      </c>
      <c r="F981" s="6" t="str">
        <f t="shared" si="62"/>
        <v>Yes</v>
      </c>
      <c r="G981" s="6" t="s">
        <v>2381</v>
      </c>
      <c r="H981" s="6" t="s">
        <v>2380</v>
      </c>
      <c r="I981" s="6" t="s">
        <v>2380</v>
      </c>
      <c r="J981" s="6">
        <v>1</v>
      </c>
      <c r="K981" s="6" t="s">
        <v>2380</v>
      </c>
      <c r="L981" s="6" t="str">
        <f t="shared" si="63"/>
        <v>No</v>
      </c>
    </row>
    <row r="982" spans="1:12" x14ac:dyDescent="0.25">
      <c r="A982" s="6" t="s">
        <v>1390</v>
      </c>
      <c r="B982" s="6">
        <v>34.01</v>
      </c>
      <c r="C982" t="str">
        <f t="shared" si="60"/>
        <v>Obesity</v>
      </c>
      <c r="D982" s="6">
        <v>11.3</v>
      </c>
      <c r="E982" s="6" t="str">
        <f t="shared" si="61"/>
        <v>Diabetes</v>
      </c>
      <c r="F982" s="6" t="str">
        <f t="shared" si="62"/>
        <v>No</v>
      </c>
      <c r="G982" s="6" t="s">
        <v>2380</v>
      </c>
      <c r="H982" s="6" t="s">
        <v>2380</v>
      </c>
      <c r="I982" s="6" t="s">
        <v>2380</v>
      </c>
      <c r="J982" s="8">
        <v>0</v>
      </c>
      <c r="K982" s="6" t="s">
        <v>2380</v>
      </c>
      <c r="L982" s="6" t="str">
        <f t="shared" si="63"/>
        <v>No</v>
      </c>
    </row>
    <row r="983" spans="1:12" x14ac:dyDescent="0.25">
      <c r="A983" s="6" t="s">
        <v>1389</v>
      </c>
      <c r="B983" s="6">
        <v>31.54</v>
      </c>
      <c r="C983" t="str">
        <f t="shared" si="60"/>
        <v>Obesity</v>
      </c>
      <c r="D983" s="6">
        <v>6.72</v>
      </c>
      <c r="E983" s="6" t="str">
        <f t="shared" si="61"/>
        <v>Diabetes</v>
      </c>
      <c r="F983" s="6" t="str">
        <f t="shared" si="62"/>
        <v>No</v>
      </c>
      <c r="G983" s="6" t="s">
        <v>2380</v>
      </c>
      <c r="H983" s="6" t="s">
        <v>2380</v>
      </c>
      <c r="I983" s="6" t="s">
        <v>2380</v>
      </c>
      <c r="J983" s="8">
        <v>0</v>
      </c>
      <c r="K983" s="6" t="s">
        <v>2380</v>
      </c>
      <c r="L983" s="6" t="str">
        <f t="shared" si="63"/>
        <v>No</v>
      </c>
    </row>
    <row r="984" spans="1:12" x14ac:dyDescent="0.25">
      <c r="A984" s="6" t="s">
        <v>1388</v>
      </c>
      <c r="B984" s="6">
        <v>23.3</v>
      </c>
      <c r="C984" t="str">
        <f t="shared" si="60"/>
        <v>Normal Weight</v>
      </c>
      <c r="D984" s="6">
        <v>5.36</v>
      </c>
      <c r="E984" s="6" t="str">
        <f t="shared" si="61"/>
        <v>Normal</v>
      </c>
      <c r="F984" s="6" t="str">
        <f t="shared" si="62"/>
        <v>Yes</v>
      </c>
      <c r="G984" s="6" t="s">
        <v>2381</v>
      </c>
      <c r="H984" s="6" t="s">
        <v>2380</v>
      </c>
      <c r="I984" s="6" t="s">
        <v>2380</v>
      </c>
      <c r="J984" s="6">
        <v>1</v>
      </c>
      <c r="K984" s="6" t="s">
        <v>2380</v>
      </c>
      <c r="L984" s="6" t="str">
        <f t="shared" si="63"/>
        <v>No</v>
      </c>
    </row>
    <row r="985" spans="1:12" x14ac:dyDescent="0.25">
      <c r="A985" s="6" t="s">
        <v>1387</v>
      </c>
      <c r="B985" s="6">
        <v>27.75</v>
      </c>
      <c r="C985" t="str">
        <f t="shared" si="60"/>
        <v>Overweight</v>
      </c>
      <c r="D985" s="6">
        <v>9.8800000000000008</v>
      </c>
      <c r="E985" s="6" t="str">
        <f t="shared" si="61"/>
        <v>Diabetes</v>
      </c>
      <c r="F985" s="6" t="str">
        <f t="shared" si="62"/>
        <v>No</v>
      </c>
      <c r="G985" s="6" t="s">
        <v>2380</v>
      </c>
      <c r="H985" s="6" t="s">
        <v>2380</v>
      </c>
      <c r="I985" s="6" t="s">
        <v>2380</v>
      </c>
      <c r="J985" s="8">
        <v>0</v>
      </c>
      <c r="K985" s="6" t="s">
        <v>2380</v>
      </c>
      <c r="L985" s="6" t="str">
        <f t="shared" si="63"/>
        <v>No</v>
      </c>
    </row>
    <row r="986" spans="1:12" x14ac:dyDescent="0.25">
      <c r="A986" s="6" t="s">
        <v>1386</v>
      </c>
      <c r="B986" s="6">
        <v>42.46</v>
      </c>
      <c r="C986" t="str">
        <f t="shared" si="60"/>
        <v>Obesity</v>
      </c>
      <c r="D986" s="6">
        <v>4.1100000000000003</v>
      </c>
      <c r="E986" s="6" t="str">
        <f t="shared" si="61"/>
        <v>Normal</v>
      </c>
      <c r="F986" s="6" t="str">
        <f t="shared" si="62"/>
        <v>No</v>
      </c>
      <c r="G986" s="6" t="s">
        <v>2380</v>
      </c>
      <c r="H986" s="6" t="s">
        <v>2380</v>
      </c>
      <c r="I986" s="6" t="s">
        <v>2380</v>
      </c>
      <c r="J986" s="8">
        <v>0</v>
      </c>
      <c r="K986" s="6" t="s">
        <v>2380</v>
      </c>
      <c r="L986" s="6" t="str">
        <f t="shared" si="63"/>
        <v>No</v>
      </c>
    </row>
    <row r="987" spans="1:12" x14ac:dyDescent="0.25">
      <c r="A987" s="6" t="s">
        <v>1385</v>
      </c>
      <c r="B987" s="6">
        <v>54.47</v>
      </c>
      <c r="C987" t="str">
        <f t="shared" si="60"/>
        <v>Obesity</v>
      </c>
      <c r="D987" s="6">
        <v>7.48</v>
      </c>
      <c r="E987" s="6" t="str">
        <f t="shared" si="61"/>
        <v>Diabetes</v>
      </c>
      <c r="F987" s="6" t="str">
        <f t="shared" si="62"/>
        <v>No</v>
      </c>
      <c r="G987" s="6" t="s">
        <v>2380</v>
      </c>
      <c r="H987" s="6" t="s">
        <v>2380</v>
      </c>
      <c r="I987" s="6" t="s">
        <v>2380</v>
      </c>
      <c r="J987" s="8">
        <v>0</v>
      </c>
      <c r="K987" s="6" t="s">
        <v>2380</v>
      </c>
      <c r="L987" s="6" t="str">
        <f t="shared" si="63"/>
        <v>No</v>
      </c>
    </row>
    <row r="988" spans="1:12" x14ac:dyDescent="0.25">
      <c r="A988" s="6" t="s">
        <v>1384</v>
      </c>
      <c r="B988" s="6">
        <v>24.93</v>
      </c>
      <c r="C988" t="str">
        <f t="shared" si="60"/>
        <v>Normal Weight</v>
      </c>
      <c r="D988" s="6">
        <v>9.18</v>
      </c>
      <c r="E988" s="6" t="str">
        <f t="shared" si="61"/>
        <v>Diabetes</v>
      </c>
      <c r="F988" s="6" t="str">
        <f t="shared" si="62"/>
        <v>Yes</v>
      </c>
      <c r="G988" s="6" t="s">
        <v>2381</v>
      </c>
      <c r="H988" s="6" t="s">
        <v>2380</v>
      </c>
      <c r="I988" s="6" t="s">
        <v>2382</v>
      </c>
      <c r="J988" s="6">
        <v>1</v>
      </c>
      <c r="K988" s="6" t="s">
        <v>2380</v>
      </c>
      <c r="L988" s="6" t="str">
        <f t="shared" si="63"/>
        <v>No</v>
      </c>
    </row>
    <row r="989" spans="1:12" x14ac:dyDescent="0.25">
      <c r="A989" s="6" t="s">
        <v>1383</v>
      </c>
      <c r="B989" s="6">
        <v>48.12</v>
      </c>
      <c r="C989" t="str">
        <f t="shared" si="60"/>
        <v>Obesity</v>
      </c>
      <c r="D989" s="6">
        <v>4.51</v>
      </c>
      <c r="E989" s="6" t="str">
        <f t="shared" si="61"/>
        <v>Normal</v>
      </c>
      <c r="F989" s="6" t="str">
        <f t="shared" si="62"/>
        <v>Yes</v>
      </c>
      <c r="G989" s="6" t="s">
        <v>2381</v>
      </c>
      <c r="H989" s="6" t="s">
        <v>2380</v>
      </c>
      <c r="I989" s="6" t="s">
        <v>2380</v>
      </c>
      <c r="J989" s="6">
        <v>1</v>
      </c>
      <c r="K989" s="6" t="s">
        <v>2380</v>
      </c>
      <c r="L989" s="6" t="str">
        <f t="shared" si="63"/>
        <v>No</v>
      </c>
    </row>
    <row r="990" spans="1:12" x14ac:dyDescent="0.25">
      <c r="A990" s="6" t="s">
        <v>1382</v>
      </c>
      <c r="B990" s="6">
        <v>24.91</v>
      </c>
      <c r="C990" t="str">
        <f t="shared" si="60"/>
        <v>Normal Weight</v>
      </c>
      <c r="D990" s="6">
        <v>7.33</v>
      </c>
      <c r="E990" s="6" t="str">
        <f t="shared" si="61"/>
        <v>Diabetes</v>
      </c>
      <c r="F990" s="6" t="str">
        <f t="shared" si="62"/>
        <v>Yes</v>
      </c>
      <c r="G990" s="6" t="s">
        <v>2381</v>
      </c>
      <c r="H990" s="6" t="s">
        <v>2380</v>
      </c>
      <c r="I990" s="6" t="s">
        <v>2382</v>
      </c>
      <c r="J990" s="6">
        <v>1</v>
      </c>
      <c r="K990" s="6" t="s">
        <v>2380</v>
      </c>
      <c r="L990" s="6" t="str">
        <f t="shared" si="63"/>
        <v>No</v>
      </c>
    </row>
    <row r="991" spans="1:12" x14ac:dyDescent="0.25">
      <c r="A991" s="6" t="s">
        <v>1381</v>
      </c>
      <c r="B991" s="6">
        <v>27.645</v>
      </c>
      <c r="C991" t="str">
        <f t="shared" si="60"/>
        <v>Overweight</v>
      </c>
      <c r="D991" s="6">
        <v>10.56</v>
      </c>
      <c r="E991" s="6" t="str">
        <f t="shared" si="61"/>
        <v>Diabetes</v>
      </c>
      <c r="F991" s="6" t="str">
        <f t="shared" si="62"/>
        <v>No</v>
      </c>
      <c r="G991" s="6" t="s">
        <v>2380</v>
      </c>
      <c r="H991" s="6" t="s">
        <v>2380</v>
      </c>
      <c r="I991" s="6" t="s">
        <v>2380</v>
      </c>
      <c r="J991" s="8">
        <v>0</v>
      </c>
      <c r="K991" s="6" t="s">
        <v>2380</v>
      </c>
      <c r="L991" s="6" t="str">
        <f t="shared" si="63"/>
        <v>No</v>
      </c>
    </row>
    <row r="992" spans="1:12" x14ac:dyDescent="0.25">
      <c r="A992" s="6" t="s">
        <v>1380</v>
      </c>
      <c r="B992" s="6">
        <v>33.700000000000003</v>
      </c>
      <c r="C992" t="str">
        <f t="shared" si="60"/>
        <v>Obesity</v>
      </c>
      <c r="D992" s="6">
        <v>4.01</v>
      </c>
      <c r="E992" s="6" t="str">
        <f t="shared" si="61"/>
        <v>Normal</v>
      </c>
      <c r="F992" s="6" t="str">
        <f t="shared" si="62"/>
        <v>No</v>
      </c>
      <c r="G992" s="6" t="s">
        <v>2380</v>
      </c>
      <c r="H992" s="6" t="s">
        <v>2380</v>
      </c>
      <c r="I992" s="6" t="s">
        <v>2380</v>
      </c>
      <c r="J992" s="6">
        <v>2</v>
      </c>
      <c r="K992" s="6" t="s">
        <v>2380</v>
      </c>
      <c r="L992" s="6" t="str">
        <f t="shared" si="63"/>
        <v>No</v>
      </c>
    </row>
    <row r="993" spans="1:12" x14ac:dyDescent="0.25">
      <c r="A993" s="6" t="s">
        <v>1379</v>
      </c>
      <c r="B993" s="6">
        <v>38.93</v>
      </c>
      <c r="C993" t="str">
        <f t="shared" si="60"/>
        <v>Obesity</v>
      </c>
      <c r="D993" s="6">
        <v>5.64</v>
      </c>
      <c r="E993" s="6" t="str">
        <f t="shared" si="61"/>
        <v>Normal</v>
      </c>
      <c r="F993" s="6" t="str">
        <f t="shared" si="62"/>
        <v>Yes</v>
      </c>
      <c r="G993" s="6" t="s">
        <v>2381</v>
      </c>
      <c r="H993" s="6" t="s">
        <v>2380</v>
      </c>
      <c r="I993" s="6" t="s">
        <v>2380</v>
      </c>
      <c r="J993" s="6">
        <v>1</v>
      </c>
      <c r="K993" s="6" t="s">
        <v>2380</v>
      </c>
      <c r="L993" s="6" t="str">
        <f t="shared" si="63"/>
        <v>No</v>
      </c>
    </row>
    <row r="994" spans="1:12" x14ac:dyDescent="0.25">
      <c r="A994" s="6" t="s">
        <v>1378</v>
      </c>
      <c r="B994" s="6">
        <v>32.774999999999999</v>
      </c>
      <c r="C994" t="str">
        <f t="shared" si="60"/>
        <v>Obesity</v>
      </c>
      <c r="D994" s="6">
        <v>8.02</v>
      </c>
      <c r="E994" s="6" t="str">
        <f t="shared" si="61"/>
        <v>Diabetes</v>
      </c>
      <c r="F994" s="6" t="str">
        <f t="shared" si="62"/>
        <v>Yes</v>
      </c>
      <c r="G994" s="6" t="s">
        <v>2381</v>
      </c>
      <c r="H994" s="6" t="s">
        <v>2380</v>
      </c>
      <c r="I994" s="6" t="s">
        <v>2380</v>
      </c>
      <c r="J994" s="6">
        <v>2</v>
      </c>
      <c r="K994" s="6" t="s">
        <v>2380</v>
      </c>
      <c r="L994" s="6" t="str">
        <f t="shared" si="63"/>
        <v>No</v>
      </c>
    </row>
    <row r="995" spans="1:12" x14ac:dyDescent="0.25">
      <c r="A995" s="6" t="s">
        <v>1377</v>
      </c>
      <c r="B995" s="6">
        <v>29.83</v>
      </c>
      <c r="C995" t="str">
        <f t="shared" si="60"/>
        <v>Overweight</v>
      </c>
      <c r="D995" s="6">
        <v>7.2</v>
      </c>
      <c r="E995" s="6" t="str">
        <f t="shared" si="61"/>
        <v>Diabetes</v>
      </c>
      <c r="F995" s="6" t="str">
        <f t="shared" si="62"/>
        <v>Yes</v>
      </c>
      <c r="G995" s="6" t="s">
        <v>2381</v>
      </c>
      <c r="H995" s="6" t="s">
        <v>2380</v>
      </c>
      <c r="I995" s="6" t="s">
        <v>2380</v>
      </c>
      <c r="J995" s="8">
        <v>0</v>
      </c>
      <c r="K995" s="6" t="s">
        <v>2380</v>
      </c>
      <c r="L995" s="6" t="str">
        <f t="shared" si="63"/>
        <v>No</v>
      </c>
    </row>
    <row r="996" spans="1:12" x14ac:dyDescent="0.25">
      <c r="A996" s="6" t="s">
        <v>1376</v>
      </c>
      <c r="B996" s="6">
        <v>28.31</v>
      </c>
      <c r="C996" t="str">
        <f t="shared" si="60"/>
        <v>Overweight</v>
      </c>
      <c r="D996" s="6">
        <v>4.55</v>
      </c>
      <c r="E996" s="6" t="str">
        <f t="shared" si="61"/>
        <v>Normal</v>
      </c>
      <c r="F996" s="6" t="str">
        <f t="shared" si="62"/>
        <v>No</v>
      </c>
      <c r="G996" s="6" t="s">
        <v>2380</v>
      </c>
      <c r="H996" s="6" t="s">
        <v>2381</v>
      </c>
      <c r="I996" s="6" t="s">
        <v>2380</v>
      </c>
      <c r="J996" s="6">
        <v>1</v>
      </c>
      <c r="K996" s="6" t="s">
        <v>2380</v>
      </c>
      <c r="L996" s="6" t="str">
        <f t="shared" si="63"/>
        <v>No</v>
      </c>
    </row>
    <row r="997" spans="1:12" x14ac:dyDescent="0.25">
      <c r="A997" s="6" t="s">
        <v>1375</v>
      </c>
      <c r="B997" s="6">
        <v>29.79</v>
      </c>
      <c r="C997" t="str">
        <f t="shared" si="60"/>
        <v>Overweight</v>
      </c>
      <c r="D997" s="6">
        <v>9.0299999999999994</v>
      </c>
      <c r="E997" s="6" t="str">
        <f t="shared" si="61"/>
        <v>Diabetes</v>
      </c>
      <c r="F997" s="6" t="str">
        <f t="shared" si="62"/>
        <v>No</v>
      </c>
      <c r="G997" s="6" t="s">
        <v>2380</v>
      </c>
      <c r="H997" s="6" t="s">
        <v>2380</v>
      </c>
      <c r="I997" s="6" t="s">
        <v>2380</v>
      </c>
      <c r="J997" s="8">
        <v>0</v>
      </c>
      <c r="K997" s="6" t="s">
        <v>2380</v>
      </c>
      <c r="L997" s="6" t="str">
        <f t="shared" si="63"/>
        <v>No</v>
      </c>
    </row>
    <row r="998" spans="1:12" x14ac:dyDescent="0.25">
      <c r="A998" s="6" t="s">
        <v>1374</v>
      </c>
      <c r="B998" s="6">
        <v>36.6</v>
      </c>
      <c r="C998" t="str">
        <f t="shared" si="60"/>
        <v>Obesity</v>
      </c>
      <c r="D998" s="6">
        <v>5.2</v>
      </c>
      <c r="E998" s="6" t="str">
        <f t="shared" si="61"/>
        <v>Normal</v>
      </c>
      <c r="F998" s="6" t="str">
        <f t="shared" si="62"/>
        <v>Yes</v>
      </c>
      <c r="G998" s="6" t="s">
        <v>2381</v>
      </c>
      <c r="H998" s="6" t="s">
        <v>2380</v>
      </c>
      <c r="I998" s="6" t="s">
        <v>2382</v>
      </c>
      <c r="J998" s="6">
        <v>1</v>
      </c>
      <c r="K998" s="6" t="s">
        <v>2380</v>
      </c>
      <c r="L998" s="6" t="str">
        <f t="shared" si="63"/>
        <v>No</v>
      </c>
    </row>
    <row r="999" spans="1:12" x14ac:dyDescent="0.25">
      <c r="A999" s="6" t="s">
        <v>1373</v>
      </c>
      <c r="B999" s="6">
        <v>35.93</v>
      </c>
      <c r="C999" t="str">
        <f t="shared" si="60"/>
        <v>Obesity</v>
      </c>
      <c r="D999" s="6">
        <v>8.3000000000000007</v>
      </c>
      <c r="E999" s="6" t="str">
        <f t="shared" si="61"/>
        <v>Diabetes</v>
      </c>
      <c r="F999" s="6" t="str">
        <f t="shared" si="62"/>
        <v>Yes</v>
      </c>
      <c r="G999" s="6" t="s">
        <v>2381</v>
      </c>
      <c r="H999" s="6" t="s">
        <v>2380</v>
      </c>
      <c r="I999" s="6" t="s">
        <v>2380</v>
      </c>
      <c r="J999" s="8">
        <v>0</v>
      </c>
      <c r="K999" s="6" t="s">
        <v>2380</v>
      </c>
      <c r="L999" s="6" t="str">
        <f t="shared" si="63"/>
        <v>No</v>
      </c>
    </row>
    <row r="1000" spans="1:12" x14ac:dyDescent="0.25">
      <c r="A1000" s="6" t="s">
        <v>1372</v>
      </c>
      <c r="B1000" s="6">
        <v>28.6</v>
      </c>
      <c r="C1000" t="str">
        <f t="shared" si="60"/>
        <v>Overweight</v>
      </c>
      <c r="D1000" s="6">
        <v>5.56</v>
      </c>
      <c r="E1000" s="6" t="str">
        <f t="shared" si="61"/>
        <v>Normal</v>
      </c>
      <c r="F1000" s="6" t="str">
        <f t="shared" si="62"/>
        <v>Yes</v>
      </c>
      <c r="G1000" s="6" t="s">
        <v>2381</v>
      </c>
      <c r="H1000" s="6" t="s">
        <v>2380</v>
      </c>
      <c r="I1000" s="6" t="s">
        <v>2382</v>
      </c>
      <c r="J1000" s="6">
        <v>1</v>
      </c>
      <c r="K1000" s="6" t="s">
        <v>2380</v>
      </c>
      <c r="L1000" s="6" t="str">
        <f t="shared" si="63"/>
        <v>No</v>
      </c>
    </row>
    <row r="1001" spans="1:12" x14ac:dyDescent="0.25">
      <c r="A1001" s="6" t="s">
        <v>1371</v>
      </c>
      <c r="B1001" s="6">
        <v>39.17</v>
      </c>
      <c r="C1001" t="str">
        <f t="shared" si="60"/>
        <v>Obesity</v>
      </c>
      <c r="D1001" s="6">
        <v>4.1500000000000004</v>
      </c>
      <c r="E1001" s="6" t="str">
        <f t="shared" si="61"/>
        <v>Normal</v>
      </c>
      <c r="F1001" s="6" t="str">
        <f t="shared" si="62"/>
        <v>No</v>
      </c>
      <c r="G1001" s="6" t="s">
        <v>2380</v>
      </c>
      <c r="H1001" s="6" t="s">
        <v>2380</v>
      </c>
      <c r="I1001" s="6" t="s">
        <v>2380</v>
      </c>
      <c r="J1001" s="8">
        <v>0</v>
      </c>
      <c r="K1001" s="6" t="s">
        <v>2380</v>
      </c>
      <c r="L1001" s="6" t="str">
        <f t="shared" si="63"/>
        <v>No</v>
      </c>
    </row>
    <row r="1002" spans="1:12" x14ac:dyDescent="0.25">
      <c r="A1002" s="6" t="s">
        <v>1370</v>
      </c>
      <c r="B1002" s="6">
        <v>26.41</v>
      </c>
      <c r="C1002" t="str">
        <f t="shared" si="60"/>
        <v>Overweight</v>
      </c>
      <c r="D1002" s="6">
        <v>5.99</v>
      </c>
      <c r="E1002" s="6" t="str">
        <f t="shared" si="61"/>
        <v>Prediabetes</v>
      </c>
      <c r="F1002" s="6" t="str">
        <f t="shared" si="62"/>
        <v>Yes</v>
      </c>
      <c r="G1002" s="6" t="s">
        <v>2381</v>
      </c>
      <c r="H1002" s="6" t="s">
        <v>2380</v>
      </c>
      <c r="I1002" s="6" t="s">
        <v>2382</v>
      </c>
      <c r="J1002" s="6">
        <v>1</v>
      </c>
      <c r="K1002" s="6" t="s">
        <v>2380</v>
      </c>
      <c r="L1002" s="6" t="str">
        <f t="shared" si="63"/>
        <v>No</v>
      </c>
    </row>
    <row r="1003" spans="1:12" x14ac:dyDescent="0.25">
      <c r="A1003" s="6" t="s">
        <v>1369</v>
      </c>
      <c r="B1003" s="6">
        <v>30.63</v>
      </c>
      <c r="C1003" t="str">
        <f t="shared" si="60"/>
        <v>Obesity</v>
      </c>
      <c r="D1003" s="6">
        <v>5.8</v>
      </c>
      <c r="E1003" s="6" t="str">
        <f t="shared" si="61"/>
        <v>Prediabetes</v>
      </c>
      <c r="F1003" s="6" t="str">
        <f t="shared" si="62"/>
        <v>Yes</v>
      </c>
      <c r="G1003" s="6" t="s">
        <v>2381</v>
      </c>
      <c r="H1003" s="6" t="s">
        <v>2380</v>
      </c>
      <c r="I1003" s="6" t="s">
        <v>2380</v>
      </c>
      <c r="J1003" s="8">
        <v>0</v>
      </c>
      <c r="K1003" s="6" t="s">
        <v>2380</v>
      </c>
      <c r="L1003" s="6" t="str">
        <f t="shared" si="63"/>
        <v>No</v>
      </c>
    </row>
    <row r="1004" spans="1:12" x14ac:dyDescent="0.25">
      <c r="A1004" s="6" t="s">
        <v>1368</v>
      </c>
      <c r="B1004" s="6">
        <v>31.73</v>
      </c>
      <c r="C1004" t="str">
        <f t="shared" si="60"/>
        <v>Obesity</v>
      </c>
      <c r="D1004" s="6">
        <v>7.32</v>
      </c>
      <c r="E1004" s="6" t="str">
        <f t="shared" si="61"/>
        <v>Diabetes</v>
      </c>
      <c r="F1004" s="6" t="str">
        <f t="shared" si="62"/>
        <v>Yes</v>
      </c>
      <c r="G1004" s="6" t="s">
        <v>2381</v>
      </c>
      <c r="H1004" s="6" t="s">
        <v>2380</v>
      </c>
      <c r="I1004" s="6" t="s">
        <v>2380</v>
      </c>
      <c r="J1004" s="6">
        <v>2</v>
      </c>
      <c r="K1004" s="6" t="s">
        <v>2380</v>
      </c>
      <c r="L1004" s="6" t="str">
        <f t="shared" si="63"/>
        <v>No</v>
      </c>
    </row>
    <row r="1005" spans="1:12" x14ac:dyDescent="0.25">
      <c r="A1005" s="6" t="s">
        <v>1367</v>
      </c>
      <c r="B1005" s="6">
        <v>30.7</v>
      </c>
      <c r="C1005" t="str">
        <f t="shared" si="60"/>
        <v>Obesity</v>
      </c>
      <c r="D1005" s="6">
        <v>5.16</v>
      </c>
      <c r="E1005" s="6" t="str">
        <f t="shared" si="61"/>
        <v>Normal</v>
      </c>
      <c r="F1005" s="6" t="str">
        <f t="shared" si="62"/>
        <v>No</v>
      </c>
      <c r="G1005" s="6" t="s">
        <v>2380</v>
      </c>
      <c r="H1005" s="6" t="s">
        <v>2380</v>
      </c>
      <c r="I1005" s="6" t="s">
        <v>2380</v>
      </c>
      <c r="J1005" s="6">
        <v>2</v>
      </c>
      <c r="K1005" s="6" t="s">
        <v>2380</v>
      </c>
      <c r="L1005" s="6" t="str">
        <f t="shared" si="63"/>
        <v>No</v>
      </c>
    </row>
    <row r="1006" spans="1:12" x14ac:dyDescent="0.25">
      <c r="A1006" s="6" t="s">
        <v>1366</v>
      </c>
      <c r="B1006" s="6">
        <v>25.934999999999999</v>
      </c>
      <c r="C1006" t="str">
        <f t="shared" si="60"/>
        <v>Overweight</v>
      </c>
      <c r="D1006" s="6">
        <v>5.96</v>
      </c>
      <c r="E1006" s="6" t="str">
        <f t="shared" si="61"/>
        <v>Prediabetes</v>
      </c>
      <c r="F1006" s="6" t="str">
        <f t="shared" si="62"/>
        <v>Yes</v>
      </c>
      <c r="G1006" s="6" t="s">
        <v>2381</v>
      </c>
      <c r="H1006" s="6" t="s">
        <v>2380</v>
      </c>
      <c r="I1006" s="6" t="s">
        <v>2380</v>
      </c>
      <c r="J1006" s="6">
        <v>2</v>
      </c>
      <c r="K1006" s="6" t="s">
        <v>2380</v>
      </c>
      <c r="L1006" s="6" t="str">
        <f t="shared" si="63"/>
        <v>No</v>
      </c>
    </row>
    <row r="1007" spans="1:12" x14ac:dyDescent="0.25">
      <c r="A1007" s="6" t="s">
        <v>1365</v>
      </c>
      <c r="B1007" s="6">
        <v>35.9</v>
      </c>
      <c r="C1007" t="str">
        <f t="shared" si="60"/>
        <v>Obesity</v>
      </c>
      <c r="D1007" s="6">
        <v>4.8499999999999996</v>
      </c>
      <c r="E1007" s="6" t="str">
        <f t="shared" si="61"/>
        <v>Normal</v>
      </c>
      <c r="F1007" s="6" t="str">
        <f t="shared" si="62"/>
        <v>Yes</v>
      </c>
      <c r="G1007" s="6" t="s">
        <v>2381</v>
      </c>
      <c r="H1007" s="6" t="s">
        <v>2380</v>
      </c>
      <c r="I1007" s="6" t="s">
        <v>2382</v>
      </c>
      <c r="J1007" s="6">
        <v>1</v>
      </c>
      <c r="K1007" s="6" t="s">
        <v>2380</v>
      </c>
      <c r="L1007" s="6" t="str">
        <f t="shared" si="63"/>
        <v>No</v>
      </c>
    </row>
    <row r="1008" spans="1:12" x14ac:dyDescent="0.25">
      <c r="A1008" s="6" t="s">
        <v>1364</v>
      </c>
      <c r="B1008" s="6">
        <v>26.7</v>
      </c>
      <c r="C1008" t="str">
        <f t="shared" si="60"/>
        <v>Overweight</v>
      </c>
      <c r="D1008" s="6">
        <v>5.09</v>
      </c>
      <c r="E1008" s="6" t="str">
        <f t="shared" si="61"/>
        <v>Normal</v>
      </c>
      <c r="F1008" s="6" t="str">
        <f t="shared" si="62"/>
        <v>Yes</v>
      </c>
      <c r="G1008" s="6" t="s">
        <v>2381</v>
      </c>
      <c r="H1008" s="6" t="s">
        <v>2380</v>
      </c>
      <c r="I1008" s="6" t="s">
        <v>2382</v>
      </c>
      <c r="J1008" s="6">
        <v>1</v>
      </c>
      <c r="K1008" s="6" t="s">
        <v>2380</v>
      </c>
      <c r="L1008" s="6" t="str">
        <f t="shared" si="63"/>
        <v>No</v>
      </c>
    </row>
    <row r="1009" spans="1:12" x14ac:dyDescent="0.25">
      <c r="A1009" s="6" t="s">
        <v>1363</v>
      </c>
      <c r="B1009" s="6">
        <v>33.71</v>
      </c>
      <c r="C1009" t="str">
        <f t="shared" si="60"/>
        <v>Obesity</v>
      </c>
      <c r="D1009" s="6">
        <v>4.9400000000000004</v>
      </c>
      <c r="E1009" s="6" t="str">
        <f t="shared" si="61"/>
        <v>Normal</v>
      </c>
      <c r="F1009" s="6" t="str">
        <f t="shared" si="62"/>
        <v>No</v>
      </c>
      <c r="G1009" s="6" t="s">
        <v>2380</v>
      </c>
      <c r="H1009" s="6" t="s">
        <v>2380</v>
      </c>
      <c r="I1009" s="6" t="s">
        <v>2380</v>
      </c>
      <c r="J1009" s="8">
        <v>0</v>
      </c>
      <c r="K1009" s="6" t="s">
        <v>2380</v>
      </c>
      <c r="L1009" s="6" t="str">
        <f t="shared" si="63"/>
        <v>No</v>
      </c>
    </row>
    <row r="1010" spans="1:12" x14ac:dyDescent="0.25">
      <c r="A1010" s="6" t="s">
        <v>1362</v>
      </c>
      <c r="B1010" s="6">
        <v>41.91</v>
      </c>
      <c r="C1010" t="str">
        <f t="shared" si="60"/>
        <v>Obesity</v>
      </c>
      <c r="D1010" s="6">
        <v>4.92</v>
      </c>
      <c r="E1010" s="6" t="str">
        <f t="shared" si="61"/>
        <v>Normal</v>
      </c>
      <c r="F1010" s="6" t="str">
        <f t="shared" si="62"/>
        <v>Yes</v>
      </c>
      <c r="G1010" s="6" t="s">
        <v>2381</v>
      </c>
      <c r="H1010" s="6" t="s">
        <v>2380</v>
      </c>
      <c r="I1010" s="6" t="s">
        <v>2380</v>
      </c>
      <c r="J1010" s="6">
        <v>2</v>
      </c>
      <c r="K1010" s="6" t="s">
        <v>2380</v>
      </c>
      <c r="L1010" s="6" t="str">
        <f t="shared" si="63"/>
        <v>No</v>
      </c>
    </row>
    <row r="1011" spans="1:12" x14ac:dyDescent="0.25">
      <c r="A1011" s="6" t="s">
        <v>1361</v>
      </c>
      <c r="B1011" s="6">
        <v>39.82</v>
      </c>
      <c r="C1011" t="str">
        <f t="shared" si="60"/>
        <v>Obesity</v>
      </c>
      <c r="D1011" s="6">
        <v>6.05</v>
      </c>
      <c r="E1011" s="6" t="str">
        <f t="shared" si="61"/>
        <v>Prediabetes</v>
      </c>
      <c r="F1011" s="6" t="str">
        <f t="shared" si="62"/>
        <v>Yes</v>
      </c>
      <c r="G1011" s="6" t="s">
        <v>2381</v>
      </c>
      <c r="H1011" s="6" t="s">
        <v>2380</v>
      </c>
      <c r="I1011" s="6" t="s">
        <v>2380</v>
      </c>
      <c r="J1011" s="6">
        <v>2</v>
      </c>
      <c r="K1011" s="6" t="s">
        <v>2380</v>
      </c>
      <c r="L1011" s="6" t="str">
        <f t="shared" si="63"/>
        <v>No</v>
      </c>
    </row>
    <row r="1012" spans="1:12" x14ac:dyDescent="0.25">
      <c r="A1012" s="6" t="s">
        <v>1360</v>
      </c>
      <c r="B1012" s="6">
        <v>28.12</v>
      </c>
      <c r="C1012" t="str">
        <f t="shared" si="60"/>
        <v>Overweight</v>
      </c>
      <c r="D1012" s="6">
        <v>4.67</v>
      </c>
      <c r="E1012" s="6" t="str">
        <f t="shared" si="61"/>
        <v>Normal</v>
      </c>
      <c r="F1012" s="6" t="str">
        <f t="shared" si="62"/>
        <v>No</v>
      </c>
      <c r="G1012" s="6" t="s">
        <v>2380</v>
      </c>
      <c r="H1012" s="6" t="s">
        <v>2380</v>
      </c>
      <c r="I1012" s="6" t="s">
        <v>2380</v>
      </c>
      <c r="J1012" s="6">
        <v>2</v>
      </c>
      <c r="K1012" s="6" t="s">
        <v>2380</v>
      </c>
      <c r="L1012" s="6" t="str">
        <f t="shared" si="63"/>
        <v>No</v>
      </c>
    </row>
    <row r="1013" spans="1:12" x14ac:dyDescent="0.25">
      <c r="A1013" s="6" t="s">
        <v>1359</v>
      </c>
      <c r="B1013" s="6">
        <v>26.98</v>
      </c>
      <c r="C1013" t="str">
        <f t="shared" si="60"/>
        <v>Overweight</v>
      </c>
      <c r="D1013" s="6">
        <v>9.81</v>
      </c>
      <c r="E1013" s="6" t="str">
        <f t="shared" si="61"/>
        <v>Diabetes</v>
      </c>
      <c r="F1013" s="6" t="str">
        <f t="shared" si="62"/>
        <v>Yes</v>
      </c>
      <c r="G1013" s="6" t="s">
        <v>2381</v>
      </c>
      <c r="H1013" s="6" t="s">
        <v>2380</v>
      </c>
      <c r="I1013" s="6" t="s">
        <v>2380</v>
      </c>
      <c r="J1013" s="8">
        <v>0</v>
      </c>
      <c r="K1013" s="6" t="s">
        <v>2380</v>
      </c>
      <c r="L1013" s="6" t="str">
        <f t="shared" si="63"/>
        <v>No</v>
      </c>
    </row>
    <row r="1014" spans="1:12" x14ac:dyDescent="0.25">
      <c r="A1014" s="6" t="s">
        <v>1358</v>
      </c>
      <c r="B1014" s="6">
        <v>27.2</v>
      </c>
      <c r="C1014" t="str">
        <f t="shared" si="60"/>
        <v>Overweight</v>
      </c>
      <c r="D1014" s="6">
        <v>6.06</v>
      </c>
      <c r="E1014" s="6" t="str">
        <f t="shared" si="61"/>
        <v>Prediabetes</v>
      </c>
      <c r="F1014" s="6" t="str">
        <f t="shared" si="62"/>
        <v>Yes</v>
      </c>
      <c r="G1014" s="6" t="s">
        <v>2381</v>
      </c>
      <c r="H1014" s="6" t="s">
        <v>2380</v>
      </c>
      <c r="I1014" s="6" t="s">
        <v>2380</v>
      </c>
      <c r="J1014" s="6">
        <v>2</v>
      </c>
      <c r="K1014" s="6" t="s">
        <v>2380</v>
      </c>
      <c r="L1014" s="6" t="str">
        <f t="shared" si="63"/>
        <v>No</v>
      </c>
    </row>
    <row r="1015" spans="1:12" x14ac:dyDescent="0.25">
      <c r="A1015" s="6" t="s">
        <v>1357</v>
      </c>
      <c r="B1015" s="6">
        <v>25.3</v>
      </c>
      <c r="C1015" t="str">
        <f t="shared" si="60"/>
        <v>Overweight</v>
      </c>
      <c r="D1015" s="6">
        <v>5.19</v>
      </c>
      <c r="E1015" s="6" t="str">
        <f t="shared" si="61"/>
        <v>Normal</v>
      </c>
      <c r="F1015" s="6" t="str">
        <f t="shared" si="62"/>
        <v>Yes</v>
      </c>
      <c r="G1015" s="6" t="s">
        <v>2381</v>
      </c>
      <c r="H1015" s="6" t="s">
        <v>2380</v>
      </c>
      <c r="I1015" s="6" t="s">
        <v>2380</v>
      </c>
      <c r="J1015" s="6">
        <v>2</v>
      </c>
      <c r="K1015" s="6" t="s">
        <v>2380</v>
      </c>
      <c r="L1015" s="6" t="str">
        <f t="shared" si="63"/>
        <v>No</v>
      </c>
    </row>
    <row r="1016" spans="1:12" x14ac:dyDescent="0.25">
      <c r="A1016" s="6" t="s">
        <v>1356</v>
      </c>
      <c r="B1016" s="6">
        <v>30.25</v>
      </c>
      <c r="C1016" t="str">
        <f t="shared" si="60"/>
        <v>Obesity</v>
      </c>
      <c r="D1016" s="6">
        <v>10.16</v>
      </c>
      <c r="E1016" s="6" t="str">
        <f t="shared" si="61"/>
        <v>Diabetes</v>
      </c>
      <c r="F1016" s="6" t="str">
        <f t="shared" si="62"/>
        <v>No</v>
      </c>
      <c r="G1016" s="6" t="s">
        <v>2380</v>
      </c>
      <c r="H1016" s="6" t="s">
        <v>2380</v>
      </c>
      <c r="I1016" s="6" t="s">
        <v>2380</v>
      </c>
      <c r="J1016" s="8">
        <v>0</v>
      </c>
      <c r="K1016" s="6" t="s">
        <v>2380</v>
      </c>
      <c r="L1016" s="6" t="str">
        <f t="shared" si="63"/>
        <v>No</v>
      </c>
    </row>
    <row r="1017" spans="1:12" x14ac:dyDescent="0.25">
      <c r="A1017" s="6" t="s">
        <v>1355</v>
      </c>
      <c r="B1017" s="6">
        <v>54</v>
      </c>
      <c r="C1017" t="str">
        <f t="shared" si="60"/>
        <v>Obesity</v>
      </c>
      <c r="D1017" s="6">
        <v>4.68</v>
      </c>
      <c r="E1017" s="6" t="str">
        <f t="shared" si="61"/>
        <v>Normal</v>
      </c>
      <c r="F1017" s="6" t="str">
        <f t="shared" si="62"/>
        <v>Yes</v>
      </c>
      <c r="G1017" s="6" t="s">
        <v>2381</v>
      </c>
      <c r="H1017" s="6" t="s">
        <v>2381</v>
      </c>
      <c r="I1017" s="6" t="s">
        <v>2380</v>
      </c>
      <c r="J1017" s="6">
        <v>2</v>
      </c>
      <c r="K1017" s="6" t="s">
        <v>2380</v>
      </c>
      <c r="L1017" s="6" t="str">
        <f t="shared" si="63"/>
        <v>No</v>
      </c>
    </row>
    <row r="1018" spans="1:12" x14ac:dyDescent="0.25">
      <c r="A1018" s="6" t="s">
        <v>1354</v>
      </c>
      <c r="B1018" s="6">
        <v>51.86</v>
      </c>
      <c r="C1018" t="str">
        <f t="shared" si="60"/>
        <v>Obesity</v>
      </c>
      <c r="D1018" s="6">
        <v>5.32</v>
      </c>
      <c r="E1018" s="6" t="str">
        <f t="shared" si="61"/>
        <v>Normal</v>
      </c>
      <c r="F1018" s="6" t="str">
        <f t="shared" si="62"/>
        <v>Yes</v>
      </c>
      <c r="G1018" s="6" t="s">
        <v>2381</v>
      </c>
      <c r="H1018" s="6" t="s">
        <v>2380</v>
      </c>
      <c r="I1018" s="6" t="s">
        <v>2380</v>
      </c>
      <c r="J1018" s="8">
        <v>0</v>
      </c>
      <c r="K1018" s="6" t="s">
        <v>2380</v>
      </c>
      <c r="L1018" s="6" t="str">
        <f t="shared" si="63"/>
        <v>No</v>
      </c>
    </row>
    <row r="1019" spans="1:12" x14ac:dyDescent="0.25">
      <c r="A1019" s="6" t="s">
        <v>1353</v>
      </c>
      <c r="B1019" s="6">
        <v>31.39</v>
      </c>
      <c r="C1019" t="str">
        <f t="shared" si="60"/>
        <v>Obesity</v>
      </c>
      <c r="D1019" s="6">
        <v>6.99</v>
      </c>
      <c r="E1019" s="6" t="str">
        <f t="shared" si="61"/>
        <v>Diabetes</v>
      </c>
      <c r="F1019" s="6" t="str">
        <f t="shared" si="62"/>
        <v>No</v>
      </c>
      <c r="G1019" s="6" t="s">
        <v>2380</v>
      </c>
      <c r="H1019" s="6" t="s">
        <v>2380</v>
      </c>
      <c r="I1019" s="6" t="s">
        <v>2380</v>
      </c>
      <c r="J1019" s="8">
        <v>0</v>
      </c>
      <c r="K1019" s="6" t="s">
        <v>2380</v>
      </c>
      <c r="L1019" s="6" t="str">
        <f t="shared" si="63"/>
        <v>No</v>
      </c>
    </row>
    <row r="1020" spans="1:12" x14ac:dyDescent="0.25">
      <c r="A1020" s="6" t="s">
        <v>1352</v>
      </c>
      <c r="B1020" s="6">
        <v>39.97</v>
      </c>
      <c r="C1020" t="str">
        <f t="shared" si="60"/>
        <v>Obesity</v>
      </c>
      <c r="D1020" s="6">
        <v>5.55</v>
      </c>
      <c r="E1020" s="6" t="str">
        <f t="shared" si="61"/>
        <v>Normal</v>
      </c>
      <c r="F1020" s="6" t="str">
        <f t="shared" si="62"/>
        <v>No</v>
      </c>
      <c r="G1020" s="6" t="s">
        <v>2380</v>
      </c>
      <c r="H1020" s="6" t="s">
        <v>2380</v>
      </c>
      <c r="I1020" s="6" t="s">
        <v>2380</v>
      </c>
      <c r="J1020" s="8">
        <v>0</v>
      </c>
      <c r="K1020" s="6" t="s">
        <v>2380</v>
      </c>
      <c r="L1020" s="6" t="str">
        <f t="shared" si="63"/>
        <v>No</v>
      </c>
    </row>
    <row r="1021" spans="1:12" x14ac:dyDescent="0.25">
      <c r="A1021" s="6" t="s">
        <v>1351</v>
      </c>
      <c r="B1021" s="6">
        <v>41.23</v>
      </c>
      <c r="C1021" t="str">
        <f t="shared" si="60"/>
        <v>Obesity</v>
      </c>
      <c r="D1021" s="6">
        <v>6.94</v>
      </c>
      <c r="E1021" s="6" t="str">
        <f t="shared" si="61"/>
        <v>Diabetes</v>
      </c>
      <c r="F1021" s="6" t="str">
        <f t="shared" si="62"/>
        <v>No</v>
      </c>
      <c r="G1021" s="6" t="s">
        <v>2380</v>
      </c>
      <c r="H1021" s="6" t="s">
        <v>2380</v>
      </c>
      <c r="I1021" s="6" t="s">
        <v>2380</v>
      </c>
      <c r="J1021" s="8">
        <v>0</v>
      </c>
      <c r="K1021" s="6" t="s">
        <v>2380</v>
      </c>
      <c r="L1021" s="6" t="str">
        <f t="shared" si="63"/>
        <v>No</v>
      </c>
    </row>
    <row r="1022" spans="1:12" x14ac:dyDescent="0.25">
      <c r="A1022" s="6" t="s">
        <v>1350</v>
      </c>
      <c r="B1022" s="6">
        <v>49.45</v>
      </c>
      <c r="C1022" t="str">
        <f t="shared" si="60"/>
        <v>Obesity</v>
      </c>
      <c r="D1022" s="6">
        <v>4.2</v>
      </c>
      <c r="E1022" s="6" t="str">
        <f t="shared" si="61"/>
        <v>Normal</v>
      </c>
      <c r="F1022" s="6" t="str">
        <f t="shared" si="62"/>
        <v>Yes</v>
      </c>
      <c r="G1022" s="6" t="s">
        <v>2381</v>
      </c>
      <c r="H1022" s="6" t="s">
        <v>2380</v>
      </c>
      <c r="I1022" s="6" t="s">
        <v>2380</v>
      </c>
      <c r="J1022" s="8">
        <v>0</v>
      </c>
      <c r="K1022" s="6" t="s">
        <v>2380</v>
      </c>
      <c r="L1022" s="6" t="str">
        <f t="shared" si="63"/>
        <v>No</v>
      </c>
    </row>
    <row r="1023" spans="1:12" x14ac:dyDescent="0.25">
      <c r="A1023" s="6" t="s">
        <v>1349</v>
      </c>
      <c r="B1023" s="6">
        <v>41.04</v>
      </c>
      <c r="C1023" t="str">
        <f t="shared" si="60"/>
        <v>Obesity</v>
      </c>
      <c r="D1023" s="6">
        <v>5.59</v>
      </c>
      <c r="E1023" s="6" t="str">
        <f t="shared" si="61"/>
        <v>Normal</v>
      </c>
      <c r="F1023" s="6" t="str">
        <f t="shared" si="62"/>
        <v>No</v>
      </c>
      <c r="G1023" s="6" t="s">
        <v>2380</v>
      </c>
      <c r="H1023" s="6" t="s">
        <v>2380</v>
      </c>
      <c r="I1023" s="6" t="s">
        <v>2380</v>
      </c>
      <c r="J1023" s="8">
        <v>0</v>
      </c>
      <c r="K1023" s="6" t="s">
        <v>2380</v>
      </c>
      <c r="L1023" s="6" t="str">
        <f t="shared" si="63"/>
        <v>No</v>
      </c>
    </row>
    <row r="1024" spans="1:12" x14ac:dyDescent="0.25">
      <c r="A1024" s="6" t="s">
        <v>1348</v>
      </c>
      <c r="B1024" s="6">
        <v>27.93</v>
      </c>
      <c r="C1024" t="str">
        <f t="shared" si="60"/>
        <v>Overweight</v>
      </c>
      <c r="D1024" s="6">
        <v>9.9600000000000009</v>
      </c>
      <c r="E1024" s="6" t="str">
        <f t="shared" si="61"/>
        <v>Diabetes</v>
      </c>
      <c r="F1024" s="6" t="str">
        <f t="shared" si="62"/>
        <v>No</v>
      </c>
      <c r="G1024" s="6" t="s">
        <v>2380</v>
      </c>
      <c r="H1024" s="6" t="s">
        <v>2380</v>
      </c>
      <c r="I1024" s="6" t="s">
        <v>2380</v>
      </c>
      <c r="J1024" s="8">
        <v>0</v>
      </c>
      <c r="K1024" s="6" t="s">
        <v>2380</v>
      </c>
      <c r="L1024" s="6" t="str">
        <f t="shared" si="63"/>
        <v>No</v>
      </c>
    </row>
    <row r="1025" spans="1:12" x14ac:dyDescent="0.25">
      <c r="A1025" s="6" t="s">
        <v>1347</v>
      </c>
      <c r="B1025" s="6">
        <v>21.01</v>
      </c>
      <c r="C1025" t="str">
        <f t="shared" si="60"/>
        <v>Normal Weight</v>
      </c>
      <c r="D1025" s="6">
        <v>7.37</v>
      </c>
      <c r="E1025" s="6" t="str">
        <f t="shared" si="61"/>
        <v>Diabetes</v>
      </c>
      <c r="F1025" s="6" t="str">
        <f t="shared" si="62"/>
        <v>No</v>
      </c>
      <c r="G1025" s="6" t="s">
        <v>2380</v>
      </c>
      <c r="H1025" s="6" t="s">
        <v>2380</v>
      </c>
      <c r="I1025" s="6" t="s">
        <v>2380</v>
      </c>
      <c r="J1025" s="8">
        <v>0</v>
      </c>
      <c r="K1025" s="6" t="s">
        <v>2380</v>
      </c>
      <c r="L1025" s="6" t="str">
        <f t="shared" si="63"/>
        <v>No</v>
      </c>
    </row>
    <row r="1026" spans="1:12" x14ac:dyDescent="0.25">
      <c r="A1026" s="6" t="s">
        <v>1346</v>
      </c>
      <c r="B1026" s="6">
        <v>52.37</v>
      </c>
      <c r="C1026" t="str">
        <f t="shared" ref="C1026:C1089" si="64">IF(B1026&lt;18.5,"Underweight",IF(B1026&lt;25,"Normal Weight",IF(B1026&lt;30,"Overweight","Obesity")))</f>
        <v>Obesity</v>
      </c>
      <c r="D1026" s="6">
        <v>5.0599999999999996</v>
      </c>
      <c r="E1026" s="6" t="str">
        <f t="shared" ref="E1026:E1089" si="65">IF(D1026&lt;5.7,"Normal",IF(D1026&lt;6.5,"Prediabetes","Diabetes"))</f>
        <v>Normal</v>
      </c>
      <c r="F1026" s="6" t="str">
        <f t="shared" ref="F1026:F1089" si="66">PROPER($G1026)</f>
        <v>Yes</v>
      </c>
      <c r="G1026" s="6" t="s">
        <v>2381</v>
      </c>
      <c r="H1026" s="6" t="s">
        <v>2381</v>
      </c>
      <c r="I1026" s="6" t="s">
        <v>2380</v>
      </c>
      <c r="J1026" s="6">
        <v>2</v>
      </c>
      <c r="K1026" s="6" t="s">
        <v>2380</v>
      </c>
      <c r="L1026" s="6" t="str">
        <f t="shared" ref="L1026:L1089" si="67">PROPER(K1026)</f>
        <v>No</v>
      </c>
    </row>
    <row r="1027" spans="1:12" x14ac:dyDescent="0.25">
      <c r="A1027" s="6" t="s">
        <v>1345</v>
      </c>
      <c r="B1027" s="6">
        <v>40.369999999999997</v>
      </c>
      <c r="C1027" t="str">
        <f t="shared" si="64"/>
        <v>Obesity</v>
      </c>
      <c r="D1027" s="6">
        <v>8.2100000000000009</v>
      </c>
      <c r="E1027" s="6" t="str">
        <f t="shared" si="65"/>
        <v>Diabetes</v>
      </c>
      <c r="F1027" s="6" t="str">
        <f t="shared" si="66"/>
        <v>No</v>
      </c>
      <c r="G1027" s="6" t="s">
        <v>2380</v>
      </c>
      <c r="H1027" s="6" t="s">
        <v>2380</v>
      </c>
      <c r="I1027" s="6" t="s">
        <v>2380</v>
      </c>
      <c r="J1027" s="8">
        <v>0</v>
      </c>
      <c r="K1027" s="6" t="s">
        <v>2380</v>
      </c>
      <c r="L1027" s="6" t="str">
        <f t="shared" si="67"/>
        <v>No</v>
      </c>
    </row>
    <row r="1028" spans="1:12" x14ac:dyDescent="0.25">
      <c r="A1028" s="6" t="s">
        <v>1344</v>
      </c>
      <c r="B1028" s="6">
        <v>41.47</v>
      </c>
      <c r="C1028" t="str">
        <f t="shared" si="64"/>
        <v>Obesity</v>
      </c>
      <c r="D1028" s="6">
        <v>10.34</v>
      </c>
      <c r="E1028" s="6" t="str">
        <f t="shared" si="65"/>
        <v>Diabetes</v>
      </c>
      <c r="F1028" s="6" t="str">
        <f t="shared" si="66"/>
        <v>No</v>
      </c>
      <c r="G1028" s="6" t="s">
        <v>2380</v>
      </c>
      <c r="H1028" s="6" t="s">
        <v>2380</v>
      </c>
      <c r="I1028" s="6" t="s">
        <v>2380</v>
      </c>
      <c r="J1028" s="6">
        <v>2</v>
      </c>
      <c r="K1028" s="6" t="s">
        <v>2380</v>
      </c>
      <c r="L1028" s="6" t="str">
        <f t="shared" si="67"/>
        <v>No</v>
      </c>
    </row>
    <row r="1029" spans="1:12" x14ac:dyDescent="0.25">
      <c r="A1029" s="6" t="s">
        <v>1343</v>
      </c>
      <c r="B1029" s="6">
        <v>33.725000000000001</v>
      </c>
      <c r="C1029" t="str">
        <f t="shared" si="64"/>
        <v>Obesity</v>
      </c>
      <c r="D1029" s="6">
        <v>5.51</v>
      </c>
      <c r="E1029" s="6" t="str">
        <f t="shared" si="65"/>
        <v>Normal</v>
      </c>
      <c r="F1029" s="6" t="str">
        <f t="shared" si="66"/>
        <v>Yes</v>
      </c>
      <c r="G1029" s="6" t="s">
        <v>2381</v>
      </c>
      <c r="H1029" s="6" t="s">
        <v>2380</v>
      </c>
      <c r="I1029" s="6" t="s">
        <v>2380</v>
      </c>
      <c r="J1029" s="6">
        <v>2</v>
      </c>
      <c r="K1029" s="6" t="s">
        <v>2380</v>
      </c>
      <c r="L1029" s="6" t="str">
        <f t="shared" si="67"/>
        <v>No</v>
      </c>
    </row>
    <row r="1030" spans="1:12" x14ac:dyDescent="0.25">
      <c r="A1030" s="6" t="s">
        <v>1342</v>
      </c>
      <c r="B1030" s="6">
        <v>28.1</v>
      </c>
      <c r="C1030" t="str">
        <f t="shared" si="64"/>
        <v>Overweight</v>
      </c>
      <c r="D1030" s="6">
        <v>11.2</v>
      </c>
      <c r="E1030" s="6" t="str">
        <f t="shared" si="65"/>
        <v>Diabetes</v>
      </c>
      <c r="F1030" s="6" t="str">
        <f t="shared" si="66"/>
        <v>No</v>
      </c>
      <c r="G1030" s="6" t="s">
        <v>2380</v>
      </c>
      <c r="H1030" s="6" t="s">
        <v>2380</v>
      </c>
      <c r="I1030" s="6" t="s">
        <v>2380</v>
      </c>
      <c r="J1030" s="8">
        <v>0</v>
      </c>
      <c r="K1030" s="6" t="s">
        <v>2380</v>
      </c>
      <c r="L1030" s="6" t="str">
        <f t="shared" si="67"/>
        <v>No</v>
      </c>
    </row>
    <row r="1031" spans="1:12" x14ac:dyDescent="0.25">
      <c r="A1031" s="6" t="s">
        <v>1341</v>
      </c>
      <c r="B1031" s="6">
        <v>37.43</v>
      </c>
      <c r="C1031" t="str">
        <f t="shared" si="64"/>
        <v>Obesity</v>
      </c>
      <c r="D1031" s="6">
        <v>4.3499999999999996</v>
      </c>
      <c r="E1031" s="6" t="str">
        <f t="shared" si="65"/>
        <v>Normal</v>
      </c>
      <c r="F1031" s="6" t="str">
        <f t="shared" si="66"/>
        <v>Yes</v>
      </c>
      <c r="G1031" s="6" t="s">
        <v>2381</v>
      </c>
      <c r="H1031" s="6" t="s">
        <v>2380</v>
      </c>
      <c r="I1031" s="6" t="s">
        <v>2382</v>
      </c>
      <c r="J1031" s="6">
        <v>1</v>
      </c>
      <c r="K1031" s="6" t="s">
        <v>2380</v>
      </c>
      <c r="L1031" s="6" t="str">
        <f t="shared" si="67"/>
        <v>No</v>
      </c>
    </row>
    <row r="1032" spans="1:12" x14ac:dyDescent="0.25">
      <c r="A1032" s="6" t="s">
        <v>1340</v>
      </c>
      <c r="B1032" s="6">
        <v>23.7</v>
      </c>
      <c r="C1032" t="str">
        <f t="shared" si="64"/>
        <v>Normal Weight</v>
      </c>
      <c r="D1032" s="6">
        <v>10.45</v>
      </c>
      <c r="E1032" s="6" t="str">
        <f t="shared" si="65"/>
        <v>Diabetes</v>
      </c>
      <c r="F1032" s="6" t="str">
        <f t="shared" si="66"/>
        <v>No</v>
      </c>
      <c r="G1032" s="6" t="s">
        <v>2380</v>
      </c>
      <c r="H1032" s="6" t="s">
        <v>2380</v>
      </c>
      <c r="I1032" s="6" t="s">
        <v>2380</v>
      </c>
      <c r="J1032" s="8">
        <v>0</v>
      </c>
      <c r="K1032" s="6" t="s">
        <v>2380</v>
      </c>
      <c r="L1032" s="6" t="str">
        <f t="shared" si="67"/>
        <v>No</v>
      </c>
    </row>
    <row r="1033" spans="1:12" x14ac:dyDescent="0.25">
      <c r="A1033" s="6" t="s">
        <v>1339</v>
      </c>
      <c r="B1033" s="6">
        <v>24.795000000000002</v>
      </c>
      <c r="C1033" t="str">
        <f t="shared" si="64"/>
        <v>Normal Weight</v>
      </c>
      <c r="D1033" s="6">
        <v>4.07</v>
      </c>
      <c r="E1033" s="6" t="str">
        <f t="shared" si="65"/>
        <v>Normal</v>
      </c>
      <c r="F1033" s="6" t="str">
        <f t="shared" si="66"/>
        <v>Yes</v>
      </c>
      <c r="G1033" s="6" t="s">
        <v>2381</v>
      </c>
      <c r="H1033" s="6" t="s">
        <v>2380</v>
      </c>
      <c r="I1033" s="6" t="s">
        <v>2382</v>
      </c>
      <c r="J1033" s="6">
        <v>1</v>
      </c>
      <c r="K1033" s="6" t="s">
        <v>2380</v>
      </c>
      <c r="L1033" s="6" t="str">
        <f t="shared" si="67"/>
        <v>No</v>
      </c>
    </row>
    <row r="1034" spans="1:12" x14ac:dyDescent="0.25">
      <c r="A1034" s="6" t="s">
        <v>1338</v>
      </c>
      <c r="B1034" s="6">
        <v>31.9</v>
      </c>
      <c r="C1034" t="str">
        <f t="shared" si="64"/>
        <v>Obesity</v>
      </c>
      <c r="D1034" s="6">
        <v>8.34</v>
      </c>
      <c r="E1034" s="6" t="str">
        <f t="shared" si="65"/>
        <v>Diabetes</v>
      </c>
      <c r="F1034" s="6" t="str">
        <f t="shared" si="66"/>
        <v>No</v>
      </c>
      <c r="G1034" s="6" t="s">
        <v>2380</v>
      </c>
      <c r="H1034" s="6" t="s">
        <v>2380</v>
      </c>
      <c r="I1034" s="6" t="s">
        <v>2380</v>
      </c>
      <c r="J1034" s="8">
        <v>0</v>
      </c>
      <c r="K1034" s="6" t="s">
        <v>2380</v>
      </c>
      <c r="L1034" s="6" t="str">
        <f t="shared" si="67"/>
        <v>No</v>
      </c>
    </row>
    <row r="1035" spans="1:12" x14ac:dyDescent="0.25">
      <c r="A1035" s="6" t="s">
        <v>1337</v>
      </c>
      <c r="B1035" s="6">
        <v>32.68</v>
      </c>
      <c r="C1035" t="str">
        <f t="shared" si="64"/>
        <v>Obesity</v>
      </c>
      <c r="D1035" s="6">
        <v>7.41</v>
      </c>
      <c r="E1035" s="6" t="str">
        <f t="shared" si="65"/>
        <v>Diabetes</v>
      </c>
      <c r="F1035" s="6" t="str">
        <f t="shared" si="66"/>
        <v>No</v>
      </c>
      <c r="G1035" s="6" t="s">
        <v>2380</v>
      </c>
      <c r="H1035" s="6" t="s">
        <v>2380</v>
      </c>
      <c r="I1035" s="6" t="s">
        <v>2380</v>
      </c>
      <c r="J1035" s="8">
        <v>0</v>
      </c>
      <c r="K1035" s="6" t="s">
        <v>2380</v>
      </c>
      <c r="L1035" s="6" t="str">
        <f t="shared" si="67"/>
        <v>No</v>
      </c>
    </row>
    <row r="1036" spans="1:12" x14ac:dyDescent="0.25">
      <c r="A1036" s="6" t="s">
        <v>1336</v>
      </c>
      <c r="B1036" s="6">
        <v>47.13</v>
      </c>
      <c r="C1036" t="str">
        <f t="shared" si="64"/>
        <v>Obesity</v>
      </c>
      <c r="D1036" s="6">
        <v>4.3099999999999996</v>
      </c>
      <c r="E1036" s="6" t="str">
        <f t="shared" si="65"/>
        <v>Normal</v>
      </c>
      <c r="F1036" s="6" t="str">
        <f t="shared" si="66"/>
        <v>No</v>
      </c>
      <c r="G1036" s="6" t="s">
        <v>2380</v>
      </c>
      <c r="H1036" s="6" t="s">
        <v>2380</v>
      </c>
      <c r="I1036" s="6" t="s">
        <v>2380</v>
      </c>
      <c r="J1036" s="8">
        <v>0</v>
      </c>
      <c r="K1036" s="6" t="s">
        <v>2380</v>
      </c>
      <c r="L1036" s="6" t="str">
        <f t="shared" si="67"/>
        <v>No</v>
      </c>
    </row>
    <row r="1037" spans="1:12" x14ac:dyDescent="0.25">
      <c r="A1037" s="6" t="s">
        <v>1335</v>
      </c>
      <c r="B1037" s="6">
        <v>36.67</v>
      </c>
      <c r="C1037" t="str">
        <f t="shared" si="64"/>
        <v>Obesity</v>
      </c>
      <c r="D1037" s="6">
        <v>10.83</v>
      </c>
      <c r="E1037" s="6" t="str">
        <f t="shared" si="65"/>
        <v>Diabetes</v>
      </c>
      <c r="F1037" s="6" t="str">
        <f t="shared" si="66"/>
        <v>No</v>
      </c>
      <c r="G1037" s="6" t="s">
        <v>2380</v>
      </c>
      <c r="H1037" s="6" t="s">
        <v>2380</v>
      </c>
      <c r="I1037" s="6" t="s">
        <v>2380</v>
      </c>
      <c r="J1037" s="8">
        <v>0</v>
      </c>
      <c r="K1037" s="6" t="s">
        <v>2380</v>
      </c>
      <c r="L1037" s="6" t="str">
        <f t="shared" si="67"/>
        <v>No</v>
      </c>
    </row>
    <row r="1038" spans="1:12" x14ac:dyDescent="0.25">
      <c r="A1038" s="6" t="s">
        <v>1334</v>
      </c>
      <c r="B1038" s="6">
        <v>33.630000000000003</v>
      </c>
      <c r="C1038" t="str">
        <f t="shared" si="64"/>
        <v>Obesity</v>
      </c>
      <c r="D1038" s="6">
        <v>11.31</v>
      </c>
      <c r="E1038" s="6" t="str">
        <f t="shared" si="65"/>
        <v>Diabetes</v>
      </c>
      <c r="F1038" s="6" t="str">
        <f t="shared" si="66"/>
        <v>No</v>
      </c>
      <c r="G1038" s="6" t="s">
        <v>2380</v>
      </c>
      <c r="H1038" s="6" t="s">
        <v>2380</v>
      </c>
      <c r="I1038" s="6" t="s">
        <v>2380</v>
      </c>
      <c r="J1038" s="8">
        <v>0</v>
      </c>
      <c r="K1038" s="6" t="s">
        <v>2380</v>
      </c>
      <c r="L1038" s="6" t="str">
        <f t="shared" si="67"/>
        <v>No</v>
      </c>
    </row>
    <row r="1039" spans="1:12" x14ac:dyDescent="0.25">
      <c r="A1039" s="6" t="s">
        <v>1333</v>
      </c>
      <c r="B1039" s="6">
        <v>32.67</v>
      </c>
      <c r="C1039" t="str">
        <f t="shared" si="64"/>
        <v>Obesity</v>
      </c>
      <c r="D1039" s="6">
        <v>11.81</v>
      </c>
      <c r="E1039" s="6" t="str">
        <f t="shared" si="65"/>
        <v>Diabetes</v>
      </c>
      <c r="F1039" s="6" t="str">
        <f t="shared" si="66"/>
        <v>Yes</v>
      </c>
      <c r="G1039" s="6" t="s">
        <v>2381</v>
      </c>
      <c r="H1039" s="6" t="s">
        <v>2380</v>
      </c>
      <c r="I1039" s="6" t="s">
        <v>2380</v>
      </c>
      <c r="J1039" s="8">
        <v>0</v>
      </c>
      <c r="K1039" s="6" t="s">
        <v>2380</v>
      </c>
      <c r="L1039" s="6" t="str">
        <f t="shared" si="67"/>
        <v>No</v>
      </c>
    </row>
    <row r="1040" spans="1:12" x14ac:dyDescent="0.25">
      <c r="A1040" s="6" t="s">
        <v>1332</v>
      </c>
      <c r="B1040" s="6">
        <v>33.299999999999997</v>
      </c>
      <c r="C1040" t="str">
        <f t="shared" si="64"/>
        <v>Obesity</v>
      </c>
      <c r="D1040" s="6">
        <v>8.26</v>
      </c>
      <c r="E1040" s="6" t="str">
        <f t="shared" si="65"/>
        <v>Diabetes</v>
      </c>
      <c r="F1040" s="6" t="str">
        <f t="shared" si="66"/>
        <v>Yes</v>
      </c>
      <c r="G1040" s="6" t="s">
        <v>2381</v>
      </c>
      <c r="H1040" s="6" t="s">
        <v>2380</v>
      </c>
      <c r="I1040" s="6" t="s">
        <v>2380</v>
      </c>
      <c r="J1040" s="6">
        <v>2</v>
      </c>
      <c r="K1040" s="6" t="s">
        <v>2380</v>
      </c>
      <c r="L1040" s="6" t="str">
        <f t="shared" si="67"/>
        <v>No</v>
      </c>
    </row>
    <row r="1041" spans="1:12" x14ac:dyDescent="0.25">
      <c r="A1041" s="6" t="s">
        <v>1331</v>
      </c>
      <c r="B1041" s="6">
        <v>30.78</v>
      </c>
      <c r="C1041" t="str">
        <f t="shared" si="64"/>
        <v>Obesity</v>
      </c>
      <c r="D1041" s="6">
        <v>10.74</v>
      </c>
      <c r="E1041" s="6" t="str">
        <f t="shared" si="65"/>
        <v>Diabetes</v>
      </c>
      <c r="F1041" s="6" t="str">
        <f t="shared" si="66"/>
        <v>Yes</v>
      </c>
      <c r="G1041" s="6" t="s">
        <v>2381</v>
      </c>
      <c r="H1041" s="6" t="s">
        <v>2380</v>
      </c>
      <c r="I1041" s="6" t="s">
        <v>2380</v>
      </c>
      <c r="J1041" s="6">
        <v>2</v>
      </c>
      <c r="K1041" s="6" t="s">
        <v>2380</v>
      </c>
      <c r="L1041" s="6" t="str">
        <f t="shared" si="67"/>
        <v>No</v>
      </c>
    </row>
    <row r="1042" spans="1:12" x14ac:dyDescent="0.25">
      <c r="A1042" s="6" t="s">
        <v>1330</v>
      </c>
      <c r="B1042" s="6">
        <v>28.975000000000001</v>
      </c>
      <c r="C1042" t="str">
        <f t="shared" si="64"/>
        <v>Overweight</v>
      </c>
      <c r="D1042" s="6">
        <v>7.69</v>
      </c>
      <c r="E1042" s="6" t="str">
        <f t="shared" si="65"/>
        <v>Diabetes</v>
      </c>
      <c r="F1042" s="6" t="str">
        <f t="shared" si="66"/>
        <v>Yes</v>
      </c>
      <c r="G1042" s="6" t="s">
        <v>2381</v>
      </c>
      <c r="H1042" s="6" t="s">
        <v>2380</v>
      </c>
      <c r="I1042" s="6" t="s">
        <v>2380</v>
      </c>
      <c r="J1042" s="8">
        <v>0</v>
      </c>
      <c r="K1042" s="6" t="s">
        <v>2380</v>
      </c>
      <c r="L1042" s="6" t="str">
        <f t="shared" si="67"/>
        <v>No</v>
      </c>
    </row>
    <row r="1043" spans="1:12" x14ac:dyDescent="0.25">
      <c r="A1043" s="6" t="s">
        <v>1329</v>
      </c>
      <c r="B1043" s="6">
        <v>33.4</v>
      </c>
      <c r="C1043" t="str">
        <f t="shared" si="64"/>
        <v>Obesity</v>
      </c>
      <c r="D1043" s="6">
        <v>4.84</v>
      </c>
      <c r="E1043" s="6" t="str">
        <f t="shared" si="65"/>
        <v>Normal</v>
      </c>
      <c r="F1043" s="6" t="str">
        <f t="shared" si="66"/>
        <v>No</v>
      </c>
      <c r="G1043" s="6" t="s">
        <v>2380</v>
      </c>
      <c r="H1043" s="6" t="s">
        <v>2380</v>
      </c>
      <c r="I1043" s="6" t="s">
        <v>2380</v>
      </c>
      <c r="J1043" s="8">
        <v>0</v>
      </c>
      <c r="K1043" s="6" t="s">
        <v>2380</v>
      </c>
      <c r="L1043" s="6" t="str">
        <f t="shared" si="67"/>
        <v>No</v>
      </c>
    </row>
    <row r="1044" spans="1:12" x14ac:dyDescent="0.25">
      <c r="A1044" s="6" t="s">
        <v>1328</v>
      </c>
      <c r="B1044" s="6">
        <v>21.5</v>
      </c>
      <c r="C1044" t="str">
        <f t="shared" si="64"/>
        <v>Normal Weight</v>
      </c>
      <c r="D1044" s="6">
        <v>9.77</v>
      </c>
      <c r="E1044" s="6" t="str">
        <f t="shared" si="65"/>
        <v>Diabetes</v>
      </c>
      <c r="F1044" s="6" t="str">
        <f t="shared" si="66"/>
        <v>Yes</v>
      </c>
      <c r="G1044" s="6" t="s">
        <v>2381</v>
      </c>
      <c r="H1044" s="6" t="s">
        <v>2380</v>
      </c>
      <c r="I1044" s="6" t="s">
        <v>2380</v>
      </c>
      <c r="J1044" s="8">
        <v>0</v>
      </c>
      <c r="K1044" s="6" t="s">
        <v>2380</v>
      </c>
      <c r="L1044" s="6" t="str">
        <f t="shared" si="67"/>
        <v>No</v>
      </c>
    </row>
    <row r="1045" spans="1:12" x14ac:dyDescent="0.25">
      <c r="A1045" s="6" t="s">
        <v>1327</v>
      </c>
      <c r="B1045" s="6">
        <v>38.14</v>
      </c>
      <c r="C1045" t="str">
        <f t="shared" si="64"/>
        <v>Obesity</v>
      </c>
      <c r="D1045" s="6">
        <v>5.84</v>
      </c>
      <c r="E1045" s="6" t="str">
        <f t="shared" si="65"/>
        <v>Prediabetes</v>
      </c>
      <c r="F1045" s="6" t="str">
        <f t="shared" si="66"/>
        <v>No</v>
      </c>
      <c r="G1045" s="6" t="s">
        <v>2380</v>
      </c>
      <c r="H1045" s="6" t="s">
        <v>2380</v>
      </c>
      <c r="I1045" s="6" t="s">
        <v>2380</v>
      </c>
      <c r="J1045" s="8">
        <v>0</v>
      </c>
      <c r="K1045" s="6" t="s">
        <v>2380</v>
      </c>
      <c r="L1045" s="6" t="str">
        <f t="shared" si="67"/>
        <v>No</v>
      </c>
    </row>
    <row r="1046" spans="1:12" x14ac:dyDescent="0.25">
      <c r="A1046" s="6" t="s">
        <v>1326</v>
      </c>
      <c r="B1046" s="6">
        <v>35.42</v>
      </c>
      <c r="C1046" t="str">
        <f t="shared" si="64"/>
        <v>Obesity</v>
      </c>
      <c r="D1046" s="6">
        <v>8.6999999999999993</v>
      </c>
      <c r="E1046" s="6" t="str">
        <f t="shared" si="65"/>
        <v>Diabetes</v>
      </c>
      <c r="F1046" s="6" t="str">
        <f t="shared" si="66"/>
        <v>Yes</v>
      </c>
      <c r="G1046" s="6" t="s">
        <v>2381</v>
      </c>
      <c r="H1046" s="6" t="s">
        <v>2380</v>
      </c>
      <c r="I1046" s="6" t="s">
        <v>2380</v>
      </c>
      <c r="J1046" s="6">
        <v>1</v>
      </c>
      <c r="K1046" s="6" t="s">
        <v>2380</v>
      </c>
      <c r="L1046" s="6" t="str">
        <f t="shared" si="67"/>
        <v>No</v>
      </c>
    </row>
    <row r="1047" spans="1:12" x14ac:dyDescent="0.25">
      <c r="A1047" s="6" t="s">
        <v>1325</v>
      </c>
      <c r="B1047" s="6">
        <v>35.625</v>
      </c>
      <c r="C1047" t="str">
        <f t="shared" si="64"/>
        <v>Obesity</v>
      </c>
      <c r="D1047" s="6">
        <v>10.79</v>
      </c>
      <c r="E1047" s="6" t="str">
        <f t="shared" si="65"/>
        <v>Diabetes</v>
      </c>
      <c r="F1047" s="6" t="str">
        <f t="shared" si="66"/>
        <v>No</v>
      </c>
      <c r="G1047" s="6" t="s">
        <v>2380</v>
      </c>
      <c r="H1047" s="6" t="s">
        <v>2380</v>
      </c>
      <c r="I1047" s="6" t="s">
        <v>2380</v>
      </c>
      <c r="J1047" s="8">
        <v>0</v>
      </c>
      <c r="K1047" s="6" t="s">
        <v>2380</v>
      </c>
      <c r="L1047" s="6" t="str">
        <f t="shared" si="67"/>
        <v>No</v>
      </c>
    </row>
    <row r="1048" spans="1:12" x14ac:dyDescent="0.25">
      <c r="A1048" s="6" t="s">
        <v>1324</v>
      </c>
      <c r="B1048" s="6">
        <v>45.51</v>
      </c>
      <c r="C1048" t="str">
        <f t="shared" si="64"/>
        <v>Obesity</v>
      </c>
      <c r="D1048" s="6">
        <v>4.32</v>
      </c>
      <c r="E1048" s="6" t="str">
        <f t="shared" si="65"/>
        <v>Normal</v>
      </c>
      <c r="F1048" s="6" t="str">
        <f t="shared" si="66"/>
        <v>No</v>
      </c>
      <c r="G1048" s="6" t="s">
        <v>2380</v>
      </c>
      <c r="H1048" s="6" t="s">
        <v>2380</v>
      </c>
      <c r="I1048" s="6" t="s">
        <v>2380</v>
      </c>
      <c r="J1048" s="6">
        <v>1</v>
      </c>
      <c r="K1048" s="6" t="s">
        <v>2380</v>
      </c>
      <c r="L1048" s="6" t="str">
        <f t="shared" si="67"/>
        <v>No</v>
      </c>
    </row>
    <row r="1049" spans="1:12" x14ac:dyDescent="0.25">
      <c r="A1049" s="6" t="s">
        <v>1323</v>
      </c>
      <c r="B1049" s="6">
        <v>37.1</v>
      </c>
      <c r="C1049" t="str">
        <f t="shared" si="64"/>
        <v>Obesity</v>
      </c>
      <c r="D1049" s="6">
        <v>7.19</v>
      </c>
      <c r="E1049" s="6" t="str">
        <f t="shared" si="65"/>
        <v>Diabetes</v>
      </c>
      <c r="F1049" s="6" t="str">
        <f t="shared" si="66"/>
        <v>Yes</v>
      </c>
      <c r="G1049" s="6" t="s">
        <v>2381</v>
      </c>
      <c r="H1049" s="6" t="s">
        <v>2380</v>
      </c>
      <c r="I1049" s="6" t="s">
        <v>2380</v>
      </c>
      <c r="J1049" s="8">
        <v>0</v>
      </c>
      <c r="K1049" s="6" t="s">
        <v>2380</v>
      </c>
      <c r="L1049" s="6" t="str">
        <f t="shared" si="67"/>
        <v>No</v>
      </c>
    </row>
    <row r="1050" spans="1:12" x14ac:dyDescent="0.25">
      <c r="A1050" s="6" t="s">
        <v>1322</v>
      </c>
      <c r="B1050" s="6">
        <v>30.5</v>
      </c>
      <c r="C1050" t="str">
        <f t="shared" si="64"/>
        <v>Obesity</v>
      </c>
      <c r="D1050" s="6">
        <v>11.94</v>
      </c>
      <c r="E1050" s="6" t="str">
        <f t="shared" si="65"/>
        <v>Diabetes</v>
      </c>
      <c r="F1050" s="6" t="str">
        <f t="shared" si="66"/>
        <v>Yes</v>
      </c>
      <c r="G1050" s="6" t="s">
        <v>2381</v>
      </c>
      <c r="H1050" s="6" t="s">
        <v>2380</v>
      </c>
      <c r="I1050" s="6" t="s">
        <v>2380</v>
      </c>
      <c r="J1050" s="8">
        <v>0</v>
      </c>
      <c r="K1050" s="6" t="s">
        <v>2380</v>
      </c>
      <c r="L1050" s="6" t="str">
        <f t="shared" si="67"/>
        <v>No</v>
      </c>
    </row>
    <row r="1051" spans="1:12" x14ac:dyDescent="0.25">
      <c r="A1051" s="6" t="s">
        <v>1321</v>
      </c>
      <c r="B1051" s="6">
        <v>28.16</v>
      </c>
      <c r="C1051" t="str">
        <f t="shared" si="64"/>
        <v>Overweight</v>
      </c>
      <c r="D1051" s="6">
        <v>5.56</v>
      </c>
      <c r="E1051" s="6" t="str">
        <f t="shared" si="65"/>
        <v>Normal</v>
      </c>
      <c r="F1051" s="6" t="str">
        <f t="shared" si="66"/>
        <v>No</v>
      </c>
      <c r="G1051" s="6" t="s">
        <v>2380</v>
      </c>
      <c r="H1051" s="6" t="s">
        <v>2380</v>
      </c>
      <c r="I1051" s="6" t="s">
        <v>2380</v>
      </c>
      <c r="J1051" s="6">
        <v>2</v>
      </c>
      <c r="K1051" s="6" t="s">
        <v>2380</v>
      </c>
      <c r="L1051" s="6" t="str">
        <f t="shared" si="67"/>
        <v>No</v>
      </c>
    </row>
    <row r="1052" spans="1:12" x14ac:dyDescent="0.25">
      <c r="A1052" s="6" t="s">
        <v>1320</v>
      </c>
      <c r="B1052" s="6">
        <v>29.1</v>
      </c>
      <c r="C1052" t="str">
        <f t="shared" si="64"/>
        <v>Overweight</v>
      </c>
      <c r="D1052" s="6">
        <v>5.64</v>
      </c>
      <c r="E1052" s="6" t="str">
        <f t="shared" si="65"/>
        <v>Normal</v>
      </c>
      <c r="F1052" s="6" t="str">
        <f t="shared" si="66"/>
        <v>Yes</v>
      </c>
      <c r="G1052" s="6" t="s">
        <v>2381</v>
      </c>
      <c r="H1052" s="6" t="s">
        <v>2380</v>
      </c>
      <c r="I1052" s="6" t="s">
        <v>2380</v>
      </c>
      <c r="J1052" s="8">
        <v>0</v>
      </c>
      <c r="K1052" s="6" t="s">
        <v>2380</v>
      </c>
      <c r="L1052" s="6" t="str">
        <f t="shared" si="67"/>
        <v>No</v>
      </c>
    </row>
    <row r="1053" spans="1:12" x14ac:dyDescent="0.25">
      <c r="A1053" s="6" t="s">
        <v>1319</v>
      </c>
      <c r="B1053" s="6">
        <v>30.22</v>
      </c>
      <c r="C1053" t="str">
        <f t="shared" si="64"/>
        <v>Obesity</v>
      </c>
      <c r="D1053" s="6">
        <v>4.6500000000000004</v>
      </c>
      <c r="E1053" s="6" t="str">
        <f t="shared" si="65"/>
        <v>Normal</v>
      </c>
      <c r="F1053" s="6" t="str">
        <f t="shared" si="66"/>
        <v>No</v>
      </c>
      <c r="G1053" s="6" t="s">
        <v>2380</v>
      </c>
      <c r="H1053" s="6" t="s">
        <v>2380</v>
      </c>
      <c r="I1053" s="6" t="s">
        <v>2380</v>
      </c>
      <c r="J1053" s="8">
        <v>0</v>
      </c>
      <c r="K1053" s="6" t="s">
        <v>2380</v>
      </c>
      <c r="L1053" s="6" t="str">
        <f t="shared" si="67"/>
        <v>No</v>
      </c>
    </row>
    <row r="1054" spans="1:12" x14ac:dyDescent="0.25">
      <c r="A1054" s="6" t="s">
        <v>1318</v>
      </c>
      <c r="B1054" s="6">
        <v>24.29</v>
      </c>
      <c r="C1054" t="str">
        <f t="shared" si="64"/>
        <v>Normal Weight</v>
      </c>
      <c r="D1054" s="6">
        <v>9.0500000000000007</v>
      </c>
      <c r="E1054" s="6" t="str">
        <f t="shared" si="65"/>
        <v>Diabetes</v>
      </c>
      <c r="F1054" s="6" t="str">
        <f t="shared" si="66"/>
        <v>No</v>
      </c>
      <c r="G1054" s="6" t="s">
        <v>2380</v>
      </c>
      <c r="H1054" s="6" t="s">
        <v>2380</v>
      </c>
      <c r="I1054" s="6" t="s">
        <v>2380</v>
      </c>
      <c r="J1054" s="8">
        <v>0</v>
      </c>
      <c r="K1054" s="6" t="s">
        <v>2380</v>
      </c>
      <c r="L1054" s="6" t="str">
        <f t="shared" si="67"/>
        <v>No</v>
      </c>
    </row>
    <row r="1055" spans="1:12" x14ac:dyDescent="0.25">
      <c r="A1055" s="6" t="s">
        <v>1317</v>
      </c>
      <c r="B1055" s="6">
        <v>29.39</v>
      </c>
      <c r="C1055" t="str">
        <f t="shared" si="64"/>
        <v>Overweight</v>
      </c>
      <c r="D1055" s="6">
        <v>4.5199999999999996</v>
      </c>
      <c r="E1055" s="6" t="str">
        <f t="shared" si="65"/>
        <v>Normal</v>
      </c>
      <c r="F1055" s="6" t="str">
        <f t="shared" si="66"/>
        <v>Yes</v>
      </c>
      <c r="G1055" s="6" t="s">
        <v>2381</v>
      </c>
      <c r="H1055" s="6" t="s">
        <v>2380</v>
      </c>
      <c r="I1055" s="6" t="s">
        <v>2380</v>
      </c>
      <c r="J1055" s="8">
        <v>0</v>
      </c>
      <c r="K1055" s="6" t="s">
        <v>2380</v>
      </c>
      <c r="L1055" s="6" t="str">
        <f t="shared" si="67"/>
        <v>No</v>
      </c>
    </row>
    <row r="1056" spans="1:12" x14ac:dyDescent="0.25">
      <c r="A1056" s="6" t="s">
        <v>1316</v>
      </c>
      <c r="B1056" s="6">
        <v>25.66</v>
      </c>
      <c r="C1056" t="str">
        <f t="shared" si="64"/>
        <v>Overweight</v>
      </c>
      <c r="D1056" s="6">
        <v>4.62</v>
      </c>
      <c r="E1056" s="6" t="str">
        <f t="shared" si="65"/>
        <v>Normal</v>
      </c>
      <c r="F1056" s="6" t="str">
        <f t="shared" si="66"/>
        <v>Yes</v>
      </c>
      <c r="G1056" s="6" t="s">
        <v>2381</v>
      </c>
      <c r="H1056" s="6" t="s">
        <v>2380</v>
      </c>
      <c r="I1056" s="6" t="s">
        <v>2380</v>
      </c>
      <c r="J1056" s="6">
        <v>1</v>
      </c>
      <c r="K1056" s="6" t="s">
        <v>2380</v>
      </c>
      <c r="L1056" s="6" t="str">
        <f t="shared" si="67"/>
        <v>No</v>
      </c>
    </row>
    <row r="1057" spans="1:12" x14ac:dyDescent="0.25">
      <c r="A1057" s="6" t="s">
        <v>1315</v>
      </c>
      <c r="B1057" s="6">
        <v>39.11</v>
      </c>
      <c r="C1057" t="str">
        <f t="shared" si="64"/>
        <v>Obesity</v>
      </c>
      <c r="D1057" s="6">
        <v>5.87</v>
      </c>
      <c r="E1057" s="6" t="str">
        <f t="shared" si="65"/>
        <v>Prediabetes</v>
      </c>
      <c r="F1057" s="6" t="str">
        <f t="shared" si="66"/>
        <v>No</v>
      </c>
      <c r="G1057" s="6" t="s">
        <v>2380</v>
      </c>
      <c r="H1057" s="6" t="s">
        <v>2380</v>
      </c>
      <c r="I1057" s="6" t="s">
        <v>2380</v>
      </c>
      <c r="J1057" s="8">
        <v>0</v>
      </c>
      <c r="K1057" s="6" t="s">
        <v>2380</v>
      </c>
      <c r="L1057" s="6" t="str">
        <f t="shared" si="67"/>
        <v>No</v>
      </c>
    </row>
    <row r="1058" spans="1:12" x14ac:dyDescent="0.25">
      <c r="A1058" s="6" t="s">
        <v>1314</v>
      </c>
      <c r="B1058" s="6">
        <v>43.78</v>
      </c>
      <c r="C1058" t="str">
        <f t="shared" si="64"/>
        <v>Obesity</v>
      </c>
      <c r="D1058" s="6">
        <v>5.71</v>
      </c>
      <c r="E1058" s="6" t="str">
        <f t="shared" si="65"/>
        <v>Prediabetes</v>
      </c>
      <c r="F1058" s="6" t="str">
        <f t="shared" si="66"/>
        <v>No</v>
      </c>
      <c r="G1058" s="6" t="s">
        <v>2380</v>
      </c>
      <c r="H1058" s="6" t="s">
        <v>2380</v>
      </c>
      <c r="I1058" s="6" t="s">
        <v>2380</v>
      </c>
      <c r="J1058" s="6">
        <v>1</v>
      </c>
      <c r="K1058" s="6" t="s">
        <v>2380</v>
      </c>
      <c r="L1058" s="6" t="str">
        <f t="shared" si="67"/>
        <v>No</v>
      </c>
    </row>
    <row r="1059" spans="1:12" x14ac:dyDescent="0.25">
      <c r="A1059" s="6" t="s">
        <v>1313</v>
      </c>
      <c r="B1059" s="6">
        <v>24.35</v>
      </c>
      <c r="C1059" t="str">
        <f t="shared" si="64"/>
        <v>Normal Weight</v>
      </c>
      <c r="D1059" s="6">
        <v>9.08</v>
      </c>
      <c r="E1059" s="6" t="str">
        <f t="shared" si="65"/>
        <v>Diabetes</v>
      </c>
      <c r="F1059" s="6" t="str">
        <f t="shared" si="66"/>
        <v>No</v>
      </c>
      <c r="G1059" s="6" t="s">
        <v>2380</v>
      </c>
      <c r="H1059" s="6" t="s">
        <v>2380</v>
      </c>
      <c r="I1059" s="6" t="s">
        <v>2380</v>
      </c>
      <c r="J1059" s="8">
        <v>0</v>
      </c>
      <c r="K1059" s="6" t="s">
        <v>2380</v>
      </c>
      <c r="L1059" s="6" t="str">
        <f t="shared" si="67"/>
        <v>No</v>
      </c>
    </row>
    <row r="1060" spans="1:12" x14ac:dyDescent="0.25">
      <c r="A1060" s="6" t="s">
        <v>1312</v>
      </c>
      <c r="B1060" s="6">
        <v>40.299999999999997</v>
      </c>
      <c r="C1060" t="str">
        <f t="shared" si="64"/>
        <v>Obesity</v>
      </c>
      <c r="D1060" s="6">
        <v>5.3</v>
      </c>
      <c r="E1060" s="6" t="str">
        <f t="shared" si="65"/>
        <v>Normal</v>
      </c>
      <c r="F1060" s="6" t="str">
        <f t="shared" si="66"/>
        <v>Yes</v>
      </c>
      <c r="G1060" s="6" t="s">
        <v>2381</v>
      </c>
      <c r="H1060" s="6" t="s">
        <v>2380</v>
      </c>
      <c r="I1060" s="6" t="s">
        <v>2380</v>
      </c>
      <c r="J1060" s="6">
        <v>2</v>
      </c>
      <c r="K1060" s="6" t="s">
        <v>2380</v>
      </c>
      <c r="L1060" s="6" t="str">
        <f t="shared" si="67"/>
        <v>No</v>
      </c>
    </row>
    <row r="1061" spans="1:12" x14ac:dyDescent="0.25">
      <c r="A1061" s="6" t="s">
        <v>1311</v>
      </c>
      <c r="B1061" s="6">
        <v>32.774999999999999</v>
      </c>
      <c r="C1061" t="str">
        <f t="shared" si="64"/>
        <v>Obesity</v>
      </c>
      <c r="D1061" s="6">
        <v>11.76</v>
      </c>
      <c r="E1061" s="6" t="str">
        <f t="shared" si="65"/>
        <v>Diabetes</v>
      </c>
      <c r="F1061" s="6" t="str">
        <f t="shared" si="66"/>
        <v>Yes</v>
      </c>
      <c r="G1061" s="6" t="s">
        <v>2381</v>
      </c>
      <c r="H1061" s="6" t="s">
        <v>2380</v>
      </c>
      <c r="I1061" s="6" t="s">
        <v>2380</v>
      </c>
      <c r="J1061" s="8">
        <v>0</v>
      </c>
      <c r="K1061" s="6" t="s">
        <v>2380</v>
      </c>
      <c r="L1061" s="6" t="str">
        <f t="shared" si="67"/>
        <v>No</v>
      </c>
    </row>
    <row r="1062" spans="1:12" x14ac:dyDescent="0.25">
      <c r="A1062" s="6" t="s">
        <v>1310</v>
      </c>
      <c r="B1062" s="6">
        <v>39.6</v>
      </c>
      <c r="C1062" t="str">
        <f t="shared" si="64"/>
        <v>Obesity</v>
      </c>
      <c r="D1062" s="6">
        <v>5.1100000000000003</v>
      </c>
      <c r="E1062" s="6" t="str">
        <f t="shared" si="65"/>
        <v>Normal</v>
      </c>
      <c r="F1062" s="6" t="str">
        <f t="shared" si="66"/>
        <v>Yes</v>
      </c>
      <c r="G1062" s="6" t="s">
        <v>2381</v>
      </c>
      <c r="H1062" s="6" t="s">
        <v>2380</v>
      </c>
      <c r="I1062" s="6" t="s">
        <v>2380</v>
      </c>
      <c r="J1062" s="6">
        <v>2</v>
      </c>
      <c r="K1062" s="6" t="s">
        <v>2380</v>
      </c>
      <c r="L1062" s="6" t="str">
        <f t="shared" si="67"/>
        <v>No</v>
      </c>
    </row>
    <row r="1063" spans="1:12" x14ac:dyDescent="0.25">
      <c r="A1063" s="6" t="s">
        <v>1309</v>
      </c>
      <c r="B1063" s="6">
        <v>30.97</v>
      </c>
      <c r="C1063" t="str">
        <f t="shared" si="64"/>
        <v>Obesity</v>
      </c>
      <c r="D1063" s="6">
        <v>5.54</v>
      </c>
      <c r="E1063" s="6" t="str">
        <f t="shared" si="65"/>
        <v>Normal</v>
      </c>
      <c r="F1063" s="6" t="str">
        <f t="shared" si="66"/>
        <v>No</v>
      </c>
      <c r="G1063" s="6" t="s">
        <v>2380</v>
      </c>
      <c r="H1063" s="6" t="s">
        <v>2380</v>
      </c>
      <c r="I1063" s="6" t="s">
        <v>2380</v>
      </c>
      <c r="J1063" s="6">
        <v>2</v>
      </c>
      <c r="K1063" s="6" t="s">
        <v>2380</v>
      </c>
      <c r="L1063" s="6" t="str">
        <f t="shared" si="67"/>
        <v>No</v>
      </c>
    </row>
    <row r="1064" spans="1:12" x14ac:dyDescent="0.25">
      <c r="A1064" s="6" t="s">
        <v>1308</v>
      </c>
      <c r="B1064" s="6">
        <v>27.645</v>
      </c>
      <c r="C1064" t="str">
        <f t="shared" si="64"/>
        <v>Overweight</v>
      </c>
      <c r="D1064" s="6">
        <v>8.8699999999999992</v>
      </c>
      <c r="E1064" s="6" t="str">
        <f t="shared" si="65"/>
        <v>Diabetes</v>
      </c>
      <c r="F1064" s="6" t="str">
        <f t="shared" si="66"/>
        <v>Yes</v>
      </c>
      <c r="G1064" s="6" t="s">
        <v>2381</v>
      </c>
      <c r="H1064" s="6" t="s">
        <v>2380</v>
      </c>
      <c r="I1064" s="6" t="s">
        <v>2380</v>
      </c>
      <c r="J1064" s="8">
        <v>0</v>
      </c>
      <c r="K1064" s="6" t="s">
        <v>2380</v>
      </c>
      <c r="L1064" s="6" t="str">
        <f t="shared" si="67"/>
        <v>No</v>
      </c>
    </row>
    <row r="1065" spans="1:12" x14ac:dyDescent="0.25">
      <c r="A1065" s="6" t="s">
        <v>1307</v>
      </c>
      <c r="B1065" s="6">
        <v>34.43</v>
      </c>
      <c r="C1065" t="str">
        <f t="shared" si="64"/>
        <v>Obesity</v>
      </c>
      <c r="D1065" s="6">
        <v>5.96</v>
      </c>
      <c r="E1065" s="6" t="str">
        <f t="shared" si="65"/>
        <v>Prediabetes</v>
      </c>
      <c r="F1065" s="6" t="str">
        <f t="shared" si="66"/>
        <v>Yes</v>
      </c>
      <c r="G1065" s="6" t="s">
        <v>2381</v>
      </c>
      <c r="H1065" s="6" t="s">
        <v>2380</v>
      </c>
      <c r="I1065" s="6" t="s">
        <v>2380</v>
      </c>
      <c r="J1065" s="6">
        <v>2</v>
      </c>
      <c r="K1065" s="6" t="s">
        <v>2380</v>
      </c>
      <c r="L1065" s="6" t="str">
        <f t="shared" si="67"/>
        <v>No</v>
      </c>
    </row>
    <row r="1066" spans="1:12" x14ac:dyDescent="0.25">
      <c r="A1066" s="6" t="s">
        <v>1306</v>
      </c>
      <c r="B1066" s="6">
        <v>39.6</v>
      </c>
      <c r="C1066" t="str">
        <f t="shared" si="64"/>
        <v>Obesity</v>
      </c>
      <c r="D1066" s="6">
        <v>4.4400000000000004</v>
      </c>
      <c r="E1066" s="6" t="str">
        <f t="shared" si="65"/>
        <v>Normal</v>
      </c>
      <c r="F1066" s="6" t="str">
        <f t="shared" si="66"/>
        <v>Yes</v>
      </c>
      <c r="G1066" s="6" t="s">
        <v>2381</v>
      </c>
      <c r="H1066" s="6" t="s">
        <v>2380</v>
      </c>
      <c r="I1066" s="6" t="s">
        <v>2382</v>
      </c>
      <c r="J1066" s="6">
        <v>1</v>
      </c>
      <c r="K1066" s="6" t="s">
        <v>2380</v>
      </c>
      <c r="L1066" s="6" t="str">
        <f t="shared" si="67"/>
        <v>No</v>
      </c>
    </row>
    <row r="1067" spans="1:12" x14ac:dyDescent="0.25">
      <c r="A1067" s="6" t="s">
        <v>1305</v>
      </c>
      <c r="B1067" s="6">
        <v>22.1</v>
      </c>
      <c r="C1067" t="str">
        <f t="shared" si="64"/>
        <v>Normal Weight</v>
      </c>
      <c r="D1067" s="6">
        <v>4.6500000000000004</v>
      </c>
      <c r="E1067" s="6" t="str">
        <f t="shared" si="65"/>
        <v>Normal</v>
      </c>
      <c r="F1067" s="6" t="str">
        <f t="shared" si="66"/>
        <v>Yes</v>
      </c>
      <c r="G1067" s="6" t="s">
        <v>2381</v>
      </c>
      <c r="H1067" s="6" t="s">
        <v>2380</v>
      </c>
      <c r="I1067" s="6" t="s">
        <v>2380</v>
      </c>
      <c r="J1067" s="6">
        <v>2</v>
      </c>
      <c r="K1067" s="6" t="s">
        <v>2380</v>
      </c>
      <c r="L1067" s="6" t="str">
        <f t="shared" si="67"/>
        <v>No</v>
      </c>
    </row>
    <row r="1068" spans="1:12" x14ac:dyDescent="0.25">
      <c r="A1068" s="6" t="s">
        <v>1304</v>
      </c>
      <c r="B1068" s="6">
        <v>33.25</v>
      </c>
      <c r="C1068" t="str">
        <f t="shared" si="64"/>
        <v>Obesity</v>
      </c>
      <c r="D1068" s="6">
        <v>5.64</v>
      </c>
      <c r="E1068" s="6" t="str">
        <f t="shared" si="65"/>
        <v>Normal</v>
      </c>
      <c r="F1068" s="6" t="str">
        <f t="shared" si="66"/>
        <v>Yes</v>
      </c>
      <c r="G1068" s="6" t="s">
        <v>2381</v>
      </c>
      <c r="H1068" s="6" t="s">
        <v>2380</v>
      </c>
      <c r="I1068" s="6" t="s">
        <v>2382</v>
      </c>
      <c r="J1068" s="6">
        <v>1</v>
      </c>
      <c r="K1068" s="6" t="s">
        <v>2380</v>
      </c>
      <c r="L1068" s="6" t="str">
        <f t="shared" si="67"/>
        <v>No</v>
      </c>
    </row>
    <row r="1069" spans="1:12" x14ac:dyDescent="0.25">
      <c r="A1069" s="6" t="s">
        <v>1303</v>
      </c>
      <c r="B1069" s="6">
        <v>33.33</v>
      </c>
      <c r="C1069" t="str">
        <f t="shared" si="64"/>
        <v>Obesity</v>
      </c>
      <c r="D1069" s="6">
        <v>10.19</v>
      </c>
      <c r="E1069" s="6" t="str">
        <f t="shared" si="65"/>
        <v>Diabetes</v>
      </c>
      <c r="F1069" s="6" t="str">
        <f t="shared" si="66"/>
        <v>No</v>
      </c>
      <c r="G1069" s="6" t="s">
        <v>2380</v>
      </c>
      <c r="H1069" s="6" t="s">
        <v>2380</v>
      </c>
      <c r="I1069" s="6" t="s">
        <v>2380</v>
      </c>
      <c r="J1069" s="8">
        <v>0</v>
      </c>
      <c r="K1069" s="6" t="s">
        <v>2380</v>
      </c>
      <c r="L1069" s="6" t="str">
        <f t="shared" si="67"/>
        <v>No</v>
      </c>
    </row>
    <row r="1070" spans="1:12" x14ac:dyDescent="0.25">
      <c r="A1070" s="6" t="s">
        <v>1302</v>
      </c>
      <c r="B1070" s="6">
        <v>30.5</v>
      </c>
      <c r="C1070" t="str">
        <f t="shared" si="64"/>
        <v>Obesity</v>
      </c>
      <c r="D1070" s="6">
        <v>10.79</v>
      </c>
      <c r="E1070" s="6" t="str">
        <f t="shared" si="65"/>
        <v>Diabetes</v>
      </c>
      <c r="F1070" s="6" t="str">
        <f t="shared" si="66"/>
        <v>No</v>
      </c>
      <c r="G1070" s="6" t="s">
        <v>2380</v>
      </c>
      <c r="H1070" s="6" t="s">
        <v>2380</v>
      </c>
      <c r="I1070" s="6" t="s">
        <v>2380</v>
      </c>
      <c r="J1070" s="8">
        <v>0</v>
      </c>
      <c r="K1070" s="6" t="s">
        <v>2380</v>
      </c>
      <c r="L1070" s="6" t="str">
        <f t="shared" si="67"/>
        <v>No</v>
      </c>
    </row>
    <row r="1071" spans="1:12" x14ac:dyDescent="0.25">
      <c r="A1071" s="6" t="s">
        <v>1301</v>
      </c>
      <c r="B1071" s="6">
        <v>30.3</v>
      </c>
      <c r="C1071" t="str">
        <f t="shared" si="64"/>
        <v>Obesity</v>
      </c>
      <c r="D1071" s="6">
        <v>4.24</v>
      </c>
      <c r="E1071" s="6" t="str">
        <f t="shared" si="65"/>
        <v>Normal</v>
      </c>
      <c r="F1071" s="6" t="str">
        <f t="shared" si="66"/>
        <v>No</v>
      </c>
      <c r="G1071" s="6" t="s">
        <v>2380</v>
      </c>
      <c r="H1071" s="6" t="s">
        <v>2380</v>
      </c>
      <c r="I1071" s="6" t="s">
        <v>2380</v>
      </c>
      <c r="J1071" s="8">
        <v>0</v>
      </c>
      <c r="K1071" s="6" t="s">
        <v>2380</v>
      </c>
      <c r="L1071" s="6" t="str">
        <f t="shared" si="67"/>
        <v>No</v>
      </c>
    </row>
    <row r="1072" spans="1:12" x14ac:dyDescent="0.25">
      <c r="A1072" s="6" t="s">
        <v>1300</v>
      </c>
      <c r="B1072" s="6">
        <v>26.22</v>
      </c>
      <c r="C1072" t="str">
        <f t="shared" si="64"/>
        <v>Overweight</v>
      </c>
      <c r="D1072" s="6">
        <v>5.83</v>
      </c>
      <c r="E1072" s="6" t="str">
        <f t="shared" si="65"/>
        <v>Prediabetes</v>
      </c>
      <c r="F1072" s="6" t="str">
        <f t="shared" si="66"/>
        <v>No</v>
      </c>
      <c r="G1072" s="6" t="s">
        <v>2380</v>
      </c>
      <c r="H1072" s="6" t="s">
        <v>2380</v>
      </c>
      <c r="I1072" s="6" t="s">
        <v>2380</v>
      </c>
      <c r="J1072" s="6">
        <v>2</v>
      </c>
      <c r="K1072" s="6" t="s">
        <v>2380</v>
      </c>
      <c r="L1072" s="6" t="str">
        <f t="shared" si="67"/>
        <v>No</v>
      </c>
    </row>
    <row r="1073" spans="1:12" x14ac:dyDescent="0.25">
      <c r="A1073" s="6" t="s">
        <v>1299</v>
      </c>
      <c r="B1073" s="6">
        <v>29.99</v>
      </c>
      <c r="C1073" t="str">
        <f t="shared" si="64"/>
        <v>Overweight</v>
      </c>
      <c r="D1073" s="6">
        <v>11.85</v>
      </c>
      <c r="E1073" s="6" t="str">
        <f t="shared" si="65"/>
        <v>Diabetes</v>
      </c>
      <c r="F1073" s="6" t="str">
        <f t="shared" si="66"/>
        <v>No</v>
      </c>
      <c r="G1073" s="6" t="s">
        <v>2380</v>
      </c>
      <c r="H1073" s="6" t="s">
        <v>2380</v>
      </c>
      <c r="I1073" s="6" t="s">
        <v>2380</v>
      </c>
      <c r="J1073" s="8">
        <v>0</v>
      </c>
      <c r="K1073" s="6" t="s">
        <v>2380</v>
      </c>
      <c r="L1073" s="6" t="str">
        <f t="shared" si="67"/>
        <v>No</v>
      </c>
    </row>
    <row r="1074" spans="1:12" x14ac:dyDescent="0.25">
      <c r="A1074" s="6" t="s">
        <v>1298</v>
      </c>
      <c r="B1074" s="6">
        <v>36.380000000000003</v>
      </c>
      <c r="C1074" t="str">
        <f t="shared" si="64"/>
        <v>Obesity</v>
      </c>
      <c r="D1074" s="6">
        <v>5.98</v>
      </c>
      <c r="E1074" s="6" t="str">
        <f t="shared" si="65"/>
        <v>Prediabetes</v>
      </c>
      <c r="F1074" s="6" t="str">
        <f t="shared" si="66"/>
        <v>No</v>
      </c>
      <c r="G1074" s="6" t="s">
        <v>2380</v>
      </c>
      <c r="H1074" s="6" t="s">
        <v>2380</v>
      </c>
      <c r="I1074" s="6" t="s">
        <v>2380</v>
      </c>
      <c r="J1074" s="6">
        <v>1</v>
      </c>
      <c r="K1074" s="6" t="s">
        <v>2380</v>
      </c>
      <c r="L1074" s="6" t="str">
        <f t="shared" si="67"/>
        <v>No</v>
      </c>
    </row>
    <row r="1075" spans="1:12" x14ac:dyDescent="0.25">
      <c r="A1075" s="6" t="s">
        <v>1297</v>
      </c>
      <c r="B1075" s="6">
        <v>31.16</v>
      </c>
      <c r="C1075" t="str">
        <f t="shared" si="64"/>
        <v>Obesity</v>
      </c>
      <c r="D1075" s="6">
        <v>4.26</v>
      </c>
      <c r="E1075" s="6" t="str">
        <f t="shared" si="65"/>
        <v>Normal</v>
      </c>
      <c r="F1075" s="6" t="str">
        <f t="shared" si="66"/>
        <v>Yes</v>
      </c>
      <c r="G1075" s="6" t="s">
        <v>2381</v>
      </c>
      <c r="H1075" s="6" t="s">
        <v>2380</v>
      </c>
      <c r="I1075" s="6" t="s">
        <v>2382</v>
      </c>
      <c r="J1075" s="6">
        <v>1</v>
      </c>
      <c r="K1075" s="6" t="s">
        <v>2380</v>
      </c>
      <c r="L1075" s="6" t="str">
        <f t="shared" si="67"/>
        <v>No</v>
      </c>
    </row>
    <row r="1076" spans="1:12" x14ac:dyDescent="0.25">
      <c r="A1076" s="6" t="s">
        <v>1296</v>
      </c>
      <c r="B1076" s="6">
        <v>25.55</v>
      </c>
      <c r="C1076" t="str">
        <f t="shared" si="64"/>
        <v>Overweight</v>
      </c>
      <c r="D1076" s="6">
        <v>4.96</v>
      </c>
      <c r="E1076" s="6" t="str">
        <f t="shared" si="65"/>
        <v>Normal</v>
      </c>
      <c r="F1076" s="6" t="str">
        <f t="shared" si="66"/>
        <v>Yes</v>
      </c>
      <c r="G1076" s="6" t="s">
        <v>2381</v>
      </c>
      <c r="H1076" s="6" t="s">
        <v>2380</v>
      </c>
      <c r="I1076" s="6" t="s">
        <v>2380</v>
      </c>
      <c r="J1076" s="6">
        <v>1</v>
      </c>
      <c r="K1076" s="6" t="s">
        <v>2380</v>
      </c>
      <c r="L1076" s="6" t="str">
        <f t="shared" si="67"/>
        <v>No</v>
      </c>
    </row>
    <row r="1077" spans="1:12" x14ac:dyDescent="0.25">
      <c r="A1077" s="6" t="s">
        <v>1295</v>
      </c>
      <c r="B1077" s="6">
        <v>28.77</v>
      </c>
      <c r="C1077" t="str">
        <f t="shared" si="64"/>
        <v>Overweight</v>
      </c>
      <c r="D1077" s="6">
        <v>4</v>
      </c>
      <c r="E1077" s="6" t="str">
        <f t="shared" si="65"/>
        <v>Normal</v>
      </c>
      <c r="F1077" s="6" t="str">
        <f t="shared" si="66"/>
        <v>Yes</v>
      </c>
      <c r="G1077" s="6" t="s">
        <v>2381</v>
      </c>
      <c r="H1077" s="6" t="s">
        <v>2380</v>
      </c>
      <c r="I1077" s="6" t="s">
        <v>2380</v>
      </c>
      <c r="J1077" s="8">
        <v>0</v>
      </c>
      <c r="K1077" s="6" t="s">
        <v>2380</v>
      </c>
      <c r="L1077" s="6" t="str">
        <f t="shared" si="67"/>
        <v>No</v>
      </c>
    </row>
    <row r="1078" spans="1:12" x14ac:dyDescent="0.25">
      <c r="A1078" s="6" t="s">
        <v>1294</v>
      </c>
      <c r="B1078" s="6">
        <v>23.14</v>
      </c>
      <c r="C1078" t="str">
        <f t="shared" si="64"/>
        <v>Normal Weight</v>
      </c>
      <c r="D1078" s="6">
        <v>4.1500000000000004</v>
      </c>
      <c r="E1078" s="6" t="str">
        <f t="shared" si="65"/>
        <v>Normal</v>
      </c>
      <c r="F1078" s="6" t="str">
        <f t="shared" si="66"/>
        <v>Yes</v>
      </c>
      <c r="G1078" s="6" t="s">
        <v>2381</v>
      </c>
      <c r="H1078" s="6" t="s">
        <v>2380</v>
      </c>
      <c r="I1078" s="6" t="s">
        <v>2380</v>
      </c>
      <c r="J1078" s="6">
        <v>1</v>
      </c>
      <c r="K1078" s="6" t="s">
        <v>2380</v>
      </c>
      <c r="L1078" s="6" t="str">
        <f t="shared" si="67"/>
        <v>No</v>
      </c>
    </row>
    <row r="1079" spans="1:12" x14ac:dyDescent="0.25">
      <c r="A1079" s="6" t="s">
        <v>1293</v>
      </c>
      <c r="B1079" s="6">
        <v>39.6</v>
      </c>
      <c r="C1079" t="str">
        <f t="shared" si="64"/>
        <v>Obesity</v>
      </c>
      <c r="D1079" s="6">
        <v>11.36</v>
      </c>
      <c r="E1079" s="6" t="str">
        <f t="shared" si="65"/>
        <v>Diabetes</v>
      </c>
      <c r="F1079" s="6" t="str">
        <f t="shared" si="66"/>
        <v>No</v>
      </c>
      <c r="G1079" s="6" t="s">
        <v>2380</v>
      </c>
      <c r="H1079" s="6" t="s">
        <v>2380</v>
      </c>
      <c r="I1079" s="6" t="s">
        <v>2380</v>
      </c>
      <c r="J1079" s="8">
        <v>0</v>
      </c>
      <c r="K1079" s="6" t="s">
        <v>2380</v>
      </c>
      <c r="L1079" s="6" t="str">
        <f t="shared" si="67"/>
        <v>No</v>
      </c>
    </row>
    <row r="1080" spans="1:12" x14ac:dyDescent="0.25">
      <c r="A1080" s="6" t="s">
        <v>1292</v>
      </c>
      <c r="B1080" s="6">
        <v>29.2</v>
      </c>
      <c r="C1080" t="str">
        <f t="shared" si="64"/>
        <v>Overweight</v>
      </c>
      <c r="D1080" s="6">
        <v>7.53</v>
      </c>
      <c r="E1080" s="6" t="str">
        <f t="shared" si="65"/>
        <v>Diabetes</v>
      </c>
      <c r="F1080" s="6" t="str">
        <f t="shared" si="66"/>
        <v>No</v>
      </c>
      <c r="G1080" s="6" t="s">
        <v>2380</v>
      </c>
      <c r="H1080" s="6" t="s">
        <v>2380</v>
      </c>
      <c r="I1080" s="6" t="s">
        <v>2380</v>
      </c>
      <c r="J1080" s="8">
        <v>0</v>
      </c>
      <c r="K1080" s="6" t="s">
        <v>2380</v>
      </c>
      <c r="L1080" s="6" t="str">
        <f t="shared" si="67"/>
        <v>No</v>
      </c>
    </row>
    <row r="1081" spans="1:12" x14ac:dyDescent="0.25">
      <c r="A1081" s="6" t="s">
        <v>1291</v>
      </c>
      <c r="B1081" s="6">
        <v>32.774999999999999</v>
      </c>
      <c r="C1081" t="str">
        <f t="shared" si="64"/>
        <v>Obesity</v>
      </c>
      <c r="D1081" s="6">
        <v>7.95</v>
      </c>
      <c r="E1081" s="6" t="str">
        <f t="shared" si="65"/>
        <v>Diabetes</v>
      </c>
      <c r="F1081" s="6" t="str">
        <f t="shared" si="66"/>
        <v>No</v>
      </c>
      <c r="G1081" s="6" t="s">
        <v>2380</v>
      </c>
      <c r="H1081" s="6" t="s">
        <v>2380</v>
      </c>
      <c r="I1081" s="6" t="s">
        <v>2380</v>
      </c>
      <c r="J1081" s="8">
        <v>0</v>
      </c>
      <c r="K1081" s="6" t="s">
        <v>2380</v>
      </c>
      <c r="L1081" s="6" t="str">
        <f t="shared" si="67"/>
        <v>No</v>
      </c>
    </row>
    <row r="1082" spans="1:12" x14ac:dyDescent="0.25">
      <c r="A1082" s="6" t="s">
        <v>1290</v>
      </c>
      <c r="B1082" s="6">
        <v>24.035</v>
      </c>
      <c r="C1082" t="str">
        <f t="shared" si="64"/>
        <v>Normal Weight</v>
      </c>
      <c r="D1082" s="6">
        <v>8.5</v>
      </c>
      <c r="E1082" s="6" t="str">
        <f t="shared" si="65"/>
        <v>Diabetes</v>
      </c>
      <c r="F1082" s="6" t="str">
        <f t="shared" si="66"/>
        <v>No</v>
      </c>
      <c r="G1082" s="6" t="s">
        <v>2380</v>
      </c>
      <c r="H1082" s="6" t="s">
        <v>2380</v>
      </c>
      <c r="I1082" s="6" t="s">
        <v>2380</v>
      </c>
      <c r="J1082" s="8">
        <v>0</v>
      </c>
      <c r="K1082" s="6" t="s">
        <v>2380</v>
      </c>
      <c r="L1082" s="6" t="str">
        <f t="shared" si="67"/>
        <v>No</v>
      </c>
    </row>
    <row r="1083" spans="1:12" x14ac:dyDescent="0.25">
      <c r="A1083" s="6" t="s">
        <v>1289</v>
      </c>
      <c r="B1083" s="6">
        <v>30.55</v>
      </c>
      <c r="C1083" t="str">
        <f t="shared" si="64"/>
        <v>Obesity</v>
      </c>
      <c r="D1083" s="6">
        <v>5.89</v>
      </c>
      <c r="E1083" s="6" t="str">
        <f t="shared" si="65"/>
        <v>Prediabetes</v>
      </c>
      <c r="F1083" s="6" t="str">
        <f t="shared" si="66"/>
        <v>No</v>
      </c>
      <c r="G1083" s="6" t="s">
        <v>2380</v>
      </c>
      <c r="H1083" s="6" t="s">
        <v>2380</v>
      </c>
      <c r="I1083" s="6" t="s">
        <v>2382</v>
      </c>
      <c r="J1083" s="6">
        <v>1</v>
      </c>
      <c r="K1083" s="6" t="s">
        <v>2380</v>
      </c>
      <c r="L1083" s="6" t="str">
        <f t="shared" si="67"/>
        <v>No</v>
      </c>
    </row>
    <row r="1084" spans="1:12" x14ac:dyDescent="0.25">
      <c r="A1084" s="6" t="s">
        <v>1288</v>
      </c>
      <c r="B1084" s="6">
        <v>28.81</v>
      </c>
      <c r="C1084" t="str">
        <f t="shared" si="64"/>
        <v>Overweight</v>
      </c>
      <c r="D1084" s="6">
        <v>8.76</v>
      </c>
      <c r="E1084" s="6" t="str">
        <f t="shared" si="65"/>
        <v>Diabetes</v>
      </c>
      <c r="F1084" s="6" t="str">
        <f t="shared" si="66"/>
        <v>No</v>
      </c>
      <c r="G1084" s="6" t="s">
        <v>2380</v>
      </c>
      <c r="H1084" s="6" t="s">
        <v>2380</v>
      </c>
      <c r="I1084" s="6" t="s">
        <v>2380</v>
      </c>
      <c r="J1084" s="6">
        <v>2</v>
      </c>
      <c r="K1084" s="6" t="s">
        <v>2380</v>
      </c>
      <c r="L1084" s="6" t="str">
        <f t="shared" si="67"/>
        <v>No</v>
      </c>
    </row>
    <row r="1085" spans="1:12" x14ac:dyDescent="0.25">
      <c r="A1085" s="6" t="s">
        <v>1287</v>
      </c>
      <c r="B1085" s="6">
        <v>31.66</v>
      </c>
      <c r="C1085" t="str">
        <f t="shared" si="64"/>
        <v>Obesity</v>
      </c>
      <c r="D1085" s="6">
        <v>4.1100000000000003</v>
      </c>
      <c r="E1085" s="6" t="str">
        <f t="shared" si="65"/>
        <v>Normal</v>
      </c>
      <c r="F1085" s="6" t="str">
        <f t="shared" si="66"/>
        <v>No</v>
      </c>
      <c r="G1085" s="6" t="s">
        <v>2380</v>
      </c>
      <c r="H1085" s="6" t="s">
        <v>2380</v>
      </c>
      <c r="I1085" s="6" t="s">
        <v>2380</v>
      </c>
      <c r="J1085" s="8">
        <v>0</v>
      </c>
      <c r="K1085" s="6" t="s">
        <v>2380</v>
      </c>
      <c r="L1085" s="6" t="str">
        <f t="shared" si="67"/>
        <v>No</v>
      </c>
    </row>
    <row r="1086" spans="1:12" x14ac:dyDescent="0.25">
      <c r="A1086" s="6" t="s">
        <v>1286</v>
      </c>
      <c r="B1086" s="6">
        <v>28.215</v>
      </c>
      <c r="C1086" t="str">
        <f t="shared" si="64"/>
        <v>Overweight</v>
      </c>
      <c r="D1086" s="6">
        <v>7.56</v>
      </c>
      <c r="E1086" s="6" t="str">
        <f t="shared" si="65"/>
        <v>Diabetes</v>
      </c>
      <c r="F1086" s="6" t="str">
        <f t="shared" si="66"/>
        <v>Yes</v>
      </c>
      <c r="G1086" s="6" t="s">
        <v>2381</v>
      </c>
      <c r="H1086" s="6" t="s">
        <v>2380</v>
      </c>
      <c r="I1086" s="6" t="s">
        <v>2380</v>
      </c>
      <c r="J1086" s="6">
        <v>1</v>
      </c>
      <c r="K1086" s="6" t="s">
        <v>2380</v>
      </c>
      <c r="L1086" s="6" t="str">
        <f t="shared" si="67"/>
        <v>No</v>
      </c>
    </row>
    <row r="1087" spans="1:12" x14ac:dyDescent="0.25">
      <c r="A1087" s="6" t="s">
        <v>1285</v>
      </c>
      <c r="B1087" s="6">
        <v>26.12</v>
      </c>
      <c r="C1087" t="str">
        <f t="shared" si="64"/>
        <v>Overweight</v>
      </c>
      <c r="D1087" s="6">
        <v>4.17</v>
      </c>
      <c r="E1087" s="6" t="str">
        <f t="shared" si="65"/>
        <v>Normal</v>
      </c>
      <c r="F1087" s="6" t="str">
        <f t="shared" si="66"/>
        <v>Yes</v>
      </c>
      <c r="G1087" s="6" t="s">
        <v>2381</v>
      </c>
      <c r="H1087" s="6" t="s">
        <v>2380</v>
      </c>
      <c r="I1087" s="6" t="s">
        <v>2382</v>
      </c>
      <c r="J1087" s="6">
        <v>1</v>
      </c>
      <c r="K1087" s="6" t="s">
        <v>2380</v>
      </c>
      <c r="L1087" s="6" t="str">
        <f t="shared" si="67"/>
        <v>No</v>
      </c>
    </row>
    <row r="1088" spans="1:12" x14ac:dyDescent="0.25">
      <c r="A1088" s="6" t="s">
        <v>1284</v>
      </c>
      <c r="B1088" s="6">
        <v>36.630000000000003</v>
      </c>
      <c r="C1088" t="str">
        <f t="shared" si="64"/>
        <v>Obesity</v>
      </c>
      <c r="D1088" s="6">
        <v>11.42</v>
      </c>
      <c r="E1088" s="6" t="str">
        <f t="shared" si="65"/>
        <v>Diabetes</v>
      </c>
      <c r="F1088" s="6" t="str">
        <f t="shared" si="66"/>
        <v>No</v>
      </c>
      <c r="G1088" s="6" t="s">
        <v>2380</v>
      </c>
      <c r="H1088" s="6" t="s">
        <v>2380</v>
      </c>
      <c r="I1088" s="6" t="s">
        <v>2380</v>
      </c>
      <c r="J1088" s="6">
        <v>2</v>
      </c>
      <c r="K1088" s="6" t="s">
        <v>2380</v>
      </c>
      <c r="L1088" s="6" t="str">
        <f t="shared" si="67"/>
        <v>No</v>
      </c>
    </row>
    <row r="1089" spans="1:12" x14ac:dyDescent="0.25">
      <c r="A1089" s="6" t="s">
        <v>1283</v>
      </c>
      <c r="B1089" s="6">
        <v>33.344999999999999</v>
      </c>
      <c r="C1089" t="str">
        <f t="shared" si="64"/>
        <v>Obesity</v>
      </c>
      <c r="D1089" s="6">
        <v>7.33</v>
      </c>
      <c r="E1089" s="6" t="str">
        <f t="shared" si="65"/>
        <v>Diabetes</v>
      </c>
      <c r="F1089" s="6" t="str">
        <f t="shared" si="66"/>
        <v>No</v>
      </c>
      <c r="G1089" s="6" t="s">
        <v>2380</v>
      </c>
      <c r="H1089" s="6" t="s">
        <v>2380</v>
      </c>
      <c r="I1089" s="6" t="s">
        <v>2380</v>
      </c>
      <c r="J1089" s="6">
        <v>2</v>
      </c>
      <c r="K1089" s="6" t="s">
        <v>2380</v>
      </c>
      <c r="L1089" s="6" t="str">
        <f t="shared" si="67"/>
        <v>No</v>
      </c>
    </row>
    <row r="1090" spans="1:12" x14ac:dyDescent="0.25">
      <c r="A1090" s="6" t="s">
        <v>1282</v>
      </c>
      <c r="B1090" s="6">
        <v>27.11</v>
      </c>
      <c r="C1090" t="str">
        <f t="shared" ref="C1090:C1153" si="68">IF(B1090&lt;18.5,"Underweight",IF(B1090&lt;25,"Normal Weight",IF(B1090&lt;30,"Overweight","Obesity")))</f>
        <v>Overweight</v>
      </c>
      <c r="D1090" s="6">
        <v>6.7</v>
      </c>
      <c r="E1090" s="6" t="str">
        <f t="shared" ref="E1090:E1153" si="69">IF(D1090&lt;5.7,"Normal",IF(D1090&lt;6.5,"Prediabetes","Diabetes"))</f>
        <v>Diabetes</v>
      </c>
      <c r="F1090" s="6" t="str">
        <f t="shared" ref="F1090:F1153" si="70">PROPER($G1090)</f>
        <v>No</v>
      </c>
      <c r="G1090" s="6" t="s">
        <v>2380</v>
      </c>
      <c r="H1090" s="6" t="s">
        <v>2380</v>
      </c>
      <c r="I1090" s="6" t="s">
        <v>2380</v>
      </c>
      <c r="J1090" s="8">
        <v>0</v>
      </c>
      <c r="K1090" s="6" t="s">
        <v>2380</v>
      </c>
      <c r="L1090" s="6" t="str">
        <f t="shared" ref="L1090:L1153" si="71">PROPER(K1090)</f>
        <v>No</v>
      </c>
    </row>
    <row r="1091" spans="1:12" x14ac:dyDescent="0.25">
      <c r="A1091" s="6" t="s">
        <v>1281</v>
      </c>
      <c r="B1091" s="6">
        <v>26.6</v>
      </c>
      <c r="C1091" t="str">
        <f t="shared" si="68"/>
        <v>Overweight</v>
      </c>
      <c r="D1091" s="6">
        <v>5.27</v>
      </c>
      <c r="E1091" s="6" t="str">
        <f t="shared" si="69"/>
        <v>Normal</v>
      </c>
      <c r="F1091" s="6" t="str">
        <f t="shared" si="70"/>
        <v>Yes</v>
      </c>
      <c r="G1091" s="6" t="s">
        <v>2381</v>
      </c>
      <c r="H1091" s="6" t="s">
        <v>2380</v>
      </c>
      <c r="I1091" s="6" t="s">
        <v>2382</v>
      </c>
      <c r="J1091" s="6">
        <v>1</v>
      </c>
      <c r="K1091" s="6" t="s">
        <v>2380</v>
      </c>
      <c r="L1091" s="6" t="str">
        <f t="shared" si="71"/>
        <v>No</v>
      </c>
    </row>
    <row r="1092" spans="1:12" x14ac:dyDescent="0.25">
      <c r="A1092" s="6" t="s">
        <v>1280</v>
      </c>
      <c r="B1092" s="6">
        <v>30.41</v>
      </c>
      <c r="C1092" t="str">
        <f t="shared" si="68"/>
        <v>Obesity</v>
      </c>
      <c r="D1092" s="6">
        <v>7.72</v>
      </c>
      <c r="E1092" s="6" t="str">
        <f t="shared" si="69"/>
        <v>Diabetes</v>
      </c>
      <c r="F1092" s="6" t="str">
        <f t="shared" si="70"/>
        <v>No</v>
      </c>
      <c r="G1092" s="6" t="s">
        <v>2380</v>
      </c>
      <c r="H1092" s="6" t="s">
        <v>2380</v>
      </c>
      <c r="I1092" s="6" t="s">
        <v>2380</v>
      </c>
      <c r="J1092" s="8">
        <v>0</v>
      </c>
      <c r="K1092" s="6" t="s">
        <v>2380</v>
      </c>
      <c r="L1092" s="6" t="str">
        <f t="shared" si="71"/>
        <v>No</v>
      </c>
    </row>
    <row r="1093" spans="1:12" x14ac:dyDescent="0.25">
      <c r="A1093" s="6" t="s">
        <v>1279</v>
      </c>
      <c r="B1093" s="6">
        <v>28.98</v>
      </c>
      <c r="C1093" t="str">
        <f t="shared" si="68"/>
        <v>Overweight</v>
      </c>
      <c r="D1093" s="6">
        <v>8.68</v>
      </c>
      <c r="E1093" s="6" t="str">
        <f t="shared" si="69"/>
        <v>Diabetes</v>
      </c>
      <c r="F1093" s="6" t="str">
        <f t="shared" si="70"/>
        <v>No</v>
      </c>
      <c r="G1093" s="6" t="s">
        <v>2380</v>
      </c>
      <c r="H1093" s="6" t="s">
        <v>2380</v>
      </c>
      <c r="I1093" s="6" t="s">
        <v>2380</v>
      </c>
      <c r="J1093" s="6">
        <v>2</v>
      </c>
      <c r="K1093" s="6" t="s">
        <v>2380</v>
      </c>
      <c r="L1093" s="6" t="str">
        <f t="shared" si="71"/>
        <v>No</v>
      </c>
    </row>
    <row r="1094" spans="1:12" x14ac:dyDescent="0.25">
      <c r="A1094" s="6" t="s">
        <v>1278</v>
      </c>
      <c r="B1094" s="6">
        <v>31.24</v>
      </c>
      <c r="C1094" t="str">
        <f t="shared" si="68"/>
        <v>Obesity</v>
      </c>
      <c r="D1094" s="6">
        <v>9.8000000000000007</v>
      </c>
      <c r="E1094" s="6" t="str">
        <f t="shared" si="69"/>
        <v>Diabetes</v>
      </c>
      <c r="F1094" s="6" t="str">
        <f t="shared" si="70"/>
        <v>No</v>
      </c>
      <c r="G1094" s="6" t="s">
        <v>2380</v>
      </c>
      <c r="H1094" s="6" t="s">
        <v>2380</v>
      </c>
      <c r="I1094" s="6" t="s">
        <v>2380</v>
      </c>
      <c r="J1094" s="8">
        <v>0</v>
      </c>
      <c r="K1094" s="6" t="s">
        <v>2380</v>
      </c>
      <c r="L1094" s="6" t="str">
        <f t="shared" si="71"/>
        <v>No</v>
      </c>
    </row>
    <row r="1095" spans="1:12" x14ac:dyDescent="0.25">
      <c r="A1095" s="6" t="s">
        <v>1277</v>
      </c>
      <c r="B1095" s="6">
        <v>31.54</v>
      </c>
      <c r="C1095" t="str">
        <f t="shared" si="68"/>
        <v>Obesity</v>
      </c>
      <c r="D1095" s="6">
        <v>4.4400000000000004</v>
      </c>
      <c r="E1095" s="6" t="str">
        <f t="shared" si="69"/>
        <v>Normal</v>
      </c>
      <c r="F1095" s="6" t="str">
        <f t="shared" si="70"/>
        <v>No</v>
      </c>
      <c r="G1095" s="6" t="s">
        <v>2380</v>
      </c>
      <c r="H1095" s="6" t="s">
        <v>2380</v>
      </c>
      <c r="I1095" s="6" t="s">
        <v>2380</v>
      </c>
      <c r="J1095" s="8">
        <v>0</v>
      </c>
      <c r="K1095" s="6" t="s">
        <v>2380</v>
      </c>
      <c r="L1095" s="6" t="str">
        <f t="shared" si="71"/>
        <v>No</v>
      </c>
    </row>
    <row r="1096" spans="1:12" x14ac:dyDescent="0.25">
      <c r="A1096" s="6" t="s">
        <v>1276</v>
      </c>
      <c r="B1096" s="6">
        <v>38.6</v>
      </c>
      <c r="C1096" t="str">
        <f t="shared" si="68"/>
        <v>Obesity</v>
      </c>
      <c r="D1096" s="6">
        <v>7.19</v>
      </c>
      <c r="E1096" s="6" t="str">
        <f t="shared" si="69"/>
        <v>Diabetes</v>
      </c>
      <c r="F1096" s="6" t="str">
        <f t="shared" si="70"/>
        <v>Yes</v>
      </c>
      <c r="G1096" s="6" t="s">
        <v>2381</v>
      </c>
      <c r="H1096" s="6" t="s">
        <v>2380</v>
      </c>
      <c r="I1096" s="6" t="s">
        <v>2380</v>
      </c>
      <c r="J1096" s="6">
        <v>2</v>
      </c>
      <c r="K1096" s="6" t="s">
        <v>2380</v>
      </c>
      <c r="L1096" s="6" t="str">
        <f t="shared" si="71"/>
        <v>No</v>
      </c>
    </row>
    <row r="1097" spans="1:12" x14ac:dyDescent="0.25">
      <c r="A1097" s="6" t="s">
        <v>1275</v>
      </c>
      <c r="B1097" s="6">
        <v>37.950000000000003</v>
      </c>
      <c r="C1097" t="str">
        <f t="shared" si="68"/>
        <v>Obesity</v>
      </c>
      <c r="D1097" s="6">
        <v>6.06</v>
      </c>
      <c r="E1097" s="6" t="str">
        <f t="shared" si="69"/>
        <v>Prediabetes</v>
      </c>
      <c r="F1097" s="6" t="str">
        <f t="shared" si="70"/>
        <v>No</v>
      </c>
      <c r="G1097" s="6" t="s">
        <v>2380</v>
      </c>
      <c r="H1097" s="6" t="s">
        <v>2380</v>
      </c>
      <c r="I1097" s="6" t="s">
        <v>2380</v>
      </c>
      <c r="J1097" s="8">
        <v>0</v>
      </c>
      <c r="K1097" s="6" t="s">
        <v>2380</v>
      </c>
      <c r="L1097" s="6" t="str">
        <f t="shared" si="71"/>
        <v>No</v>
      </c>
    </row>
    <row r="1098" spans="1:12" x14ac:dyDescent="0.25">
      <c r="A1098" s="6" t="s">
        <v>1274</v>
      </c>
      <c r="B1098" s="6">
        <v>38.97</v>
      </c>
      <c r="C1098" t="str">
        <f t="shared" si="68"/>
        <v>Obesity</v>
      </c>
      <c r="D1098" s="6">
        <v>5.12</v>
      </c>
      <c r="E1098" s="6" t="str">
        <f t="shared" si="69"/>
        <v>Normal</v>
      </c>
      <c r="F1098" s="6" t="str">
        <f t="shared" si="70"/>
        <v>No</v>
      </c>
      <c r="G1098" s="6" t="s">
        <v>2380</v>
      </c>
      <c r="H1098" s="6" t="s">
        <v>2380</v>
      </c>
      <c r="I1098" s="6" t="s">
        <v>2380</v>
      </c>
      <c r="J1098" s="8">
        <v>0</v>
      </c>
      <c r="K1098" s="6" t="s">
        <v>2380</v>
      </c>
      <c r="L1098" s="6" t="str">
        <f t="shared" si="71"/>
        <v>No</v>
      </c>
    </row>
    <row r="1099" spans="1:12" x14ac:dyDescent="0.25">
      <c r="A1099" s="6" t="s">
        <v>1273</v>
      </c>
      <c r="B1099" s="6">
        <v>21.2</v>
      </c>
      <c r="C1099" t="str">
        <f t="shared" si="68"/>
        <v>Normal Weight</v>
      </c>
      <c r="D1099" s="6">
        <v>10.72</v>
      </c>
      <c r="E1099" s="6" t="str">
        <f t="shared" si="69"/>
        <v>Diabetes</v>
      </c>
      <c r="F1099" s="6" t="str">
        <f t="shared" si="70"/>
        <v>No</v>
      </c>
      <c r="G1099" s="6" t="s">
        <v>2380</v>
      </c>
      <c r="H1099" s="6" t="s">
        <v>2380</v>
      </c>
      <c r="I1099" s="6" t="s">
        <v>2380</v>
      </c>
      <c r="J1099" s="8">
        <v>0</v>
      </c>
      <c r="K1099" s="6" t="s">
        <v>2380</v>
      </c>
      <c r="L1099" s="6" t="str">
        <f t="shared" si="71"/>
        <v>No</v>
      </c>
    </row>
    <row r="1100" spans="1:12" x14ac:dyDescent="0.25">
      <c r="A1100" s="6" t="s">
        <v>1272</v>
      </c>
      <c r="B1100" s="6">
        <v>23.96</v>
      </c>
      <c r="C1100" t="str">
        <f t="shared" si="68"/>
        <v>Normal Weight</v>
      </c>
      <c r="D1100" s="6">
        <v>9.58</v>
      </c>
      <c r="E1100" s="6" t="str">
        <f t="shared" si="69"/>
        <v>Diabetes</v>
      </c>
      <c r="F1100" s="6" t="str">
        <f t="shared" si="70"/>
        <v>Yes</v>
      </c>
      <c r="G1100" s="6" t="s">
        <v>2381</v>
      </c>
      <c r="H1100" s="6" t="s">
        <v>2380</v>
      </c>
      <c r="I1100" s="6" t="s">
        <v>2382</v>
      </c>
      <c r="J1100" s="6">
        <v>1</v>
      </c>
      <c r="K1100" s="6" t="s">
        <v>2380</v>
      </c>
      <c r="L1100" s="6" t="str">
        <f t="shared" si="71"/>
        <v>No</v>
      </c>
    </row>
    <row r="1101" spans="1:12" x14ac:dyDescent="0.25">
      <c r="A1101" s="6" t="s">
        <v>1271</v>
      </c>
      <c r="B1101" s="6">
        <v>35.93</v>
      </c>
      <c r="C1101" t="str">
        <f t="shared" si="68"/>
        <v>Obesity</v>
      </c>
      <c r="D1101" s="6">
        <v>6.4</v>
      </c>
      <c r="E1101" s="6" t="str">
        <f t="shared" si="69"/>
        <v>Prediabetes</v>
      </c>
      <c r="F1101" s="6" t="str">
        <f t="shared" si="70"/>
        <v>Yes</v>
      </c>
      <c r="G1101" s="6" t="s">
        <v>2381</v>
      </c>
      <c r="H1101" s="6" t="s">
        <v>2380</v>
      </c>
      <c r="I1101" s="6" t="s">
        <v>2380</v>
      </c>
      <c r="J1101" s="6">
        <v>1</v>
      </c>
      <c r="K1101" s="6" t="s">
        <v>2380</v>
      </c>
      <c r="L1101" s="6" t="str">
        <f t="shared" si="71"/>
        <v>No</v>
      </c>
    </row>
    <row r="1102" spans="1:12" x14ac:dyDescent="0.25">
      <c r="A1102" s="6" t="s">
        <v>1270</v>
      </c>
      <c r="B1102" s="6">
        <v>26.11</v>
      </c>
      <c r="C1102" t="str">
        <f t="shared" si="68"/>
        <v>Overweight</v>
      </c>
      <c r="D1102" s="6">
        <v>6.8</v>
      </c>
      <c r="E1102" s="6" t="str">
        <f t="shared" si="69"/>
        <v>Diabetes</v>
      </c>
      <c r="F1102" s="6" t="str">
        <f t="shared" si="70"/>
        <v>Yes</v>
      </c>
      <c r="G1102" s="6" t="s">
        <v>2381</v>
      </c>
      <c r="H1102" s="6" t="s">
        <v>2380</v>
      </c>
      <c r="I1102" s="6" t="s">
        <v>2380</v>
      </c>
      <c r="J1102" s="6">
        <v>2</v>
      </c>
      <c r="K1102" s="6" t="s">
        <v>2380</v>
      </c>
      <c r="L1102" s="6" t="str">
        <f t="shared" si="71"/>
        <v>No</v>
      </c>
    </row>
    <row r="1103" spans="1:12" x14ac:dyDescent="0.25">
      <c r="A1103" s="6" t="s">
        <v>1269</v>
      </c>
      <c r="B1103" s="6">
        <v>32.299999999999997</v>
      </c>
      <c r="C1103" t="str">
        <f t="shared" si="68"/>
        <v>Obesity</v>
      </c>
      <c r="D1103" s="6">
        <v>9.48</v>
      </c>
      <c r="E1103" s="6" t="str">
        <f t="shared" si="69"/>
        <v>Diabetes</v>
      </c>
      <c r="F1103" s="6" t="str">
        <f t="shared" si="70"/>
        <v>No</v>
      </c>
      <c r="G1103" s="6" t="s">
        <v>2380</v>
      </c>
      <c r="H1103" s="6" t="s">
        <v>2380</v>
      </c>
      <c r="I1103" s="6" t="s">
        <v>2380</v>
      </c>
      <c r="J1103" s="6">
        <v>2</v>
      </c>
      <c r="K1103" s="6" t="s">
        <v>2380</v>
      </c>
      <c r="L1103" s="6" t="str">
        <f t="shared" si="71"/>
        <v>No</v>
      </c>
    </row>
    <row r="1104" spans="1:12" x14ac:dyDescent="0.25">
      <c r="A1104" s="6" t="s">
        <v>1268</v>
      </c>
      <c r="B1104" s="6">
        <v>28.69</v>
      </c>
      <c r="C1104" t="str">
        <f t="shared" si="68"/>
        <v>Overweight</v>
      </c>
      <c r="D1104" s="6">
        <v>7.45</v>
      </c>
      <c r="E1104" s="6" t="str">
        <f t="shared" si="69"/>
        <v>Diabetes</v>
      </c>
      <c r="F1104" s="6" t="str">
        <f t="shared" si="70"/>
        <v>No</v>
      </c>
      <c r="G1104" s="6" t="s">
        <v>2380</v>
      </c>
      <c r="H1104" s="6" t="s">
        <v>2380</v>
      </c>
      <c r="I1104" s="6" t="s">
        <v>2380</v>
      </c>
      <c r="J1104" s="6">
        <v>2</v>
      </c>
      <c r="K1104" s="6" t="s">
        <v>2380</v>
      </c>
      <c r="L1104" s="6" t="str">
        <f t="shared" si="71"/>
        <v>No</v>
      </c>
    </row>
    <row r="1105" spans="1:12" x14ac:dyDescent="0.25">
      <c r="A1105" s="6" t="s">
        <v>1267</v>
      </c>
      <c r="B1105" s="6">
        <v>31.28</v>
      </c>
      <c r="C1105" t="str">
        <f t="shared" si="68"/>
        <v>Obesity</v>
      </c>
      <c r="D1105" s="6">
        <v>6.94</v>
      </c>
      <c r="E1105" s="6" t="str">
        <f t="shared" si="69"/>
        <v>Diabetes</v>
      </c>
      <c r="F1105" s="6" t="str">
        <f t="shared" si="70"/>
        <v>Yes</v>
      </c>
      <c r="G1105" s="6" t="s">
        <v>2381</v>
      </c>
      <c r="H1105" s="6" t="s">
        <v>2380</v>
      </c>
      <c r="I1105" s="6" t="s">
        <v>2380</v>
      </c>
      <c r="J1105" s="6">
        <v>1</v>
      </c>
      <c r="K1105" s="6" t="s">
        <v>2380</v>
      </c>
      <c r="L1105" s="6" t="str">
        <f t="shared" si="71"/>
        <v>No</v>
      </c>
    </row>
    <row r="1106" spans="1:12" x14ac:dyDescent="0.25">
      <c r="A1106" s="6" t="s">
        <v>1266</v>
      </c>
      <c r="B1106" s="6">
        <v>30.21</v>
      </c>
      <c r="C1106" t="str">
        <f t="shared" si="68"/>
        <v>Obesity</v>
      </c>
      <c r="D1106" s="6">
        <v>7.83</v>
      </c>
      <c r="E1106" s="6" t="str">
        <f t="shared" si="69"/>
        <v>Diabetes</v>
      </c>
      <c r="F1106" s="6" t="str">
        <f t="shared" si="70"/>
        <v>No</v>
      </c>
      <c r="G1106" s="6" t="s">
        <v>2380</v>
      </c>
      <c r="H1106" s="6" t="s">
        <v>2380</v>
      </c>
      <c r="I1106" s="6" t="s">
        <v>2380</v>
      </c>
      <c r="J1106" s="8">
        <v>0</v>
      </c>
      <c r="K1106" s="6" t="s">
        <v>2380</v>
      </c>
      <c r="L1106" s="6" t="str">
        <f t="shared" si="71"/>
        <v>No</v>
      </c>
    </row>
    <row r="1107" spans="1:12" x14ac:dyDescent="0.25">
      <c r="A1107" s="6" t="s">
        <v>1265</v>
      </c>
      <c r="B1107" s="6">
        <v>38.28</v>
      </c>
      <c r="C1107" t="str">
        <f t="shared" si="68"/>
        <v>Obesity</v>
      </c>
      <c r="D1107" s="6">
        <v>10.17</v>
      </c>
      <c r="E1107" s="6" t="str">
        <f t="shared" si="69"/>
        <v>Diabetes</v>
      </c>
      <c r="F1107" s="6" t="str">
        <f t="shared" si="70"/>
        <v>Yes</v>
      </c>
      <c r="G1107" s="6" t="s">
        <v>2381</v>
      </c>
      <c r="H1107" s="6" t="s">
        <v>2380</v>
      </c>
      <c r="I1107" s="6" t="s">
        <v>2380</v>
      </c>
      <c r="J1107" s="8">
        <v>0</v>
      </c>
      <c r="K1107" s="6" t="s">
        <v>2380</v>
      </c>
      <c r="L1107" s="6" t="str">
        <f t="shared" si="71"/>
        <v>No</v>
      </c>
    </row>
    <row r="1108" spans="1:12" x14ac:dyDescent="0.25">
      <c r="A1108" s="6" t="s">
        <v>1264</v>
      </c>
      <c r="B1108" s="6">
        <v>29.9</v>
      </c>
      <c r="C1108" t="str">
        <f t="shared" si="68"/>
        <v>Overweight</v>
      </c>
      <c r="D1108" s="6">
        <v>8.9600000000000009</v>
      </c>
      <c r="E1108" s="6" t="str">
        <f t="shared" si="69"/>
        <v>Diabetes</v>
      </c>
      <c r="F1108" s="6" t="str">
        <f t="shared" si="70"/>
        <v>Yes</v>
      </c>
      <c r="G1108" s="6" t="s">
        <v>2381</v>
      </c>
      <c r="H1108" s="6" t="s">
        <v>2380</v>
      </c>
      <c r="I1108" s="6" t="s">
        <v>2380</v>
      </c>
      <c r="J1108" s="8">
        <v>0</v>
      </c>
      <c r="K1108" s="6" t="s">
        <v>2380</v>
      </c>
      <c r="L1108" s="6" t="str">
        <f t="shared" si="71"/>
        <v>No</v>
      </c>
    </row>
    <row r="1109" spans="1:12" x14ac:dyDescent="0.25">
      <c r="A1109" s="6" t="s">
        <v>1263</v>
      </c>
      <c r="B1109" s="6">
        <v>23.18</v>
      </c>
      <c r="C1109" t="str">
        <f t="shared" si="68"/>
        <v>Normal Weight</v>
      </c>
      <c r="D1109" s="6">
        <v>6.96</v>
      </c>
      <c r="E1109" s="6" t="str">
        <f t="shared" si="69"/>
        <v>Diabetes</v>
      </c>
      <c r="F1109" s="6" t="str">
        <f t="shared" si="70"/>
        <v>Yes</v>
      </c>
      <c r="G1109" s="6" t="s">
        <v>2381</v>
      </c>
      <c r="H1109" s="6" t="s">
        <v>2380</v>
      </c>
      <c r="I1109" s="6" t="s">
        <v>2380</v>
      </c>
      <c r="J1109" s="6">
        <v>2</v>
      </c>
      <c r="K1109" s="6" t="s">
        <v>2380</v>
      </c>
      <c r="L1109" s="6" t="str">
        <f t="shared" si="71"/>
        <v>No</v>
      </c>
    </row>
    <row r="1110" spans="1:12" x14ac:dyDescent="0.25">
      <c r="A1110" s="6" t="s">
        <v>1262</v>
      </c>
      <c r="B1110" s="6">
        <v>33.020000000000003</v>
      </c>
      <c r="C1110" t="str">
        <f t="shared" si="68"/>
        <v>Obesity</v>
      </c>
      <c r="D1110" s="6">
        <v>5.07</v>
      </c>
      <c r="E1110" s="6" t="str">
        <f t="shared" si="69"/>
        <v>Normal</v>
      </c>
      <c r="F1110" s="6" t="str">
        <f t="shared" si="70"/>
        <v>Yes</v>
      </c>
      <c r="G1110" s="6" t="s">
        <v>2381</v>
      </c>
      <c r="H1110" s="6" t="s">
        <v>2380</v>
      </c>
      <c r="I1110" s="6" t="s">
        <v>2380</v>
      </c>
      <c r="J1110" s="8">
        <v>0</v>
      </c>
      <c r="K1110" s="6" t="s">
        <v>2380</v>
      </c>
      <c r="L1110" s="6" t="str">
        <f t="shared" si="71"/>
        <v>No</v>
      </c>
    </row>
    <row r="1111" spans="1:12" x14ac:dyDescent="0.25">
      <c r="A1111" s="6" t="s">
        <v>1261</v>
      </c>
      <c r="B1111" s="6">
        <v>27.29</v>
      </c>
      <c r="C1111" t="str">
        <f t="shared" si="68"/>
        <v>Overweight</v>
      </c>
      <c r="D1111" s="6">
        <v>5.85</v>
      </c>
      <c r="E1111" s="6" t="str">
        <f t="shared" si="69"/>
        <v>Prediabetes</v>
      </c>
      <c r="F1111" s="6" t="str">
        <f t="shared" si="70"/>
        <v>No</v>
      </c>
      <c r="G1111" s="6" t="s">
        <v>2380</v>
      </c>
      <c r="H1111" s="6" t="s">
        <v>2380</v>
      </c>
      <c r="I1111" s="6" t="s">
        <v>2380</v>
      </c>
      <c r="J1111" s="6">
        <v>2</v>
      </c>
      <c r="K1111" s="6" t="s">
        <v>2380</v>
      </c>
      <c r="L1111" s="6" t="str">
        <f t="shared" si="71"/>
        <v>No</v>
      </c>
    </row>
    <row r="1112" spans="1:12" x14ac:dyDescent="0.25">
      <c r="A1112" s="6" t="s">
        <v>1260</v>
      </c>
      <c r="B1112" s="6">
        <v>23.18</v>
      </c>
      <c r="C1112" t="str">
        <f t="shared" si="68"/>
        <v>Normal Weight</v>
      </c>
      <c r="D1112" s="6">
        <v>10.56</v>
      </c>
      <c r="E1112" s="6" t="str">
        <f t="shared" si="69"/>
        <v>Diabetes</v>
      </c>
      <c r="F1112" s="6" t="str">
        <f t="shared" si="70"/>
        <v>No</v>
      </c>
      <c r="G1112" s="6" t="s">
        <v>2380</v>
      </c>
      <c r="H1112" s="6" t="s">
        <v>2380</v>
      </c>
      <c r="I1112" s="6" t="s">
        <v>2380</v>
      </c>
      <c r="J1112" s="6">
        <v>2</v>
      </c>
      <c r="K1112" s="6" t="s">
        <v>2380</v>
      </c>
      <c r="L1112" s="6" t="str">
        <f t="shared" si="71"/>
        <v>No</v>
      </c>
    </row>
    <row r="1113" spans="1:12" x14ac:dyDescent="0.25">
      <c r="A1113" s="6" t="s">
        <v>1259</v>
      </c>
      <c r="B1113" s="6">
        <v>32.659999999999997</v>
      </c>
      <c r="C1113" t="str">
        <f t="shared" si="68"/>
        <v>Obesity</v>
      </c>
      <c r="D1113" s="6">
        <v>8.92</v>
      </c>
      <c r="E1113" s="6" t="str">
        <f t="shared" si="69"/>
        <v>Diabetes</v>
      </c>
      <c r="F1113" s="6" t="str">
        <f t="shared" si="70"/>
        <v>Yes</v>
      </c>
      <c r="G1113" s="6" t="s">
        <v>2381</v>
      </c>
      <c r="H1113" s="6" t="s">
        <v>2380</v>
      </c>
      <c r="I1113" s="6" t="s">
        <v>2380</v>
      </c>
      <c r="J1113" s="8">
        <v>0</v>
      </c>
      <c r="K1113" s="6" t="s">
        <v>2380</v>
      </c>
      <c r="L1113" s="6" t="str">
        <f t="shared" si="71"/>
        <v>No</v>
      </c>
    </row>
    <row r="1114" spans="1:12" x14ac:dyDescent="0.25">
      <c r="A1114" s="6" t="s">
        <v>1258</v>
      </c>
      <c r="B1114" s="6">
        <v>30.78</v>
      </c>
      <c r="C1114" t="str">
        <f t="shared" si="68"/>
        <v>Obesity</v>
      </c>
      <c r="D1114" s="6">
        <v>8.6300000000000008</v>
      </c>
      <c r="E1114" s="6" t="str">
        <f t="shared" si="69"/>
        <v>Diabetes</v>
      </c>
      <c r="F1114" s="6" t="str">
        <f t="shared" si="70"/>
        <v>No</v>
      </c>
      <c r="G1114" s="6" t="s">
        <v>2380</v>
      </c>
      <c r="H1114" s="6" t="s">
        <v>2380</v>
      </c>
      <c r="I1114" s="6" t="s">
        <v>2380</v>
      </c>
      <c r="J1114" s="8">
        <v>0</v>
      </c>
      <c r="K1114" s="6" t="s">
        <v>2380</v>
      </c>
      <c r="L1114" s="6" t="str">
        <f t="shared" si="71"/>
        <v>No</v>
      </c>
    </row>
    <row r="1115" spans="1:12" x14ac:dyDescent="0.25">
      <c r="A1115" s="6" t="s">
        <v>1257</v>
      </c>
      <c r="B1115" s="6">
        <v>47.2</v>
      </c>
      <c r="C1115" t="str">
        <f t="shared" si="68"/>
        <v>Obesity</v>
      </c>
      <c r="D1115" s="6">
        <v>6.29</v>
      </c>
      <c r="E1115" s="6" t="str">
        <f t="shared" si="69"/>
        <v>Prediabetes</v>
      </c>
      <c r="F1115" s="6" t="str">
        <f t="shared" si="70"/>
        <v>Yes</v>
      </c>
      <c r="G1115" s="6" t="s">
        <v>2381</v>
      </c>
      <c r="H1115" s="6" t="s">
        <v>2380</v>
      </c>
      <c r="I1115" s="6" t="s">
        <v>2382</v>
      </c>
      <c r="J1115" s="6">
        <v>1</v>
      </c>
      <c r="K1115" s="6" t="s">
        <v>2380</v>
      </c>
      <c r="L1115" s="6" t="str">
        <f t="shared" si="71"/>
        <v>No</v>
      </c>
    </row>
    <row r="1116" spans="1:12" x14ac:dyDescent="0.25">
      <c r="A1116" s="6" t="s">
        <v>1256</v>
      </c>
      <c r="B1116" s="6">
        <v>31.6</v>
      </c>
      <c r="C1116" t="str">
        <f t="shared" si="68"/>
        <v>Obesity</v>
      </c>
      <c r="D1116" s="6">
        <v>5.75</v>
      </c>
      <c r="E1116" s="6" t="str">
        <f t="shared" si="69"/>
        <v>Prediabetes</v>
      </c>
      <c r="F1116" s="6" t="str">
        <f t="shared" si="70"/>
        <v>No</v>
      </c>
      <c r="G1116" s="6" t="s">
        <v>2380</v>
      </c>
      <c r="H1116" s="6" t="s">
        <v>2380</v>
      </c>
      <c r="I1116" s="6" t="s">
        <v>2380</v>
      </c>
      <c r="J1116" s="6">
        <v>2</v>
      </c>
      <c r="K1116" s="6" t="s">
        <v>2380</v>
      </c>
      <c r="L1116" s="6" t="str">
        <f t="shared" si="71"/>
        <v>No</v>
      </c>
    </row>
    <row r="1117" spans="1:12" x14ac:dyDescent="0.25">
      <c r="A1117" s="6" t="s">
        <v>1255</v>
      </c>
      <c r="B1117" s="6">
        <v>33.914999999999999</v>
      </c>
      <c r="C1117" t="str">
        <f t="shared" si="68"/>
        <v>Obesity</v>
      </c>
      <c r="D1117" s="6">
        <v>6.66</v>
      </c>
      <c r="E1117" s="6" t="str">
        <f t="shared" si="69"/>
        <v>Diabetes</v>
      </c>
      <c r="F1117" s="6" t="str">
        <f t="shared" si="70"/>
        <v>Yes</v>
      </c>
      <c r="G1117" s="6" t="s">
        <v>2381</v>
      </c>
      <c r="H1117" s="6" t="s">
        <v>2380</v>
      </c>
      <c r="I1117" s="6" t="s">
        <v>2380</v>
      </c>
      <c r="J1117" s="6">
        <v>1</v>
      </c>
      <c r="K1117" s="6" t="s">
        <v>2380</v>
      </c>
      <c r="L1117" s="6" t="str">
        <f t="shared" si="71"/>
        <v>No</v>
      </c>
    </row>
    <row r="1118" spans="1:12" x14ac:dyDescent="0.25">
      <c r="A1118" s="6" t="s">
        <v>1254</v>
      </c>
      <c r="B1118" s="6">
        <v>23.54</v>
      </c>
      <c r="C1118" t="str">
        <f t="shared" si="68"/>
        <v>Normal Weight</v>
      </c>
      <c r="D1118" s="6">
        <v>5.0999999999999996</v>
      </c>
      <c r="E1118" s="6" t="str">
        <f t="shared" si="69"/>
        <v>Normal</v>
      </c>
      <c r="F1118" s="6" t="str">
        <f t="shared" si="70"/>
        <v>No</v>
      </c>
      <c r="G1118" s="6" t="s">
        <v>2380</v>
      </c>
      <c r="H1118" s="6" t="s">
        <v>2380</v>
      </c>
      <c r="I1118" s="6" t="s">
        <v>2380</v>
      </c>
      <c r="J1118" s="6">
        <v>2</v>
      </c>
      <c r="K1118" s="6" t="s">
        <v>2380</v>
      </c>
      <c r="L1118" s="6" t="str">
        <f t="shared" si="71"/>
        <v>No</v>
      </c>
    </row>
    <row r="1119" spans="1:12" x14ac:dyDescent="0.25">
      <c r="A1119" s="6" t="s">
        <v>1253</v>
      </c>
      <c r="B1119" s="6">
        <v>27.074999999999999</v>
      </c>
      <c r="C1119" t="str">
        <f t="shared" si="68"/>
        <v>Overweight</v>
      </c>
      <c r="D1119" s="6">
        <v>4.41</v>
      </c>
      <c r="E1119" s="6" t="str">
        <f t="shared" si="69"/>
        <v>Normal</v>
      </c>
      <c r="F1119" s="6" t="str">
        <f t="shared" si="70"/>
        <v>No</v>
      </c>
      <c r="G1119" s="6" t="s">
        <v>2380</v>
      </c>
      <c r="H1119" s="6" t="s">
        <v>2380</v>
      </c>
      <c r="I1119" s="6" t="s">
        <v>2380</v>
      </c>
      <c r="J1119" s="6">
        <v>2</v>
      </c>
      <c r="K1119" s="6" t="s">
        <v>2380</v>
      </c>
      <c r="L1119" s="6" t="str">
        <f t="shared" si="71"/>
        <v>No</v>
      </c>
    </row>
    <row r="1120" spans="1:12" x14ac:dyDescent="0.25">
      <c r="A1120" s="6" t="s">
        <v>1252</v>
      </c>
      <c r="B1120" s="6">
        <v>25.8</v>
      </c>
      <c r="C1120" t="str">
        <f t="shared" si="68"/>
        <v>Overweight</v>
      </c>
      <c r="D1120" s="6">
        <v>5.52</v>
      </c>
      <c r="E1120" s="6" t="str">
        <f t="shared" si="69"/>
        <v>Normal</v>
      </c>
      <c r="F1120" s="6" t="str">
        <f t="shared" si="70"/>
        <v>Yes</v>
      </c>
      <c r="G1120" s="6" t="s">
        <v>2381</v>
      </c>
      <c r="H1120" s="6" t="s">
        <v>2380</v>
      </c>
      <c r="I1120" s="6" t="s">
        <v>2380</v>
      </c>
      <c r="J1120" s="8">
        <v>0</v>
      </c>
      <c r="K1120" s="6" t="s">
        <v>2380</v>
      </c>
      <c r="L1120" s="6" t="str">
        <f t="shared" si="71"/>
        <v>No</v>
      </c>
    </row>
    <row r="1121" spans="1:12" x14ac:dyDescent="0.25">
      <c r="A1121" s="6" t="s">
        <v>1251</v>
      </c>
      <c r="B1121" s="6">
        <v>36.1</v>
      </c>
      <c r="C1121" t="str">
        <f t="shared" si="68"/>
        <v>Obesity</v>
      </c>
      <c r="D1121" s="6">
        <v>4.62</v>
      </c>
      <c r="E1121" s="6" t="str">
        <f t="shared" si="69"/>
        <v>Normal</v>
      </c>
      <c r="F1121" s="6" t="str">
        <f t="shared" si="70"/>
        <v>Yes</v>
      </c>
      <c r="G1121" s="6" t="s">
        <v>2381</v>
      </c>
      <c r="H1121" s="6" t="s">
        <v>2380</v>
      </c>
      <c r="I1121" s="6" t="s">
        <v>2382</v>
      </c>
      <c r="J1121" s="6">
        <v>1</v>
      </c>
      <c r="K1121" s="6" t="s">
        <v>2380</v>
      </c>
      <c r="L1121" s="6" t="str">
        <f t="shared" si="71"/>
        <v>No</v>
      </c>
    </row>
    <row r="1122" spans="1:12" x14ac:dyDescent="0.25">
      <c r="A1122" s="6" t="s">
        <v>1250</v>
      </c>
      <c r="B1122" s="6">
        <v>30.495000000000001</v>
      </c>
      <c r="C1122" t="str">
        <f t="shared" si="68"/>
        <v>Obesity</v>
      </c>
      <c r="D1122" s="6">
        <v>5.74</v>
      </c>
      <c r="E1122" s="6" t="str">
        <f t="shared" si="69"/>
        <v>Prediabetes</v>
      </c>
      <c r="F1122" s="6" t="str">
        <f t="shared" si="70"/>
        <v>Yes</v>
      </c>
      <c r="G1122" s="6" t="s">
        <v>2381</v>
      </c>
      <c r="H1122" s="6" t="s">
        <v>2380</v>
      </c>
      <c r="I1122" s="6" t="s">
        <v>2382</v>
      </c>
      <c r="J1122" s="6">
        <v>1</v>
      </c>
      <c r="K1122" s="6" t="s">
        <v>2380</v>
      </c>
      <c r="L1122" s="6" t="str">
        <f t="shared" si="71"/>
        <v>No</v>
      </c>
    </row>
    <row r="1123" spans="1:12" x14ac:dyDescent="0.25">
      <c r="A1123" s="6" t="s">
        <v>1249</v>
      </c>
      <c r="B1123" s="6">
        <v>21.4</v>
      </c>
      <c r="C1123" t="str">
        <f t="shared" si="68"/>
        <v>Normal Weight</v>
      </c>
      <c r="D1123" s="6">
        <v>6.3</v>
      </c>
      <c r="E1123" s="6" t="str">
        <f t="shared" si="69"/>
        <v>Prediabetes</v>
      </c>
      <c r="F1123" s="6" t="str">
        <f t="shared" si="70"/>
        <v>Yes</v>
      </c>
      <c r="G1123" s="6" t="s">
        <v>2381</v>
      </c>
      <c r="H1123" s="6" t="s">
        <v>2380</v>
      </c>
      <c r="I1123" s="6" t="s">
        <v>2382</v>
      </c>
      <c r="J1123" s="6">
        <v>1</v>
      </c>
      <c r="K1123" s="6" t="s">
        <v>2380</v>
      </c>
      <c r="L1123" s="6" t="str">
        <f t="shared" si="71"/>
        <v>No</v>
      </c>
    </row>
    <row r="1124" spans="1:12" x14ac:dyDescent="0.25">
      <c r="A1124" s="6" t="s">
        <v>1248</v>
      </c>
      <c r="B1124" s="6">
        <v>32.299999999999997</v>
      </c>
      <c r="C1124" t="str">
        <f t="shared" si="68"/>
        <v>Obesity</v>
      </c>
      <c r="D1124" s="6">
        <v>10.27</v>
      </c>
      <c r="E1124" s="6" t="str">
        <f t="shared" si="69"/>
        <v>Diabetes</v>
      </c>
      <c r="F1124" s="6" t="str">
        <f t="shared" si="70"/>
        <v>No</v>
      </c>
      <c r="G1124" s="6" t="s">
        <v>2380</v>
      </c>
      <c r="H1124" s="6" t="s">
        <v>2380</v>
      </c>
      <c r="I1124" s="6" t="s">
        <v>2380</v>
      </c>
      <c r="J1124" s="8">
        <v>0</v>
      </c>
      <c r="K1124" s="6" t="s">
        <v>2380</v>
      </c>
      <c r="L1124" s="6" t="str">
        <f t="shared" si="71"/>
        <v>No</v>
      </c>
    </row>
    <row r="1125" spans="1:12" x14ac:dyDescent="0.25">
      <c r="A1125" s="6" t="s">
        <v>1247</v>
      </c>
      <c r="B1125" s="6">
        <v>29.78</v>
      </c>
      <c r="C1125" t="str">
        <f t="shared" si="68"/>
        <v>Overweight</v>
      </c>
      <c r="D1125" s="6">
        <v>5.85</v>
      </c>
      <c r="E1125" s="6" t="str">
        <f t="shared" si="69"/>
        <v>Prediabetes</v>
      </c>
      <c r="F1125" s="6" t="str">
        <f t="shared" si="70"/>
        <v>No</v>
      </c>
      <c r="G1125" s="6" t="s">
        <v>2380</v>
      </c>
      <c r="H1125" s="6" t="s">
        <v>2380</v>
      </c>
      <c r="I1125" s="6" t="s">
        <v>2382</v>
      </c>
      <c r="J1125" s="6">
        <v>1</v>
      </c>
      <c r="K1125" s="6" t="s">
        <v>2380</v>
      </c>
      <c r="L1125" s="6" t="str">
        <f t="shared" si="71"/>
        <v>No</v>
      </c>
    </row>
    <row r="1126" spans="1:12" x14ac:dyDescent="0.25">
      <c r="A1126" s="6" t="s">
        <v>1246</v>
      </c>
      <c r="B1126" s="6">
        <v>34.76</v>
      </c>
      <c r="C1126" t="str">
        <f t="shared" si="68"/>
        <v>Obesity</v>
      </c>
      <c r="D1126" s="6">
        <v>5.92</v>
      </c>
      <c r="E1126" s="6" t="str">
        <f t="shared" si="69"/>
        <v>Prediabetes</v>
      </c>
      <c r="F1126" s="6" t="str">
        <f t="shared" si="70"/>
        <v>Yes</v>
      </c>
      <c r="G1126" s="6" t="s">
        <v>2381</v>
      </c>
      <c r="H1126" s="6" t="s">
        <v>2380</v>
      </c>
      <c r="I1126" s="6" t="s">
        <v>2380</v>
      </c>
      <c r="J1126" s="6">
        <v>1</v>
      </c>
      <c r="K1126" s="6" t="s">
        <v>2380</v>
      </c>
      <c r="L1126" s="6" t="str">
        <f t="shared" si="71"/>
        <v>No</v>
      </c>
    </row>
    <row r="1127" spans="1:12" x14ac:dyDescent="0.25">
      <c r="A1127" s="6" t="s">
        <v>1245</v>
      </c>
      <c r="B1127" s="6">
        <v>18.335000000000001</v>
      </c>
      <c r="C1127" t="str">
        <f t="shared" si="68"/>
        <v>Underweight</v>
      </c>
      <c r="D1127" s="6">
        <v>10.01</v>
      </c>
      <c r="E1127" s="6" t="str">
        <f t="shared" si="69"/>
        <v>Diabetes</v>
      </c>
      <c r="F1127" s="6" t="str">
        <f t="shared" si="70"/>
        <v>Yes</v>
      </c>
      <c r="G1127" s="6" t="s">
        <v>2381</v>
      </c>
      <c r="H1127" s="6" t="s">
        <v>2380</v>
      </c>
      <c r="I1127" s="6" t="s">
        <v>2380</v>
      </c>
      <c r="J1127" s="6">
        <v>2</v>
      </c>
      <c r="K1127" s="6" t="s">
        <v>2380</v>
      </c>
      <c r="L1127" s="6" t="str">
        <f t="shared" si="71"/>
        <v>No</v>
      </c>
    </row>
    <row r="1128" spans="1:12" x14ac:dyDescent="0.25">
      <c r="A1128" s="6" t="s">
        <v>1244</v>
      </c>
      <c r="B1128" s="6">
        <v>32.299999999999997</v>
      </c>
      <c r="C1128" t="str">
        <f t="shared" si="68"/>
        <v>Obesity</v>
      </c>
      <c r="D1128" s="6">
        <v>9.59</v>
      </c>
      <c r="E1128" s="6" t="str">
        <f t="shared" si="69"/>
        <v>Diabetes</v>
      </c>
      <c r="F1128" s="6" t="str">
        <f t="shared" si="70"/>
        <v>No</v>
      </c>
      <c r="G1128" s="6" t="s">
        <v>2380</v>
      </c>
      <c r="H1128" s="6" t="s">
        <v>2380</v>
      </c>
      <c r="I1128" s="6" t="s">
        <v>2380</v>
      </c>
      <c r="J1128" s="8">
        <v>0</v>
      </c>
      <c r="K1128" s="6" t="s">
        <v>2380</v>
      </c>
      <c r="L1128" s="6" t="str">
        <f t="shared" si="71"/>
        <v>No</v>
      </c>
    </row>
    <row r="1129" spans="1:12" x14ac:dyDescent="0.25">
      <c r="A1129" s="6" t="s">
        <v>1243</v>
      </c>
      <c r="B1129" s="6">
        <v>27.74</v>
      </c>
      <c r="C1129" t="str">
        <f t="shared" si="68"/>
        <v>Overweight</v>
      </c>
      <c r="D1129" s="6">
        <v>10.37</v>
      </c>
      <c r="E1129" s="6" t="str">
        <f t="shared" si="69"/>
        <v>Diabetes</v>
      </c>
      <c r="F1129" s="6" t="str">
        <f t="shared" si="70"/>
        <v>No</v>
      </c>
      <c r="G1129" s="6" t="s">
        <v>2380</v>
      </c>
      <c r="H1129" s="6" t="s">
        <v>2380</v>
      </c>
      <c r="I1129" s="6" t="s">
        <v>2380</v>
      </c>
      <c r="J1129" s="8">
        <v>0</v>
      </c>
      <c r="K1129" s="6" t="s">
        <v>2380</v>
      </c>
      <c r="L1129" s="6" t="str">
        <f t="shared" si="71"/>
        <v>No</v>
      </c>
    </row>
    <row r="1130" spans="1:12" x14ac:dyDescent="0.25">
      <c r="A1130" s="6" t="s">
        <v>1242</v>
      </c>
      <c r="B1130" s="6">
        <v>24</v>
      </c>
      <c r="C1130" t="str">
        <f t="shared" si="68"/>
        <v>Normal Weight</v>
      </c>
      <c r="D1130" s="6">
        <v>4.01</v>
      </c>
      <c r="E1130" s="6" t="str">
        <f t="shared" si="69"/>
        <v>Normal</v>
      </c>
      <c r="F1130" s="6" t="str">
        <f t="shared" si="70"/>
        <v>Yes</v>
      </c>
      <c r="G1130" s="6" t="s">
        <v>2381</v>
      </c>
      <c r="H1130" s="6" t="s">
        <v>2380</v>
      </c>
      <c r="I1130" s="6" t="s">
        <v>2380</v>
      </c>
      <c r="J1130" s="6">
        <v>1</v>
      </c>
      <c r="K1130" s="6" t="s">
        <v>2380</v>
      </c>
      <c r="L1130" s="6" t="str">
        <f t="shared" si="71"/>
        <v>No</v>
      </c>
    </row>
    <row r="1131" spans="1:12" x14ac:dyDescent="0.25">
      <c r="A1131" s="6" t="s">
        <v>1241</v>
      </c>
      <c r="B1131" s="6">
        <v>31.78</v>
      </c>
      <c r="C1131" t="str">
        <f t="shared" si="68"/>
        <v>Obesity</v>
      </c>
      <c r="D1131" s="6">
        <v>4.24</v>
      </c>
      <c r="E1131" s="6" t="str">
        <f t="shared" si="69"/>
        <v>Normal</v>
      </c>
      <c r="F1131" s="6" t="str">
        <f t="shared" si="70"/>
        <v>Yes</v>
      </c>
      <c r="G1131" s="6" t="s">
        <v>2381</v>
      </c>
      <c r="H1131" s="6" t="s">
        <v>2380</v>
      </c>
      <c r="I1131" s="6" t="s">
        <v>2382</v>
      </c>
      <c r="J1131" s="6">
        <v>1</v>
      </c>
      <c r="K1131" s="6" t="s">
        <v>2380</v>
      </c>
      <c r="L1131" s="6" t="str">
        <f t="shared" si="71"/>
        <v>No</v>
      </c>
    </row>
    <row r="1132" spans="1:12" x14ac:dyDescent="0.25">
      <c r="A1132" s="6" t="s">
        <v>1240</v>
      </c>
      <c r="B1132" s="6">
        <v>32.25</v>
      </c>
      <c r="C1132" t="str">
        <f t="shared" si="68"/>
        <v>Obesity</v>
      </c>
      <c r="D1132" s="6">
        <v>5.36</v>
      </c>
      <c r="E1132" s="6" t="str">
        <f t="shared" si="69"/>
        <v>Normal</v>
      </c>
      <c r="F1132" s="6" t="str">
        <f t="shared" si="70"/>
        <v>Yes</v>
      </c>
      <c r="G1132" s="6" t="s">
        <v>2381</v>
      </c>
      <c r="H1132" s="6" t="s">
        <v>2380</v>
      </c>
      <c r="I1132" s="6" t="s">
        <v>2380</v>
      </c>
      <c r="J1132" s="8">
        <v>0</v>
      </c>
      <c r="K1132" s="6" t="s">
        <v>2380</v>
      </c>
      <c r="L1132" s="6" t="str">
        <f t="shared" si="71"/>
        <v>No</v>
      </c>
    </row>
    <row r="1133" spans="1:12" x14ac:dyDescent="0.25">
      <c r="A1133" s="6" t="s">
        <v>1239</v>
      </c>
      <c r="B1133" s="6">
        <v>30.114999999999998</v>
      </c>
      <c r="C1133" t="str">
        <f t="shared" si="68"/>
        <v>Obesity</v>
      </c>
      <c r="D1133" s="6">
        <v>4.99</v>
      </c>
      <c r="E1133" s="6" t="str">
        <f t="shared" si="69"/>
        <v>Normal</v>
      </c>
      <c r="F1133" s="6" t="str">
        <f t="shared" si="70"/>
        <v>No</v>
      </c>
      <c r="G1133" s="6" t="s">
        <v>2380</v>
      </c>
      <c r="H1133" s="6" t="s">
        <v>2380</v>
      </c>
      <c r="I1133" s="6" t="s">
        <v>2380</v>
      </c>
      <c r="J1133" s="6">
        <v>2</v>
      </c>
      <c r="K1133" s="6" t="s">
        <v>2380</v>
      </c>
      <c r="L1133" s="6" t="str">
        <f t="shared" si="71"/>
        <v>No</v>
      </c>
    </row>
    <row r="1134" spans="1:12" x14ac:dyDescent="0.25">
      <c r="A1134" s="6" t="s">
        <v>1238</v>
      </c>
      <c r="B1134" s="6">
        <v>22.41</v>
      </c>
      <c r="C1134" t="str">
        <f t="shared" si="68"/>
        <v>Normal Weight</v>
      </c>
      <c r="D1134" s="6">
        <v>8.68</v>
      </c>
      <c r="E1134" s="6" t="str">
        <f t="shared" si="69"/>
        <v>Diabetes</v>
      </c>
      <c r="F1134" s="6" t="str">
        <f t="shared" si="70"/>
        <v>No</v>
      </c>
      <c r="G1134" s="6" t="s">
        <v>2380</v>
      </c>
      <c r="H1134" s="6" t="s">
        <v>2380</v>
      </c>
      <c r="I1134" s="6" t="s">
        <v>2380</v>
      </c>
      <c r="J1134" s="8">
        <v>0</v>
      </c>
      <c r="K1134" s="6" t="s">
        <v>2380</v>
      </c>
      <c r="L1134" s="6" t="str">
        <f t="shared" si="71"/>
        <v>No</v>
      </c>
    </row>
    <row r="1135" spans="1:12" x14ac:dyDescent="0.25">
      <c r="A1135" s="6" t="s">
        <v>1237</v>
      </c>
      <c r="B1135" s="6">
        <v>45.72</v>
      </c>
      <c r="C1135" t="str">
        <f t="shared" si="68"/>
        <v>Obesity</v>
      </c>
      <c r="D1135" s="6">
        <v>4.2300000000000004</v>
      </c>
      <c r="E1135" s="6" t="str">
        <f t="shared" si="69"/>
        <v>Normal</v>
      </c>
      <c r="F1135" s="6" t="str">
        <f t="shared" si="70"/>
        <v>Yes</v>
      </c>
      <c r="G1135" s="6" t="s">
        <v>2381</v>
      </c>
      <c r="H1135" s="6" t="s">
        <v>2380</v>
      </c>
      <c r="I1135" s="6" t="s">
        <v>2380</v>
      </c>
      <c r="J1135" s="8">
        <v>0</v>
      </c>
      <c r="K1135" s="6" t="s">
        <v>2380</v>
      </c>
      <c r="L1135" s="6" t="str">
        <f t="shared" si="71"/>
        <v>No</v>
      </c>
    </row>
    <row r="1136" spans="1:12" x14ac:dyDescent="0.25">
      <c r="A1136" s="6" t="s">
        <v>1236</v>
      </c>
      <c r="B1136" s="6">
        <v>25</v>
      </c>
      <c r="C1136" t="str">
        <f t="shared" si="68"/>
        <v>Overweight</v>
      </c>
      <c r="D1136" s="6">
        <v>5.32</v>
      </c>
      <c r="E1136" s="6" t="str">
        <f t="shared" si="69"/>
        <v>Normal</v>
      </c>
      <c r="F1136" s="6" t="str">
        <f t="shared" si="70"/>
        <v>Yes</v>
      </c>
      <c r="G1136" s="6" t="s">
        <v>2381</v>
      </c>
      <c r="H1136" s="6" t="s">
        <v>2380</v>
      </c>
      <c r="I1136" s="6" t="s">
        <v>2380</v>
      </c>
      <c r="J1136" s="6">
        <v>2</v>
      </c>
      <c r="K1136" s="6" t="s">
        <v>2380</v>
      </c>
      <c r="L1136" s="6" t="str">
        <f t="shared" si="71"/>
        <v>No</v>
      </c>
    </row>
    <row r="1137" spans="1:12" x14ac:dyDescent="0.25">
      <c r="A1137" s="6" t="s">
        <v>1235</v>
      </c>
      <c r="B1137" s="6">
        <v>39.5</v>
      </c>
      <c r="C1137" t="str">
        <f t="shared" si="68"/>
        <v>Obesity</v>
      </c>
      <c r="D1137" s="6">
        <v>6.66</v>
      </c>
      <c r="E1137" s="6" t="str">
        <f t="shared" si="69"/>
        <v>Diabetes</v>
      </c>
      <c r="F1137" s="6" t="str">
        <f t="shared" si="70"/>
        <v>No</v>
      </c>
      <c r="G1137" s="6" t="s">
        <v>2380</v>
      </c>
      <c r="H1137" s="6" t="s">
        <v>2380</v>
      </c>
      <c r="I1137" s="6" t="s">
        <v>2380</v>
      </c>
      <c r="J1137" s="8">
        <v>0</v>
      </c>
      <c r="K1137" s="6" t="s">
        <v>2380</v>
      </c>
      <c r="L1137" s="6" t="str">
        <f t="shared" si="71"/>
        <v>No</v>
      </c>
    </row>
    <row r="1138" spans="1:12" x14ac:dyDescent="0.25">
      <c r="A1138" s="6" t="s">
        <v>1234</v>
      </c>
      <c r="B1138" s="6">
        <v>37.729999999999997</v>
      </c>
      <c r="C1138" t="str">
        <f t="shared" si="68"/>
        <v>Obesity</v>
      </c>
      <c r="D1138" s="6">
        <v>7.4</v>
      </c>
      <c r="E1138" s="6" t="str">
        <f t="shared" si="69"/>
        <v>Diabetes</v>
      </c>
      <c r="F1138" s="6" t="str">
        <f t="shared" si="70"/>
        <v>No</v>
      </c>
      <c r="G1138" s="6" t="s">
        <v>2380</v>
      </c>
      <c r="H1138" s="6" t="s">
        <v>2380</v>
      </c>
      <c r="I1138" s="6" t="s">
        <v>2380</v>
      </c>
      <c r="J1138" s="8">
        <v>0</v>
      </c>
      <c r="K1138" s="6" t="s">
        <v>2380</v>
      </c>
      <c r="L1138" s="6" t="str">
        <f t="shared" si="71"/>
        <v>No</v>
      </c>
    </row>
    <row r="1139" spans="1:12" x14ac:dyDescent="0.25">
      <c r="A1139" s="6" t="s">
        <v>1233</v>
      </c>
      <c r="B1139" s="6">
        <v>40.659999999999997</v>
      </c>
      <c r="C1139" t="str">
        <f t="shared" si="68"/>
        <v>Obesity</v>
      </c>
      <c r="D1139" s="6">
        <v>10.08</v>
      </c>
      <c r="E1139" s="6" t="str">
        <f t="shared" si="69"/>
        <v>Diabetes</v>
      </c>
      <c r="F1139" s="6" t="str">
        <f t="shared" si="70"/>
        <v>No</v>
      </c>
      <c r="G1139" s="6" t="s">
        <v>2380</v>
      </c>
      <c r="H1139" s="6" t="s">
        <v>2380</v>
      </c>
      <c r="I1139" s="6" t="s">
        <v>2380</v>
      </c>
      <c r="J1139" s="8">
        <v>0</v>
      </c>
      <c r="K1139" s="6" t="s">
        <v>2380</v>
      </c>
      <c r="L1139" s="6" t="str">
        <f t="shared" si="71"/>
        <v>No</v>
      </c>
    </row>
    <row r="1140" spans="1:12" x14ac:dyDescent="0.25">
      <c r="A1140" s="6" t="s">
        <v>1232</v>
      </c>
      <c r="B1140" s="6">
        <v>34.200000000000003</v>
      </c>
      <c r="C1140" t="str">
        <f t="shared" si="68"/>
        <v>Obesity</v>
      </c>
      <c r="D1140" s="6">
        <v>8.58</v>
      </c>
      <c r="E1140" s="6" t="str">
        <f t="shared" si="69"/>
        <v>Diabetes</v>
      </c>
      <c r="F1140" s="6" t="str">
        <f t="shared" si="70"/>
        <v>No</v>
      </c>
      <c r="G1140" s="6" t="s">
        <v>2380</v>
      </c>
      <c r="H1140" s="6" t="s">
        <v>2380</v>
      </c>
      <c r="I1140" s="6" t="s">
        <v>2380</v>
      </c>
      <c r="J1140" s="8">
        <v>0</v>
      </c>
      <c r="K1140" s="6" t="s">
        <v>2380</v>
      </c>
      <c r="L1140" s="6" t="str">
        <f t="shared" si="71"/>
        <v>No</v>
      </c>
    </row>
    <row r="1141" spans="1:12" x14ac:dyDescent="0.25">
      <c r="A1141" s="6" t="s">
        <v>1231</v>
      </c>
      <c r="B1141" s="6">
        <v>46.51</v>
      </c>
      <c r="C1141" t="str">
        <f t="shared" si="68"/>
        <v>Obesity</v>
      </c>
      <c r="D1141" s="6">
        <v>5.84</v>
      </c>
      <c r="E1141" s="6" t="str">
        <f t="shared" si="69"/>
        <v>Prediabetes</v>
      </c>
      <c r="F1141" s="6" t="str">
        <f t="shared" si="70"/>
        <v>No</v>
      </c>
      <c r="G1141" s="6" t="s">
        <v>2380</v>
      </c>
      <c r="H1141" s="6" t="s">
        <v>2380</v>
      </c>
      <c r="I1141" s="6" t="s">
        <v>2380</v>
      </c>
      <c r="J1141" s="6">
        <v>1</v>
      </c>
      <c r="K1141" s="6" t="s">
        <v>2380</v>
      </c>
      <c r="L1141" s="6" t="str">
        <f t="shared" si="71"/>
        <v>No</v>
      </c>
    </row>
    <row r="1142" spans="1:12" x14ac:dyDescent="0.25">
      <c r="A1142" s="6" t="s">
        <v>1230</v>
      </c>
      <c r="B1142" s="6">
        <v>28.88</v>
      </c>
      <c r="C1142" t="str">
        <f t="shared" si="68"/>
        <v>Overweight</v>
      </c>
      <c r="D1142" s="6">
        <v>4.8600000000000003</v>
      </c>
      <c r="E1142" s="6" t="str">
        <f t="shared" si="69"/>
        <v>Normal</v>
      </c>
      <c r="F1142" s="6" t="str">
        <f t="shared" si="70"/>
        <v>Yes</v>
      </c>
      <c r="G1142" s="6" t="s">
        <v>2381</v>
      </c>
      <c r="H1142" s="6" t="s">
        <v>2380</v>
      </c>
      <c r="I1142" s="6" t="s">
        <v>2382</v>
      </c>
      <c r="J1142" s="6">
        <v>1</v>
      </c>
      <c r="K1142" s="6" t="s">
        <v>2380</v>
      </c>
      <c r="L1142" s="6" t="str">
        <f t="shared" si="71"/>
        <v>No</v>
      </c>
    </row>
    <row r="1143" spans="1:12" x14ac:dyDescent="0.25">
      <c r="A1143" s="6" t="s">
        <v>1229</v>
      </c>
      <c r="B1143" s="6">
        <v>33.914999999999999</v>
      </c>
      <c r="C1143" t="str">
        <f t="shared" si="68"/>
        <v>Obesity</v>
      </c>
      <c r="D1143" s="6">
        <v>11.52</v>
      </c>
      <c r="E1143" s="6" t="str">
        <f t="shared" si="69"/>
        <v>Diabetes</v>
      </c>
      <c r="F1143" s="6" t="str">
        <f t="shared" si="70"/>
        <v>No</v>
      </c>
      <c r="G1143" s="6" t="s">
        <v>2380</v>
      </c>
      <c r="H1143" s="6" t="s">
        <v>2380</v>
      </c>
      <c r="I1143" s="6" t="s">
        <v>2380</v>
      </c>
      <c r="J1143" s="8">
        <v>0</v>
      </c>
      <c r="K1143" s="6" t="s">
        <v>2380</v>
      </c>
      <c r="L1143" s="6" t="str">
        <f t="shared" si="71"/>
        <v>No</v>
      </c>
    </row>
    <row r="1144" spans="1:12" x14ac:dyDescent="0.25">
      <c r="A1144" s="6" t="s">
        <v>1228</v>
      </c>
      <c r="B1144" s="6">
        <v>24.32</v>
      </c>
      <c r="C1144" t="str">
        <f t="shared" si="68"/>
        <v>Normal Weight</v>
      </c>
      <c r="D1144" s="6">
        <v>6.15</v>
      </c>
      <c r="E1144" s="6" t="str">
        <f t="shared" si="69"/>
        <v>Prediabetes</v>
      </c>
      <c r="F1144" s="6" t="str">
        <f t="shared" si="70"/>
        <v>Yes</v>
      </c>
      <c r="G1144" s="6" t="s">
        <v>2381</v>
      </c>
      <c r="H1144" s="6" t="s">
        <v>2380</v>
      </c>
      <c r="I1144" s="6" t="s">
        <v>2382</v>
      </c>
      <c r="J1144" s="6">
        <v>1</v>
      </c>
      <c r="K1144" s="6" t="s">
        <v>2380</v>
      </c>
      <c r="L1144" s="6" t="str">
        <f t="shared" si="71"/>
        <v>No</v>
      </c>
    </row>
    <row r="1145" spans="1:12" x14ac:dyDescent="0.25">
      <c r="A1145" s="6" t="s">
        <v>1227</v>
      </c>
      <c r="B1145" s="6">
        <v>25.8</v>
      </c>
      <c r="C1145" t="str">
        <f t="shared" si="68"/>
        <v>Overweight</v>
      </c>
      <c r="D1145" s="6">
        <v>9.94</v>
      </c>
      <c r="E1145" s="6" t="str">
        <f t="shared" si="69"/>
        <v>Diabetes</v>
      </c>
      <c r="F1145" s="6" t="str">
        <f t="shared" si="70"/>
        <v>No</v>
      </c>
      <c r="G1145" s="6" t="s">
        <v>2380</v>
      </c>
      <c r="H1145" s="6" t="s">
        <v>2380</v>
      </c>
      <c r="I1145" s="6" t="s">
        <v>2380</v>
      </c>
      <c r="J1145" s="8">
        <v>0</v>
      </c>
      <c r="K1145" s="6" t="s">
        <v>2380</v>
      </c>
      <c r="L1145" s="6" t="str">
        <f t="shared" si="71"/>
        <v>No</v>
      </c>
    </row>
    <row r="1146" spans="1:12" x14ac:dyDescent="0.25">
      <c r="A1146" s="6" t="s">
        <v>1226</v>
      </c>
      <c r="B1146" s="6">
        <v>21.56</v>
      </c>
      <c r="C1146" t="str">
        <f t="shared" si="68"/>
        <v>Normal Weight</v>
      </c>
      <c r="D1146" s="6">
        <v>10.56</v>
      </c>
      <c r="E1146" s="6" t="str">
        <f t="shared" si="69"/>
        <v>Diabetes</v>
      </c>
      <c r="F1146" s="6" t="str">
        <f t="shared" si="70"/>
        <v>No</v>
      </c>
      <c r="G1146" s="6" t="s">
        <v>2380</v>
      </c>
      <c r="H1146" s="6" t="s">
        <v>2380</v>
      </c>
      <c r="I1146" s="6" t="s">
        <v>2380</v>
      </c>
      <c r="J1146" s="8">
        <v>0</v>
      </c>
      <c r="K1146" s="6" t="s">
        <v>2380</v>
      </c>
      <c r="L1146" s="6" t="str">
        <f t="shared" si="71"/>
        <v>No</v>
      </c>
    </row>
    <row r="1147" spans="1:12" x14ac:dyDescent="0.25">
      <c r="A1147" s="6" t="s">
        <v>1225</v>
      </c>
      <c r="B1147" s="6">
        <v>31.6</v>
      </c>
      <c r="C1147" t="str">
        <f t="shared" si="68"/>
        <v>Obesity</v>
      </c>
      <c r="D1147" s="6">
        <v>6.79</v>
      </c>
      <c r="E1147" s="6" t="str">
        <f t="shared" si="69"/>
        <v>Diabetes</v>
      </c>
      <c r="F1147" s="6" t="str">
        <f t="shared" si="70"/>
        <v>No</v>
      </c>
      <c r="G1147" s="6" t="s">
        <v>2380</v>
      </c>
      <c r="H1147" s="6" t="s">
        <v>2380</v>
      </c>
      <c r="I1147" s="6" t="s">
        <v>2380</v>
      </c>
      <c r="J1147" s="8">
        <v>0</v>
      </c>
      <c r="K1147" s="6" t="s">
        <v>2380</v>
      </c>
      <c r="L1147" s="6" t="str">
        <f t="shared" si="71"/>
        <v>No</v>
      </c>
    </row>
    <row r="1148" spans="1:12" x14ac:dyDescent="0.25">
      <c r="A1148" s="6" t="s">
        <v>1224</v>
      </c>
      <c r="B1148" s="6">
        <v>42.93</v>
      </c>
      <c r="C1148" t="str">
        <f t="shared" si="68"/>
        <v>Obesity</v>
      </c>
      <c r="D1148" s="6">
        <v>4.8</v>
      </c>
      <c r="E1148" s="6" t="str">
        <f t="shared" si="69"/>
        <v>Normal</v>
      </c>
      <c r="F1148" s="6" t="str">
        <f t="shared" si="70"/>
        <v>No</v>
      </c>
      <c r="G1148" s="6" t="s">
        <v>2380</v>
      </c>
      <c r="H1148" s="6" t="s">
        <v>2380</v>
      </c>
      <c r="I1148" s="6" t="s">
        <v>2380</v>
      </c>
      <c r="J1148" s="6">
        <v>1</v>
      </c>
      <c r="K1148" s="6" t="s">
        <v>2380</v>
      </c>
      <c r="L1148" s="6" t="str">
        <f t="shared" si="71"/>
        <v>No</v>
      </c>
    </row>
    <row r="1149" spans="1:12" x14ac:dyDescent="0.25">
      <c r="A1149" s="6" t="s">
        <v>1223</v>
      </c>
      <c r="B1149" s="6">
        <v>26.72</v>
      </c>
      <c r="C1149" t="str">
        <f t="shared" si="68"/>
        <v>Overweight</v>
      </c>
      <c r="D1149" s="6">
        <v>5.75</v>
      </c>
      <c r="E1149" s="6" t="str">
        <f t="shared" si="69"/>
        <v>Prediabetes</v>
      </c>
      <c r="F1149" s="6" t="str">
        <f t="shared" si="70"/>
        <v>No</v>
      </c>
      <c r="G1149" s="6" t="s">
        <v>2380</v>
      </c>
      <c r="H1149" s="6" t="s">
        <v>2380</v>
      </c>
      <c r="I1149" s="6" t="s">
        <v>2380</v>
      </c>
      <c r="J1149" s="6">
        <v>2</v>
      </c>
      <c r="K1149" s="6" t="s">
        <v>2380</v>
      </c>
      <c r="L1149" s="6" t="str">
        <f t="shared" si="71"/>
        <v>No</v>
      </c>
    </row>
    <row r="1150" spans="1:12" x14ac:dyDescent="0.25">
      <c r="A1150" s="6" t="s">
        <v>1222</v>
      </c>
      <c r="B1150" s="6">
        <v>26.67</v>
      </c>
      <c r="C1150" t="str">
        <f t="shared" si="68"/>
        <v>Overweight</v>
      </c>
      <c r="D1150" s="6">
        <v>5.81</v>
      </c>
      <c r="E1150" s="6" t="str">
        <f t="shared" si="69"/>
        <v>Prediabetes</v>
      </c>
      <c r="F1150" s="6" t="str">
        <f t="shared" si="70"/>
        <v>No</v>
      </c>
      <c r="G1150" s="6" t="s">
        <v>2380</v>
      </c>
      <c r="H1150" s="6" t="s">
        <v>2380</v>
      </c>
      <c r="I1150" s="6" t="s">
        <v>2380</v>
      </c>
      <c r="J1150" s="6">
        <v>2</v>
      </c>
      <c r="K1150" s="6" t="s">
        <v>2380</v>
      </c>
      <c r="L1150" s="6" t="str">
        <f t="shared" si="71"/>
        <v>No</v>
      </c>
    </row>
    <row r="1151" spans="1:12" x14ac:dyDescent="0.25">
      <c r="A1151" s="6" t="s">
        <v>1221</v>
      </c>
      <c r="B1151" s="6">
        <v>42.68</v>
      </c>
      <c r="C1151" t="str">
        <f t="shared" si="68"/>
        <v>Obesity</v>
      </c>
      <c r="D1151" s="6">
        <v>9.2799999999999994</v>
      </c>
      <c r="E1151" s="6" t="str">
        <f t="shared" si="69"/>
        <v>Diabetes</v>
      </c>
      <c r="F1151" s="6" t="str">
        <f t="shared" si="70"/>
        <v>No</v>
      </c>
      <c r="G1151" s="6" t="s">
        <v>2380</v>
      </c>
      <c r="H1151" s="6" t="s">
        <v>2380</v>
      </c>
      <c r="I1151" s="6" t="s">
        <v>2380</v>
      </c>
      <c r="J1151" s="6">
        <v>2</v>
      </c>
      <c r="K1151" s="6" t="s">
        <v>2380</v>
      </c>
      <c r="L1151" s="6" t="str">
        <f t="shared" si="71"/>
        <v>No</v>
      </c>
    </row>
    <row r="1152" spans="1:12" x14ac:dyDescent="0.25">
      <c r="A1152" s="6" t="s">
        <v>1220</v>
      </c>
      <c r="B1152" s="6">
        <v>24.31</v>
      </c>
      <c r="C1152" t="str">
        <f t="shared" si="68"/>
        <v>Normal Weight</v>
      </c>
      <c r="D1152" s="6">
        <v>6.37</v>
      </c>
      <c r="E1152" s="6" t="str">
        <f t="shared" si="69"/>
        <v>Prediabetes</v>
      </c>
      <c r="F1152" s="6" t="str">
        <f t="shared" si="70"/>
        <v>No</v>
      </c>
      <c r="G1152" s="6" t="s">
        <v>2380</v>
      </c>
      <c r="H1152" s="6" t="s">
        <v>2380</v>
      </c>
      <c r="I1152" s="6" t="s">
        <v>2380</v>
      </c>
      <c r="J1152" s="8">
        <v>0</v>
      </c>
      <c r="K1152" s="6" t="s">
        <v>2380</v>
      </c>
      <c r="L1152" s="6" t="str">
        <f t="shared" si="71"/>
        <v>No</v>
      </c>
    </row>
    <row r="1153" spans="1:12" x14ac:dyDescent="0.25">
      <c r="A1153" s="6" t="s">
        <v>1219</v>
      </c>
      <c r="B1153" s="6">
        <v>44.75</v>
      </c>
      <c r="C1153" t="str">
        <f t="shared" si="68"/>
        <v>Obesity</v>
      </c>
      <c r="D1153" s="6">
        <v>5.09</v>
      </c>
      <c r="E1153" s="6" t="str">
        <f t="shared" si="69"/>
        <v>Normal</v>
      </c>
      <c r="F1153" s="6" t="str">
        <f t="shared" si="70"/>
        <v>Yes</v>
      </c>
      <c r="G1153" s="6" t="s">
        <v>2381</v>
      </c>
      <c r="H1153" s="6" t="s">
        <v>2380</v>
      </c>
      <c r="I1153" s="6" t="s">
        <v>2380</v>
      </c>
      <c r="J1153" s="8">
        <v>0</v>
      </c>
      <c r="K1153" s="6" t="s">
        <v>2380</v>
      </c>
      <c r="L1153" s="6" t="str">
        <f t="shared" si="71"/>
        <v>No</v>
      </c>
    </row>
    <row r="1154" spans="1:12" x14ac:dyDescent="0.25">
      <c r="A1154" s="6" t="s">
        <v>1218</v>
      </c>
      <c r="B1154" s="6">
        <v>30.78</v>
      </c>
      <c r="C1154" t="str">
        <f t="shared" ref="C1154:C1217" si="72">IF(B1154&lt;18.5,"Underweight",IF(B1154&lt;25,"Normal Weight",IF(B1154&lt;30,"Overweight","Obesity")))</f>
        <v>Obesity</v>
      </c>
      <c r="D1154" s="6">
        <v>7.94</v>
      </c>
      <c r="E1154" s="6" t="str">
        <f t="shared" ref="E1154:E1217" si="73">IF(D1154&lt;5.7,"Normal",IF(D1154&lt;6.5,"Prediabetes","Diabetes"))</f>
        <v>Diabetes</v>
      </c>
      <c r="F1154" s="6" t="str">
        <f t="shared" ref="F1154:F1217" si="74">PROPER($G1154)</f>
        <v>No</v>
      </c>
      <c r="G1154" s="6" t="s">
        <v>2380</v>
      </c>
      <c r="H1154" s="6" t="s">
        <v>2380</v>
      </c>
      <c r="I1154" s="6" t="s">
        <v>2380</v>
      </c>
      <c r="J1154" s="6">
        <v>2</v>
      </c>
      <c r="K1154" s="6" t="s">
        <v>2380</v>
      </c>
      <c r="L1154" s="6" t="str">
        <f t="shared" ref="L1154:L1217" si="75">PROPER(K1154)</f>
        <v>No</v>
      </c>
    </row>
    <row r="1155" spans="1:12" x14ac:dyDescent="0.25">
      <c r="A1155" s="6" t="s">
        <v>1217</v>
      </c>
      <c r="B1155" s="6">
        <v>21.86</v>
      </c>
      <c r="C1155" t="str">
        <f t="shared" si="72"/>
        <v>Normal Weight</v>
      </c>
      <c r="D1155" s="6">
        <v>10.95</v>
      </c>
      <c r="E1155" s="6" t="str">
        <f t="shared" si="73"/>
        <v>Diabetes</v>
      </c>
      <c r="F1155" s="6" t="str">
        <f t="shared" si="74"/>
        <v>No</v>
      </c>
      <c r="G1155" s="6" t="s">
        <v>2380</v>
      </c>
      <c r="H1155" s="6" t="s">
        <v>2380</v>
      </c>
      <c r="I1155" s="6" t="s">
        <v>2380</v>
      </c>
      <c r="J1155" s="8">
        <v>0</v>
      </c>
      <c r="K1155" s="6" t="s">
        <v>2380</v>
      </c>
      <c r="L1155" s="6" t="str">
        <f t="shared" si="75"/>
        <v>No</v>
      </c>
    </row>
    <row r="1156" spans="1:12" x14ac:dyDescent="0.25">
      <c r="A1156" s="6" t="s">
        <v>1216</v>
      </c>
      <c r="B1156" s="6">
        <v>49.09</v>
      </c>
      <c r="C1156" t="str">
        <f t="shared" si="72"/>
        <v>Obesity</v>
      </c>
      <c r="D1156" s="6">
        <v>6.3</v>
      </c>
      <c r="E1156" s="6" t="str">
        <f t="shared" si="73"/>
        <v>Prediabetes</v>
      </c>
      <c r="F1156" s="6" t="str">
        <f t="shared" si="74"/>
        <v>Yes</v>
      </c>
      <c r="G1156" s="6" t="s">
        <v>2381</v>
      </c>
      <c r="H1156" s="6" t="s">
        <v>2380</v>
      </c>
      <c r="I1156" s="6" t="s">
        <v>2380</v>
      </c>
      <c r="J1156" s="8">
        <v>0</v>
      </c>
      <c r="K1156" s="6" t="s">
        <v>2380</v>
      </c>
      <c r="L1156" s="6" t="str">
        <f t="shared" si="75"/>
        <v>No</v>
      </c>
    </row>
    <row r="1157" spans="1:12" x14ac:dyDescent="0.25">
      <c r="A1157" s="6" t="s">
        <v>1215</v>
      </c>
      <c r="B1157" s="6">
        <v>47.74</v>
      </c>
      <c r="C1157" t="str">
        <f t="shared" si="72"/>
        <v>Obesity</v>
      </c>
      <c r="D1157" s="6">
        <v>8.0500000000000007</v>
      </c>
      <c r="E1157" s="6" t="str">
        <f t="shared" si="73"/>
        <v>Diabetes</v>
      </c>
      <c r="F1157" s="6" t="str">
        <f t="shared" si="74"/>
        <v>Yes</v>
      </c>
      <c r="G1157" s="6" t="s">
        <v>2381</v>
      </c>
      <c r="H1157" s="6" t="s">
        <v>2380</v>
      </c>
      <c r="I1157" s="6" t="s">
        <v>2380</v>
      </c>
      <c r="J1157" s="6">
        <v>2</v>
      </c>
      <c r="K1157" s="6" t="s">
        <v>2380</v>
      </c>
      <c r="L1157" s="6" t="str">
        <f t="shared" si="75"/>
        <v>No</v>
      </c>
    </row>
    <row r="1158" spans="1:12" x14ac:dyDescent="0.25">
      <c r="A1158" s="6" t="s">
        <v>1214</v>
      </c>
      <c r="B1158" s="6">
        <v>30.2</v>
      </c>
      <c r="C1158" t="str">
        <f t="shared" si="72"/>
        <v>Obesity</v>
      </c>
      <c r="D1158" s="6">
        <v>9.8800000000000008</v>
      </c>
      <c r="E1158" s="6" t="str">
        <f t="shared" si="73"/>
        <v>Diabetes</v>
      </c>
      <c r="F1158" s="6" t="str">
        <f t="shared" si="74"/>
        <v>Yes</v>
      </c>
      <c r="G1158" s="6" t="s">
        <v>2381</v>
      </c>
      <c r="H1158" s="6" t="s">
        <v>2380</v>
      </c>
      <c r="I1158" s="6" t="s">
        <v>2380</v>
      </c>
      <c r="J1158" s="6">
        <v>2</v>
      </c>
      <c r="K1158" s="6" t="s">
        <v>2380</v>
      </c>
      <c r="L1158" s="6" t="str">
        <f t="shared" si="75"/>
        <v>No</v>
      </c>
    </row>
    <row r="1159" spans="1:12" x14ac:dyDescent="0.25">
      <c r="A1159" s="6" t="s">
        <v>1213</v>
      </c>
      <c r="B1159" s="6">
        <v>33.25</v>
      </c>
      <c r="C1159" t="str">
        <f t="shared" si="72"/>
        <v>Obesity</v>
      </c>
      <c r="D1159" s="6">
        <v>7.42</v>
      </c>
      <c r="E1159" s="6" t="str">
        <f t="shared" si="73"/>
        <v>Diabetes</v>
      </c>
      <c r="F1159" s="6" t="str">
        <f t="shared" si="74"/>
        <v>Yes</v>
      </c>
      <c r="G1159" s="6" t="s">
        <v>2381</v>
      </c>
      <c r="H1159" s="6" t="s">
        <v>2380</v>
      </c>
      <c r="I1159" s="6" t="s">
        <v>2380</v>
      </c>
      <c r="J1159" s="6">
        <v>2</v>
      </c>
      <c r="K1159" s="6" t="s">
        <v>2380</v>
      </c>
      <c r="L1159" s="6" t="str">
        <f t="shared" si="75"/>
        <v>No</v>
      </c>
    </row>
    <row r="1160" spans="1:12" x14ac:dyDescent="0.25">
      <c r="A1160" s="6" t="s">
        <v>1212</v>
      </c>
      <c r="B1160" s="6">
        <v>26.6</v>
      </c>
      <c r="C1160" t="str">
        <f t="shared" si="72"/>
        <v>Overweight</v>
      </c>
      <c r="D1160" s="6">
        <v>8.4499999999999993</v>
      </c>
      <c r="E1160" s="6" t="str">
        <f t="shared" si="73"/>
        <v>Diabetes</v>
      </c>
      <c r="F1160" s="6" t="str">
        <f t="shared" si="74"/>
        <v>Yes</v>
      </c>
      <c r="G1160" s="6" t="s">
        <v>2381</v>
      </c>
      <c r="H1160" s="6" t="s">
        <v>2380</v>
      </c>
      <c r="I1160" s="6" t="s">
        <v>2380</v>
      </c>
      <c r="J1160" s="6">
        <v>1</v>
      </c>
      <c r="K1160" s="6" t="s">
        <v>2380</v>
      </c>
      <c r="L1160" s="6" t="str">
        <f t="shared" si="75"/>
        <v>No</v>
      </c>
    </row>
    <row r="1161" spans="1:12" x14ac:dyDescent="0.25">
      <c r="A1161" s="6" t="s">
        <v>1211</v>
      </c>
      <c r="B1161" s="6">
        <v>26.35</v>
      </c>
      <c r="C1161" t="str">
        <f t="shared" si="72"/>
        <v>Overweight</v>
      </c>
      <c r="D1161" s="6">
        <v>6.21</v>
      </c>
      <c r="E1161" s="6" t="str">
        <f t="shared" si="73"/>
        <v>Prediabetes</v>
      </c>
      <c r="F1161" s="6" t="str">
        <f t="shared" si="74"/>
        <v>No</v>
      </c>
      <c r="G1161" s="6" t="s">
        <v>2380</v>
      </c>
      <c r="H1161" s="6" t="s">
        <v>2380</v>
      </c>
      <c r="I1161" s="6" t="s">
        <v>2380</v>
      </c>
      <c r="J1161" s="6">
        <v>2</v>
      </c>
      <c r="K1161" s="6" t="s">
        <v>2380</v>
      </c>
      <c r="L1161" s="6" t="str">
        <f t="shared" si="75"/>
        <v>No</v>
      </c>
    </row>
    <row r="1162" spans="1:12" x14ac:dyDescent="0.25">
      <c r="A1162" s="6" t="s">
        <v>1210</v>
      </c>
      <c r="B1162" s="6">
        <v>39.994999999999997</v>
      </c>
      <c r="C1162" t="str">
        <f t="shared" si="72"/>
        <v>Obesity</v>
      </c>
      <c r="D1162" s="6">
        <v>4.6500000000000004</v>
      </c>
      <c r="E1162" s="6" t="str">
        <f t="shared" si="73"/>
        <v>Normal</v>
      </c>
      <c r="F1162" s="6" t="str">
        <f t="shared" si="74"/>
        <v>No</v>
      </c>
      <c r="G1162" s="6" t="s">
        <v>2380</v>
      </c>
      <c r="H1162" s="6" t="s">
        <v>2380</v>
      </c>
      <c r="I1162" s="6" t="s">
        <v>2380</v>
      </c>
      <c r="J1162" s="8">
        <v>0</v>
      </c>
      <c r="K1162" s="6" t="s">
        <v>2380</v>
      </c>
      <c r="L1162" s="6" t="str">
        <f t="shared" si="75"/>
        <v>No</v>
      </c>
    </row>
    <row r="1163" spans="1:12" x14ac:dyDescent="0.25">
      <c r="A1163" s="6" t="s">
        <v>1209</v>
      </c>
      <c r="B1163" s="6">
        <v>22.92</v>
      </c>
      <c r="C1163" t="str">
        <f t="shared" si="72"/>
        <v>Normal Weight</v>
      </c>
      <c r="D1163" s="6">
        <v>5.87</v>
      </c>
      <c r="E1163" s="6" t="str">
        <f t="shared" si="73"/>
        <v>Prediabetes</v>
      </c>
      <c r="F1163" s="6" t="str">
        <f t="shared" si="74"/>
        <v>Yes</v>
      </c>
      <c r="G1163" s="6" t="s">
        <v>2381</v>
      </c>
      <c r="H1163" s="6" t="s">
        <v>2380</v>
      </c>
      <c r="I1163" s="6" t="s">
        <v>2380</v>
      </c>
      <c r="J1163" s="6">
        <v>1</v>
      </c>
      <c r="K1163" s="6" t="s">
        <v>2380</v>
      </c>
      <c r="L1163" s="6" t="str">
        <f t="shared" si="75"/>
        <v>No</v>
      </c>
    </row>
    <row r="1164" spans="1:12" x14ac:dyDescent="0.25">
      <c r="A1164" s="6" t="s">
        <v>1208</v>
      </c>
      <c r="B1164" s="6">
        <v>24.78</v>
      </c>
      <c r="C1164" t="str">
        <f t="shared" si="72"/>
        <v>Normal Weight</v>
      </c>
      <c r="D1164" s="6">
        <v>4.24</v>
      </c>
      <c r="E1164" s="6" t="str">
        <f t="shared" si="73"/>
        <v>Normal</v>
      </c>
      <c r="F1164" s="6" t="str">
        <f t="shared" si="74"/>
        <v>Yes</v>
      </c>
      <c r="G1164" s="6" t="s">
        <v>2381</v>
      </c>
      <c r="H1164" s="6" t="s">
        <v>2380</v>
      </c>
      <c r="I1164" s="6" t="s">
        <v>2380</v>
      </c>
      <c r="J1164" s="6">
        <v>2</v>
      </c>
      <c r="K1164" s="6" t="s">
        <v>2380</v>
      </c>
      <c r="L1164" s="6" t="str">
        <f t="shared" si="75"/>
        <v>No</v>
      </c>
    </row>
    <row r="1165" spans="1:12" x14ac:dyDescent="0.25">
      <c r="A1165" s="6" t="s">
        <v>1207</v>
      </c>
      <c r="B1165" s="6">
        <v>34.07</v>
      </c>
      <c r="C1165" t="str">
        <f t="shared" si="72"/>
        <v>Obesity</v>
      </c>
      <c r="D1165" s="6">
        <v>7.81</v>
      </c>
      <c r="E1165" s="6" t="str">
        <f t="shared" si="73"/>
        <v>Diabetes</v>
      </c>
      <c r="F1165" s="6" t="str">
        <f t="shared" si="74"/>
        <v>Yes</v>
      </c>
      <c r="G1165" s="6" t="s">
        <v>2381</v>
      </c>
      <c r="H1165" s="6" t="s">
        <v>2380</v>
      </c>
      <c r="I1165" s="6" t="s">
        <v>2380</v>
      </c>
      <c r="J1165" s="8">
        <v>0</v>
      </c>
      <c r="K1165" s="6" t="s">
        <v>2380</v>
      </c>
      <c r="L1165" s="6" t="str">
        <f t="shared" si="75"/>
        <v>No</v>
      </c>
    </row>
    <row r="1166" spans="1:12" x14ac:dyDescent="0.25">
      <c r="A1166" s="6" t="s">
        <v>1206</v>
      </c>
      <c r="B1166" s="6">
        <v>30.14</v>
      </c>
      <c r="C1166" t="str">
        <f t="shared" si="72"/>
        <v>Obesity</v>
      </c>
      <c r="D1166" s="6">
        <v>9.85</v>
      </c>
      <c r="E1166" s="6" t="str">
        <f t="shared" si="73"/>
        <v>Diabetes</v>
      </c>
      <c r="F1166" s="6" t="str">
        <f t="shared" si="74"/>
        <v>No</v>
      </c>
      <c r="G1166" s="6" t="s">
        <v>2380</v>
      </c>
      <c r="H1166" s="6" t="s">
        <v>2380</v>
      </c>
      <c r="I1166" s="6" t="s">
        <v>2380</v>
      </c>
      <c r="J1166" s="8">
        <v>0</v>
      </c>
      <c r="K1166" s="6" t="s">
        <v>2380</v>
      </c>
      <c r="L1166" s="6" t="str">
        <f t="shared" si="75"/>
        <v>No</v>
      </c>
    </row>
    <row r="1167" spans="1:12" x14ac:dyDescent="0.25">
      <c r="A1167" s="6" t="s">
        <v>1205</v>
      </c>
      <c r="B1167" s="6">
        <v>18.05</v>
      </c>
      <c r="C1167" t="str">
        <f t="shared" si="72"/>
        <v>Underweight</v>
      </c>
      <c r="D1167" s="6">
        <v>6.94</v>
      </c>
      <c r="E1167" s="6" t="str">
        <f t="shared" si="73"/>
        <v>Diabetes</v>
      </c>
      <c r="F1167" s="6" t="str">
        <f t="shared" si="74"/>
        <v>No</v>
      </c>
      <c r="G1167" s="6" t="s">
        <v>2380</v>
      </c>
      <c r="H1167" s="6" t="s">
        <v>2380</v>
      </c>
      <c r="I1167" s="6" t="s">
        <v>2380</v>
      </c>
      <c r="J1167" s="8">
        <v>0</v>
      </c>
      <c r="K1167" s="6" t="s">
        <v>2380</v>
      </c>
      <c r="L1167" s="6" t="str">
        <f t="shared" si="75"/>
        <v>No</v>
      </c>
    </row>
    <row r="1168" spans="1:12" x14ac:dyDescent="0.25">
      <c r="A1168" s="6" t="s">
        <v>1204</v>
      </c>
      <c r="B1168" s="6">
        <v>37.4</v>
      </c>
      <c r="C1168" t="str">
        <f t="shared" si="72"/>
        <v>Obesity</v>
      </c>
      <c r="D1168" s="6">
        <v>11.3</v>
      </c>
      <c r="E1168" s="6" t="str">
        <f t="shared" si="73"/>
        <v>Diabetes</v>
      </c>
      <c r="F1168" s="6" t="str">
        <f t="shared" si="74"/>
        <v>Yes</v>
      </c>
      <c r="G1168" s="6" t="s">
        <v>2381</v>
      </c>
      <c r="H1168" s="6" t="s">
        <v>2380</v>
      </c>
      <c r="I1168" s="6" t="s">
        <v>2380</v>
      </c>
      <c r="J1168" s="6">
        <v>2</v>
      </c>
      <c r="K1168" s="6" t="s">
        <v>2380</v>
      </c>
      <c r="L1168" s="6" t="str">
        <f t="shared" si="75"/>
        <v>No</v>
      </c>
    </row>
    <row r="1169" spans="1:12" x14ac:dyDescent="0.25">
      <c r="A1169" s="6" t="s">
        <v>1203</v>
      </c>
      <c r="B1169" s="6">
        <v>25.75</v>
      </c>
      <c r="C1169" t="str">
        <f t="shared" si="72"/>
        <v>Overweight</v>
      </c>
      <c r="D1169" s="6">
        <v>9.23</v>
      </c>
      <c r="E1169" s="6" t="str">
        <f t="shared" si="73"/>
        <v>Diabetes</v>
      </c>
      <c r="F1169" s="6" t="str">
        <f t="shared" si="74"/>
        <v>No</v>
      </c>
      <c r="G1169" s="6" t="s">
        <v>2380</v>
      </c>
      <c r="H1169" s="6" t="s">
        <v>2380</v>
      </c>
      <c r="I1169" s="6" t="s">
        <v>2380</v>
      </c>
      <c r="J1169" s="8">
        <v>0</v>
      </c>
      <c r="K1169" s="6" t="s">
        <v>2380</v>
      </c>
      <c r="L1169" s="6" t="str">
        <f t="shared" si="75"/>
        <v>No</v>
      </c>
    </row>
    <row r="1170" spans="1:12" x14ac:dyDescent="0.25">
      <c r="A1170" s="6" t="s">
        <v>1202</v>
      </c>
      <c r="B1170" s="6">
        <v>32.299999999999997</v>
      </c>
      <c r="C1170" t="str">
        <f t="shared" si="72"/>
        <v>Obesity</v>
      </c>
      <c r="D1170" s="6">
        <v>4.37</v>
      </c>
      <c r="E1170" s="6" t="str">
        <f t="shared" si="73"/>
        <v>Normal</v>
      </c>
      <c r="F1170" s="6" t="str">
        <f t="shared" si="74"/>
        <v>No</v>
      </c>
      <c r="G1170" s="6" t="s">
        <v>2380</v>
      </c>
      <c r="H1170" s="6" t="s">
        <v>2380</v>
      </c>
      <c r="I1170" s="6" t="s">
        <v>2380</v>
      </c>
      <c r="J1170" s="6">
        <v>2</v>
      </c>
      <c r="K1170" s="6" t="s">
        <v>2380</v>
      </c>
      <c r="L1170" s="6" t="str">
        <f t="shared" si="75"/>
        <v>No</v>
      </c>
    </row>
    <row r="1171" spans="1:12" x14ac:dyDescent="0.25">
      <c r="A1171" s="6" t="s">
        <v>1201</v>
      </c>
      <c r="B1171" s="6">
        <v>28.61</v>
      </c>
      <c r="C1171" t="str">
        <f t="shared" si="72"/>
        <v>Overweight</v>
      </c>
      <c r="D1171" s="6">
        <v>5.76</v>
      </c>
      <c r="E1171" s="6" t="str">
        <f t="shared" si="73"/>
        <v>Prediabetes</v>
      </c>
      <c r="F1171" s="6" t="str">
        <f t="shared" si="74"/>
        <v>No</v>
      </c>
      <c r="G1171" s="6" t="s">
        <v>2380</v>
      </c>
      <c r="H1171" s="6" t="s">
        <v>2380</v>
      </c>
      <c r="I1171" s="6" t="s">
        <v>2382</v>
      </c>
      <c r="J1171" s="6">
        <v>1</v>
      </c>
      <c r="K1171" s="6" t="s">
        <v>2380</v>
      </c>
      <c r="L1171" s="6" t="str">
        <f t="shared" si="75"/>
        <v>No</v>
      </c>
    </row>
    <row r="1172" spans="1:12" x14ac:dyDescent="0.25">
      <c r="A1172" s="6" t="s">
        <v>1200</v>
      </c>
      <c r="B1172" s="6">
        <v>45.41</v>
      </c>
      <c r="C1172" t="str">
        <f t="shared" si="72"/>
        <v>Obesity</v>
      </c>
      <c r="D1172" s="6">
        <v>4.96</v>
      </c>
      <c r="E1172" s="6" t="str">
        <f t="shared" si="73"/>
        <v>Normal</v>
      </c>
      <c r="F1172" s="6" t="str">
        <f t="shared" si="74"/>
        <v>No</v>
      </c>
      <c r="G1172" s="6" t="s">
        <v>2380</v>
      </c>
      <c r="H1172" s="6" t="s">
        <v>2380</v>
      </c>
      <c r="I1172" s="6" t="s">
        <v>2380</v>
      </c>
      <c r="J1172" s="6">
        <v>1</v>
      </c>
      <c r="K1172" s="6" t="s">
        <v>2380</v>
      </c>
      <c r="L1172" s="6" t="str">
        <f t="shared" si="75"/>
        <v>No</v>
      </c>
    </row>
    <row r="1173" spans="1:12" x14ac:dyDescent="0.25">
      <c r="A1173" s="6" t="s">
        <v>1199</v>
      </c>
      <c r="B1173" s="6">
        <v>31.2</v>
      </c>
      <c r="C1173" t="str">
        <f t="shared" si="72"/>
        <v>Obesity</v>
      </c>
      <c r="D1173" s="6">
        <v>11.04</v>
      </c>
      <c r="E1173" s="6" t="str">
        <f t="shared" si="73"/>
        <v>Diabetes</v>
      </c>
      <c r="F1173" s="6" t="str">
        <f t="shared" si="74"/>
        <v>Yes</v>
      </c>
      <c r="G1173" s="6" t="s">
        <v>2381</v>
      </c>
      <c r="H1173" s="6" t="s">
        <v>2380</v>
      </c>
      <c r="I1173" s="6" t="s">
        <v>2380</v>
      </c>
      <c r="J1173" s="6">
        <v>2</v>
      </c>
      <c r="K1173" s="6" t="s">
        <v>2380</v>
      </c>
      <c r="L1173" s="6" t="str">
        <f t="shared" si="75"/>
        <v>No</v>
      </c>
    </row>
    <row r="1174" spans="1:12" x14ac:dyDescent="0.25">
      <c r="A1174" s="6" t="s">
        <v>1198</v>
      </c>
      <c r="B1174" s="6">
        <v>29.83</v>
      </c>
      <c r="C1174" t="str">
        <f t="shared" si="72"/>
        <v>Overweight</v>
      </c>
      <c r="D1174" s="6">
        <v>7.81</v>
      </c>
      <c r="E1174" s="6" t="str">
        <f t="shared" si="73"/>
        <v>Diabetes</v>
      </c>
      <c r="F1174" s="6" t="str">
        <f t="shared" si="74"/>
        <v>Yes</v>
      </c>
      <c r="G1174" s="6" t="s">
        <v>2381</v>
      </c>
      <c r="H1174" s="6" t="s">
        <v>2380</v>
      </c>
      <c r="I1174" s="6" t="s">
        <v>2380</v>
      </c>
      <c r="J1174" s="6">
        <v>1</v>
      </c>
      <c r="K1174" s="6" t="s">
        <v>2380</v>
      </c>
      <c r="L1174" s="6" t="str">
        <f t="shared" si="75"/>
        <v>No</v>
      </c>
    </row>
    <row r="1175" spans="1:12" x14ac:dyDescent="0.25">
      <c r="A1175" s="6" t="s">
        <v>1197</v>
      </c>
      <c r="B1175" s="6">
        <v>29.06</v>
      </c>
      <c r="C1175" t="str">
        <f t="shared" si="72"/>
        <v>Overweight</v>
      </c>
      <c r="D1175" s="6">
        <v>4.55</v>
      </c>
      <c r="E1175" s="6" t="str">
        <f t="shared" si="73"/>
        <v>Normal</v>
      </c>
      <c r="F1175" s="6" t="str">
        <f t="shared" si="74"/>
        <v>No</v>
      </c>
      <c r="G1175" s="6" t="s">
        <v>2380</v>
      </c>
      <c r="H1175" s="6" t="s">
        <v>2380</v>
      </c>
      <c r="I1175" s="6" t="s">
        <v>2380</v>
      </c>
      <c r="J1175" s="8">
        <v>0</v>
      </c>
      <c r="K1175" s="6" t="s">
        <v>2380</v>
      </c>
      <c r="L1175" s="6" t="str">
        <f t="shared" si="75"/>
        <v>No</v>
      </c>
    </row>
    <row r="1176" spans="1:12" x14ac:dyDescent="0.25">
      <c r="A1176" s="6" t="s">
        <v>1196</v>
      </c>
      <c r="B1176" s="6">
        <v>27.454999999999998</v>
      </c>
      <c r="C1176" t="str">
        <f t="shared" si="72"/>
        <v>Overweight</v>
      </c>
      <c r="D1176" s="6">
        <v>6.13</v>
      </c>
      <c r="E1176" s="6" t="str">
        <f t="shared" si="73"/>
        <v>Prediabetes</v>
      </c>
      <c r="F1176" s="6" t="str">
        <f t="shared" si="74"/>
        <v>No</v>
      </c>
      <c r="G1176" s="6" t="s">
        <v>2380</v>
      </c>
      <c r="H1176" s="6" t="s">
        <v>2380</v>
      </c>
      <c r="I1176" s="6" t="s">
        <v>2380</v>
      </c>
      <c r="J1176" s="6">
        <v>2</v>
      </c>
      <c r="K1176" s="6" t="s">
        <v>2380</v>
      </c>
      <c r="L1176" s="6" t="str">
        <f t="shared" si="75"/>
        <v>No</v>
      </c>
    </row>
    <row r="1177" spans="1:12" x14ac:dyDescent="0.25">
      <c r="A1177" s="6" t="s">
        <v>1195</v>
      </c>
      <c r="B1177" s="6">
        <v>23.01</v>
      </c>
      <c r="C1177" t="str">
        <f t="shared" si="72"/>
        <v>Normal Weight</v>
      </c>
      <c r="D1177" s="6">
        <v>6.04</v>
      </c>
      <c r="E1177" s="6" t="str">
        <f t="shared" si="73"/>
        <v>Prediabetes</v>
      </c>
      <c r="F1177" s="6" t="str">
        <f t="shared" si="74"/>
        <v>Yes</v>
      </c>
      <c r="G1177" s="6" t="s">
        <v>2381</v>
      </c>
      <c r="H1177" s="6" t="s">
        <v>2380</v>
      </c>
      <c r="I1177" s="6" t="s">
        <v>2380</v>
      </c>
      <c r="J1177" s="6">
        <v>1</v>
      </c>
      <c r="K1177" s="6" t="s">
        <v>2380</v>
      </c>
      <c r="L1177" s="6" t="str">
        <f t="shared" si="75"/>
        <v>No</v>
      </c>
    </row>
    <row r="1178" spans="1:12" x14ac:dyDescent="0.25">
      <c r="A1178" s="6" t="s">
        <v>1194</v>
      </c>
      <c r="B1178" s="6">
        <v>31.39</v>
      </c>
      <c r="C1178" t="str">
        <f t="shared" si="72"/>
        <v>Obesity</v>
      </c>
      <c r="D1178" s="6">
        <v>8.85</v>
      </c>
      <c r="E1178" s="6" t="str">
        <f t="shared" si="73"/>
        <v>Diabetes</v>
      </c>
      <c r="F1178" s="6" t="str">
        <f t="shared" si="74"/>
        <v>Yes</v>
      </c>
      <c r="G1178" s="6" t="s">
        <v>2381</v>
      </c>
      <c r="H1178" s="6" t="s">
        <v>2380</v>
      </c>
      <c r="I1178" s="6" t="s">
        <v>2380</v>
      </c>
      <c r="J1178" s="8">
        <v>0</v>
      </c>
      <c r="K1178" s="6" t="s">
        <v>2380</v>
      </c>
      <c r="L1178" s="6" t="str">
        <f t="shared" si="75"/>
        <v>No</v>
      </c>
    </row>
    <row r="1179" spans="1:12" x14ac:dyDescent="0.25">
      <c r="A1179" s="6" t="s">
        <v>1193</v>
      </c>
      <c r="B1179" s="6">
        <v>34.770000000000003</v>
      </c>
      <c r="C1179" t="str">
        <f t="shared" si="72"/>
        <v>Obesity</v>
      </c>
      <c r="D1179" s="6">
        <v>10.54</v>
      </c>
      <c r="E1179" s="6" t="str">
        <f t="shared" si="73"/>
        <v>Diabetes</v>
      </c>
      <c r="F1179" s="6" t="str">
        <f t="shared" si="74"/>
        <v>No</v>
      </c>
      <c r="G1179" s="6" t="s">
        <v>2380</v>
      </c>
      <c r="H1179" s="6" t="s">
        <v>2380</v>
      </c>
      <c r="I1179" s="6" t="s">
        <v>2380</v>
      </c>
      <c r="J1179" s="6">
        <v>2</v>
      </c>
      <c r="K1179" s="6" t="s">
        <v>2380</v>
      </c>
      <c r="L1179" s="6" t="str">
        <f t="shared" si="75"/>
        <v>No</v>
      </c>
    </row>
    <row r="1180" spans="1:12" x14ac:dyDescent="0.25">
      <c r="A1180" s="6" t="s">
        <v>1192</v>
      </c>
      <c r="B1180" s="6">
        <v>24.48</v>
      </c>
      <c r="C1180" t="str">
        <f t="shared" si="72"/>
        <v>Normal Weight</v>
      </c>
      <c r="D1180" s="6">
        <v>4.37</v>
      </c>
      <c r="E1180" s="6" t="str">
        <f t="shared" si="73"/>
        <v>Normal</v>
      </c>
      <c r="F1180" s="6" t="str">
        <f t="shared" si="74"/>
        <v>Yes</v>
      </c>
      <c r="G1180" s="6" t="s">
        <v>2381</v>
      </c>
      <c r="H1180" s="6" t="s">
        <v>2380</v>
      </c>
      <c r="I1180" s="6" t="s">
        <v>2380</v>
      </c>
      <c r="J1180" s="6">
        <v>2</v>
      </c>
      <c r="K1180" s="6" t="s">
        <v>2380</v>
      </c>
      <c r="L1180" s="6" t="str">
        <f t="shared" si="75"/>
        <v>No</v>
      </c>
    </row>
    <row r="1181" spans="1:12" x14ac:dyDescent="0.25">
      <c r="A1181" s="6" t="s">
        <v>1191</v>
      </c>
      <c r="B1181" s="6">
        <v>22.61</v>
      </c>
      <c r="C1181" t="str">
        <f t="shared" si="72"/>
        <v>Normal Weight</v>
      </c>
      <c r="D1181" s="6">
        <v>9.6300000000000008</v>
      </c>
      <c r="E1181" s="6" t="str">
        <f t="shared" si="73"/>
        <v>Diabetes</v>
      </c>
      <c r="F1181" s="6" t="str">
        <f t="shared" si="74"/>
        <v>No</v>
      </c>
      <c r="G1181" s="6" t="s">
        <v>2380</v>
      </c>
      <c r="H1181" s="6" t="s">
        <v>2380</v>
      </c>
      <c r="I1181" s="6" t="s">
        <v>2380</v>
      </c>
      <c r="J1181" s="6">
        <v>2</v>
      </c>
      <c r="K1181" s="6" t="s">
        <v>2380</v>
      </c>
      <c r="L1181" s="6" t="str">
        <f t="shared" si="75"/>
        <v>No</v>
      </c>
    </row>
    <row r="1182" spans="1:12" x14ac:dyDescent="0.25">
      <c r="A1182" s="6" t="s">
        <v>1190</v>
      </c>
      <c r="B1182" s="6">
        <v>34.299999999999997</v>
      </c>
      <c r="C1182" t="str">
        <f t="shared" si="72"/>
        <v>Obesity</v>
      </c>
      <c r="D1182" s="6">
        <v>10.37</v>
      </c>
      <c r="E1182" s="6" t="str">
        <f t="shared" si="73"/>
        <v>Diabetes</v>
      </c>
      <c r="F1182" s="6" t="str">
        <f t="shared" si="74"/>
        <v>No</v>
      </c>
      <c r="G1182" s="6" t="s">
        <v>2380</v>
      </c>
      <c r="H1182" s="6" t="s">
        <v>2380</v>
      </c>
      <c r="I1182" s="6" t="s">
        <v>2380</v>
      </c>
      <c r="J1182" s="8">
        <v>0</v>
      </c>
      <c r="K1182" s="6" t="s">
        <v>2380</v>
      </c>
      <c r="L1182" s="6" t="str">
        <f t="shared" si="75"/>
        <v>No</v>
      </c>
    </row>
    <row r="1183" spans="1:12" x14ac:dyDescent="0.25">
      <c r="A1183" s="6" t="s">
        <v>1189</v>
      </c>
      <c r="B1183" s="6">
        <v>46.09</v>
      </c>
      <c r="C1183" t="str">
        <f t="shared" si="72"/>
        <v>Obesity</v>
      </c>
      <c r="D1183" s="6">
        <v>5.44</v>
      </c>
      <c r="E1183" s="6" t="str">
        <f t="shared" si="73"/>
        <v>Normal</v>
      </c>
      <c r="F1183" s="6" t="str">
        <f t="shared" si="74"/>
        <v>No</v>
      </c>
      <c r="G1183" s="6" t="s">
        <v>2380</v>
      </c>
      <c r="H1183" s="6" t="s">
        <v>2380</v>
      </c>
      <c r="I1183" s="6" t="s">
        <v>2380</v>
      </c>
      <c r="J1183" s="6">
        <v>2</v>
      </c>
      <c r="K1183" s="6" t="s">
        <v>2380</v>
      </c>
      <c r="L1183" s="6" t="str">
        <f t="shared" si="75"/>
        <v>No</v>
      </c>
    </row>
    <row r="1184" spans="1:12" x14ac:dyDescent="0.25">
      <c r="A1184" s="6" t="s">
        <v>1188</v>
      </c>
      <c r="B1184" s="6">
        <v>44.744999999999997</v>
      </c>
      <c r="C1184" t="str">
        <f t="shared" si="72"/>
        <v>Obesity</v>
      </c>
      <c r="D1184" s="6">
        <v>5.19</v>
      </c>
      <c r="E1184" s="6" t="str">
        <f t="shared" si="73"/>
        <v>Normal</v>
      </c>
      <c r="F1184" s="6" t="str">
        <f t="shared" si="74"/>
        <v>No</v>
      </c>
      <c r="G1184" s="6" t="s">
        <v>2380</v>
      </c>
      <c r="H1184" s="6" t="s">
        <v>2380</v>
      </c>
      <c r="I1184" s="6" t="s">
        <v>2380</v>
      </c>
      <c r="J1184" s="6">
        <v>2</v>
      </c>
      <c r="K1184" s="6" t="s">
        <v>2380</v>
      </c>
      <c r="L1184" s="6" t="str">
        <f t="shared" si="75"/>
        <v>No</v>
      </c>
    </row>
    <row r="1185" spans="1:12" x14ac:dyDescent="0.25">
      <c r="A1185" s="6" t="s">
        <v>1187</v>
      </c>
      <c r="B1185" s="6">
        <v>26.33</v>
      </c>
      <c r="C1185" t="str">
        <f t="shared" si="72"/>
        <v>Overweight</v>
      </c>
      <c r="D1185" s="6">
        <v>11.8</v>
      </c>
      <c r="E1185" s="6" t="str">
        <f t="shared" si="73"/>
        <v>Diabetes</v>
      </c>
      <c r="F1185" s="6" t="str">
        <f t="shared" si="74"/>
        <v>Yes</v>
      </c>
      <c r="G1185" s="6" t="s">
        <v>2381</v>
      </c>
      <c r="H1185" s="6" t="s">
        <v>2380</v>
      </c>
      <c r="I1185" s="6" t="s">
        <v>2380</v>
      </c>
      <c r="J1185" s="6">
        <v>1</v>
      </c>
      <c r="K1185" s="6" t="s">
        <v>2380</v>
      </c>
      <c r="L1185" s="6" t="str">
        <f t="shared" si="75"/>
        <v>No</v>
      </c>
    </row>
    <row r="1186" spans="1:12" x14ac:dyDescent="0.25">
      <c r="A1186" s="6" t="s">
        <v>1186</v>
      </c>
      <c r="B1186" s="6">
        <v>26.6</v>
      </c>
      <c r="C1186" t="str">
        <f t="shared" si="72"/>
        <v>Overweight</v>
      </c>
      <c r="D1186" s="6">
        <v>8.3800000000000008</v>
      </c>
      <c r="E1186" s="6" t="str">
        <f t="shared" si="73"/>
        <v>Diabetes</v>
      </c>
      <c r="F1186" s="6" t="str">
        <f t="shared" si="74"/>
        <v>No</v>
      </c>
      <c r="G1186" s="6" t="s">
        <v>2380</v>
      </c>
      <c r="H1186" s="6" t="s">
        <v>2380</v>
      </c>
      <c r="I1186" s="6" t="s">
        <v>2380</v>
      </c>
      <c r="J1186" s="6">
        <v>2</v>
      </c>
      <c r="K1186" s="6" t="s">
        <v>2380</v>
      </c>
      <c r="L1186" s="6" t="str">
        <f t="shared" si="75"/>
        <v>No</v>
      </c>
    </row>
    <row r="1187" spans="1:12" x14ac:dyDescent="0.25">
      <c r="A1187" s="6" t="s">
        <v>1185</v>
      </c>
      <c r="B1187" s="6">
        <v>27.5</v>
      </c>
      <c r="C1187" t="str">
        <f t="shared" si="72"/>
        <v>Overweight</v>
      </c>
      <c r="D1187" s="6">
        <v>7.58</v>
      </c>
      <c r="E1187" s="6" t="str">
        <f t="shared" si="73"/>
        <v>Diabetes</v>
      </c>
      <c r="F1187" s="6" t="str">
        <f t="shared" si="74"/>
        <v>No</v>
      </c>
      <c r="G1187" s="6" t="s">
        <v>2380</v>
      </c>
      <c r="H1187" s="6" t="s">
        <v>2380</v>
      </c>
      <c r="I1187" s="6" t="s">
        <v>2380</v>
      </c>
      <c r="J1187" s="8">
        <v>0</v>
      </c>
      <c r="K1187" s="6" t="s">
        <v>2380</v>
      </c>
      <c r="L1187" s="6" t="str">
        <f t="shared" si="75"/>
        <v>No</v>
      </c>
    </row>
    <row r="1188" spans="1:12" x14ac:dyDescent="0.25">
      <c r="A1188" s="6" t="s">
        <v>1184</v>
      </c>
      <c r="B1188" s="6">
        <v>41.55</v>
      </c>
      <c r="C1188" t="str">
        <f t="shared" si="72"/>
        <v>Obesity</v>
      </c>
      <c r="D1188" s="6">
        <v>4.6100000000000003</v>
      </c>
      <c r="E1188" s="6" t="str">
        <f t="shared" si="73"/>
        <v>Normal</v>
      </c>
      <c r="F1188" s="6" t="str">
        <f t="shared" si="74"/>
        <v>No</v>
      </c>
      <c r="G1188" s="6" t="s">
        <v>2380</v>
      </c>
      <c r="H1188" s="6" t="s">
        <v>2380</v>
      </c>
      <c r="I1188" s="6" t="s">
        <v>2380</v>
      </c>
      <c r="J1188" s="6">
        <v>1</v>
      </c>
      <c r="K1188" s="6" t="s">
        <v>2380</v>
      </c>
      <c r="L1188" s="6" t="str">
        <f t="shared" si="75"/>
        <v>No</v>
      </c>
    </row>
    <row r="1189" spans="1:12" x14ac:dyDescent="0.25">
      <c r="A1189" s="6" t="s">
        <v>1183</v>
      </c>
      <c r="B1189" s="6">
        <v>41.47</v>
      </c>
      <c r="C1189" t="str">
        <f t="shared" si="72"/>
        <v>Obesity</v>
      </c>
      <c r="D1189" s="6">
        <v>4.7</v>
      </c>
      <c r="E1189" s="6" t="str">
        <f t="shared" si="73"/>
        <v>Normal</v>
      </c>
      <c r="F1189" s="6" t="str">
        <f t="shared" si="74"/>
        <v>Yes</v>
      </c>
      <c r="G1189" s="6" t="s">
        <v>2381</v>
      </c>
      <c r="H1189" s="6" t="s">
        <v>2380</v>
      </c>
      <c r="I1189" s="6" t="s">
        <v>2382</v>
      </c>
      <c r="J1189" s="6">
        <v>1</v>
      </c>
      <c r="K1189" s="6" t="s">
        <v>2380</v>
      </c>
      <c r="L1189" s="6" t="str">
        <f t="shared" si="75"/>
        <v>No</v>
      </c>
    </row>
    <row r="1190" spans="1:12" x14ac:dyDescent="0.25">
      <c r="A1190" s="6" t="s">
        <v>1182</v>
      </c>
      <c r="B1190" s="6">
        <v>24.795000000000002</v>
      </c>
      <c r="C1190" t="str">
        <f t="shared" si="72"/>
        <v>Normal Weight</v>
      </c>
      <c r="D1190" s="6">
        <v>6.05</v>
      </c>
      <c r="E1190" s="6" t="str">
        <f t="shared" si="73"/>
        <v>Prediabetes</v>
      </c>
      <c r="F1190" s="6" t="str">
        <f t="shared" si="74"/>
        <v>Yes</v>
      </c>
      <c r="G1190" s="6" t="s">
        <v>2381</v>
      </c>
      <c r="H1190" s="6" t="s">
        <v>2380</v>
      </c>
      <c r="I1190" s="6" t="s">
        <v>2380</v>
      </c>
      <c r="J1190" s="8">
        <v>0</v>
      </c>
      <c r="K1190" s="6" t="s">
        <v>2380</v>
      </c>
      <c r="L1190" s="6" t="str">
        <f t="shared" si="75"/>
        <v>No</v>
      </c>
    </row>
    <row r="1191" spans="1:12" x14ac:dyDescent="0.25">
      <c r="A1191" s="6" t="s">
        <v>1181</v>
      </c>
      <c r="B1191" s="6">
        <v>29.48</v>
      </c>
      <c r="C1191" t="str">
        <f t="shared" si="72"/>
        <v>Overweight</v>
      </c>
      <c r="D1191" s="6">
        <v>5.63</v>
      </c>
      <c r="E1191" s="6" t="str">
        <f t="shared" si="73"/>
        <v>Normal</v>
      </c>
      <c r="F1191" s="6" t="str">
        <f t="shared" si="74"/>
        <v>Yes</v>
      </c>
      <c r="G1191" s="6" t="s">
        <v>2381</v>
      </c>
      <c r="H1191" s="6" t="s">
        <v>2380</v>
      </c>
      <c r="I1191" s="6" t="s">
        <v>2382</v>
      </c>
      <c r="J1191" s="6">
        <v>1</v>
      </c>
      <c r="K1191" s="6" t="s">
        <v>2380</v>
      </c>
      <c r="L1191" s="6" t="str">
        <f t="shared" si="75"/>
        <v>No</v>
      </c>
    </row>
    <row r="1192" spans="1:12" x14ac:dyDescent="0.25">
      <c r="A1192" s="6" t="s">
        <v>1180</v>
      </c>
      <c r="B1192" s="6">
        <v>28.09</v>
      </c>
      <c r="C1192" t="str">
        <f t="shared" si="72"/>
        <v>Overweight</v>
      </c>
      <c r="D1192" s="6">
        <v>6.06</v>
      </c>
      <c r="E1192" s="6" t="str">
        <f t="shared" si="73"/>
        <v>Prediabetes</v>
      </c>
      <c r="F1192" s="6" t="str">
        <f t="shared" si="74"/>
        <v>No</v>
      </c>
      <c r="G1192" s="6" t="s">
        <v>2380</v>
      </c>
      <c r="H1192" s="6" t="s">
        <v>2380</v>
      </c>
      <c r="I1192" s="6" t="s">
        <v>2382</v>
      </c>
      <c r="J1192" s="6">
        <v>1</v>
      </c>
      <c r="K1192" s="6" t="s">
        <v>2380</v>
      </c>
      <c r="L1192" s="6" t="str">
        <f t="shared" si="75"/>
        <v>No</v>
      </c>
    </row>
    <row r="1193" spans="1:12" x14ac:dyDescent="0.25">
      <c r="A1193" s="6" t="s">
        <v>1179</v>
      </c>
      <c r="B1193" s="6">
        <v>32.729999999999997</v>
      </c>
      <c r="C1193" t="str">
        <f t="shared" si="72"/>
        <v>Obesity</v>
      </c>
      <c r="D1193" s="6">
        <v>5.19</v>
      </c>
      <c r="E1193" s="6" t="str">
        <f t="shared" si="73"/>
        <v>Normal</v>
      </c>
      <c r="F1193" s="6" t="str">
        <f t="shared" si="74"/>
        <v>No</v>
      </c>
      <c r="G1193" s="6" t="s">
        <v>2380</v>
      </c>
      <c r="H1193" s="6" t="s">
        <v>2380</v>
      </c>
      <c r="I1193" s="6" t="s">
        <v>2380</v>
      </c>
      <c r="J1193" s="6">
        <v>1</v>
      </c>
      <c r="K1193" s="6" t="s">
        <v>2380</v>
      </c>
      <c r="L1193" s="6" t="str">
        <f t="shared" si="75"/>
        <v>No</v>
      </c>
    </row>
    <row r="1194" spans="1:12" x14ac:dyDescent="0.25">
      <c r="A1194" s="6" t="s">
        <v>1178</v>
      </c>
      <c r="B1194" s="6">
        <v>27.36</v>
      </c>
      <c r="C1194" t="str">
        <f t="shared" si="72"/>
        <v>Overweight</v>
      </c>
      <c r="D1194" s="6">
        <v>8.9600000000000009</v>
      </c>
      <c r="E1194" s="6" t="str">
        <f t="shared" si="73"/>
        <v>Diabetes</v>
      </c>
      <c r="F1194" s="6" t="str">
        <f t="shared" si="74"/>
        <v>No</v>
      </c>
      <c r="G1194" s="6" t="s">
        <v>2380</v>
      </c>
      <c r="H1194" s="6" t="s">
        <v>2380</v>
      </c>
      <c r="I1194" s="6" t="s">
        <v>2380</v>
      </c>
      <c r="J1194" s="8">
        <v>0</v>
      </c>
      <c r="K1194" s="6" t="s">
        <v>2380</v>
      </c>
      <c r="L1194" s="6" t="str">
        <f t="shared" si="75"/>
        <v>No</v>
      </c>
    </row>
    <row r="1195" spans="1:12" x14ac:dyDescent="0.25">
      <c r="A1195" s="6" t="s">
        <v>1177</v>
      </c>
      <c r="B1195" s="6">
        <v>27.265000000000001</v>
      </c>
      <c r="C1195" t="str">
        <f t="shared" si="72"/>
        <v>Overweight</v>
      </c>
      <c r="D1195" s="6">
        <v>11.39</v>
      </c>
      <c r="E1195" s="6" t="str">
        <f t="shared" si="73"/>
        <v>Diabetes</v>
      </c>
      <c r="F1195" s="6" t="str">
        <f t="shared" si="74"/>
        <v>No</v>
      </c>
      <c r="G1195" s="6" t="s">
        <v>2380</v>
      </c>
      <c r="H1195" s="6" t="s">
        <v>2380</v>
      </c>
      <c r="I1195" s="6" t="s">
        <v>2380</v>
      </c>
      <c r="J1195" s="8">
        <v>0</v>
      </c>
      <c r="K1195" s="6" t="s">
        <v>2380</v>
      </c>
      <c r="L1195" s="6" t="str">
        <f t="shared" si="75"/>
        <v>No</v>
      </c>
    </row>
    <row r="1196" spans="1:12" x14ac:dyDescent="0.25">
      <c r="A1196" s="6" t="s">
        <v>1176</v>
      </c>
      <c r="B1196" s="6">
        <v>48.07</v>
      </c>
      <c r="C1196" t="str">
        <f t="shared" si="72"/>
        <v>Obesity</v>
      </c>
      <c r="D1196" s="6">
        <v>4.0599999999999996</v>
      </c>
      <c r="E1196" s="6" t="str">
        <f t="shared" si="73"/>
        <v>Normal</v>
      </c>
      <c r="F1196" s="6" t="str">
        <f t="shared" si="74"/>
        <v>Yes</v>
      </c>
      <c r="G1196" s="6" t="s">
        <v>2381</v>
      </c>
      <c r="H1196" s="6" t="s">
        <v>2380</v>
      </c>
      <c r="I1196" s="6" t="s">
        <v>2380</v>
      </c>
      <c r="J1196" s="8">
        <v>0</v>
      </c>
      <c r="K1196" s="6" t="s">
        <v>2380</v>
      </c>
      <c r="L1196" s="6" t="str">
        <f t="shared" si="75"/>
        <v>No</v>
      </c>
    </row>
    <row r="1197" spans="1:12" x14ac:dyDescent="0.25">
      <c r="A1197" s="6" t="s">
        <v>1175</v>
      </c>
      <c r="B1197" s="6">
        <v>30.8</v>
      </c>
      <c r="C1197" t="str">
        <f t="shared" si="72"/>
        <v>Obesity</v>
      </c>
      <c r="D1197" s="6">
        <v>5.23</v>
      </c>
      <c r="E1197" s="6" t="str">
        <f t="shared" si="73"/>
        <v>Normal</v>
      </c>
      <c r="F1197" s="6" t="str">
        <f t="shared" si="74"/>
        <v>Yes</v>
      </c>
      <c r="G1197" s="6" t="s">
        <v>2381</v>
      </c>
      <c r="H1197" s="6" t="s">
        <v>2380</v>
      </c>
      <c r="I1197" s="6" t="s">
        <v>2380</v>
      </c>
      <c r="J1197" s="8">
        <v>0</v>
      </c>
      <c r="K1197" s="6" t="s">
        <v>2380</v>
      </c>
      <c r="L1197" s="6" t="str">
        <f t="shared" si="75"/>
        <v>No</v>
      </c>
    </row>
    <row r="1198" spans="1:12" x14ac:dyDescent="0.25">
      <c r="A1198" s="6" t="s">
        <v>1174</v>
      </c>
      <c r="B1198" s="6">
        <v>32.299999999999997</v>
      </c>
      <c r="C1198" t="str">
        <f t="shared" si="72"/>
        <v>Obesity</v>
      </c>
      <c r="D1198" s="6">
        <v>5.05</v>
      </c>
      <c r="E1198" s="6" t="str">
        <f t="shared" si="73"/>
        <v>Normal</v>
      </c>
      <c r="F1198" s="6" t="str">
        <f t="shared" si="74"/>
        <v>Yes</v>
      </c>
      <c r="G1198" s="6" t="s">
        <v>2381</v>
      </c>
      <c r="H1198" s="6" t="s">
        <v>2380</v>
      </c>
      <c r="I1198" s="6" t="s">
        <v>2380</v>
      </c>
      <c r="J1198" s="8">
        <v>0</v>
      </c>
      <c r="K1198" s="6" t="s">
        <v>2380</v>
      </c>
      <c r="L1198" s="6" t="str">
        <f t="shared" si="75"/>
        <v>No</v>
      </c>
    </row>
    <row r="1199" spans="1:12" x14ac:dyDescent="0.25">
      <c r="A1199" s="6" t="s">
        <v>1173</v>
      </c>
      <c r="B1199" s="6">
        <v>39.700000000000003</v>
      </c>
      <c r="C1199" t="str">
        <f t="shared" si="72"/>
        <v>Obesity</v>
      </c>
      <c r="D1199" s="6">
        <v>7.34</v>
      </c>
      <c r="E1199" s="6" t="str">
        <f t="shared" si="73"/>
        <v>Diabetes</v>
      </c>
      <c r="F1199" s="6" t="str">
        <f t="shared" si="74"/>
        <v>No</v>
      </c>
      <c r="G1199" s="6" t="s">
        <v>2380</v>
      </c>
      <c r="H1199" s="6" t="s">
        <v>2380</v>
      </c>
      <c r="I1199" s="6" t="s">
        <v>2380</v>
      </c>
      <c r="J1199" s="8">
        <v>0</v>
      </c>
      <c r="K1199" s="6" t="s">
        <v>2380</v>
      </c>
      <c r="L1199" s="6" t="str">
        <f t="shared" si="75"/>
        <v>No</v>
      </c>
    </row>
    <row r="1200" spans="1:12" x14ac:dyDescent="0.25">
      <c r="A1200" s="6" t="s">
        <v>1172</v>
      </c>
      <c r="B1200" s="6">
        <v>35.97</v>
      </c>
      <c r="C1200" t="str">
        <f t="shared" si="72"/>
        <v>Obesity</v>
      </c>
      <c r="D1200" s="6">
        <v>8.1300000000000008</v>
      </c>
      <c r="E1200" s="6" t="str">
        <f t="shared" si="73"/>
        <v>Diabetes</v>
      </c>
      <c r="F1200" s="6" t="str">
        <f t="shared" si="74"/>
        <v>No</v>
      </c>
      <c r="G1200" s="6" t="s">
        <v>2380</v>
      </c>
      <c r="H1200" s="6" t="s">
        <v>2380</v>
      </c>
      <c r="I1200" s="6" t="s">
        <v>2380</v>
      </c>
      <c r="J1200" s="8">
        <v>0</v>
      </c>
      <c r="K1200" s="6" t="s">
        <v>2380</v>
      </c>
      <c r="L1200" s="6" t="str">
        <f t="shared" si="75"/>
        <v>No</v>
      </c>
    </row>
    <row r="1201" spans="1:12" x14ac:dyDescent="0.25">
      <c r="A1201" s="6" t="s">
        <v>1171</v>
      </c>
      <c r="B1201" s="6">
        <v>25.86</v>
      </c>
      <c r="C1201" t="str">
        <f t="shared" si="72"/>
        <v>Overweight</v>
      </c>
      <c r="D1201" s="6">
        <v>6.68</v>
      </c>
      <c r="E1201" s="6" t="str">
        <f t="shared" si="73"/>
        <v>Diabetes</v>
      </c>
      <c r="F1201" s="6" t="str">
        <f t="shared" si="74"/>
        <v>Yes</v>
      </c>
      <c r="G1201" s="6" t="s">
        <v>2381</v>
      </c>
      <c r="H1201" s="6" t="s">
        <v>2380</v>
      </c>
      <c r="I1201" s="6" t="s">
        <v>2380</v>
      </c>
      <c r="J1201" s="6">
        <v>1</v>
      </c>
      <c r="K1201" s="6" t="s">
        <v>2380</v>
      </c>
      <c r="L1201" s="6" t="str">
        <f t="shared" si="75"/>
        <v>No</v>
      </c>
    </row>
    <row r="1202" spans="1:12" x14ac:dyDescent="0.25">
      <c r="A1202" s="6" t="s">
        <v>1170</v>
      </c>
      <c r="B1202" s="6">
        <v>30.03</v>
      </c>
      <c r="C1202" t="str">
        <f t="shared" si="72"/>
        <v>Obesity</v>
      </c>
      <c r="D1202" s="6">
        <v>11.51</v>
      </c>
      <c r="E1202" s="6" t="str">
        <f t="shared" si="73"/>
        <v>Diabetes</v>
      </c>
      <c r="F1202" s="6" t="str">
        <f t="shared" si="74"/>
        <v>No</v>
      </c>
      <c r="G1202" s="6" t="s">
        <v>2380</v>
      </c>
      <c r="H1202" s="6" t="s">
        <v>2380</v>
      </c>
      <c r="I1202" s="6" t="s">
        <v>2380</v>
      </c>
      <c r="J1202" s="8">
        <v>0</v>
      </c>
      <c r="K1202" s="6" t="s">
        <v>2380</v>
      </c>
      <c r="L1202" s="6" t="str">
        <f t="shared" si="75"/>
        <v>No</v>
      </c>
    </row>
    <row r="1203" spans="1:12" x14ac:dyDescent="0.25">
      <c r="A1203" s="6" t="s">
        <v>1169</v>
      </c>
      <c r="B1203" s="6">
        <v>25.76</v>
      </c>
      <c r="C1203" t="str">
        <f t="shared" si="72"/>
        <v>Overweight</v>
      </c>
      <c r="D1203" s="6">
        <v>6.02</v>
      </c>
      <c r="E1203" s="6" t="str">
        <f t="shared" si="73"/>
        <v>Prediabetes</v>
      </c>
      <c r="F1203" s="6" t="str">
        <f t="shared" si="74"/>
        <v>Yes</v>
      </c>
      <c r="G1203" s="6" t="s">
        <v>2381</v>
      </c>
      <c r="H1203" s="6" t="s">
        <v>2380</v>
      </c>
      <c r="I1203" s="6" t="s">
        <v>2382</v>
      </c>
      <c r="J1203" s="6">
        <v>1</v>
      </c>
      <c r="K1203" s="6" t="s">
        <v>2380</v>
      </c>
      <c r="L1203" s="6" t="str">
        <f t="shared" si="75"/>
        <v>No</v>
      </c>
    </row>
    <row r="1204" spans="1:12" x14ac:dyDescent="0.25">
      <c r="A1204" s="6" t="s">
        <v>1168</v>
      </c>
      <c r="B1204" s="6">
        <v>22.42</v>
      </c>
      <c r="C1204" t="str">
        <f t="shared" si="72"/>
        <v>Normal Weight</v>
      </c>
      <c r="D1204" s="6">
        <v>7.96</v>
      </c>
      <c r="E1204" s="6" t="str">
        <f t="shared" si="73"/>
        <v>Diabetes</v>
      </c>
      <c r="F1204" s="6" t="str">
        <f t="shared" si="74"/>
        <v>No</v>
      </c>
      <c r="G1204" s="6" t="s">
        <v>2380</v>
      </c>
      <c r="H1204" s="6" t="s">
        <v>2380</v>
      </c>
      <c r="I1204" s="6" t="s">
        <v>2380</v>
      </c>
      <c r="J1204" s="8">
        <v>0</v>
      </c>
      <c r="K1204" s="6" t="s">
        <v>2380</v>
      </c>
      <c r="L1204" s="6" t="str">
        <f t="shared" si="75"/>
        <v>No</v>
      </c>
    </row>
    <row r="1205" spans="1:12" x14ac:dyDescent="0.25">
      <c r="A1205" s="6" t="s">
        <v>1167</v>
      </c>
      <c r="B1205" s="6">
        <v>33.18</v>
      </c>
      <c r="C1205" t="str">
        <f t="shared" si="72"/>
        <v>Obesity</v>
      </c>
      <c r="D1205" s="6">
        <v>6.01</v>
      </c>
      <c r="E1205" s="6" t="str">
        <f t="shared" si="73"/>
        <v>Prediabetes</v>
      </c>
      <c r="F1205" s="6" t="str">
        <f t="shared" si="74"/>
        <v>Yes</v>
      </c>
      <c r="G1205" s="6" t="s">
        <v>2381</v>
      </c>
      <c r="H1205" s="6" t="s">
        <v>2380</v>
      </c>
      <c r="I1205" s="6" t="s">
        <v>2380</v>
      </c>
      <c r="J1205" s="6">
        <v>1</v>
      </c>
      <c r="K1205" s="6" t="s">
        <v>2380</v>
      </c>
      <c r="L1205" s="6" t="str">
        <f t="shared" si="75"/>
        <v>No</v>
      </c>
    </row>
    <row r="1206" spans="1:12" x14ac:dyDescent="0.25">
      <c r="A1206" s="6" t="s">
        <v>1166</v>
      </c>
      <c r="B1206" s="6">
        <v>43.04</v>
      </c>
      <c r="C1206" t="str">
        <f t="shared" si="72"/>
        <v>Obesity</v>
      </c>
      <c r="D1206" s="6">
        <v>5.9</v>
      </c>
      <c r="E1206" s="6" t="str">
        <f t="shared" si="73"/>
        <v>Prediabetes</v>
      </c>
      <c r="F1206" s="6" t="str">
        <f t="shared" si="74"/>
        <v>Yes</v>
      </c>
      <c r="G1206" s="6" t="s">
        <v>2381</v>
      </c>
      <c r="H1206" s="6" t="s">
        <v>2380</v>
      </c>
      <c r="I1206" s="6" t="s">
        <v>2380</v>
      </c>
      <c r="J1206" s="8">
        <v>0</v>
      </c>
      <c r="K1206" s="6" t="s">
        <v>2380</v>
      </c>
      <c r="L1206" s="6" t="str">
        <f t="shared" si="75"/>
        <v>No</v>
      </c>
    </row>
    <row r="1207" spans="1:12" x14ac:dyDescent="0.25">
      <c r="A1207" s="6" t="s">
        <v>1165</v>
      </c>
      <c r="B1207" s="6">
        <v>34.15</v>
      </c>
      <c r="C1207" t="str">
        <f t="shared" si="72"/>
        <v>Obesity</v>
      </c>
      <c r="D1207" s="6">
        <v>4.49</v>
      </c>
      <c r="E1207" s="6" t="str">
        <f t="shared" si="73"/>
        <v>Normal</v>
      </c>
      <c r="F1207" s="6" t="str">
        <f t="shared" si="74"/>
        <v>Yes</v>
      </c>
      <c r="G1207" s="6" t="s">
        <v>2381</v>
      </c>
      <c r="H1207" s="6" t="s">
        <v>2380</v>
      </c>
      <c r="I1207" s="6" t="s">
        <v>2380</v>
      </c>
      <c r="J1207" s="6">
        <v>1</v>
      </c>
      <c r="K1207" s="6" t="s">
        <v>2380</v>
      </c>
      <c r="L1207" s="6" t="str">
        <f t="shared" si="75"/>
        <v>No</v>
      </c>
    </row>
    <row r="1208" spans="1:12" x14ac:dyDescent="0.25">
      <c r="A1208" s="6" t="s">
        <v>1164</v>
      </c>
      <c r="B1208" s="6">
        <v>25.78</v>
      </c>
      <c r="C1208" t="str">
        <f t="shared" si="72"/>
        <v>Overweight</v>
      </c>
      <c r="D1208" s="6">
        <v>6.25</v>
      </c>
      <c r="E1208" s="6" t="str">
        <f t="shared" si="73"/>
        <v>Prediabetes</v>
      </c>
      <c r="F1208" s="6" t="str">
        <f t="shared" si="74"/>
        <v>No</v>
      </c>
      <c r="G1208" s="6" t="s">
        <v>2380</v>
      </c>
      <c r="H1208" s="6" t="s">
        <v>2380</v>
      </c>
      <c r="I1208" s="6" t="s">
        <v>2380</v>
      </c>
      <c r="J1208" s="8">
        <v>0</v>
      </c>
      <c r="K1208" s="6" t="s">
        <v>2380</v>
      </c>
      <c r="L1208" s="6" t="str">
        <f t="shared" si="75"/>
        <v>No</v>
      </c>
    </row>
    <row r="1209" spans="1:12" x14ac:dyDescent="0.25">
      <c r="A1209" s="6" t="s">
        <v>1163</v>
      </c>
      <c r="B1209" s="6">
        <v>21.02</v>
      </c>
      <c r="C1209" t="str">
        <f t="shared" si="72"/>
        <v>Normal Weight</v>
      </c>
      <c r="D1209" s="6">
        <v>9.6199999999999992</v>
      </c>
      <c r="E1209" s="6" t="str">
        <f t="shared" si="73"/>
        <v>Diabetes</v>
      </c>
      <c r="F1209" s="6" t="str">
        <f t="shared" si="74"/>
        <v>Yes</v>
      </c>
      <c r="G1209" s="6" t="s">
        <v>2381</v>
      </c>
      <c r="H1209" s="6" t="s">
        <v>2380</v>
      </c>
      <c r="I1209" s="6" t="s">
        <v>2382</v>
      </c>
      <c r="J1209" s="6">
        <v>1</v>
      </c>
      <c r="K1209" s="6" t="s">
        <v>2380</v>
      </c>
      <c r="L1209" s="6" t="str">
        <f t="shared" si="75"/>
        <v>No</v>
      </c>
    </row>
    <row r="1210" spans="1:12" x14ac:dyDescent="0.25">
      <c r="A1210" s="6" t="s">
        <v>1162</v>
      </c>
      <c r="B1210" s="6">
        <v>37.51</v>
      </c>
      <c r="C1210" t="str">
        <f t="shared" si="72"/>
        <v>Obesity</v>
      </c>
      <c r="D1210" s="6">
        <v>11.06</v>
      </c>
      <c r="E1210" s="6" t="str">
        <f t="shared" si="73"/>
        <v>Diabetes</v>
      </c>
      <c r="F1210" s="6" t="str">
        <f t="shared" si="74"/>
        <v>No</v>
      </c>
      <c r="G1210" s="6" t="s">
        <v>2380</v>
      </c>
      <c r="H1210" s="6" t="s">
        <v>2380</v>
      </c>
      <c r="I1210" s="6" t="s">
        <v>2380</v>
      </c>
      <c r="J1210" s="6">
        <v>2</v>
      </c>
      <c r="K1210" s="6" t="s">
        <v>2380</v>
      </c>
      <c r="L1210" s="6" t="str">
        <f t="shared" si="75"/>
        <v>No</v>
      </c>
    </row>
    <row r="1211" spans="1:12" x14ac:dyDescent="0.25">
      <c r="A1211" s="6" t="s">
        <v>1161</v>
      </c>
      <c r="B1211" s="6">
        <v>25.745000000000001</v>
      </c>
      <c r="C1211" t="str">
        <f t="shared" si="72"/>
        <v>Overweight</v>
      </c>
      <c r="D1211" s="6">
        <v>6.11</v>
      </c>
      <c r="E1211" s="6" t="str">
        <f t="shared" si="73"/>
        <v>Prediabetes</v>
      </c>
      <c r="F1211" s="6" t="str">
        <f t="shared" si="74"/>
        <v>Yes</v>
      </c>
      <c r="G1211" s="6" t="s">
        <v>2381</v>
      </c>
      <c r="H1211" s="6" t="s">
        <v>2380</v>
      </c>
      <c r="I1211" s="6" t="s">
        <v>2380</v>
      </c>
      <c r="J1211" s="8">
        <v>0</v>
      </c>
      <c r="K1211" s="6" t="s">
        <v>2380</v>
      </c>
      <c r="L1211" s="6" t="str">
        <f t="shared" si="75"/>
        <v>No</v>
      </c>
    </row>
    <row r="1212" spans="1:12" x14ac:dyDescent="0.25">
      <c r="A1212" s="6" t="s">
        <v>1160</v>
      </c>
      <c r="B1212" s="6">
        <v>31.35</v>
      </c>
      <c r="C1212" t="str">
        <f t="shared" si="72"/>
        <v>Obesity</v>
      </c>
      <c r="D1212" s="6">
        <v>11.49</v>
      </c>
      <c r="E1212" s="6" t="str">
        <f t="shared" si="73"/>
        <v>Diabetes</v>
      </c>
      <c r="F1212" s="6" t="str">
        <f t="shared" si="74"/>
        <v>No</v>
      </c>
      <c r="G1212" s="6" t="s">
        <v>2380</v>
      </c>
      <c r="H1212" s="6" t="s">
        <v>2380</v>
      </c>
      <c r="I1212" s="6" t="s">
        <v>2380</v>
      </c>
      <c r="J1212" s="6">
        <v>2</v>
      </c>
      <c r="K1212" s="6" t="s">
        <v>2380</v>
      </c>
      <c r="L1212" s="6" t="str">
        <f t="shared" si="75"/>
        <v>No</v>
      </c>
    </row>
    <row r="1213" spans="1:12" x14ac:dyDescent="0.25">
      <c r="A1213" s="6" t="s">
        <v>1159</v>
      </c>
      <c r="B1213" s="6">
        <v>29.83</v>
      </c>
      <c r="C1213" t="str">
        <f t="shared" si="72"/>
        <v>Overweight</v>
      </c>
      <c r="D1213" s="6">
        <v>8.68</v>
      </c>
      <c r="E1213" s="6" t="str">
        <f t="shared" si="73"/>
        <v>Diabetes</v>
      </c>
      <c r="F1213" s="6" t="str">
        <f t="shared" si="74"/>
        <v>No</v>
      </c>
      <c r="G1213" s="6" t="s">
        <v>2380</v>
      </c>
      <c r="H1213" s="6" t="s">
        <v>2380</v>
      </c>
      <c r="I1213" s="6" t="s">
        <v>2380</v>
      </c>
      <c r="J1213" s="6">
        <v>2</v>
      </c>
      <c r="K1213" s="6" t="s">
        <v>2380</v>
      </c>
      <c r="L1213" s="6" t="str">
        <f t="shared" si="75"/>
        <v>No</v>
      </c>
    </row>
    <row r="1214" spans="1:12" x14ac:dyDescent="0.25">
      <c r="A1214" s="6" t="s">
        <v>1158</v>
      </c>
      <c r="B1214" s="6">
        <v>25.49</v>
      </c>
      <c r="C1214" t="str">
        <f t="shared" si="72"/>
        <v>Overweight</v>
      </c>
      <c r="D1214" s="6">
        <v>5.68</v>
      </c>
      <c r="E1214" s="6" t="str">
        <f t="shared" si="73"/>
        <v>Normal</v>
      </c>
      <c r="F1214" s="6" t="str">
        <f t="shared" si="74"/>
        <v>Yes</v>
      </c>
      <c r="G1214" s="6" t="s">
        <v>2381</v>
      </c>
      <c r="H1214" s="6" t="s">
        <v>2380</v>
      </c>
      <c r="I1214" s="6" t="s">
        <v>2382</v>
      </c>
      <c r="J1214" s="6">
        <v>1</v>
      </c>
      <c r="K1214" s="6" t="s">
        <v>2380</v>
      </c>
      <c r="L1214" s="6" t="str">
        <f t="shared" si="75"/>
        <v>No</v>
      </c>
    </row>
    <row r="1215" spans="1:12" x14ac:dyDescent="0.25">
      <c r="A1215" s="6" t="s">
        <v>1157</v>
      </c>
      <c r="B1215" s="6">
        <v>34.1</v>
      </c>
      <c r="C1215" t="str">
        <f t="shared" si="72"/>
        <v>Obesity</v>
      </c>
      <c r="D1215" s="6">
        <v>8.4499999999999993</v>
      </c>
      <c r="E1215" s="6" t="str">
        <f t="shared" si="73"/>
        <v>Diabetes</v>
      </c>
      <c r="F1215" s="6" t="str">
        <f t="shared" si="74"/>
        <v>No</v>
      </c>
      <c r="G1215" s="6" t="s">
        <v>2380</v>
      </c>
      <c r="H1215" s="6" t="s">
        <v>2380</v>
      </c>
      <c r="I1215" s="6" t="s">
        <v>2380</v>
      </c>
      <c r="J1215" s="8">
        <v>0</v>
      </c>
      <c r="K1215" s="6" t="s">
        <v>2380</v>
      </c>
      <c r="L1215" s="6" t="str">
        <f t="shared" si="75"/>
        <v>No</v>
      </c>
    </row>
    <row r="1216" spans="1:12" x14ac:dyDescent="0.25">
      <c r="A1216" s="6" t="s">
        <v>1156</v>
      </c>
      <c r="B1216" s="6">
        <v>25.84</v>
      </c>
      <c r="C1216" t="str">
        <f t="shared" si="72"/>
        <v>Overweight</v>
      </c>
      <c r="D1216" s="6">
        <v>8.51</v>
      </c>
      <c r="E1216" s="6" t="str">
        <f t="shared" si="73"/>
        <v>Diabetes</v>
      </c>
      <c r="F1216" s="6" t="str">
        <f t="shared" si="74"/>
        <v>No</v>
      </c>
      <c r="G1216" s="6" t="s">
        <v>2380</v>
      </c>
      <c r="H1216" s="6" t="s">
        <v>2380</v>
      </c>
      <c r="I1216" s="6" t="s">
        <v>2380</v>
      </c>
      <c r="J1216" s="6">
        <v>2</v>
      </c>
      <c r="K1216" s="6" t="s">
        <v>2380</v>
      </c>
      <c r="L1216" s="6" t="str">
        <f t="shared" si="75"/>
        <v>No</v>
      </c>
    </row>
    <row r="1217" spans="1:12" x14ac:dyDescent="0.25">
      <c r="A1217" s="6" t="s">
        <v>1155</v>
      </c>
      <c r="B1217" s="6">
        <v>20.6</v>
      </c>
      <c r="C1217" t="str">
        <f t="shared" si="72"/>
        <v>Normal Weight</v>
      </c>
      <c r="D1217" s="6">
        <v>7.62</v>
      </c>
      <c r="E1217" s="6" t="str">
        <f t="shared" si="73"/>
        <v>Diabetes</v>
      </c>
      <c r="F1217" s="6" t="str">
        <f t="shared" si="74"/>
        <v>No</v>
      </c>
      <c r="G1217" s="6" t="s">
        <v>2380</v>
      </c>
      <c r="H1217" s="6" t="s">
        <v>2380</v>
      </c>
      <c r="I1217" s="6" t="s">
        <v>2380</v>
      </c>
      <c r="J1217" s="8">
        <v>0</v>
      </c>
      <c r="K1217" s="6" t="s">
        <v>2380</v>
      </c>
      <c r="L1217" s="6" t="str">
        <f t="shared" si="75"/>
        <v>No</v>
      </c>
    </row>
    <row r="1218" spans="1:12" x14ac:dyDescent="0.25">
      <c r="A1218" s="6" t="s">
        <v>1154</v>
      </c>
      <c r="B1218" s="6">
        <v>28.88</v>
      </c>
      <c r="C1218" t="str">
        <f t="shared" ref="C1218:C1281" si="76">IF(B1218&lt;18.5,"Underweight",IF(B1218&lt;25,"Normal Weight",IF(B1218&lt;30,"Overweight","Obesity")))</f>
        <v>Overweight</v>
      </c>
      <c r="D1218" s="6">
        <v>10.18</v>
      </c>
      <c r="E1218" s="6" t="str">
        <f t="shared" ref="E1218:E1281" si="77">IF(D1218&lt;5.7,"Normal",IF(D1218&lt;6.5,"Prediabetes","Diabetes"))</f>
        <v>Diabetes</v>
      </c>
      <c r="F1218" s="6" t="str">
        <f t="shared" ref="F1218:F1281" si="78">PROPER($G1218)</f>
        <v>No</v>
      </c>
      <c r="G1218" s="6" t="s">
        <v>2380</v>
      </c>
      <c r="H1218" s="6" t="s">
        <v>2380</v>
      </c>
      <c r="I1218" s="6" t="s">
        <v>2380</v>
      </c>
      <c r="J1218" s="8">
        <v>0</v>
      </c>
      <c r="K1218" s="6" t="s">
        <v>2380</v>
      </c>
      <c r="L1218" s="6" t="str">
        <f t="shared" ref="L1218:L1281" si="79">PROPER(K1218)</f>
        <v>No</v>
      </c>
    </row>
    <row r="1219" spans="1:12" x14ac:dyDescent="0.25">
      <c r="A1219" s="6" t="s">
        <v>1153</v>
      </c>
      <c r="B1219" s="6">
        <v>28.24</v>
      </c>
      <c r="C1219" t="str">
        <f t="shared" si="76"/>
        <v>Overweight</v>
      </c>
      <c r="D1219" s="6">
        <v>5.36</v>
      </c>
      <c r="E1219" s="6" t="str">
        <f t="shared" si="77"/>
        <v>Normal</v>
      </c>
      <c r="F1219" s="6" t="str">
        <f t="shared" si="78"/>
        <v>No</v>
      </c>
      <c r="G1219" s="6" t="s">
        <v>2380</v>
      </c>
      <c r="H1219" s="6" t="s">
        <v>2380</v>
      </c>
      <c r="I1219" s="6" t="s">
        <v>2380</v>
      </c>
      <c r="J1219" s="8">
        <v>0</v>
      </c>
      <c r="K1219" s="6" t="s">
        <v>2380</v>
      </c>
      <c r="L1219" s="6" t="str">
        <f t="shared" si="79"/>
        <v>No</v>
      </c>
    </row>
    <row r="1220" spans="1:12" x14ac:dyDescent="0.25">
      <c r="A1220" s="6" t="s">
        <v>1152</v>
      </c>
      <c r="B1220" s="6">
        <v>25.46</v>
      </c>
      <c r="C1220" t="str">
        <f t="shared" si="76"/>
        <v>Overweight</v>
      </c>
      <c r="D1220" s="6">
        <v>11.78</v>
      </c>
      <c r="E1220" s="6" t="str">
        <f t="shared" si="77"/>
        <v>Diabetes</v>
      </c>
      <c r="F1220" s="6" t="str">
        <f t="shared" si="78"/>
        <v>Yes</v>
      </c>
      <c r="G1220" s="6" t="s">
        <v>2381</v>
      </c>
      <c r="H1220" s="6" t="s">
        <v>2380</v>
      </c>
      <c r="I1220" s="6" t="s">
        <v>2380</v>
      </c>
      <c r="J1220" s="6">
        <v>1</v>
      </c>
      <c r="K1220" s="6" t="s">
        <v>2380</v>
      </c>
      <c r="L1220" s="6" t="str">
        <f t="shared" si="79"/>
        <v>No</v>
      </c>
    </row>
    <row r="1221" spans="1:12" x14ac:dyDescent="0.25">
      <c r="A1221" s="6" t="s">
        <v>1151</v>
      </c>
      <c r="B1221" s="6">
        <v>29.64</v>
      </c>
      <c r="C1221" t="str">
        <f t="shared" si="76"/>
        <v>Overweight</v>
      </c>
      <c r="D1221" s="6">
        <v>10.82</v>
      </c>
      <c r="E1221" s="6" t="str">
        <f t="shared" si="77"/>
        <v>Diabetes</v>
      </c>
      <c r="F1221" s="6" t="str">
        <f t="shared" si="78"/>
        <v>Yes</v>
      </c>
      <c r="G1221" s="6" t="s">
        <v>2381</v>
      </c>
      <c r="H1221" s="6" t="s">
        <v>2380</v>
      </c>
      <c r="I1221" s="6" t="s">
        <v>2380</v>
      </c>
      <c r="J1221" s="8">
        <v>0</v>
      </c>
      <c r="K1221" s="6" t="s">
        <v>2380</v>
      </c>
      <c r="L1221" s="6" t="str">
        <f t="shared" si="79"/>
        <v>No</v>
      </c>
    </row>
    <row r="1222" spans="1:12" x14ac:dyDescent="0.25">
      <c r="A1222" s="6" t="s">
        <v>1150</v>
      </c>
      <c r="B1222" s="6">
        <v>31.27</v>
      </c>
      <c r="C1222" t="str">
        <f t="shared" si="76"/>
        <v>Obesity</v>
      </c>
      <c r="D1222" s="6">
        <v>7.73</v>
      </c>
      <c r="E1222" s="6" t="str">
        <f t="shared" si="77"/>
        <v>Diabetes</v>
      </c>
      <c r="F1222" s="6" t="str">
        <f t="shared" si="78"/>
        <v>Yes</v>
      </c>
      <c r="G1222" s="6" t="s">
        <v>2381</v>
      </c>
      <c r="H1222" s="6" t="s">
        <v>2380</v>
      </c>
      <c r="I1222" s="6" t="s">
        <v>2380</v>
      </c>
      <c r="J1222" s="6">
        <v>1</v>
      </c>
      <c r="K1222" s="6" t="s">
        <v>2380</v>
      </c>
      <c r="L1222" s="6" t="str">
        <f t="shared" si="79"/>
        <v>No</v>
      </c>
    </row>
    <row r="1223" spans="1:12" x14ac:dyDescent="0.25">
      <c r="A1223" s="6" t="s">
        <v>1149</v>
      </c>
      <c r="B1223" s="6">
        <v>19.95</v>
      </c>
      <c r="C1223" t="str">
        <f t="shared" si="76"/>
        <v>Normal Weight</v>
      </c>
      <c r="D1223" s="6">
        <v>6.24</v>
      </c>
      <c r="E1223" s="6" t="str">
        <f t="shared" si="77"/>
        <v>Prediabetes</v>
      </c>
      <c r="F1223" s="6" t="str">
        <f t="shared" si="78"/>
        <v>Yes</v>
      </c>
      <c r="G1223" s="6" t="s">
        <v>2381</v>
      </c>
      <c r="H1223" s="6" t="s">
        <v>2380</v>
      </c>
      <c r="I1223" s="6" t="s">
        <v>2380</v>
      </c>
      <c r="J1223" s="8">
        <v>0</v>
      </c>
      <c r="K1223" s="6" t="s">
        <v>2380</v>
      </c>
      <c r="L1223" s="6" t="str">
        <f t="shared" si="79"/>
        <v>No</v>
      </c>
    </row>
    <row r="1224" spans="1:12" x14ac:dyDescent="0.25">
      <c r="A1224" s="6" t="s">
        <v>1148</v>
      </c>
      <c r="B1224" s="6">
        <v>21.3</v>
      </c>
      <c r="C1224" t="str">
        <f t="shared" si="76"/>
        <v>Normal Weight</v>
      </c>
      <c r="D1224" s="6">
        <v>10.42</v>
      </c>
      <c r="E1224" s="6" t="str">
        <f t="shared" si="77"/>
        <v>Diabetes</v>
      </c>
      <c r="F1224" s="6" t="str">
        <f t="shared" si="78"/>
        <v>No</v>
      </c>
      <c r="G1224" s="6" t="s">
        <v>2380</v>
      </c>
      <c r="H1224" s="6" t="s">
        <v>2380</v>
      </c>
      <c r="I1224" s="6" t="s">
        <v>2380</v>
      </c>
      <c r="J1224" s="6">
        <v>2</v>
      </c>
      <c r="K1224" s="6" t="s">
        <v>2380</v>
      </c>
      <c r="L1224" s="6" t="str">
        <f t="shared" si="79"/>
        <v>No</v>
      </c>
    </row>
    <row r="1225" spans="1:12" x14ac:dyDescent="0.25">
      <c r="A1225" s="6" t="s">
        <v>1147</v>
      </c>
      <c r="B1225" s="6">
        <v>31.635000000000002</v>
      </c>
      <c r="C1225" t="str">
        <f t="shared" si="76"/>
        <v>Obesity</v>
      </c>
      <c r="D1225" s="6">
        <v>11.11</v>
      </c>
      <c r="E1225" s="6" t="str">
        <f t="shared" si="77"/>
        <v>Diabetes</v>
      </c>
      <c r="F1225" s="6" t="str">
        <f t="shared" si="78"/>
        <v>No</v>
      </c>
      <c r="G1225" s="6" t="s">
        <v>2380</v>
      </c>
      <c r="H1225" s="6" t="s">
        <v>2380</v>
      </c>
      <c r="I1225" s="6" t="s">
        <v>2380</v>
      </c>
      <c r="J1225" s="8">
        <v>0</v>
      </c>
      <c r="K1225" s="6" t="s">
        <v>2380</v>
      </c>
      <c r="L1225" s="6" t="str">
        <f t="shared" si="79"/>
        <v>No</v>
      </c>
    </row>
    <row r="1226" spans="1:12" x14ac:dyDescent="0.25">
      <c r="A1226" s="6" t="s">
        <v>1146</v>
      </c>
      <c r="B1226" s="6">
        <v>23.9</v>
      </c>
      <c r="C1226" t="str">
        <f t="shared" si="76"/>
        <v>Normal Weight</v>
      </c>
      <c r="D1226" s="6">
        <v>7.67</v>
      </c>
      <c r="E1226" s="6" t="str">
        <f t="shared" si="77"/>
        <v>Diabetes</v>
      </c>
      <c r="F1226" s="6" t="str">
        <f t="shared" si="78"/>
        <v>Yes</v>
      </c>
      <c r="G1226" s="6" t="s">
        <v>2381</v>
      </c>
      <c r="H1226" s="6" t="s">
        <v>2380</v>
      </c>
      <c r="I1226" s="6" t="s">
        <v>2380</v>
      </c>
      <c r="J1226" s="6">
        <v>2</v>
      </c>
      <c r="K1226" s="6" t="s">
        <v>2380</v>
      </c>
      <c r="L1226" s="6" t="str">
        <f t="shared" si="79"/>
        <v>No</v>
      </c>
    </row>
    <row r="1227" spans="1:12" x14ac:dyDescent="0.25">
      <c r="A1227" s="6" t="s">
        <v>1145</v>
      </c>
      <c r="B1227" s="6">
        <v>34.15</v>
      </c>
      <c r="C1227" t="str">
        <f t="shared" si="76"/>
        <v>Obesity</v>
      </c>
      <c r="D1227" s="6">
        <v>6.15</v>
      </c>
      <c r="E1227" s="6" t="str">
        <f t="shared" si="77"/>
        <v>Prediabetes</v>
      </c>
      <c r="F1227" s="6" t="str">
        <f t="shared" si="78"/>
        <v>No</v>
      </c>
      <c r="G1227" s="6" t="s">
        <v>2380</v>
      </c>
      <c r="H1227" s="6" t="s">
        <v>2380</v>
      </c>
      <c r="I1227" s="6" t="s">
        <v>2380</v>
      </c>
      <c r="J1227" s="8">
        <v>0</v>
      </c>
      <c r="K1227" s="6" t="s">
        <v>2380</v>
      </c>
      <c r="L1227" s="6" t="str">
        <f t="shared" si="79"/>
        <v>No</v>
      </c>
    </row>
    <row r="1228" spans="1:12" x14ac:dyDescent="0.25">
      <c r="A1228" s="6" t="s">
        <v>1144</v>
      </c>
      <c r="B1228" s="6">
        <v>28.71</v>
      </c>
      <c r="C1228" t="str">
        <f t="shared" si="76"/>
        <v>Overweight</v>
      </c>
      <c r="D1228" s="6">
        <v>5.71</v>
      </c>
      <c r="E1228" s="6" t="str">
        <f t="shared" si="77"/>
        <v>Prediabetes</v>
      </c>
      <c r="F1228" s="6" t="str">
        <f t="shared" si="78"/>
        <v>No</v>
      </c>
      <c r="G1228" s="6" t="s">
        <v>2380</v>
      </c>
      <c r="H1228" s="6" t="s">
        <v>2380</v>
      </c>
      <c r="I1228" s="6" t="s">
        <v>2380</v>
      </c>
      <c r="J1228" s="8">
        <v>0</v>
      </c>
      <c r="K1228" s="6" t="s">
        <v>2380</v>
      </c>
      <c r="L1228" s="6" t="str">
        <f t="shared" si="79"/>
        <v>No</v>
      </c>
    </row>
    <row r="1229" spans="1:12" x14ac:dyDescent="0.25">
      <c r="A1229" s="6" t="s">
        <v>1143</v>
      </c>
      <c r="B1229" s="6">
        <v>36.700000000000003</v>
      </c>
      <c r="C1229" t="str">
        <f t="shared" si="76"/>
        <v>Obesity</v>
      </c>
      <c r="D1229" s="6">
        <v>8.6999999999999993</v>
      </c>
      <c r="E1229" s="6" t="str">
        <f t="shared" si="77"/>
        <v>Diabetes</v>
      </c>
      <c r="F1229" s="6" t="str">
        <f t="shared" si="78"/>
        <v>Yes</v>
      </c>
      <c r="G1229" s="6" t="s">
        <v>2381</v>
      </c>
      <c r="H1229" s="6" t="s">
        <v>2380</v>
      </c>
      <c r="I1229" s="6" t="s">
        <v>2380</v>
      </c>
      <c r="J1229" s="6">
        <v>2</v>
      </c>
      <c r="K1229" s="6" t="s">
        <v>2380</v>
      </c>
      <c r="L1229" s="6" t="str">
        <f t="shared" si="79"/>
        <v>No</v>
      </c>
    </row>
    <row r="1230" spans="1:12" x14ac:dyDescent="0.25">
      <c r="A1230" s="6" t="s">
        <v>1142</v>
      </c>
      <c r="B1230" s="6">
        <v>34.1</v>
      </c>
      <c r="C1230" t="str">
        <f t="shared" si="76"/>
        <v>Obesity</v>
      </c>
      <c r="D1230" s="6">
        <v>9.0399999999999991</v>
      </c>
      <c r="E1230" s="6" t="str">
        <f t="shared" si="77"/>
        <v>Diabetes</v>
      </c>
      <c r="F1230" s="6" t="str">
        <f t="shared" si="78"/>
        <v>Yes</v>
      </c>
      <c r="G1230" s="6" t="s">
        <v>2381</v>
      </c>
      <c r="H1230" s="6" t="s">
        <v>2380</v>
      </c>
      <c r="I1230" s="6" t="s">
        <v>2380</v>
      </c>
      <c r="J1230" s="6">
        <v>2</v>
      </c>
      <c r="K1230" s="6" t="s">
        <v>2380</v>
      </c>
      <c r="L1230" s="6" t="str">
        <f t="shared" si="79"/>
        <v>No</v>
      </c>
    </row>
    <row r="1231" spans="1:12" x14ac:dyDescent="0.25">
      <c r="A1231" s="6" t="s">
        <v>1141</v>
      </c>
      <c r="B1231" s="6">
        <v>25.7</v>
      </c>
      <c r="C1231" t="str">
        <f t="shared" si="76"/>
        <v>Overweight</v>
      </c>
      <c r="D1231" s="6">
        <v>5.61</v>
      </c>
      <c r="E1231" s="6" t="str">
        <f t="shared" si="77"/>
        <v>Normal</v>
      </c>
      <c r="F1231" s="6" t="str">
        <f t="shared" si="78"/>
        <v>No</v>
      </c>
      <c r="G1231" s="6" t="s">
        <v>2380</v>
      </c>
      <c r="H1231" s="6" t="s">
        <v>2380</v>
      </c>
      <c r="I1231" s="6" t="s">
        <v>2380</v>
      </c>
      <c r="J1231" s="8">
        <v>0</v>
      </c>
      <c r="K1231" s="6" t="s">
        <v>2380</v>
      </c>
      <c r="L1231" s="6" t="str">
        <f t="shared" si="79"/>
        <v>No</v>
      </c>
    </row>
    <row r="1232" spans="1:12" x14ac:dyDescent="0.25">
      <c r="A1232" s="6" t="s">
        <v>1140</v>
      </c>
      <c r="B1232" s="6">
        <v>21.68</v>
      </c>
      <c r="C1232" t="str">
        <f t="shared" si="76"/>
        <v>Normal Weight</v>
      </c>
      <c r="D1232" s="6">
        <v>8.1199999999999992</v>
      </c>
      <c r="E1232" s="6" t="str">
        <f t="shared" si="77"/>
        <v>Diabetes</v>
      </c>
      <c r="F1232" s="6" t="str">
        <f t="shared" si="78"/>
        <v>No</v>
      </c>
      <c r="G1232" s="6" t="s">
        <v>2380</v>
      </c>
      <c r="H1232" s="6" t="s">
        <v>2380</v>
      </c>
      <c r="I1232" s="6" t="s">
        <v>2380</v>
      </c>
      <c r="J1232" s="8">
        <v>0</v>
      </c>
      <c r="K1232" s="6" t="s">
        <v>2380</v>
      </c>
      <c r="L1232" s="6" t="str">
        <f t="shared" si="79"/>
        <v>No</v>
      </c>
    </row>
    <row r="1233" spans="1:12" x14ac:dyDescent="0.25">
      <c r="A1233" s="6" t="s">
        <v>1139</v>
      </c>
      <c r="B1233" s="6">
        <v>25.175000000000001</v>
      </c>
      <c r="C1233" t="str">
        <f t="shared" si="76"/>
        <v>Overweight</v>
      </c>
      <c r="D1233" s="6">
        <v>4.74</v>
      </c>
      <c r="E1233" s="6" t="str">
        <f t="shared" si="77"/>
        <v>Normal</v>
      </c>
      <c r="F1233" s="6" t="str">
        <f t="shared" si="78"/>
        <v>No</v>
      </c>
      <c r="G1233" s="6" t="s">
        <v>2380</v>
      </c>
      <c r="H1233" s="6" t="s">
        <v>2380</v>
      </c>
      <c r="I1233" s="6" t="s">
        <v>2380</v>
      </c>
      <c r="J1233" s="8">
        <v>0</v>
      </c>
      <c r="K1233" s="6" t="s">
        <v>2380</v>
      </c>
      <c r="L1233" s="6" t="str">
        <f t="shared" si="79"/>
        <v>No</v>
      </c>
    </row>
    <row r="1234" spans="1:12" x14ac:dyDescent="0.25">
      <c r="A1234" s="6" t="s">
        <v>1138</v>
      </c>
      <c r="B1234" s="6">
        <v>44.77</v>
      </c>
      <c r="C1234" t="str">
        <f t="shared" si="76"/>
        <v>Obesity</v>
      </c>
      <c r="D1234" s="6">
        <v>4.0599999999999996</v>
      </c>
      <c r="E1234" s="6" t="str">
        <f t="shared" si="77"/>
        <v>Normal</v>
      </c>
      <c r="F1234" s="6" t="str">
        <f t="shared" si="78"/>
        <v>No</v>
      </c>
      <c r="G1234" s="6" t="s">
        <v>2380</v>
      </c>
      <c r="H1234" s="6" t="s">
        <v>2380</v>
      </c>
      <c r="I1234" s="6" t="s">
        <v>2380</v>
      </c>
      <c r="J1234" s="6">
        <v>2</v>
      </c>
      <c r="K1234" s="6" t="s">
        <v>2380</v>
      </c>
      <c r="L1234" s="6" t="str">
        <f t="shared" si="79"/>
        <v>No</v>
      </c>
    </row>
    <row r="1235" spans="1:12" x14ac:dyDescent="0.25">
      <c r="A1235" s="6" t="s">
        <v>1137</v>
      </c>
      <c r="B1235" s="6">
        <v>37.07</v>
      </c>
      <c r="C1235" t="str">
        <f t="shared" si="76"/>
        <v>Obesity</v>
      </c>
      <c r="D1235" s="6">
        <v>5.69</v>
      </c>
      <c r="E1235" s="6" t="str">
        <f t="shared" si="77"/>
        <v>Normal</v>
      </c>
      <c r="F1235" s="6" t="str">
        <f t="shared" si="78"/>
        <v>No</v>
      </c>
      <c r="G1235" s="6" t="s">
        <v>2380</v>
      </c>
      <c r="H1235" s="6" t="s">
        <v>2380</v>
      </c>
      <c r="I1235" s="6" t="s">
        <v>2380</v>
      </c>
      <c r="J1235" s="6">
        <v>2</v>
      </c>
      <c r="K1235" s="6" t="s">
        <v>2380</v>
      </c>
      <c r="L1235" s="6" t="str">
        <f t="shared" si="79"/>
        <v>No</v>
      </c>
    </row>
    <row r="1236" spans="1:12" x14ac:dyDescent="0.25">
      <c r="A1236" s="6" t="s">
        <v>1136</v>
      </c>
      <c r="B1236" s="6">
        <v>39.799999999999997</v>
      </c>
      <c r="C1236" t="str">
        <f t="shared" si="76"/>
        <v>Obesity</v>
      </c>
      <c r="D1236" s="6">
        <v>5.66</v>
      </c>
      <c r="E1236" s="6" t="str">
        <f t="shared" si="77"/>
        <v>Normal</v>
      </c>
      <c r="F1236" s="6" t="str">
        <f t="shared" si="78"/>
        <v>No</v>
      </c>
      <c r="G1236" s="6" t="s">
        <v>2380</v>
      </c>
      <c r="H1236" s="6" t="s">
        <v>2380</v>
      </c>
      <c r="I1236" s="6" t="s">
        <v>2382</v>
      </c>
      <c r="J1236" s="6">
        <v>1</v>
      </c>
      <c r="K1236" s="6" t="s">
        <v>2380</v>
      </c>
      <c r="L1236" s="6" t="str">
        <f t="shared" si="79"/>
        <v>No</v>
      </c>
    </row>
    <row r="1237" spans="1:12" x14ac:dyDescent="0.25">
      <c r="A1237" s="6" t="s">
        <v>1135</v>
      </c>
      <c r="B1237" s="6">
        <v>26.36</v>
      </c>
      <c r="C1237" t="str">
        <f t="shared" si="76"/>
        <v>Overweight</v>
      </c>
      <c r="D1237" s="6">
        <v>4.32</v>
      </c>
      <c r="E1237" s="6" t="str">
        <f t="shared" si="77"/>
        <v>Normal</v>
      </c>
      <c r="F1237" s="6" t="str">
        <f t="shared" si="78"/>
        <v>No</v>
      </c>
      <c r="G1237" s="6" t="s">
        <v>2380</v>
      </c>
      <c r="H1237" s="6" t="s">
        <v>2380</v>
      </c>
      <c r="I1237" s="6" t="s">
        <v>2382</v>
      </c>
      <c r="J1237" s="6">
        <v>1</v>
      </c>
      <c r="K1237" s="6" t="s">
        <v>2380</v>
      </c>
      <c r="L1237" s="6" t="str">
        <f t="shared" si="79"/>
        <v>No</v>
      </c>
    </row>
    <row r="1238" spans="1:12" x14ac:dyDescent="0.25">
      <c r="A1238" s="6" t="s">
        <v>1134</v>
      </c>
      <c r="B1238" s="6">
        <v>29.925000000000001</v>
      </c>
      <c r="C1238" t="str">
        <f t="shared" si="76"/>
        <v>Overweight</v>
      </c>
      <c r="D1238" s="6">
        <v>8.2899999999999991</v>
      </c>
      <c r="E1238" s="6" t="str">
        <f t="shared" si="77"/>
        <v>Diabetes</v>
      </c>
      <c r="F1238" s="6" t="str">
        <f t="shared" si="78"/>
        <v>No</v>
      </c>
      <c r="G1238" s="6" t="s">
        <v>2380</v>
      </c>
      <c r="H1238" s="6" t="s">
        <v>2380</v>
      </c>
      <c r="I1238" s="6" t="s">
        <v>2380</v>
      </c>
      <c r="J1238" s="6">
        <v>2</v>
      </c>
      <c r="K1238" s="6" t="s">
        <v>2380</v>
      </c>
      <c r="L1238" s="6" t="str">
        <f t="shared" si="79"/>
        <v>No</v>
      </c>
    </row>
    <row r="1239" spans="1:12" x14ac:dyDescent="0.25">
      <c r="A1239" s="6" t="s">
        <v>1133</v>
      </c>
      <c r="B1239" s="6">
        <v>37.29</v>
      </c>
      <c r="C1239" t="str">
        <f t="shared" si="76"/>
        <v>Obesity</v>
      </c>
      <c r="D1239" s="6">
        <v>10.46</v>
      </c>
      <c r="E1239" s="6" t="str">
        <f t="shared" si="77"/>
        <v>Diabetes</v>
      </c>
      <c r="F1239" s="6" t="str">
        <f t="shared" si="78"/>
        <v>No</v>
      </c>
      <c r="G1239" s="6" t="s">
        <v>2380</v>
      </c>
      <c r="H1239" s="6" t="s">
        <v>2380</v>
      </c>
      <c r="I1239" s="6" t="s">
        <v>2380</v>
      </c>
      <c r="J1239" s="8">
        <v>0</v>
      </c>
      <c r="K1239" s="6" t="s">
        <v>2380</v>
      </c>
      <c r="L1239" s="6" t="str">
        <f t="shared" si="79"/>
        <v>No</v>
      </c>
    </row>
    <row r="1240" spans="1:12" x14ac:dyDescent="0.25">
      <c r="A1240" s="6" t="s">
        <v>1132</v>
      </c>
      <c r="B1240" s="6">
        <v>30.2</v>
      </c>
      <c r="C1240" t="str">
        <f t="shared" si="76"/>
        <v>Obesity</v>
      </c>
      <c r="D1240" s="6">
        <v>11.96</v>
      </c>
      <c r="E1240" s="6" t="str">
        <f t="shared" si="77"/>
        <v>Diabetes</v>
      </c>
      <c r="F1240" s="6" t="str">
        <f t="shared" si="78"/>
        <v>No</v>
      </c>
      <c r="G1240" s="6" t="s">
        <v>2380</v>
      </c>
      <c r="H1240" s="6" t="s">
        <v>2380</v>
      </c>
      <c r="I1240" s="6" t="s">
        <v>2380</v>
      </c>
      <c r="J1240" s="8">
        <v>0</v>
      </c>
      <c r="K1240" s="6" t="s">
        <v>2380</v>
      </c>
      <c r="L1240" s="6" t="str">
        <f t="shared" si="79"/>
        <v>No</v>
      </c>
    </row>
    <row r="1241" spans="1:12" x14ac:dyDescent="0.25">
      <c r="A1241" s="6" t="s">
        <v>1131</v>
      </c>
      <c r="B1241" s="6">
        <v>24.225000000000001</v>
      </c>
      <c r="C1241" t="str">
        <f t="shared" si="76"/>
        <v>Normal Weight</v>
      </c>
      <c r="D1241" s="6">
        <v>4.25</v>
      </c>
      <c r="E1241" s="6" t="str">
        <f t="shared" si="77"/>
        <v>Normal</v>
      </c>
      <c r="F1241" s="6" t="str">
        <f t="shared" si="78"/>
        <v>Yes</v>
      </c>
      <c r="G1241" s="6" t="s">
        <v>2381</v>
      </c>
      <c r="H1241" s="6" t="s">
        <v>2380</v>
      </c>
      <c r="I1241" s="6" t="s">
        <v>2382</v>
      </c>
      <c r="J1241" s="6">
        <v>1</v>
      </c>
      <c r="K1241" s="6" t="s">
        <v>2380</v>
      </c>
      <c r="L1241" s="6" t="str">
        <f t="shared" si="79"/>
        <v>No</v>
      </c>
    </row>
    <row r="1242" spans="1:12" x14ac:dyDescent="0.25">
      <c r="A1242" s="6" t="s">
        <v>1130</v>
      </c>
      <c r="B1242" s="6">
        <v>31.445</v>
      </c>
      <c r="C1242" t="str">
        <f t="shared" si="76"/>
        <v>Obesity</v>
      </c>
      <c r="D1242" s="6">
        <v>8.33</v>
      </c>
      <c r="E1242" s="6" t="str">
        <f t="shared" si="77"/>
        <v>Diabetes</v>
      </c>
      <c r="F1242" s="6" t="str">
        <f t="shared" si="78"/>
        <v>No</v>
      </c>
      <c r="G1242" s="6" t="s">
        <v>2380</v>
      </c>
      <c r="H1242" s="6" t="s">
        <v>2380</v>
      </c>
      <c r="I1242" s="6" t="s">
        <v>2380</v>
      </c>
      <c r="J1242" s="8">
        <v>0</v>
      </c>
      <c r="K1242" s="6" t="s">
        <v>2380</v>
      </c>
      <c r="L1242" s="6" t="str">
        <f t="shared" si="79"/>
        <v>No</v>
      </c>
    </row>
    <row r="1243" spans="1:12" x14ac:dyDescent="0.25">
      <c r="A1243" s="6" t="s">
        <v>1129</v>
      </c>
      <c r="B1243" s="6">
        <v>38.880000000000003</v>
      </c>
      <c r="C1243" t="str">
        <f t="shared" si="76"/>
        <v>Obesity</v>
      </c>
      <c r="D1243" s="6">
        <v>4.29</v>
      </c>
      <c r="E1243" s="6" t="str">
        <f t="shared" si="77"/>
        <v>Normal</v>
      </c>
      <c r="F1243" s="6" t="str">
        <f t="shared" si="78"/>
        <v>No</v>
      </c>
      <c r="G1243" s="6" t="s">
        <v>2380</v>
      </c>
      <c r="H1243" s="6" t="s">
        <v>2380</v>
      </c>
      <c r="I1243" s="6" t="s">
        <v>2380</v>
      </c>
      <c r="J1243" s="6">
        <v>1</v>
      </c>
      <c r="K1243" s="6" t="s">
        <v>2380</v>
      </c>
      <c r="L1243" s="6" t="str">
        <f t="shared" si="79"/>
        <v>No</v>
      </c>
    </row>
    <row r="1244" spans="1:12" x14ac:dyDescent="0.25">
      <c r="A1244" s="6" t="s">
        <v>1128</v>
      </c>
      <c r="B1244" s="6">
        <v>43.89</v>
      </c>
      <c r="C1244" t="str">
        <f t="shared" si="76"/>
        <v>Obesity</v>
      </c>
      <c r="D1244" s="6">
        <v>6.32</v>
      </c>
      <c r="E1244" s="6" t="str">
        <f t="shared" si="77"/>
        <v>Prediabetes</v>
      </c>
      <c r="F1244" s="6" t="str">
        <f t="shared" si="78"/>
        <v>Yes</v>
      </c>
      <c r="G1244" s="6" t="s">
        <v>2381</v>
      </c>
      <c r="H1244" s="6" t="s">
        <v>2380</v>
      </c>
      <c r="I1244" s="6" t="s">
        <v>2380</v>
      </c>
      <c r="J1244" s="8">
        <v>0</v>
      </c>
      <c r="K1244" s="6" t="s">
        <v>2380</v>
      </c>
      <c r="L1244" s="6" t="str">
        <f t="shared" si="79"/>
        <v>No</v>
      </c>
    </row>
    <row r="1245" spans="1:12" x14ac:dyDescent="0.25">
      <c r="A1245" s="6" t="s">
        <v>1127</v>
      </c>
      <c r="B1245" s="6">
        <v>25.6</v>
      </c>
      <c r="C1245" t="str">
        <f t="shared" si="76"/>
        <v>Overweight</v>
      </c>
      <c r="D1245" s="6">
        <v>5.65</v>
      </c>
      <c r="E1245" s="6" t="str">
        <f t="shared" si="77"/>
        <v>Normal</v>
      </c>
      <c r="F1245" s="6" t="str">
        <f t="shared" si="78"/>
        <v>No</v>
      </c>
      <c r="G1245" s="6" t="s">
        <v>2380</v>
      </c>
      <c r="H1245" s="6" t="s">
        <v>2380</v>
      </c>
      <c r="I1245" s="6" t="s">
        <v>2380</v>
      </c>
      <c r="J1245" s="6">
        <v>2</v>
      </c>
      <c r="K1245" s="6" t="s">
        <v>2380</v>
      </c>
      <c r="L1245" s="6" t="str">
        <f t="shared" si="79"/>
        <v>No</v>
      </c>
    </row>
    <row r="1246" spans="1:12" x14ac:dyDescent="0.25">
      <c r="A1246" s="6" t="s">
        <v>1126</v>
      </c>
      <c r="B1246" s="6">
        <v>29.545000000000002</v>
      </c>
      <c r="C1246" t="str">
        <f t="shared" si="76"/>
        <v>Overweight</v>
      </c>
      <c r="D1246" s="6">
        <v>8.41</v>
      </c>
      <c r="E1246" s="6" t="str">
        <f t="shared" si="77"/>
        <v>Diabetes</v>
      </c>
      <c r="F1246" s="6" t="str">
        <f t="shared" si="78"/>
        <v>Yes</v>
      </c>
      <c r="G1246" s="6" t="s">
        <v>2381</v>
      </c>
      <c r="H1246" s="6" t="s">
        <v>2380</v>
      </c>
      <c r="I1246" s="6" t="s">
        <v>2380</v>
      </c>
      <c r="J1246" s="6">
        <v>1</v>
      </c>
      <c r="K1246" s="6" t="s">
        <v>2380</v>
      </c>
      <c r="L1246" s="6" t="str">
        <f t="shared" si="79"/>
        <v>No</v>
      </c>
    </row>
    <row r="1247" spans="1:12" x14ac:dyDescent="0.25">
      <c r="A1247" s="6" t="s">
        <v>1125</v>
      </c>
      <c r="B1247" s="6">
        <v>23.25</v>
      </c>
      <c r="C1247" t="str">
        <f t="shared" si="76"/>
        <v>Normal Weight</v>
      </c>
      <c r="D1247" s="6">
        <v>11.96</v>
      </c>
      <c r="E1247" s="6" t="str">
        <f t="shared" si="77"/>
        <v>Diabetes</v>
      </c>
      <c r="F1247" s="6" t="str">
        <f t="shared" si="78"/>
        <v>Yes</v>
      </c>
      <c r="G1247" s="6" t="s">
        <v>2381</v>
      </c>
      <c r="H1247" s="6" t="s">
        <v>2380</v>
      </c>
      <c r="I1247" s="6" t="s">
        <v>2380</v>
      </c>
      <c r="J1247" s="8">
        <v>0</v>
      </c>
      <c r="K1247" s="6" t="s">
        <v>2380</v>
      </c>
      <c r="L1247" s="6" t="str">
        <f t="shared" si="79"/>
        <v>No</v>
      </c>
    </row>
    <row r="1248" spans="1:12" x14ac:dyDescent="0.25">
      <c r="A1248" s="6" t="s">
        <v>1124</v>
      </c>
      <c r="B1248" s="6">
        <v>43.95</v>
      </c>
      <c r="C1248" t="str">
        <f t="shared" si="76"/>
        <v>Obesity</v>
      </c>
      <c r="D1248" s="6">
        <v>5.17</v>
      </c>
      <c r="E1248" s="6" t="str">
        <f t="shared" si="77"/>
        <v>Normal</v>
      </c>
      <c r="F1248" s="6" t="str">
        <f t="shared" si="78"/>
        <v>Yes</v>
      </c>
      <c r="G1248" s="6" t="s">
        <v>2381</v>
      </c>
      <c r="H1248" s="6" t="s">
        <v>2380</v>
      </c>
      <c r="I1248" s="6" t="s">
        <v>2382</v>
      </c>
      <c r="J1248" s="6">
        <v>1</v>
      </c>
      <c r="K1248" s="6" t="s">
        <v>2380</v>
      </c>
      <c r="L1248" s="6" t="str">
        <f t="shared" si="79"/>
        <v>No</v>
      </c>
    </row>
    <row r="1249" spans="1:12" x14ac:dyDescent="0.25">
      <c r="A1249" s="6" t="s">
        <v>1123</v>
      </c>
      <c r="B1249" s="6">
        <v>21.85</v>
      </c>
      <c r="C1249" t="str">
        <f t="shared" si="76"/>
        <v>Normal Weight</v>
      </c>
      <c r="D1249" s="6">
        <v>8.76</v>
      </c>
      <c r="E1249" s="6" t="str">
        <f t="shared" si="77"/>
        <v>Diabetes</v>
      </c>
      <c r="F1249" s="6" t="str">
        <f t="shared" si="78"/>
        <v>No</v>
      </c>
      <c r="G1249" s="6" t="s">
        <v>2380</v>
      </c>
      <c r="H1249" s="6" t="s">
        <v>2380</v>
      </c>
      <c r="I1249" s="6" t="s">
        <v>2380</v>
      </c>
      <c r="J1249" s="8">
        <v>0</v>
      </c>
      <c r="K1249" s="6" t="s">
        <v>2380</v>
      </c>
      <c r="L1249" s="6" t="str">
        <f t="shared" si="79"/>
        <v>No</v>
      </c>
    </row>
    <row r="1250" spans="1:12" x14ac:dyDescent="0.25">
      <c r="A1250" s="6" t="s">
        <v>1122</v>
      </c>
      <c r="B1250" s="6">
        <v>25.73</v>
      </c>
      <c r="C1250" t="str">
        <f t="shared" si="76"/>
        <v>Overweight</v>
      </c>
      <c r="D1250" s="6">
        <v>7.99</v>
      </c>
      <c r="E1250" s="6" t="str">
        <f t="shared" si="77"/>
        <v>Diabetes</v>
      </c>
      <c r="F1250" s="6" t="str">
        <f t="shared" si="78"/>
        <v>No</v>
      </c>
      <c r="G1250" s="6" t="s">
        <v>2380</v>
      </c>
      <c r="H1250" s="6" t="s">
        <v>2380</v>
      </c>
      <c r="I1250" s="6" t="s">
        <v>2380</v>
      </c>
      <c r="J1250" s="6">
        <v>2</v>
      </c>
      <c r="K1250" s="6" t="s">
        <v>2380</v>
      </c>
      <c r="L1250" s="6" t="str">
        <f t="shared" si="79"/>
        <v>No</v>
      </c>
    </row>
    <row r="1251" spans="1:12" x14ac:dyDescent="0.25">
      <c r="A1251" s="6" t="s">
        <v>1121</v>
      </c>
      <c r="B1251" s="6">
        <v>32.229999999999997</v>
      </c>
      <c r="C1251" t="str">
        <f t="shared" si="76"/>
        <v>Obesity</v>
      </c>
      <c r="D1251" s="6">
        <v>8.59</v>
      </c>
      <c r="E1251" s="6" t="str">
        <f t="shared" si="77"/>
        <v>Diabetes</v>
      </c>
      <c r="F1251" s="6" t="str">
        <f t="shared" si="78"/>
        <v>No</v>
      </c>
      <c r="G1251" s="6" t="s">
        <v>2380</v>
      </c>
      <c r="H1251" s="6" t="s">
        <v>2380</v>
      </c>
      <c r="I1251" s="6" t="s">
        <v>2380</v>
      </c>
      <c r="J1251" s="8">
        <v>0</v>
      </c>
      <c r="K1251" s="6" t="s">
        <v>2380</v>
      </c>
      <c r="L1251" s="6" t="str">
        <f t="shared" si="79"/>
        <v>No</v>
      </c>
    </row>
    <row r="1252" spans="1:12" x14ac:dyDescent="0.25">
      <c r="A1252" s="6" t="s">
        <v>1120</v>
      </c>
      <c r="B1252" s="6">
        <v>32.204999999999998</v>
      </c>
      <c r="C1252" t="str">
        <f t="shared" si="76"/>
        <v>Obesity</v>
      </c>
      <c r="D1252" s="6">
        <v>6.14</v>
      </c>
      <c r="E1252" s="6" t="str">
        <f t="shared" si="77"/>
        <v>Prediabetes</v>
      </c>
      <c r="F1252" s="6" t="str">
        <f t="shared" si="78"/>
        <v>No</v>
      </c>
      <c r="G1252" s="6" t="s">
        <v>2380</v>
      </c>
      <c r="H1252" s="6" t="s">
        <v>2380</v>
      </c>
      <c r="I1252" s="6" t="s">
        <v>2380</v>
      </c>
      <c r="J1252" s="6">
        <v>2</v>
      </c>
      <c r="K1252" s="6" t="s">
        <v>2380</v>
      </c>
      <c r="L1252" s="6" t="str">
        <f t="shared" si="79"/>
        <v>No</v>
      </c>
    </row>
    <row r="1253" spans="1:12" x14ac:dyDescent="0.25">
      <c r="A1253" s="6" t="s">
        <v>1119</v>
      </c>
      <c r="B1253" s="6">
        <v>26.41</v>
      </c>
      <c r="C1253" t="str">
        <f t="shared" si="76"/>
        <v>Overweight</v>
      </c>
      <c r="D1253" s="6">
        <v>4.08</v>
      </c>
      <c r="E1253" s="6" t="str">
        <f t="shared" si="77"/>
        <v>Normal</v>
      </c>
      <c r="F1253" s="6" t="str">
        <f t="shared" si="78"/>
        <v>No</v>
      </c>
      <c r="G1253" s="6" t="s">
        <v>2380</v>
      </c>
      <c r="H1253" s="6" t="s">
        <v>2380</v>
      </c>
      <c r="I1253" s="6" t="s">
        <v>2380</v>
      </c>
      <c r="J1253" s="6">
        <v>2</v>
      </c>
      <c r="K1253" s="6" t="s">
        <v>2380</v>
      </c>
      <c r="L1253" s="6" t="str">
        <f t="shared" si="79"/>
        <v>No</v>
      </c>
    </row>
    <row r="1254" spans="1:12" x14ac:dyDescent="0.25">
      <c r="A1254" s="6" t="s">
        <v>1118</v>
      </c>
      <c r="B1254" s="6">
        <v>30.2</v>
      </c>
      <c r="C1254" t="str">
        <f t="shared" si="76"/>
        <v>Obesity</v>
      </c>
      <c r="D1254" s="6">
        <v>6.25</v>
      </c>
      <c r="E1254" s="6" t="str">
        <f t="shared" si="77"/>
        <v>Prediabetes</v>
      </c>
      <c r="F1254" s="6" t="str">
        <f t="shared" si="78"/>
        <v>Yes</v>
      </c>
      <c r="G1254" s="6" t="s">
        <v>2381</v>
      </c>
      <c r="H1254" s="6" t="s">
        <v>2380</v>
      </c>
      <c r="I1254" s="6" t="s">
        <v>2380</v>
      </c>
      <c r="J1254" s="8">
        <v>0</v>
      </c>
      <c r="K1254" s="6" t="s">
        <v>2380</v>
      </c>
      <c r="L1254" s="6" t="str">
        <f t="shared" si="79"/>
        <v>No</v>
      </c>
    </row>
    <row r="1255" spans="1:12" x14ac:dyDescent="0.25">
      <c r="A1255" s="6" t="s">
        <v>1117</v>
      </c>
      <c r="B1255" s="6">
        <v>31.26</v>
      </c>
      <c r="C1255" t="str">
        <f t="shared" si="76"/>
        <v>Obesity</v>
      </c>
      <c r="D1255" s="6">
        <v>5.94</v>
      </c>
      <c r="E1255" s="6" t="str">
        <f t="shared" si="77"/>
        <v>Prediabetes</v>
      </c>
      <c r="F1255" s="6" t="str">
        <f t="shared" si="78"/>
        <v>Yes</v>
      </c>
      <c r="G1255" s="6" t="s">
        <v>2381</v>
      </c>
      <c r="H1255" s="6" t="s">
        <v>2380</v>
      </c>
      <c r="I1255" s="6" t="s">
        <v>2380</v>
      </c>
      <c r="J1255" s="6">
        <v>1</v>
      </c>
      <c r="K1255" s="6" t="s">
        <v>2380</v>
      </c>
      <c r="L1255" s="6" t="str">
        <f t="shared" si="79"/>
        <v>No</v>
      </c>
    </row>
    <row r="1256" spans="1:12" x14ac:dyDescent="0.25">
      <c r="A1256" s="6" t="s">
        <v>1116</v>
      </c>
      <c r="B1256" s="6">
        <v>33.725000000000001</v>
      </c>
      <c r="C1256" t="str">
        <f t="shared" si="76"/>
        <v>Obesity</v>
      </c>
      <c r="D1256" s="6">
        <v>6.45</v>
      </c>
      <c r="E1256" s="6" t="str">
        <f t="shared" si="77"/>
        <v>Prediabetes</v>
      </c>
      <c r="F1256" s="6" t="str">
        <f t="shared" si="78"/>
        <v>Yes</v>
      </c>
      <c r="G1256" s="6" t="s">
        <v>2381</v>
      </c>
      <c r="H1256" s="6" t="s">
        <v>2380</v>
      </c>
      <c r="I1256" s="6" t="s">
        <v>2380</v>
      </c>
      <c r="J1256" s="8">
        <v>0</v>
      </c>
      <c r="K1256" s="6" t="s">
        <v>2380</v>
      </c>
      <c r="L1256" s="6" t="str">
        <f t="shared" si="79"/>
        <v>No</v>
      </c>
    </row>
    <row r="1257" spans="1:12" x14ac:dyDescent="0.25">
      <c r="A1257" s="6" t="s">
        <v>1115</v>
      </c>
      <c r="B1257" s="6">
        <v>28.9</v>
      </c>
      <c r="C1257" t="str">
        <f t="shared" si="76"/>
        <v>Overweight</v>
      </c>
      <c r="D1257" s="6">
        <v>5.74</v>
      </c>
      <c r="E1257" s="6" t="str">
        <f t="shared" si="77"/>
        <v>Prediabetes</v>
      </c>
      <c r="F1257" s="6" t="str">
        <f t="shared" si="78"/>
        <v>Yes</v>
      </c>
      <c r="G1257" s="6" t="s">
        <v>2381</v>
      </c>
      <c r="H1257" s="6" t="s">
        <v>2380</v>
      </c>
      <c r="I1257" s="6" t="s">
        <v>2380</v>
      </c>
      <c r="J1257" s="8">
        <v>0</v>
      </c>
      <c r="K1257" s="6" t="s">
        <v>2380</v>
      </c>
      <c r="L1257" s="6" t="str">
        <f t="shared" si="79"/>
        <v>No</v>
      </c>
    </row>
    <row r="1258" spans="1:12" x14ac:dyDescent="0.25">
      <c r="A1258" s="6" t="s">
        <v>1114</v>
      </c>
      <c r="B1258" s="6">
        <v>45.69</v>
      </c>
      <c r="C1258" t="str">
        <f t="shared" si="76"/>
        <v>Obesity</v>
      </c>
      <c r="D1258" s="6">
        <v>4.43</v>
      </c>
      <c r="E1258" s="6" t="str">
        <f t="shared" si="77"/>
        <v>Normal</v>
      </c>
      <c r="F1258" s="6" t="str">
        <f t="shared" si="78"/>
        <v>Yes</v>
      </c>
      <c r="G1258" s="6" t="s">
        <v>2381</v>
      </c>
      <c r="H1258" s="6" t="s">
        <v>2380</v>
      </c>
      <c r="I1258" s="6" t="s">
        <v>2380</v>
      </c>
      <c r="J1258" s="8">
        <v>0</v>
      </c>
      <c r="K1258" s="6" t="s">
        <v>2380</v>
      </c>
      <c r="L1258" s="6" t="str">
        <f t="shared" si="79"/>
        <v>No</v>
      </c>
    </row>
    <row r="1259" spans="1:12" x14ac:dyDescent="0.25">
      <c r="A1259" s="6" t="s">
        <v>1113</v>
      </c>
      <c r="B1259" s="6">
        <v>21.03</v>
      </c>
      <c r="C1259" t="str">
        <f t="shared" si="76"/>
        <v>Normal Weight</v>
      </c>
      <c r="D1259" s="6">
        <v>6.5</v>
      </c>
      <c r="E1259" s="6" t="str">
        <f t="shared" si="77"/>
        <v>Diabetes</v>
      </c>
      <c r="F1259" s="6" t="str">
        <f t="shared" si="78"/>
        <v>No</v>
      </c>
      <c r="G1259" s="6" t="s">
        <v>2380</v>
      </c>
      <c r="H1259" s="6" t="s">
        <v>2380</v>
      </c>
      <c r="I1259" s="6" t="s">
        <v>2380</v>
      </c>
      <c r="J1259" s="8">
        <v>0</v>
      </c>
      <c r="K1259" s="6" t="s">
        <v>2380</v>
      </c>
      <c r="L1259" s="6" t="str">
        <f t="shared" si="79"/>
        <v>No</v>
      </c>
    </row>
    <row r="1260" spans="1:12" x14ac:dyDescent="0.25">
      <c r="A1260" s="6" t="s">
        <v>1112</v>
      </c>
      <c r="B1260" s="6">
        <v>37</v>
      </c>
      <c r="C1260" t="str">
        <f t="shared" si="76"/>
        <v>Obesity</v>
      </c>
      <c r="D1260" s="6">
        <v>8.75</v>
      </c>
      <c r="E1260" s="6" t="str">
        <f t="shared" si="77"/>
        <v>Diabetes</v>
      </c>
      <c r="F1260" s="6" t="str">
        <f t="shared" si="78"/>
        <v>No</v>
      </c>
      <c r="G1260" s="6" t="s">
        <v>2380</v>
      </c>
      <c r="H1260" s="6" t="s">
        <v>2380</v>
      </c>
      <c r="I1260" s="6" t="s">
        <v>2380</v>
      </c>
      <c r="J1260" s="8">
        <v>0</v>
      </c>
      <c r="K1260" s="6" t="s">
        <v>2380</v>
      </c>
      <c r="L1260" s="6" t="str">
        <f t="shared" si="79"/>
        <v>No</v>
      </c>
    </row>
    <row r="1261" spans="1:12" x14ac:dyDescent="0.25">
      <c r="A1261" s="6" t="s">
        <v>1111</v>
      </c>
      <c r="B1261" s="6">
        <v>25.4</v>
      </c>
      <c r="C1261" t="str">
        <f t="shared" si="76"/>
        <v>Overweight</v>
      </c>
      <c r="D1261" s="6">
        <v>11.96</v>
      </c>
      <c r="E1261" s="6" t="str">
        <f t="shared" si="77"/>
        <v>Diabetes</v>
      </c>
      <c r="F1261" s="6" t="str">
        <f t="shared" si="78"/>
        <v>No</v>
      </c>
      <c r="G1261" s="6" t="s">
        <v>2380</v>
      </c>
      <c r="H1261" s="6" t="s">
        <v>2380</v>
      </c>
      <c r="I1261" s="6" t="s">
        <v>2380</v>
      </c>
      <c r="J1261" s="8">
        <v>0</v>
      </c>
      <c r="K1261" s="6" t="s">
        <v>2380</v>
      </c>
      <c r="L1261" s="6" t="str">
        <f t="shared" si="79"/>
        <v>No</v>
      </c>
    </row>
    <row r="1262" spans="1:12" x14ac:dyDescent="0.25">
      <c r="A1262" s="6" t="s">
        <v>1110</v>
      </c>
      <c r="B1262" s="6">
        <v>32.299999999999997</v>
      </c>
      <c r="C1262" t="str">
        <f t="shared" si="76"/>
        <v>Obesity</v>
      </c>
      <c r="D1262" s="6">
        <v>10.54</v>
      </c>
      <c r="E1262" s="6" t="str">
        <f t="shared" si="77"/>
        <v>Diabetes</v>
      </c>
      <c r="F1262" s="6" t="str">
        <f t="shared" si="78"/>
        <v>No</v>
      </c>
      <c r="G1262" s="6" t="s">
        <v>2380</v>
      </c>
      <c r="H1262" s="6" t="s">
        <v>2380</v>
      </c>
      <c r="I1262" s="6" t="s">
        <v>2380</v>
      </c>
      <c r="J1262" s="8">
        <v>0</v>
      </c>
      <c r="K1262" s="6" t="s">
        <v>2380</v>
      </c>
      <c r="L1262" s="6" t="str">
        <f t="shared" si="79"/>
        <v>No</v>
      </c>
    </row>
    <row r="1263" spans="1:12" x14ac:dyDescent="0.25">
      <c r="A1263" s="6" t="s">
        <v>1109</v>
      </c>
      <c r="B1263" s="6">
        <v>23.94</v>
      </c>
      <c r="C1263" t="str">
        <f t="shared" si="76"/>
        <v>Normal Weight</v>
      </c>
      <c r="D1263" s="6">
        <v>4.54</v>
      </c>
      <c r="E1263" s="6" t="str">
        <f t="shared" si="77"/>
        <v>Normal</v>
      </c>
      <c r="F1263" s="6" t="str">
        <f t="shared" si="78"/>
        <v>Yes</v>
      </c>
      <c r="G1263" s="6" t="s">
        <v>2381</v>
      </c>
      <c r="H1263" s="6" t="s">
        <v>2380</v>
      </c>
      <c r="I1263" s="6" t="s">
        <v>2382</v>
      </c>
      <c r="J1263" s="6">
        <v>1</v>
      </c>
      <c r="K1263" s="6" t="s">
        <v>2380</v>
      </c>
      <c r="L1263" s="6" t="str">
        <f t="shared" si="79"/>
        <v>No</v>
      </c>
    </row>
    <row r="1264" spans="1:12" x14ac:dyDescent="0.25">
      <c r="A1264" s="6" t="s">
        <v>1108</v>
      </c>
      <c r="B1264" s="6">
        <v>46.4</v>
      </c>
      <c r="C1264" t="str">
        <f t="shared" si="76"/>
        <v>Obesity</v>
      </c>
      <c r="D1264" s="6">
        <v>5.71</v>
      </c>
      <c r="E1264" s="6" t="str">
        <f t="shared" si="77"/>
        <v>Prediabetes</v>
      </c>
      <c r="F1264" s="6" t="str">
        <f t="shared" si="78"/>
        <v>No</v>
      </c>
      <c r="G1264" s="6" t="s">
        <v>2380</v>
      </c>
      <c r="H1264" s="6" t="s">
        <v>2380</v>
      </c>
      <c r="I1264" s="6" t="s">
        <v>2380</v>
      </c>
      <c r="J1264" s="8">
        <v>0</v>
      </c>
      <c r="K1264" s="6" t="s">
        <v>2380</v>
      </c>
      <c r="L1264" s="6" t="str">
        <f t="shared" si="79"/>
        <v>No</v>
      </c>
    </row>
    <row r="1265" spans="1:12" x14ac:dyDescent="0.25">
      <c r="A1265" s="6" t="s">
        <v>1107</v>
      </c>
      <c r="B1265" s="6">
        <v>40.375</v>
      </c>
      <c r="C1265" t="str">
        <f t="shared" si="76"/>
        <v>Obesity</v>
      </c>
      <c r="D1265" s="6">
        <v>6.25</v>
      </c>
      <c r="E1265" s="6" t="str">
        <f t="shared" si="77"/>
        <v>Prediabetes</v>
      </c>
      <c r="F1265" s="6" t="str">
        <f t="shared" si="78"/>
        <v>Yes</v>
      </c>
      <c r="G1265" s="6" t="s">
        <v>2381</v>
      </c>
      <c r="H1265" s="6" t="s">
        <v>2380</v>
      </c>
      <c r="I1265" s="6" t="s">
        <v>2380</v>
      </c>
      <c r="J1265" s="8">
        <v>0</v>
      </c>
      <c r="K1265" s="6" t="s">
        <v>2380</v>
      </c>
      <c r="L1265" s="6" t="str">
        <f t="shared" si="79"/>
        <v>No</v>
      </c>
    </row>
    <row r="1266" spans="1:12" x14ac:dyDescent="0.25">
      <c r="A1266" s="6" t="s">
        <v>1106</v>
      </c>
      <c r="B1266" s="6">
        <v>28.7</v>
      </c>
      <c r="C1266" t="str">
        <f t="shared" si="76"/>
        <v>Overweight</v>
      </c>
      <c r="D1266" s="6">
        <v>9.4700000000000006</v>
      </c>
      <c r="E1266" s="6" t="str">
        <f t="shared" si="77"/>
        <v>Diabetes</v>
      </c>
      <c r="F1266" s="6" t="str">
        <f t="shared" si="78"/>
        <v>No</v>
      </c>
      <c r="G1266" s="6" t="s">
        <v>2380</v>
      </c>
      <c r="H1266" s="6" t="s">
        <v>2380</v>
      </c>
      <c r="I1266" s="6" t="s">
        <v>2380</v>
      </c>
      <c r="J1266" s="6">
        <v>2</v>
      </c>
      <c r="K1266" s="6" t="s">
        <v>2380</v>
      </c>
      <c r="L1266" s="6" t="str">
        <f t="shared" si="79"/>
        <v>No</v>
      </c>
    </row>
    <row r="1267" spans="1:12" x14ac:dyDescent="0.25">
      <c r="A1267" s="6" t="s">
        <v>1105</v>
      </c>
      <c r="B1267" s="6">
        <v>26.63</v>
      </c>
      <c r="C1267" t="str">
        <f t="shared" si="76"/>
        <v>Overweight</v>
      </c>
      <c r="D1267" s="6">
        <v>5.7</v>
      </c>
      <c r="E1267" s="6" t="str">
        <f t="shared" si="77"/>
        <v>Prediabetes</v>
      </c>
      <c r="F1267" s="6" t="str">
        <f t="shared" si="78"/>
        <v>No</v>
      </c>
      <c r="G1267" s="6" t="s">
        <v>2380</v>
      </c>
      <c r="H1267" s="6" t="s">
        <v>2380</v>
      </c>
      <c r="I1267" s="6" t="s">
        <v>2380</v>
      </c>
      <c r="J1267" s="8">
        <v>0</v>
      </c>
      <c r="K1267" s="6" t="s">
        <v>2380</v>
      </c>
      <c r="L1267" s="6" t="str">
        <f t="shared" si="79"/>
        <v>No</v>
      </c>
    </row>
    <row r="1268" spans="1:12" x14ac:dyDescent="0.25">
      <c r="A1268" s="6" t="s">
        <v>1104</v>
      </c>
      <c r="B1268" s="6">
        <v>22.515000000000001</v>
      </c>
      <c r="C1268" t="str">
        <f t="shared" si="76"/>
        <v>Normal Weight</v>
      </c>
      <c r="D1268" s="6">
        <v>11.18</v>
      </c>
      <c r="E1268" s="6" t="str">
        <f t="shared" si="77"/>
        <v>Diabetes</v>
      </c>
      <c r="F1268" s="6" t="str">
        <f t="shared" si="78"/>
        <v>No</v>
      </c>
      <c r="G1268" s="6" t="s">
        <v>2380</v>
      </c>
      <c r="H1268" s="6" t="s">
        <v>2380</v>
      </c>
      <c r="I1268" s="6" t="s">
        <v>2380</v>
      </c>
      <c r="J1268" s="6">
        <v>2</v>
      </c>
      <c r="K1268" s="6" t="s">
        <v>2380</v>
      </c>
      <c r="L1268" s="6" t="str">
        <f t="shared" si="79"/>
        <v>No</v>
      </c>
    </row>
    <row r="1269" spans="1:12" x14ac:dyDescent="0.25">
      <c r="A1269" s="6" t="s">
        <v>1103</v>
      </c>
      <c r="B1269" s="6">
        <v>36.575000000000003</v>
      </c>
      <c r="C1269" t="str">
        <f t="shared" si="76"/>
        <v>Obesity</v>
      </c>
      <c r="D1269" s="6">
        <v>10.98</v>
      </c>
      <c r="E1269" s="6" t="str">
        <f t="shared" si="77"/>
        <v>Diabetes</v>
      </c>
      <c r="F1269" s="6" t="str">
        <f t="shared" si="78"/>
        <v>No</v>
      </c>
      <c r="G1269" s="6" t="s">
        <v>2380</v>
      </c>
      <c r="H1269" s="6" t="s">
        <v>2380</v>
      </c>
      <c r="I1269" s="6" t="s">
        <v>2380</v>
      </c>
      <c r="J1269" s="8">
        <v>0</v>
      </c>
      <c r="K1269" s="6" t="s">
        <v>2380</v>
      </c>
      <c r="L1269" s="6" t="str">
        <f t="shared" si="79"/>
        <v>No</v>
      </c>
    </row>
    <row r="1270" spans="1:12" x14ac:dyDescent="0.25">
      <c r="A1270" s="6" t="s">
        <v>1102</v>
      </c>
      <c r="B1270" s="6">
        <v>23.66</v>
      </c>
      <c r="C1270" t="str">
        <f t="shared" si="76"/>
        <v>Normal Weight</v>
      </c>
      <c r="D1270" s="6">
        <v>5.1100000000000003</v>
      </c>
      <c r="E1270" s="6" t="str">
        <f t="shared" si="77"/>
        <v>Normal</v>
      </c>
      <c r="F1270" s="6" t="str">
        <f t="shared" si="78"/>
        <v>Yes</v>
      </c>
      <c r="G1270" s="6" t="s">
        <v>2381</v>
      </c>
      <c r="H1270" s="6" t="s">
        <v>2380</v>
      </c>
      <c r="I1270" s="6" t="s">
        <v>2382</v>
      </c>
      <c r="J1270" s="6">
        <v>1</v>
      </c>
      <c r="K1270" s="6" t="s">
        <v>2380</v>
      </c>
      <c r="L1270" s="6" t="str">
        <f t="shared" si="79"/>
        <v>No</v>
      </c>
    </row>
    <row r="1271" spans="1:12" x14ac:dyDescent="0.25">
      <c r="A1271" s="6" t="s">
        <v>1101</v>
      </c>
      <c r="B1271" s="6">
        <v>18.62</v>
      </c>
      <c r="C1271" t="str">
        <f t="shared" si="76"/>
        <v>Normal Weight</v>
      </c>
      <c r="D1271" s="6">
        <v>10.24</v>
      </c>
      <c r="E1271" s="6" t="str">
        <f t="shared" si="77"/>
        <v>Diabetes</v>
      </c>
      <c r="F1271" s="6" t="str">
        <f t="shared" si="78"/>
        <v>No</v>
      </c>
      <c r="G1271" s="6" t="s">
        <v>2380</v>
      </c>
      <c r="H1271" s="6" t="s">
        <v>2380</v>
      </c>
      <c r="I1271" s="6" t="s">
        <v>2380</v>
      </c>
      <c r="J1271" s="8">
        <v>0</v>
      </c>
      <c r="K1271" s="6" t="s">
        <v>2380</v>
      </c>
      <c r="L1271" s="6" t="str">
        <f t="shared" si="79"/>
        <v>No</v>
      </c>
    </row>
    <row r="1272" spans="1:12" x14ac:dyDescent="0.25">
      <c r="A1272" s="6" t="s">
        <v>1100</v>
      </c>
      <c r="B1272" s="6">
        <v>19.190000000000001</v>
      </c>
      <c r="C1272" t="str">
        <f t="shared" si="76"/>
        <v>Normal Weight</v>
      </c>
      <c r="D1272" s="6">
        <v>7.71</v>
      </c>
      <c r="E1272" s="6" t="str">
        <f t="shared" si="77"/>
        <v>Diabetes</v>
      </c>
      <c r="F1272" s="6" t="str">
        <f t="shared" si="78"/>
        <v>Yes</v>
      </c>
      <c r="G1272" s="6" t="s">
        <v>2381</v>
      </c>
      <c r="H1272" s="6" t="s">
        <v>2380</v>
      </c>
      <c r="I1272" s="6" t="s">
        <v>2380</v>
      </c>
      <c r="J1272" s="6">
        <v>1</v>
      </c>
      <c r="K1272" s="6" t="s">
        <v>2380</v>
      </c>
      <c r="L1272" s="6" t="str">
        <f t="shared" si="79"/>
        <v>No</v>
      </c>
    </row>
    <row r="1273" spans="1:12" x14ac:dyDescent="0.25">
      <c r="A1273" s="6" t="s">
        <v>1099</v>
      </c>
      <c r="B1273" s="6">
        <v>27.5</v>
      </c>
      <c r="C1273" t="str">
        <f t="shared" si="76"/>
        <v>Overweight</v>
      </c>
      <c r="D1273" s="6">
        <v>6.03</v>
      </c>
      <c r="E1273" s="6" t="str">
        <f t="shared" si="77"/>
        <v>Prediabetes</v>
      </c>
      <c r="F1273" s="6" t="str">
        <f t="shared" si="78"/>
        <v>No</v>
      </c>
      <c r="G1273" s="6" t="s">
        <v>2380</v>
      </c>
      <c r="H1273" s="6" t="s">
        <v>2380</v>
      </c>
      <c r="I1273" s="6" t="s">
        <v>2380</v>
      </c>
      <c r="J1273" s="8">
        <v>0</v>
      </c>
      <c r="K1273" s="6" t="s">
        <v>2380</v>
      </c>
      <c r="L1273" s="6" t="str">
        <f t="shared" si="79"/>
        <v>No</v>
      </c>
    </row>
    <row r="1274" spans="1:12" x14ac:dyDescent="0.25">
      <c r="A1274" s="6" t="s">
        <v>1098</v>
      </c>
      <c r="B1274" s="6">
        <v>27.36</v>
      </c>
      <c r="C1274" t="str">
        <f t="shared" si="76"/>
        <v>Overweight</v>
      </c>
      <c r="D1274" s="6">
        <v>5.96</v>
      </c>
      <c r="E1274" s="6" t="str">
        <f t="shared" si="77"/>
        <v>Prediabetes</v>
      </c>
      <c r="F1274" s="6" t="str">
        <f t="shared" si="78"/>
        <v>No</v>
      </c>
      <c r="G1274" s="6" t="s">
        <v>2380</v>
      </c>
      <c r="H1274" s="6" t="s">
        <v>2380</v>
      </c>
      <c r="I1274" s="6" t="s">
        <v>2382</v>
      </c>
      <c r="J1274" s="6">
        <v>1</v>
      </c>
      <c r="K1274" s="6" t="s">
        <v>2380</v>
      </c>
      <c r="L1274" s="6" t="str">
        <f t="shared" si="79"/>
        <v>No</v>
      </c>
    </row>
    <row r="1275" spans="1:12" x14ac:dyDescent="0.25">
      <c r="A1275" s="6" t="s">
        <v>1097</v>
      </c>
      <c r="B1275" s="6">
        <v>20.350000000000001</v>
      </c>
      <c r="C1275" t="str">
        <f t="shared" si="76"/>
        <v>Normal Weight</v>
      </c>
      <c r="D1275" s="6">
        <v>4.16</v>
      </c>
      <c r="E1275" s="6" t="str">
        <f t="shared" si="77"/>
        <v>Normal</v>
      </c>
      <c r="F1275" s="6" t="str">
        <f t="shared" si="78"/>
        <v>No</v>
      </c>
      <c r="G1275" s="6" t="s">
        <v>2380</v>
      </c>
      <c r="H1275" s="6" t="s">
        <v>2380</v>
      </c>
      <c r="I1275" s="6" t="s">
        <v>2380</v>
      </c>
      <c r="J1275" s="8">
        <v>0</v>
      </c>
      <c r="K1275" s="6" t="s">
        <v>2380</v>
      </c>
      <c r="L1275" s="6" t="str">
        <f t="shared" si="79"/>
        <v>No</v>
      </c>
    </row>
    <row r="1276" spans="1:12" x14ac:dyDescent="0.25">
      <c r="A1276" s="6" t="s">
        <v>1096</v>
      </c>
      <c r="B1276" s="6">
        <v>24.035</v>
      </c>
      <c r="C1276" t="str">
        <f t="shared" si="76"/>
        <v>Normal Weight</v>
      </c>
      <c r="D1276" s="6">
        <v>6.11</v>
      </c>
      <c r="E1276" s="6" t="str">
        <f t="shared" si="77"/>
        <v>Prediabetes</v>
      </c>
      <c r="F1276" s="6" t="str">
        <f t="shared" si="78"/>
        <v>No</v>
      </c>
      <c r="G1276" s="6" t="s">
        <v>2380</v>
      </c>
      <c r="H1276" s="6" t="s">
        <v>2380</v>
      </c>
      <c r="I1276" s="6" t="s">
        <v>2380</v>
      </c>
      <c r="J1276" s="8">
        <v>0</v>
      </c>
      <c r="K1276" s="6" t="s">
        <v>2380</v>
      </c>
      <c r="L1276" s="6" t="str">
        <f t="shared" si="79"/>
        <v>No</v>
      </c>
    </row>
    <row r="1277" spans="1:12" x14ac:dyDescent="0.25">
      <c r="A1277" s="6" t="s">
        <v>1095</v>
      </c>
      <c r="B1277" s="6">
        <v>23.56</v>
      </c>
      <c r="C1277" t="str">
        <f t="shared" si="76"/>
        <v>Normal Weight</v>
      </c>
      <c r="D1277" s="6">
        <v>5.97</v>
      </c>
      <c r="E1277" s="6" t="str">
        <f t="shared" si="77"/>
        <v>Prediabetes</v>
      </c>
      <c r="F1277" s="6" t="str">
        <f t="shared" si="78"/>
        <v>No</v>
      </c>
      <c r="G1277" s="6" t="s">
        <v>2380</v>
      </c>
      <c r="H1277" s="6" t="s">
        <v>2380</v>
      </c>
      <c r="I1277" s="6" t="s">
        <v>2380</v>
      </c>
      <c r="J1277" s="8">
        <v>0</v>
      </c>
      <c r="K1277" s="6" t="s">
        <v>2380</v>
      </c>
      <c r="L1277" s="6" t="str">
        <f t="shared" si="79"/>
        <v>No</v>
      </c>
    </row>
    <row r="1278" spans="1:12" x14ac:dyDescent="0.25">
      <c r="A1278" s="6" t="s">
        <v>1094</v>
      </c>
      <c r="B1278" s="6">
        <v>27.17</v>
      </c>
      <c r="C1278" t="str">
        <f t="shared" si="76"/>
        <v>Overweight</v>
      </c>
      <c r="D1278" s="6">
        <v>10.81</v>
      </c>
      <c r="E1278" s="6" t="str">
        <f t="shared" si="77"/>
        <v>Diabetes</v>
      </c>
      <c r="F1278" s="6" t="str">
        <f t="shared" si="78"/>
        <v>No</v>
      </c>
      <c r="G1278" s="6" t="s">
        <v>2380</v>
      </c>
      <c r="H1278" s="6" t="s">
        <v>2380</v>
      </c>
      <c r="I1278" s="6" t="s">
        <v>2380</v>
      </c>
      <c r="J1278" s="6">
        <v>2</v>
      </c>
      <c r="K1278" s="6" t="s">
        <v>2380</v>
      </c>
      <c r="L1278" s="6" t="str">
        <f t="shared" si="79"/>
        <v>No</v>
      </c>
    </row>
    <row r="1279" spans="1:12" x14ac:dyDescent="0.25">
      <c r="A1279" s="6" t="s">
        <v>1093</v>
      </c>
      <c r="B1279" s="6">
        <v>34.32</v>
      </c>
      <c r="C1279" t="str">
        <f t="shared" si="76"/>
        <v>Obesity</v>
      </c>
      <c r="D1279" s="6">
        <v>5.7</v>
      </c>
      <c r="E1279" s="6" t="str">
        <f t="shared" si="77"/>
        <v>Prediabetes</v>
      </c>
      <c r="F1279" s="6" t="str">
        <f t="shared" si="78"/>
        <v>Yes</v>
      </c>
      <c r="G1279" s="6" t="s">
        <v>2381</v>
      </c>
      <c r="H1279" s="6" t="s">
        <v>2380</v>
      </c>
      <c r="I1279" s="6" t="s">
        <v>2382</v>
      </c>
      <c r="J1279" s="6">
        <v>1</v>
      </c>
      <c r="K1279" s="6" t="s">
        <v>2380</v>
      </c>
      <c r="L1279" s="6" t="str">
        <f t="shared" si="79"/>
        <v>No</v>
      </c>
    </row>
    <row r="1280" spans="1:12" x14ac:dyDescent="0.25">
      <c r="A1280" s="6" t="s">
        <v>1092</v>
      </c>
      <c r="B1280" s="6">
        <v>23.87</v>
      </c>
      <c r="C1280" t="str">
        <f t="shared" si="76"/>
        <v>Normal Weight</v>
      </c>
      <c r="D1280" s="6">
        <v>4.7699999999999996</v>
      </c>
      <c r="E1280" s="6" t="str">
        <f t="shared" si="77"/>
        <v>Normal</v>
      </c>
      <c r="F1280" s="6" t="str">
        <f t="shared" si="78"/>
        <v>Yes</v>
      </c>
      <c r="G1280" s="6" t="s">
        <v>2381</v>
      </c>
      <c r="H1280" s="6" t="s">
        <v>2380</v>
      </c>
      <c r="I1280" s="6" t="s">
        <v>2382</v>
      </c>
      <c r="J1280" s="6">
        <v>1</v>
      </c>
      <c r="K1280" s="6" t="s">
        <v>2380</v>
      </c>
      <c r="L1280" s="6" t="str">
        <f t="shared" si="79"/>
        <v>No</v>
      </c>
    </row>
    <row r="1281" spans="1:12" x14ac:dyDescent="0.25">
      <c r="A1281" s="6" t="s">
        <v>1091</v>
      </c>
      <c r="B1281" s="6">
        <v>30.15</v>
      </c>
      <c r="C1281" t="str">
        <f t="shared" si="76"/>
        <v>Obesity</v>
      </c>
      <c r="D1281" s="6">
        <v>4.25</v>
      </c>
      <c r="E1281" s="6" t="str">
        <f t="shared" si="77"/>
        <v>Normal</v>
      </c>
      <c r="F1281" s="6" t="str">
        <f t="shared" si="78"/>
        <v>No</v>
      </c>
      <c r="G1281" s="6" t="s">
        <v>2380</v>
      </c>
      <c r="H1281" s="6" t="s">
        <v>2380</v>
      </c>
      <c r="I1281" s="6" t="s">
        <v>2380</v>
      </c>
      <c r="J1281" s="6">
        <v>1</v>
      </c>
      <c r="K1281" s="6" t="s">
        <v>2380</v>
      </c>
      <c r="L1281" s="6" t="str">
        <f t="shared" si="79"/>
        <v>No</v>
      </c>
    </row>
    <row r="1282" spans="1:12" x14ac:dyDescent="0.25">
      <c r="A1282" s="6" t="s">
        <v>1090</v>
      </c>
      <c r="B1282" s="6">
        <v>26.36</v>
      </c>
      <c r="C1282" t="str">
        <f t="shared" ref="C1282:C1345" si="80">IF(B1282&lt;18.5,"Underweight",IF(B1282&lt;25,"Normal Weight",IF(B1282&lt;30,"Overweight","Obesity")))</f>
        <v>Overweight</v>
      </c>
      <c r="D1282" s="6">
        <v>5.52</v>
      </c>
      <c r="E1282" s="6" t="str">
        <f t="shared" ref="E1282:E1345" si="81">IF(D1282&lt;5.7,"Normal",IF(D1282&lt;6.5,"Prediabetes","Diabetes"))</f>
        <v>Normal</v>
      </c>
      <c r="F1282" s="6" t="str">
        <f t="shared" ref="F1282:F1345" si="82">PROPER($G1282)</f>
        <v>No</v>
      </c>
      <c r="G1282" s="6" t="s">
        <v>2380</v>
      </c>
      <c r="H1282" s="6" t="s">
        <v>2380</v>
      </c>
      <c r="I1282" s="6" t="s">
        <v>2380</v>
      </c>
      <c r="J1282" s="8">
        <v>0</v>
      </c>
      <c r="K1282" s="6" t="s">
        <v>2380</v>
      </c>
      <c r="L1282" s="6" t="str">
        <f t="shared" ref="L1282:L1345" si="83">PROPER(K1282)</f>
        <v>No</v>
      </c>
    </row>
    <row r="1283" spans="1:12" x14ac:dyDescent="0.25">
      <c r="A1283" s="6" t="s">
        <v>1089</v>
      </c>
      <c r="B1283" s="6">
        <v>45.32</v>
      </c>
      <c r="C1283" t="str">
        <f t="shared" si="80"/>
        <v>Obesity</v>
      </c>
      <c r="D1283" s="6">
        <v>6.53</v>
      </c>
      <c r="E1283" s="6" t="str">
        <f t="shared" si="81"/>
        <v>Diabetes</v>
      </c>
      <c r="F1283" s="6" t="str">
        <f t="shared" si="82"/>
        <v>Yes</v>
      </c>
      <c r="G1283" s="6" t="s">
        <v>2381</v>
      </c>
      <c r="H1283" s="6" t="s">
        <v>2380</v>
      </c>
      <c r="I1283" s="6" t="s">
        <v>2380</v>
      </c>
      <c r="J1283" s="6">
        <v>1</v>
      </c>
      <c r="K1283" s="6" t="s">
        <v>2380</v>
      </c>
      <c r="L1283" s="6" t="str">
        <f t="shared" si="83"/>
        <v>No</v>
      </c>
    </row>
    <row r="1284" spans="1:12" x14ac:dyDescent="0.25">
      <c r="A1284" s="6" t="s">
        <v>1088</v>
      </c>
      <c r="B1284" s="6">
        <v>31.93</v>
      </c>
      <c r="C1284" t="str">
        <f t="shared" si="80"/>
        <v>Obesity</v>
      </c>
      <c r="D1284" s="6">
        <v>4.82</v>
      </c>
      <c r="E1284" s="6" t="str">
        <f t="shared" si="81"/>
        <v>Normal</v>
      </c>
      <c r="F1284" s="6" t="str">
        <f t="shared" si="82"/>
        <v>Yes</v>
      </c>
      <c r="G1284" s="6" t="s">
        <v>2381</v>
      </c>
      <c r="H1284" s="6" t="s">
        <v>2380</v>
      </c>
      <c r="I1284" s="6" t="s">
        <v>2380</v>
      </c>
      <c r="J1284" s="6">
        <v>1</v>
      </c>
      <c r="K1284" s="6" t="s">
        <v>2380</v>
      </c>
      <c r="L1284" s="6" t="str">
        <f t="shared" si="83"/>
        <v>No</v>
      </c>
    </row>
    <row r="1285" spans="1:12" x14ac:dyDescent="0.25">
      <c r="A1285" s="6" t="s">
        <v>1087</v>
      </c>
      <c r="B1285" s="6">
        <v>36</v>
      </c>
      <c r="C1285" t="str">
        <f t="shared" si="80"/>
        <v>Obesity</v>
      </c>
      <c r="D1285" s="6">
        <v>11.94</v>
      </c>
      <c r="E1285" s="6" t="str">
        <f t="shared" si="81"/>
        <v>Diabetes</v>
      </c>
      <c r="F1285" s="6" t="str">
        <f t="shared" si="82"/>
        <v>Yes</v>
      </c>
      <c r="G1285" s="6" t="s">
        <v>2381</v>
      </c>
      <c r="H1285" s="6" t="s">
        <v>2380</v>
      </c>
      <c r="I1285" s="6" t="s">
        <v>2380</v>
      </c>
      <c r="J1285" s="6">
        <v>1</v>
      </c>
      <c r="K1285" s="6" t="s">
        <v>2380</v>
      </c>
      <c r="L1285" s="6" t="str">
        <f t="shared" si="83"/>
        <v>No</v>
      </c>
    </row>
    <row r="1286" spans="1:12" x14ac:dyDescent="0.25">
      <c r="A1286" s="6" t="s">
        <v>1086</v>
      </c>
      <c r="B1286" s="6">
        <v>32</v>
      </c>
      <c r="C1286" t="str">
        <f t="shared" si="80"/>
        <v>Obesity</v>
      </c>
      <c r="D1286" s="6">
        <v>7.85</v>
      </c>
      <c r="E1286" s="6" t="str">
        <f t="shared" si="81"/>
        <v>Diabetes</v>
      </c>
      <c r="F1286" s="6" t="str">
        <f t="shared" si="82"/>
        <v>Yes</v>
      </c>
      <c r="G1286" s="6" t="s">
        <v>2381</v>
      </c>
      <c r="H1286" s="6" t="s">
        <v>2380</v>
      </c>
      <c r="I1286" s="6" t="s">
        <v>2380</v>
      </c>
      <c r="J1286" s="6">
        <v>1</v>
      </c>
      <c r="K1286" s="6" t="s">
        <v>2380</v>
      </c>
      <c r="L1286" s="6" t="str">
        <f t="shared" si="83"/>
        <v>No</v>
      </c>
    </row>
    <row r="1287" spans="1:12" x14ac:dyDescent="0.25">
      <c r="A1287" s="6" t="s">
        <v>1085</v>
      </c>
      <c r="B1287" s="6">
        <v>29.37</v>
      </c>
      <c r="C1287" t="str">
        <f t="shared" si="80"/>
        <v>Overweight</v>
      </c>
      <c r="D1287" s="6">
        <v>8.01</v>
      </c>
      <c r="E1287" s="6" t="str">
        <f t="shared" si="81"/>
        <v>Diabetes</v>
      </c>
      <c r="F1287" s="6" t="str">
        <f t="shared" si="82"/>
        <v>Yes</v>
      </c>
      <c r="G1287" s="6" t="s">
        <v>2381</v>
      </c>
      <c r="H1287" s="6" t="s">
        <v>2380</v>
      </c>
      <c r="I1287" s="6" t="s">
        <v>2380</v>
      </c>
      <c r="J1287" s="6">
        <v>1</v>
      </c>
      <c r="K1287" s="6" t="s">
        <v>2380</v>
      </c>
      <c r="L1287" s="6" t="str">
        <f t="shared" si="83"/>
        <v>No</v>
      </c>
    </row>
    <row r="1288" spans="1:12" x14ac:dyDescent="0.25">
      <c r="A1288" s="6" t="s">
        <v>1084</v>
      </c>
      <c r="B1288" s="6">
        <v>23.6</v>
      </c>
      <c r="C1288" t="str">
        <f t="shared" si="80"/>
        <v>Normal Weight</v>
      </c>
      <c r="D1288" s="6">
        <v>7.4</v>
      </c>
      <c r="E1288" s="6" t="str">
        <f t="shared" si="81"/>
        <v>Diabetes</v>
      </c>
      <c r="F1288" s="6" t="str">
        <f t="shared" si="82"/>
        <v>Yes</v>
      </c>
      <c r="G1288" s="6" t="s">
        <v>2381</v>
      </c>
      <c r="H1288" s="6" t="s">
        <v>2380</v>
      </c>
      <c r="I1288" s="6" t="s">
        <v>2380</v>
      </c>
      <c r="J1288" s="6">
        <v>1</v>
      </c>
      <c r="K1288" s="6" t="s">
        <v>2380</v>
      </c>
      <c r="L1288" s="6" t="str">
        <f t="shared" si="83"/>
        <v>No</v>
      </c>
    </row>
    <row r="1289" spans="1:12" x14ac:dyDescent="0.25">
      <c r="A1289" s="6" t="s">
        <v>1083</v>
      </c>
      <c r="B1289" s="6">
        <v>33.155000000000001</v>
      </c>
      <c r="C1289" t="str">
        <f t="shared" si="80"/>
        <v>Obesity</v>
      </c>
      <c r="D1289" s="6">
        <v>8.3800000000000008</v>
      </c>
      <c r="E1289" s="6" t="str">
        <f t="shared" si="81"/>
        <v>Diabetes</v>
      </c>
      <c r="F1289" s="6" t="str">
        <f t="shared" si="82"/>
        <v>Yes</v>
      </c>
      <c r="G1289" s="6" t="s">
        <v>2381</v>
      </c>
      <c r="H1289" s="6" t="s">
        <v>2380</v>
      </c>
      <c r="I1289" s="6" t="s">
        <v>2380</v>
      </c>
      <c r="J1289" s="8">
        <v>0</v>
      </c>
      <c r="K1289" s="6" t="s">
        <v>2380</v>
      </c>
      <c r="L1289" s="6" t="str">
        <f t="shared" si="83"/>
        <v>No</v>
      </c>
    </row>
    <row r="1290" spans="1:12" x14ac:dyDescent="0.25">
      <c r="A1290" s="6" t="s">
        <v>1082</v>
      </c>
      <c r="B1290" s="6">
        <v>24.32</v>
      </c>
      <c r="C1290" t="str">
        <f t="shared" si="80"/>
        <v>Normal Weight</v>
      </c>
      <c r="D1290" s="6">
        <v>11.56</v>
      </c>
      <c r="E1290" s="6" t="str">
        <f t="shared" si="81"/>
        <v>Diabetes</v>
      </c>
      <c r="F1290" s="6" t="str">
        <f t="shared" si="82"/>
        <v>Yes</v>
      </c>
      <c r="G1290" s="6" t="s">
        <v>2381</v>
      </c>
      <c r="H1290" s="6" t="s">
        <v>2380</v>
      </c>
      <c r="I1290" s="6" t="s">
        <v>2380</v>
      </c>
      <c r="J1290" s="6">
        <v>1</v>
      </c>
      <c r="K1290" s="6" t="s">
        <v>2380</v>
      </c>
      <c r="L1290" s="6" t="str">
        <f t="shared" si="83"/>
        <v>No</v>
      </c>
    </row>
    <row r="1291" spans="1:12" x14ac:dyDescent="0.25">
      <c r="A1291" s="6" t="s">
        <v>1081</v>
      </c>
      <c r="B1291" s="6">
        <v>36.299999999999997</v>
      </c>
      <c r="C1291" t="str">
        <f t="shared" si="80"/>
        <v>Obesity</v>
      </c>
      <c r="D1291" s="6">
        <v>4.6100000000000003</v>
      </c>
      <c r="E1291" s="6" t="str">
        <f t="shared" si="81"/>
        <v>Normal</v>
      </c>
      <c r="F1291" s="6" t="str">
        <f t="shared" si="82"/>
        <v>No</v>
      </c>
      <c r="G1291" s="6" t="s">
        <v>2380</v>
      </c>
      <c r="H1291" s="6" t="s">
        <v>2380</v>
      </c>
      <c r="I1291" s="6" t="s">
        <v>2380</v>
      </c>
      <c r="J1291" s="8">
        <v>0</v>
      </c>
      <c r="K1291" s="6" t="s">
        <v>2380</v>
      </c>
      <c r="L1291" s="6" t="str">
        <f t="shared" si="83"/>
        <v>No</v>
      </c>
    </row>
    <row r="1292" spans="1:12" x14ac:dyDescent="0.25">
      <c r="A1292" s="6" t="s">
        <v>1080</v>
      </c>
      <c r="B1292" s="6">
        <v>34.4</v>
      </c>
      <c r="C1292" t="str">
        <f t="shared" si="80"/>
        <v>Obesity</v>
      </c>
      <c r="D1292" s="6">
        <v>4.95</v>
      </c>
      <c r="E1292" s="6" t="str">
        <f t="shared" si="81"/>
        <v>Normal</v>
      </c>
      <c r="F1292" s="6" t="str">
        <f t="shared" si="82"/>
        <v>No</v>
      </c>
      <c r="G1292" s="6" t="s">
        <v>2380</v>
      </c>
      <c r="H1292" s="6" t="s">
        <v>2380</v>
      </c>
      <c r="I1292" s="6" t="s">
        <v>2382</v>
      </c>
      <c r="J1292" s="6">
        <v>1</v>
      </c>
      <c r="K1292" s="6" t="s">
        <v>2380</v>
      </c>
      <c r="L1292" s="6" t="str">
        <f t="shared" si="83"/>
        <v>No</v>
      </c>
    </row>
    <row r="1293" spans="1:12" x14ac:dyDescent="0.25">
      <c r="A1293" s="6" t="s">
        <v>1079</v>
      </c>
      <c r="B1293" s="6">
        <v>30.9</v>
      </c>
      <c r="C1293" t="str">
        <f t="shared" si="80"/>
        <v>Obesity</v>
      </c>
      <c r="D1293" s="6">
        <v>5.04</v>
      </c>
      <c r="E1293" s="6" t="str">
        <f t="shared" si="81"/>
        <v>Normal</v>
      </c>
      <c r="F1293" s="6" t="str">
        <f t="shared" si="82"/>
        <v>No</v>
      </c>
      <c r="G1293" s="6" t="s">
        <v>2380</v>
      </c>
      <c r="H1293" s="6" t="s">
        <v>2380</v>
      </c>
      <c r="I1293" s="6" t="s">
        <v>2380</v>
      </c>
      <c r="J1293" s="8">
        <v>0</v>
      </c>
      <c r="K1293" s="6" t="s">
        <v>2380</v>
      </c>
      <c r="L1293" s="6" t="str">
        <f t="shared" si="83"/>
        <v>No</v>
      </c>
    </row>
    <row r="1294" spans="1:12" x14ac:dyDescent="0.25">
      <c r="A1294" s="6" t="s">
        <v>1078</v>
      </c>
      <c r="B1294" s="6">
        <v>28.6</v>
      </c>
      <c r="C1294" t="str">
        <f t="shared" si="80"/>
        <v>Overweight</v>
      </c>
      <c r="D1294" s="6">
        <v>5.42</v>
      </c>
      <c r="E1294" s="6" t="str">
        <f t="shared" si="81"/>
        <v>Normal</v>
      </c>
      <c r="F1294" s="6" t="str">
        <f t="shared" si="82"/>
        <v>No</v>
      </c>
      <c r="G1294" s="6" t="s">
        <v>2380</v>
      </c>
      <c r="H1294" s="6" t="s">
        <v>2380</v>
      </c>
      <c r="I1294" s="6" t="s">
        <v>2380</v>
      </c>
      <c r="J1294" s="8">
        <v>0</v>
      </c>
      <c r="K1294" s="6" t="s">
        <v>2380</v>
      </c>
      <c r="L1294" s="6" t="str">
        <f t="shared" si="83"/>
        <v>No</v>
      </c>
    </row>
    <row r="1295" spans="1:12" x14ac:dyDescent="0.25">
      <c r="A1295" s="6" t="s">
        <v>1077</v>
      </c>
      <c r="B1295" s="6">
        <v>27.83</v>
      </c>
      <c r="C1295" t="str">
        <f t="shared" si="80"/>
        <v>Overweight</v>
      </c>
      <c r="D1295" s="6">
        <v>5.39</v>
      </c>
      <c r="E1295" s="6" t="str">
        <f t="shared" si="81"/>
        <v>Normal</v>
      </c>
      <c r="F1295" s="6" t="str">
        <f t="shared" si="82"/>
        <v>No</v>
      </c>
      <c r="G1295" s="6" t="s">
        <v>2380</v>
      </c>
      <c r="H1295" s="6" t="s">
        <v>2380</v>
      </c>
      <c r="I1295" s="6" t="s">
        <v>2380</v>
      </c>
      <c r="J1295" s="8">
        <v>0</v>
      </c>
      <c r="K1295" s="6" t="s">
        <v>2380</v>
      </c>
      <c r="L1295" s="6" t="str">
        <f t="shared" si="83"/>
        <v>No</v>
      </c>
    </row>
    <row r="1296" spans="1:12" x14ac:dyDescent="0.25">
      <c r="A1296" s="6" t="s">
        <v>1076</v>
      </c>
      <c r="B1296" s="6">
        <v>39.64</v>
      </c>
      <c r="C1296" t="str">
        <f t="shared" si="80"/>
        <v>Obesity</v>
      </c>
      <c r="D1296" s="6">
        <v>6</v>
      </c>
      <c r="E1296" s="6" t="str">
        <f t="shared" si="81"/>
        <v>Prediabetes</v>
      </c>
      <c r="F1296" s="6" t="str">
        <f t="shared" si="82"/>
        <v>No</v>
      </c>
      <c r="G1296" s="6" t="s">
        <v>2380</v>
      </c>
      <c r="H1296" s="6" t="s">
        <v>2380</v>
      </c>
      <c r="I1296" s="6" t="s">
        <v>2382</v>
      </c>
      <c r="J1296" s="6">
        <v>1</v>
      </c>
      <c r="K1296" s="6" t="s">
        <v>2380</v>
      </c>
      <c r="L1296" s="6" t="str">
        <f t="shared" si="83"/>
        <v>No</v>
      </c>
    </row>
    <row r="1297" spans="1:12" x14ac:dyDescent="0.25">
      <c r="A1297" s="6" t="s">
        <v>1075</v>
      </c>
      <c r="B1297" s="6">
        <v>38.479999999999997</v>
      </c>
      <c r="C1297" t="str">
        <f t="shared" si="80"/>
        <v>Obesity</v>
      </c>
      <c r="D1297" s="6">
        <v>6.02</v>
      </c>
      <c r="E1297" s="6" t="str">
        <f t="shared" si="81"/>
        <v>Prediabetes</v>
      </c>
      <c r="F1297" s="6" t="str">
        <f t="shared" si="82"/>
        <v>No</v>
      </c>
      <c r="G1297" s="6" t="s">
        <v>2380</v>
      </c>
      <c r="H1297" s="6" t="s">
        <v>2380</v>
      </c>
      <c r="I1297" s="6" t="s">
        <v>2380</v>
      </c>
      <c r="J1297" s="6">
        <v>1</v>
      </c>
      <c r="K1297" s="6" t="s">
        <v>2380</v>
      </c>
      <c r="L1297" s="6" t="str">
        <f t="shared" si="83"/>
        <v>No</v>
      </c>
    </row>
    <row r="1298" spans="1:12" x14ac:dyDescent="0.25">
      <c r="A1298" s="6" t="s">
        <v>1074</v>
      </c>
      <c r="B1298" s="6">
        <v>36.200000000000003</v>
      </c>
      <c r="C1298" t="str">
        <f t="shared" si="80"/>
        <v>Obesity</v>
      </c>
      <c r="D1298" s="6">
        <v>4.62</v>
      </c>
      <c r="E1298" s="6" t="str">
        <f t="shared" si="81"/>
        <v>Normal</v>
      </c>
      <c r="F1298" s="6" t="str">
        <f t="shared" si="82"/>
        <v>No</v>
      </c>
      <c r="G1298" s="6" t="s">
        <v>2380</v>
      </c>
      <c r="H1298" s="6" t="s">
        <v>2380</v>
      </c>
      <c r="I1298" s="6" t="s">
        <v>2380</v>
      </c>
      <c r="J1298" s="6">
        <v>2</v>
      </c>
      <c r="K1298" s="6" t="s">
        <v>2380</v>
      </c>
      <c r="L1298" s="6" t="str">
        <f t="shared" si="83"/>
        <v>No</v>
      </c>
    </row>
    <row r="1299" spans="1:12" x14ac:dyDescent="0.25">
      <c r="A1299" s="6" t="s">
        <v>1073</v>
      </c>
      <c r="B1299" s="6">
        <v>27.13</v>
      </c>
      <c r="C1299" t="str">
        <f t="shared" si="80"/>
        <v>Overweight</v>
      </c>
      <c r="D1299" s="6">
        <v>5.59</v>
      </c>
      <c r="E1299" s="6" t="str">
        <f t="shared" si="81"/>
        <v>Normal</v>
      </c>
      <c r="F1299" s="6" t="str">
        <f t="shared" si="82"/>
        <v>No</v>
      </c>
      <c r="G1299" s="6" t="s">
        <v>2380</v>
      </c>
      <c r="H1299" s="6" t="s">
        <v>2380</v>
      </c>
      <c r="I1299" s="6" t="s">
        <v>2380</v>
      </c>
      <c r="J1299" s="6">
        <v>1</v>
      </c>
      <c r="K1299" s="6" t="s">
        <v>2380</v>
      </c>
      <c r="L1299" s="6" t="str">
        <f t="shared" si="83"/>
        <v>No</v>
      </c>
    </row>
    <row r="1300" spans="1:12" x14ac:dyDescent="0.25">
      <c r="A1300" s="6" t="s">
        <v>1072</v>
      </c>
      <c r="B1300" s="6">
        <v>20.75</v>
      </c>
      <c r="C1300" t="str">
        <f t="shared" si="80"/>
        <v>Normal Weight</v>
      </c>
      <c r="D1300" s="6">
        <v>5.18</v>
      </c>
      <c r="E1300" s="6" t="str">
        <f t="shared" si="81"/>
        <v>Normal</v>
      </c>
      <c r="F1300" s="6" t="str">
        <f t="shared" si="82"/>
        <v>Yes</v>
      </c>
      <c r="G1300" s="6" t="s">
        <v>2381</v>
      </c>
      <c r="H1300" s="6" t="s">
        <v>2380</v>
      </c>
      <c r="I1300" s="6" t="s">
        <v>2380</v>
      </c>
      <c r="J1300" s="6">
        <v>2</v>
      </c>
      <c r="K1300" s="6" t="s">
        <v>2380</v>
      </c>
      <c r="L1300" s="6" t="str">
        <f t="shared" si="83"/>
        <v>No</v>
      </c>
    </row>
    <row r="1301" spans="1:12" x14ac:dyDescent="0.25">
      <c r="A1301" s="6" t="s">
        <v>1071</v>
      </c>
      <c r="B1301" s="6">
        <v>26.6</v>
      </c>
      <c r="C1301" t="str">
        <f t="shared" si="80"/>
        <v>Overweight</v>
      </c>
      <c r="D1301" s="6">
        <v>6.29</v>
      </c>
      <c r="E1301" s="6" t="str">
        <f t="shared" si="81"/>
        <v>Prediabetes</v>
      </c>
      <c r="F1301" s="6" t="str">
        <f t="shared" si="82"/>
        <v>No</v>
      </c>
      <c r="G1301" s="6" t="s">
        <v>2380</v>
      </c>
      <c r="H1301" s="6" t="s">
        <v>2380</v>
      </c>
      <c r="I1301" s="6" t="s">
        <v>2380</v>
      </c>
      <c r="J1301" s="6">
        <v>2</v>
      </c>
      <c r="K1301" s="6" t="s">
        <v>2380</v>
      </c>
      <c r="L1301" s="6" t="str">
        <f t="shared" si="83"/>
        <v>No</v>
      </c>
    </row>
    <row r="1302" spans="1:12" x14ac:dyDescent="0.25">
      <c r="A1302" s="6" t="s">
        <v>1070</v>
      </c>
      <c r="B1302" s="6">
        <v>25.3</v>
      </c>
      <c r="C1302" t="str">
        <f t="shared" si="80"/>
        <v>Overweight</v>
      </c>
      <c r="D1302" s="6">
        <v>4.49</v>
      </c>
      <c r="E1302" s="6" t="str">
        <f t="shared" si="81"/>
        <v>Normal</v>
      </c>
      <c r="F1302" s="6" t="str">
        <f t="shared" si="82"/>
        <v>No</v>
      </c>
      <c r="G1302" s="6" t="s">
        <v>2380</v>
      </c>
      <c r="H1302" s="6" t="s">
        <v>2380</v>
      </c>
      <c r="I1302" s="6" t="s">
        <v>2380</v>
      </c>
      <c r="J1302" s="6">
        <v>2</v>
      </c>
      <c r="K1302" s="6" t="s">
        <v>2380</v>
      </c>
      <c r="L1302" s="6" t="str">
        <f t="shared" si="83"/>
        <v>No</v>
      </c>
    </row>
    <row r="1303" spans="1:12" x14ac:dyDescent="0.25">
      <c r="A1303" s="6" t="s">
        <v>1069</v>
      </c>
      <c r="B1303" s="6">
        <v>18.84</v>
      </c>
      <c r="C1303" t="str">
        <f t="shared" si="80"/>
        <v>Normal Weight</v>
      </c>
      <c r="D1303" s="6">
        <v>11.82</v>
      </c>
      <c r="E1303" s="6" t="str">
        <f t="shared" si="81"/>
        <v>Diabetes</v>
      </c>
      <c r="F1303" s="6" t="str">
        <f t="shared" si="82"/>
        <v>Yes</v>
      </c>
      <c r="G1303" s="6" t="s">
        <v>2381</v>
      </c>
      <c r="H1303" s="6" t="s">
        <v>2380</v>
      </c>
      <c r="I1303" s="6" t="s">
        <v>2382</v>
      </c>
      <c r="J1303" s="6">
        <v>1</v>
      </c>
      <c r="K1303" s="6" t="s">
        <v>2380</v>
      </c>
      <c r="L1303" s="6" t="str">
        <f t="shared" si="83"/>
        <v>No</v>
      </c>
    </row>
    <row r="1304" spans="1:12" x14ac:dyDescent="0.25">
      <c r="A1304" s="6" t="s">
        <v>1068</v>
      </c>
      <c r="B1304" s="6">
        <v>19.57</v>
      </c>
      <c r="C1304" t="str">
        <f t="shared" si="80"/>
        <v>Normal Weight</v>
      </c>
      <c r="D1304" s="6">
        <v>7.41</v>
      </c>
      <c r="E1304" s="6" t="str">
        <f t="shared" si="81"/>
        <v>Diabetes</v>
      </c>
      <c r="F1304" s="6" t="str">
        <f t="shared" si="82"/>
        <v>Yes</v>
      </c>
      <c r="G1304" s="6" t="s">
        <v>2381</v>
      </c>
      <c r="H1304" s="6" t="s">
        <v>2380</v>
      </c>
      <c r="I1304" s="6" t="s">
        <v>2380</v>
      </c>
      <c r="J1304" s="6">
        <v>1</v>
      </c>
      <c r="K1304" s="6" t="s">
        <v>2380</v>
      </c>
      <c r="L1304" s="6" t="str">
        <f t="shared" si="83"/>
        <v>No</v>
      </c>
    </row>
    <row r="1305" spans="1:12" x14ac:dyDescent="0.25">
      <c r="A1305" s="6" t="s">
        <v>1067</v>
      </c>
      <c r="B1305" s="6">
        <v>30.495000000000001</v>
      </c>
      <c r="C1305" t="str">
        <f t="shared" si="80"/>
        <v>Obesity</v>
      </c>
      <c r="D1305" s="6">
        <v>5.97</v>
      </c>
      <c r="E1305" s="6" t="str">
        <f t="shared" si="81"/>
        <v>Prediabetes</v>
      </c>
      <c r="F1305" s="6" t="str">
        <f t="shared" si="82"/>
        <v>No</v>
      </c>
      <c r="G1305" s="6" t="s">
        <v>2380</v>
      </c>
      <c r="H1305" s="6" t="s">
        <v>2380</v>
      </c>
      <c r="I1305" s="6" t="s">
        <v>2380</v>
      </c>
      <c r="J1305" s="8">
        <v>0</v>
      </c>
      <c r="K1305" s="6" t="s">
        <v>2380</v>
      </c>
      <c r="L1305" s="6" t="str">
        <f t="shared" si="83"/>
        <v>No</v>
      </c>
    </row>
    <row r="1306" spans="1:12" x14ac:dyDescent="0.25">
      <c r="A1306" s="6" t="s">
        <v>1066</v>
      </c>
      <c r="B1306" s="6">
        <v>30.114999999999998</v>
      </c>
      <c r="C1306" t="str">
        <f t="shared" si="80"/>
        <v>Obesity</v>
      </c>
      <c r="D1306" s="6">
        <v>5.74</v>
      </c>
      <c r="E1306" s="6" t="str">
        <f t="shared" si="81"/>
        <v>Prediabetes</v>
      </c>
      <c r="F1306" s="6" t="str">
        <f t="shared" si="82"/>
        <v>No</v>
      </c>
      <c r="G1306" s="6" t="s">
        <v>2380</v>
      </c>
      <c r="H1306" s="6" t="s">
        <v>2380</v>
      </c>
      <c r="I1306" s="6" t="s">
        <v>2382</v>
      </c>
      <c r="J1306" s="6">
        <v>1</v>
      </c>
      <c r="K1306" s="6" t="s">
        <v>2380</v>
      </c>
      <c r="L1306" s="6" t="str">
        <f t="shared" si="83"/>
        <v>No</v>
      </c>
    </row>
    <row r="1307" spans="1:12" x14ac:dyDescent="0.25">
      <c r="A1307" s="6" t="s">
        <v>1065</v>
      </c>
      <c r="B1307" s="6">
        <v>24.78</v>
      </c>
      <c r="C1307" t="str">
        <f t="shared" si="80"/>
        <v>Normal Weight</v>
      </c>
      <c r="D1307" s="6">
        <v>9.85</v>
      </c>
      <c r="E1307" s="6" t="str">
        <f t="shared" si="81"/>
        <v>Diabetes</v>
      </c>
      <c r="F1307" s="6" t="str">
        <f t="shared" si="82"/>
        <v>No</v>
      </c>
      <c r="G1307" s="6" t="s">
        <v>2380</v>
      </c>
      <c r="H1307" s="6" t="s">
        <v>2380</v>
      </c>
      <c r="I1307" s="6" t="s">
        <v>2380</v>
      </c>
      <c r="J1307" s="8">
        <v>0</v>
      </c>
      <c r="K1307" s="6" t="s">
        <v>2380</v>
      </c>
      <c r="L1307" s="6" t="str">
        <f t="shared" si="83"/>
        <v>No</v>
      </c>
    </row>
    <row r="1308" spans="1:12" x14ac:dyDescent="0.25">
      <c r="A1308" s="6" t="s">
        <v>1064</v>
      </c>
      <c r="B1308" s="6">
        <v>24.77</v>
      </c>
      <c r="C1308" t="str">
        <f t="shared" si="80"/>
        <v>Normal Weight</v>
      </c>
      <c r="D1308" s="6">
        <v>7.59</v>
      </c>
      <c r="E1308" s="6" t="str">
        <f t="shared" si="81"/>
        <v>Diabetes</v>
      </c>
      <c r="F1308" s="6" t="str">
        <f t="shared" si="82"/>
        <v>No</v>
      </c>
      <c r="G1308" s="6" t="s">
        <v>2380</v>
      </c>
      <c r="H1308" s="6" t="s">
        <v>2380</v>
      </c>
      <c r="I1308" s="6" t="s">
        <v>2380</v>
      </c>
      <c r="J1308" s="8">
        <v>0</v>
      </c>
      <c r="K1308" s="6" t="s">
        <v>2380</v>
      </c>
      <c r="L1308" s="6" t="str">
        <f t="shared" si="83"/>
        <v>No</v>
      </c>
    </row>
    <row r="1309" spans="1:12" x14ac:dyDescent="0.25">
      <c r="A1309" s="6" t="s">
        <v>1063</v>
      </c>
      <c r="B1309" s="6">
        <v>16.579999999999998</v>
      </c>
      <c r="C1309" t="str">
        <f t="shared" si="80"/>
        <v>Underweight</v>
      </c>
      <c r="D1309" s="6">
        <v>6.98</v>
      </c>
      <c r="E1309" s="6" t="str">
        <f t="shared" si="81"/>
        <v>Diabetes</v>
      </c>
      <c r="F1309" s="6" t="str">
        <f t="shared" si="82"/>
        <v>Yes</v>
      </c>
      <c r="G1309" s="6" t="s">
        <v>2381</v>
      </c>
      <c r="H1309" s="6" t="s">
        <v>2380</v>
      </c>
      <c r="I1309" s="6" t="s">
        <v>2382</v>
      </c>
      <c r="J1309" s="6">
        <v>1</v>
      </c>
      <c r="K1309" s="6" t="s">
        <v>2380</v>
      </c>
      <c r="L1309" s="6" t="str">
        <f t="shared" si="83"/>
        <v>No</v>
      </c>
    </row>
    <row r="1310" spans="1:12" x14ac:dyDescent="0.25">
      <c r="A1310" s="6" t="s">
        <v>1062</v>
      </c>
      <c r="B1310" s="6">
        <v>38.17</v>
      </c>
      <c r="C1310" t="str">
        <f t="shared" si="80"/>
        <v>Obesity</v>
      </c>
      <c r="D1310" s="6">
        <v>4.7300000000000004</v>
      </c>
      <c r="E1310" s="6" t="str">
        <f t="shared" si="81"/>
        <v>Normal</v>
      </c>
      <c r="F1310" s="6" t="str">
        <f t="shared" si="82"/>
        <v>Yes</v>
      </c>
      <c r="G1310" s="6" t="s">
        <v>2381</v>
      </c>
      <c r="H1310" s="6" t="s">
        <v>2380</v>
      </c>
      <c r="I1310" s="6" t="s">
        <v>2380</v>
      </c>
      <c r="J1310" s="8">
        <v>0</v>
      </c>
      <c r="K1310" s="6" t="s">
        <v>2380</v>
      </c>
      <c r="L1310" s="6" t="str">
        <f t="shared" si="83"/>
        <v>No</v>
      </c>
    </row>
    <row r="1311" spans="1:12" x14ac:dyDescent="0.25">
      <c r="A1311" s="6" t="s">
        <v>1061</v>
      </c>
      <c r="B1311" s="6">
        <v>39.424999999999997</v>
      </c>
      <c r="C1311" t="str">
        <f t="shared" si="80"/>
        <v>Obesity</v>
      </c>
      <c r="D1311" s="6">
        <v>4.76</v>
      </c>
      <c r="E1311" s="6" t="str">
        <f t="shared" si="81"/>
        <v>Normal</v>
      </c>
      <c r="F1311" s="6" t="str">
        <f t="shared" si="82"/>
        <v>Yes</v>
      </c>
      <c r="G1311" s="6" t="s">
        <v>2381</v>
      </c>
      <c r="H1311" s="6" t="s">
        <v>2380</v>
      </c>
      <c r="I1311" s="6" t="s">
        <v>2380</v>
      </c>
      <c r="J1311" s="8">
        <v>0</v>
      </c>
      <c r="K1311" s="6" t="s">
        <v>2380</v>
      </c>
      <c r="L1311" s="6" t="str">
        <f t="shared" si="83"/>
        <v>No</v>
      </c>
    </row>
    <row r="1312" spans="1:12" x14ac:dyDescent="0.25">
      <c r="A1312" s="6" t="s">
        <v>1060</v>
      </c>
      <c r="B1312" s="6">
        <v>33.44</v>
      </c>
      <c r="C1312" t="str">
        <f t="shared" si="80"/>
        <v>Obesity</v>
      </c>
      <c r="D1312" s="6">
        <v>6.24</v>
      </c>
      <c r="E1312" s="6" t="str">
        <f t="shared" si="81"/>
        <v>Prediabetes</v>
      </c>
      <c r="F1312" s="6" t="str">
        <f t="shared" si="82"/>
        <v>Yes</v>
      </c>
      <c r="G1312" s="6" t="s">
        <v>2381</v>
      </c>
      <c r="H1312" s="6" t="s">
        <v>2380</v>
      </c>
      <c r="I1312" s="6" t="s">
        <v>2380</v>
      </c>
      <c r="J1312" s="8">
        <v>0</v>
      </c>
      <c r="K1312" s="6" t="s">
        <v>2380</v>
      </c>
      <c r="L1312" s="6" t="str">
        <f t="shared" si="83"/>
        <v>No</v>
      </c>
    </row>
    <row r="1313" spans="1:12" x14ac:dyDescent="0.25">
      <c r="A1313" s="6" t="s">
        <v>1059</v>
      </c>
      <c r="B1313" s="6">
        <v>33.344999999999999</v>
      </c>
      <c r="C1313" t="str">
        <f t="shared" si="80"/>
        <v>Obesity</v>
      </c>
      <c r="D1313" s="6">
        <v>5.44</v>
      </c>
      <c r="E1313" s="6" t="str">
        <f t="shared" si="81"/>
        <v>Normal</v>
      </c>
      <c r="F1313" s="6" t="str">
        <f t="shared" si="82"/>
        <v>Yes</v>
      </c>
      <c r="G1313" s="6" t="s">
        <v>2381</v>
      </c>
      <c r="H1313" s="6" t="s">
        <v>2380</v>
      </c>
      <c r="I1313" s="6" t="s">
        <v>2380</v>
      </c>
      <c r="J1313" s="8">
        <v>0</v>
      </c>
      <c r="K1313" s="6" t="s">
        <v>2380</v>
      </c>
      <c r="L1313" s="6" t="str">
        <f t="shared" si="83"/>
        <v>No</v>
      </c>
    </row>
    <row r="1314" spans="1:12" x14ac:dyDescent="0.25">
      <c r="A1314" s="6" t="s">
        <v>1058</v>
      </c>
      <c r="B1314" s="6">
        <v>38.79</v>
      </c>
      <c r="C1314" t="str">
        <f t="shared" si="80"/>
        <v>Obesity</v>
      </c>
      <c r="D1314" s="6">
        <v>5.08</v>
      </c>
      <c r="E1314" s="6" t="str">
        <f t="shared" si="81"/>
        <v>Normal</v>
      </c>
      <c r="F1314" s="6" t="str">
        <f t="shared" si="82"/>
        <v>No</v>
      </c>
      <c r="G1314" s="6" t="s">
        <v>2380</v>
      </c>
      <c r="H1314" s="6" t="s">
        <v>2380</v>
      </c>
      <c r="I1314" s="6" t="s">
        <v>2382</v>
      </c>
      <c r="J1314" s="6">
        <v>1</v>
      </c>
      <c r="K1314" s="6" t="s">
        <v>2380</v>
      </c>
      <c r="L1314" s="6" t="str">
        <f t="shared" si="83"/>
        <v>No</v>
      </c>
    </row>
    <row r="1315" spans="1:12" x14ac:dyDescent="0.25">
      <c r="A1315" s="6" t="s">
        <v>1057</v>
      </c>
      <c r="B1315" s="6">
        <v>30.684999999999999</v>
      </c>
      <c r="C1315" t="str">
        <f t="shared" si="80"/>
        <v>Obesity</v>
      </c>
      <c r="D1315" s="6">
        <v>4.87</v>
      </c>
      <c r="E1315" s="6" t="str">
        <f t="shared" si="81"/>
        <v>Normal</v>
      </c>
      <c r="F1315" s="6" t="str">
        <f t="shared" si="82"/>
        <v>No</v>
      </c>
      <c r="G1315" s="6" t="s">
        <v>2380</v>
      </c>
      <c r="H1315" s="6" t="s">
        <v>2380</v>
      </c>
      <c r="I1315" s="6" t="s">
        <v>2382</v>
      </c>
      <c r="J1315" s="6">
        <v>1</v>
      </c>
      <c r="K1315" s="6" t="s">
        <v>2380</v>
      </c>
      <c r="L1315" s="6" t="str">
        <f t="shared" si="83"/>
        <v>No</v>
      </c>
    </row>
    <row r="1316" spans="1:12" x14ac:dyDescent="0.25">
      <c r="A1316" s="6" t="s">
        <v>1056</v>
      </c>
      <c r="B1316" s="6">
        <v>22.135000000000002</v>
      </c>
      <c r="C1316" t="str">
        <f t="shared" si="80"/>
        <v>Normal Weight</v>
      </c>
      <c r="D1316" s="6">
        <v>8.17</v>
      </c>
      <c r="E1316" s="6" t="str">
        <f t="shared" si="81"/>
        <v>Diabetes</v>
      </c>
      <c r="F1316" s="6" t="str">
        <f t="shared" si="82"/>
        <v>No</v>
      </c>
      <c r="G1316" s="6" t="s">
        <v>2380</v>
      </c>
      <c r="H1316" s="6" t="s">
        <v>2380</v>
      </c>
      <c r="I1316" s="6" t="s">
        <v>2380</v>
      </c>
      <c r="J1316" s="8">
        <v>0</v>
      </c>
      <c r="K1316" s="6" t="s">
        <v>2380</v>
      </c>
      <c r="L1316" s="6" t="str">
        <f t="shared" si="83"/>
        <v>No</v>
      </c>
    </row>
    <row r="1317" spans="1:12" x14ac:dyDescent="0.25">
      <c r="A1317" s="6" t="s">
        <v>1055</v>
      </c>
      <c r="B1317" s="6">
        <v>33.33</v>
      </c>
      <c r="C1317" t="str">
        <f t="shared" si="80"/>
        <v>Obesity</v>
      </c>
      <c r="D1317" s="6">
        <v>7.61</v>
      </c>
      <c r="E1317" s="6" t="str">
        <f t="shared" si="81"/>
        <v>Diabetes</v>
      </c>
      <c r="F1317" s="6" t="str">
        <f t="shared" si="82"/>
        <v>No</v>
      </c>
      <c r="G1317" s="6" t="s">
        <v>2380</v>
      </c>
      <c r="H1317" s="6" t="s">
        <v>2380</v>
      </c>
      <c r="I1317" s="6" t="s">
        <v>2380</v>
      </c>
      <c r="J1317" s="8">
        <v>0</v>
      </c>
      <c r="K1317" s="6" t="s">
        <v>2380</v>
      </c>
      <c r="L1317" s="6" t="str">
        <f t="shared" si="83"/>
        <v>No</v>
      </c>
    </row>
    <row r="1318" spans="1:12" x14ac:dyDescent="0.25">
      <c r="A1318" s="6" t="s">
        <v>1054</v>
      </c>
      <c r="B1318" s="6">
        <v>31.13</v>
      </c>
      <c r="C1318" t="str">
        <f t="shared" si="80"/>
        <v>Obesity</v>
      </c>
      <c r="D1318" s="6">
        <v>10.1</v>
      </c>
      <c r="E1318" s="6" t="str">
        <f t="shared" si="81"/>
        <v>Diabetes</v>
      </c>
      <c r="F1318" s="6" t="str">
        <f t="shared" si="82"/>
        <v>No</v>
      </c>
      <c r="G1318" s="6" t="s">
        <v>2380</v>
      </c>
      <c r="H1318" s="6" t="s">
        <v>2380</v>
      </c>
      <c r="I1318" s="6" t="s">
        <v>2380</v>
      </c>
      <c r="J1318" s="8">
        <v>0</v>
      </c>
      <c r="K1318" s="6" t="s">
        <v>2380</v>
      </c>
      <c r="L1318" s="6" t="str">
        <f t="shared" si="83"/>
        <v>No</v>
      </c>
    </row>
    <row r="1319" spans="1:12" x14ac:dyDescent="0.25">
      <c r="A1319" s="6" t="s">
        <v>1053</v>
      </c>
      <c r="B1319" s="6">
        <v>28.9</v>
      </c>
      <c r="C1319" t="str">
        <f t="shared" si="80"/>
        <v>Overweight</v>
      </c>
      <c r="D1319" s="6">
        <v>11.24</v>
      </c>
      <c r="E1319" s="6" t="str">
        <f t="shared" si="81"/>
        <v>Diabetes</v>
      </c>
      <c r="F1319" s="6" t="str">
        <f t="shared" si="82"/>
        <v>No</v>
      </c>
      <c r="G1319" s="6" t="s">
        <v>2380</v>
      </c>
      <c r="H1319" s="6" t="s">
        <v>2380</v>
      </c>
      <c r="I1319" s="6" t="s">
        <v>2380</v>
      </c>
      <c r="J1319" s="8">
        <v>0</v>
      </c>
      <c r="K1319" s="6" t="s">
        <v>2380</v>
      </c>
      <c r="L1319" s="6" t="str">
        <f t="shared" si="83"/>
        <v>No</v>
      </c>
    </row>
    <row r="1320" spans="1:12" x14ac:dyDescent="0.25">
      <c r="A1320" s="6" t="s">
        <v>1052</v>
      </c>
      <c r="B1320" s="6">
        <v>43.31</v>
      </c>
      <c r="C1320" t="str">
        <f t="shared" si="80"/>
        <v>Obesity</v>
      </c>
      <c r="D1320" s="6">
        <v>6.1</v>
      </c>
      <c r="E1320" s="6" t="str">
        <f t="shared" si="81"/>
        <v>Prediabetes</v>
      </c>
      <c r="F1320" s="6" t="str">
        <f t="shared" si="82"/>
        <v>Yes</v>
      </c>
      <c r="G1320" s="6" t="s">
        <v>2381</v>
      </c>
      <c r="H1320" s="6" t="s">
        <v>2381</v>
      </c>
      <c r="I1320" s="6" t="s">
        <v>2380</v>
      </c>
      <c r="J1320" s="6">
        <v>1</v>
      </c>
      <c r="K1320" s="6" t="s">
        <v>2380</v>
      </c>
      <c r="L1320" s="6" t="str">
        <f t="shared" si="83"/>
        <v>No</v>
      </c>
    </row>
    <row r="1321" spans="1:12" x14ac:dyDescent="0.25">
      <c r="A1321" s="6" t="s">
        <v>1051</v>
      </c>
      <c r="B1321" s="6">
        <v>22.8</v>
      </c>
      <c r="C1321" t="str">
        <f t="shared" si="80"/>
        <v>Normal Weight</v>
      </c>
      <c r="D1321" s="6">
        <v>6.98</v>
      </c>
      <c r="E1321" s="6" t="str">
        <f t="shared" si="81"/>
        <v>Diabetes</v>
      </c>
      <c r="F1321" s="6" t="str">
        <f t="shared" si="82"/>
        <v>No</v>
      </c>
      <c r="G1321" s="6" t="s">
        <v>2380</v>
      </c>
      <c r="H1321" s="6" t="s">
        <v>2380</v>
      </c>
      <c r="I1321" s="6" t="s">
        <v>2380</v>
      </c>
      <c r="J1321" s="8">
        <v>0</v>
      </c>
      <c r="K1321" s="6" t="s">
        <v>2380</v>
      </c>
      <c r="L1321" s="6" t="str">
        <f t="shared" si="83"/>
        <v>No</v>
      </c>
    </row>
    <row r="1322" spans="1:12" x14ac:dyDescent="0.25">
      <c r="A1322" s="6" t="s">
        <v>1050</v>
      </c>
      <c r="B1322" s="6">
        <v>19.09</v>
      </c>
      <c r="C1322" t="str">
        <f t="shared" si="80"/>
        <v>Normal Weight</v>
      </c>
      <c r="D1322" s="6">
        <v>4</v>
      </c>
      <c r="E1322" s="6" t="str">
        <f t="shared" si="81"/>
        <v>Normal</v>
      </c>
      <c r="F1322" s="6" t="str">
        <f t="shared" si="82"/>
        <v>Yes</v>
      </c>
      <c r="G1322" s="6" t="s">
        <v>2381</v>
      </c>
      <c r="H1322" s="6" t="s">
        <v>2380</v>
      </c>
      <c r="I1322" s="6" t="s">
        <v>2380</v>
      </c>
      <c r="J1322" s="6">
        <v>1</v>
      </c>
      <c r="K1322" s="6" t="s">
        <v>2380</v>
      </c>
      <c r="L1322" s="6" t="str">
        <f t="shared" si="83"/>
        <v>No</v>
      </c>
    </row>
    <row r="1323" spans="1:12" x14ac:dyDescent="0.25">
      <c r="A1323" s="6" t="s">
        <v>1049</v>
      </c>
      <c r="B1323" s="6">
        <v>23.37</v>
      </c>
      <c r="C1323" t="str">
        <f t="shared" si="80"/>
        <v>Normal Weight</v>
      </c>
      <c r="D1323" s="6">
        <v>4.2300000000000004</v>
      </c>
      <c r="E1323" s="6" t="str">
        <f t="shared" si="81"/>
        <v>Normal</v>
      </c>
      <c r="F1323" s="6" t="str">
        <f t="shared" si="82"/>
        <v>No</v>
      </c>
      <c r="G1323" s="6" t="s">
        <v>2380</v>
      </c>
      <c r="H1323" s="6" t="s">
        <v>2380</v>
      </c>
      <c r="I1323" s="6" t="s">
        <v>2380</v>
      </c>
      <c r="J1323" s="8">
        <v>0</v>
      </c>
      <c r="K1323" s="6" t="s">
        <v>2380</v>
      </c>
      <c r="L1323" s="6" t="str">
        <f t="shared" si="83"/>
        <v>No</v>
      </c>
    </row>
    <row r="1324" spans="1:12" x14ac:dyDescent="0.25">
      <c r="A1324" s="6" t="s">
        <v>1048</v>
      </c>
      <c r="B1324" s="6">
        <v>33.44</v>
      </c>
      <c r="C1324" t="str">
        <f t="shared" si="80"/>
        <v>Obesity</v>
      </c>
      <c r="D1324" s="6">
        <v>4.72</v>
      </c>
      <c r="E1324" s="6" t="str">
        <f t="shared" si="81"/>
        <v>Normal</v>
      </c>
      <c r="F1324" s="6" t="str">
        <f t="shared" si="82"/>
        <v>Yes</v>
      </c>
      <c r="G1324" s="6" t="s">
        <v>2381</v>
      </c>
      <c r="H1324" s="6" t="s">
        <v>2380</v>
      </c>
      <c r="I1324" s="6" t="s">
        <v>2380</v>
      </c>
      <c r="J1324" s="8">
        <v>0</v>
      </c>
      <c r="K1324" s="6" t="s">
        <v>2380</v>
      </c>
      <c r="L1324" s="6" t="str">
        <f t="shared" si="83"/>
        <v>No</v>
      </c>
    </row>
    <row r="1325" spans="1:12" x14ac:dyDescent="0.25">
      <c r="A1325" s="6" t="s">
        <v>1047</v>
      </c>
      <c r="B1325" s="6">
        <v>28.05</v>
      </c>
      <c r="C1325" t="str">
        <f t="shared" si="80"/>
        <v>Overweight</v>
      </c>
      <c r="D1325" s="6">
        <v>5.63</v>
      </c>
      <c r="E1325" s="6" t="str">
        <f t="shared" si="81"/>
        <v>Normal</v>
      </c>
      <c r="F1325" s="6" t="str">
        <f t="shared" si="82"/>
        <v>Yes</v>
      </c>
      <c r="G1325" s="6" t="s">
        <v>2381</v>
      </c>
      <c r="H1325" s="6" t="s">
        <v>2380</v>
      </c>
      <c r="I1325" s="6" t="s">
        <v>2380</v>
      </c>
      <c r="J1325" s="8">
        <v>0</v>
      </c>
      <c r="K1325" s="6" t="s">
        <v>2380</v>
      </c>
      <c r="L1325" s="6" t="str">
        <f t="shared" si="83"/>
        <v>No</v>
      </c>
    </row>
    <row r="1326" spans="1:12" x14ac:dyDescent="0.25">
      <c r="A1326" s="6" t="s">
        <v>1046</v>
      </c>
      <c r="B1326" s="6">
        <v>27.72</v>
      </c>
      <c r="C1326" t="str">
        <f t="shared" si="80"/>
        <v>Overweight</v>
      </c>
      <c r="D1326" s="6">
        <v>5.83</v>
      </c>
      <c r="E1326" s="6" t="str">
        <f t="shared" si="81"/>
        <v>Prediabetes</v>
      </c>
      <c r="F1326" s="6" t="str">
        <f t="shared" si="82"/>
        <v>Yes</v>
      </c>
      <c r="G1326" s="6" t="s">
        <v>2381</v>
      </c>
      <c r="H1326" s="6" t="s">
        <v>2380</v>
      </c>
      <c r="I1326" s="6" t="s">
        <v>2380</v>
      </c>
      <c r="J1326" s="8">
        <v>0</v>
      </c>
      <c r="K1326" s="6" t="s">
        <v>2380</v>
      </c>
      <c r="L1326" s="6" t="str">
        <f t="shared" si="83"/>
        <v>No</v>
      </c>
    </row>
    <row r="1327" spans="1:12" x14ac:dyDescent="0.25">
      <c r="A1327" s="6" t="s">
        <v>1045</v>
      </c>
      <c r="B1327" s="6">
        <v>29.81</v>
      </c>
      <c r="C1327" t="str">
        <f t="shared" si="80"/>
        <v>Overweight</v>
      </c>
      <c r="D1327" s="6">
        <v>9.23</v>
      </c>
      <c r="E1327" s="6" t="str">
        <f t="shared" si="81"/>
        <v>Diabetes</v>
      </c>
      <c r="F1327" s="6" t="str">
        <f t="shared" si="82"/>
        <v>No</v>
      </c>
      <c r="G1327" s="6" t="s">
        <v>2380</v>
      </c>
      <c r="H1327" s="6" t="s">
        <v>2380</v>
      </c>
      <c r="I1327" s="6" t="s">
        <v>2380</v>
      </c>
      <c r="J1327" s="8">
        <v>0</v>
      </c>
      <c r="K1327" s="6" t="s">
        <v>2380</v>
      </c>
      <c r="L1327" s="6" t="str">
        <f t="shared" si="83"/>
        <v>No</v>
      </c>
    </row>
    <row r="1328" spans="1:12" x14ac:dyDescent="0.25">
      <c r="A1328" s="6" t="s">
        <v>1044</v>
      </c>
      <c r="B1328" s="6">
        <v>23.98</v>
      </c>
      <c r="C1328" t="str">
        <f t="shared" si="80"/>
        <v>Normal Weight</v>
      </c>
      <c r="D1328" s="6">
        <v>9.89</v>
      </c>
      <c r="E1328" s="6" t="str">
        <f t="shared" si="81"/>
        <v>Diabetes</v>
      </c>
      <c r="F1328" s="6" t="str">
        <f t="shared" si="82"/>
        <v>No</v>
      </c>
      <c r="G1328" s="6" t="s">
        <v>2380</v>
      </c>
      <c r="H1328" s="6" t="s">
        <v>2380</v>
      </c>
      <c r="I1328" s="6" t="s">
        <v>2380</v>
      </c>
      <c r="J1328" s="8">
        <v>0</v>
      </c>
      <c r="K1328" s="6" t="s">
        <v>2380</v>
      </c>
      <c r="L1328" s="6" t="str">
        <f t="shared" si="83"/>
        <v>No</v>
      </c>
    </row>
    <row r="1329" spans="1:12" x14ac:dyDescent="0.25">
      <c r="A1329" s="6" t="s">
        <v>1043</v>
      </c>
      <c r="B1329" s="6">
        <v>17.34</v>
      </c>
      <c r="C1329" t="str">
        <f t="shared" si="80"/>
        <v>Underweight</v>
      </c>
      <c r="D1329" s="6">
        <v>12</v>
      </c>
      <c r="E1329" s="6" t="str">
        <f t="shared" si="81"/>
        <v>Diabetes</v>
      </c>
      <c r="F1329" s="6" t="str">
        <f t="shared" si="82"/>
        <v>No</v>
      </c>
      <c r="G1329" s="6" t="s">
        <v>2380</v>
      </c>
      <c r="H1329" s="6" t="s">
        <v>2380</v>
      </c>
      <c r="I1329" s="6" t="s">
        <v>2380</v>
      </c>
      <c r="J1329" s="8">
        <v>0</v>
      </c>
      <c r="K1329" s="6" t="s">
        <v>2380</v>
      </c>
      <c r="L1329" s="6" t="str">
        <f t="shared" si="83"/>
        <v>No</v>
      </c>
    </row>
    <row r="1330" spans="1:12" x14ac:dyDescent="0.25">
      <c r="A1330" s="6" t="s">
        <v>1042</v>
      </c>
      <c r="B1330" s="6">
        <v>40.39</v>
      </c>
      <c r="C1330" t="str">
        <f t="shared" si="80"/>
        <v>Obesity</v>
      </c>
      <c r="D1330" s="6">
        <v>4.24</v>
      </c>
      <c r="E1330" s="6" t="str">
        <f t="shared" si="81"/>
        <v>Normal</v>
      </c>
      <c r="F1330" s="6" t="str">
        <f t="shared" si="82"/>
        <v>Yes</v>
      </c>
      <c r="G1330" s="6" t="s">
        <v>2381</v>
      </c>
      <c r="H1330" s="6" t="s">
        <v>2380</v>
      </c>
      <c r="I1330" s="6" t="s">
        <v>2382</v>
      </c>
      <c r="J1330" s="6">
        <v>1</v>
      </c>
      <c r="K1330" s="6" t="s">
        <v>2380</v>
      </c>
      <c r="L1330" s="6" t="str">
        <f t="shared" si="83"/>
        <v>No</v>
      </c>
    </row>
    <row r="1331" spans="1:12" x14ac:dyDescent="0.25">
      <c r="A1331" s="6" t="s">
        <v>1041</v>
      </c>
      <c r="B1331" s="6">
        <v>25.96</v>
      </c>
      <c r="C1331" t="str">
        <f t="shared" si="80"/>
        <v>Overweight</v>
      </c>
      <c r="D1331" s="6">
        <v>4.68</v>
      </c>
      <c r="E1331" s="6" t="str">
        <f t="shared" si="81"/>
        <v>Normal</v>
      </c>
      <c r="F1331" s="6" t="str">
        <f t="shared" si="82"/>
        <v>Yes</v>
      </c>
      <c r="G1331" s="6" t="s">
        <v>2381</v>
      </c>
      <c r="H1331" s="6" t="s">
        <v>2380</v>
      </c>
      <c r="I1331" s="6" t="s">
        <v>2382</v>
      </c>
      <c r="J1331" s="6">
        <v>1</v>
      </c>
      <c r="K1331" s="6" t="s">
        <v>2380</v>
      </c>
      <c r="L1331" s="6" t="str">
        <f t="shared" si="83"/>
        <v>No</v>
      </c>
    </row>
    <row r="1332" spans="1:12" x14ac:dyDescent="0.25">
      <c r="A1332" s="6" t="s">
        <v>1040</v>
      </c>
      <c r="B1332" s="6">
        <v>17.68</v>
      </c>
      <c r="C1332" t="str">
        <f t="shared" si="80"/>
        <v>Underweight</v>
      </c>
      <c r="D1332" s="6">
        <v>8.57</v>
      </c>
      <c r="E1332" s="6" t="str">
        <f t="shared" si="81"/>
        <v>Diabetes</v>
      </c>
      <c r="F1332" s="6" t="str">
        <f t="shared" si="82"/>
        <v>Yes</v>
      </c>
      <c r="G1332" s="6" t="s">
        <v>2381</v>
      </c>
      <c r="H1332" s="6" t="s">
        <v>2380</v>
      </c>
      <c r="I1332" s="6" t="s">
        <v>2382</v>
      </c>
      <c r="J1332" s="6">
        <v>1</v>
      </c>
      <c r="K1332" s="6" t="s">
        <v>2380</v>
      </c>
      <c r="L1332" s="6" t="str">
        <f t="shared" si="83"/>
        <v>No</v>
      </c>
    </row>
    <row r="1333" spans="1:12" x14ac:dyDescent="0.25">
      <c r="A1333" s="6" t="s">
        <v>1039</v>
      </c>
      <c r="B1333" s="6">
        <v>30.875</v>
      </c>
      <c r="C1333" t="str">
        <f t="shared" si="80"/>
        <v>Obesity</v>
      </c>
      <c r="D1333" s="6">
        <v>4.0999999999999996</v>
      </c>
      <c r="E1333" s="6" t="str">
        <f t="shared" si="81"/>
        <v>Normal</v>
      </c>
      <c r="F1333" s="6" t="str">
        <f t="shared" si="82"/>
        <v>No</v>
      </c>
      <c r="G1333" s="6" t="s">
        <v>2380</v>
      </c>
      <c r="H1333" s="6" t="s">
        <v>2380</v>
      </c>
      <c r="I1333" s="6" t="s">
        <v>2380</v>
      </c>
      <c r="J1333" s="8">
        <v>0</v>
      </c>
      <c r="K1333" s="6" t="s">
        <v>2380</v>
      </c>
      <c r="L1333" s="6" t="str">
        <f t="shared" si="83"/>
        <v>No</v>
      </c>
    </row>
    <row r="1334" spans="1:12" x14ac:dyDescent="0.25">
      <c r="A1334" s="6" t="s">
        <v>1038</v>
      </c>
      <c r="B1334" s="6">
        <v>30.81</v>
      </c>
      <c r="C1334" t="str">
        <f t="shared" si="80"/>
        <v>Obesity</v>
      </c>
      <c r="D1334" s="6">
        <v>4.49</v>
      </c>
      <c r="E1334" s="6" t="str">
        <f t="shared" si="81"/>
        <v>Normal</v>
      </c>
      <c r="F1334" s="6" t="str">
        <f t="shared" si="82"/>
        <v>No</v>
      </c>
      <c r="G1334" s="6" t="s">
        <v>2380</v>
      </c>
      <c r="H1334" s="6" t="s">
        <v>2380</v>
      </c>
      <c r="I1334" s="6" t="s">
        <v>2380</v>
      </c>
      <c r="J1334" s="8">
        <v>0</v>
      </c>
      <c r="K1334" s="6" t="s">
        <v>2380</v>
      </c>
      <c r="L1334" s="6" t="str">
        <f t="shared" si="83"/>
        <v>No</v>
      </c>
    </row>
    <row r="1335" spans="1:12" x14ac:dyDescent="0.25">
      <c r="A1335" s="6" t="s">
        <v>1037</v>
      </c>
      <c r="B1335" s="6">
        <v>36.85</v>
      </c>
      <c r="C1335" t="str">
        <f t="shared" si="80"/>
        <v>Obesity</v>
      </c>
      <c r="D1335" s="6">
        <v>8.8000000000000007</v>
      </c>
      <c r="E1335" s="6" t="str">
        <f t="shared" si="81"/>
        <v>Diabetes</v>
      </c>
      <c r="F1335" s="6" t="str">
        <f t="shared" si="82"/>
        <v>No</v>
      </c>
      <c r="G1335" s="6" t="s">
        <v>2380</v>
      </c>
      <c r="H1335" s="6" t="s">
        <v>2380</v>
      </c>
      <c r="I1335" s="6" t="s">
        <v>2380</v>
      </c>
      <c r="J1335" s="6">
        <v>2</v>
      </c>
      <c r="K1335" s="6" t="s">
        <v>2380</v>
      </c>
      <c r="L1335" s="6" t="str">
        <f t="shared" si="83"/>
        <v>No</v>
      </c>
    </row>
    <row r="1336" spans="1:12" x14ac:dyDescent="0.25">
      <c r="A1336" s="6" t="s">
        <v>1036</v>
      </c>
      <c r="B1336" s="6">
        <v>35.86</v>
      </c>
      <c r="C1336" t="str">
        <f t="shared" si="80"/>
        <v>Obesity</v>
      </c>
      <c r="D1336" s="6">
        <v>7.93</v>
      </c>
      <c r="E1336" s="6" t="str">
        <f t="shared" si="81"/>
        <v>Diabetes</v>
      </c>
      <c r="F1336" s="6" t="str">
        <f t="shared" si="82"/>
        <v>No</v>
      </c>
      <c r="G1336" s="6" t="s">
        <v>2380</v>
      </c>
      <c r="H1336" s="6" t="s">
        <v>2380</v>
      </c>
      <c r="I1336" s="6" t="s">
        <v>2380</v>
      </c>
      <c r="J1336" s="6">
        <v>2</v>
      </c>
      <c r="K1336" s="6" t="s">
        <v>2380</v>
      </c>
      <c r="L1336" s="6" t="str">
        <f t="shared" si="83"/>
        <v>No</v>
      </c>
    </row>
    <row r="1337" spans="1:12" x14ac:dyDescent="0.25">
      <c r="A1337" s="6" t="s">
        <v>1035</v>
      </c>
      <c r="B1337" s="6">
        <v>30.3</v>
      </c>
      <c r="C1337" t="str">
        <f t="shared" si="80"/>
        <v>Obesity</v>
      </c>
      <c r="D1337" s="6">
        <v>9.4499999999999993</v>
      </c>
      <c r="E1337" s="6" t="str">
        <f t="shared" si="81"/>
        <v>Diabetes</v>
      </c>
      <c r="F1337" s="6" t="str">
        <f t="shared" si="82"/>
        <v>No</v>
      </c>
      <c r="G1337" s="6" t="s">
        <v>2380</v>
      </c>
      <c r="H1337" s="6" t="s">
        <v>2380</v>
      </c>
      <c r="I1337" s="6" t="s">
        <v>2380</v>
      </c>
      <c r="J1337" s="6">
        <v>2</v>
      </c>
      <c r="K1337" s="6" t="s">
        <v>2380</v>
      </c>
      <c r="L1337" s="6" t="str">
        <f t="shared" si="83"/>
        <v>No</v>
      </c>
    </row>
    <row r="1338" spans="1:12" x14ac:dyDescent="0.25">
      <c r="A1338" s="6" t="s">
        <v>1034</v>
      </c>
      <c r="B1338" s="6">
        <v>32.015000000000001</v>
      </c>
      <c r="C1338" t="str">
        <f t="shared" si="80"/>
        <v>Obesity</v>
      </c>
      <c r="D1338" s="6">
        <v>7.67</v>
      </c>
      <c r="E1338" s="6" t="str">
        <f t="shared" si="81"/>
        <v>Diabetes</v>
      </c>
      <c r="F1338" s="6" t="str">
        <f t="shared" si="82"/>
        <v>No</v>
      </c>
      <c r="G1338" s="6" t="s">
        <v>2380</v>
      </c>
      <c r="H1338" s="6" t="s">
        <v>2380</v>
      </c>
      <c r="I1338" s="6" t="s">
        <v>2380</v>
      </c>
      <c r="J1338" s="8">
        <v>0</v>
      </c>
      <c r="K1338" s="6" t="s">
        <v>2380</v>
      </c>
      <c r="L1338" s="6" t="str">
        <f t="shared" si="83"/>
        <v>No</v>
      </c>
    </row>
    <row r="1339" spans="1:12" x14ac:dyDescent="0.25">
      <c r="A1339" s="6" t="s">
        <v>1033</v>
      </c>
      <c r="B1339" s="6">
        <v>25.06</v>
      </c>
      <c r="C1339" t="str">
        <f t="shared" si="80"/>
        <v>Overweight</v>
      </c>
      <c r="D1339" s="6">
        <v>10.53</v>
      </c>
      <c r="E1339" s="6" t="str">
        <f t="shared" si="81"/>
        <v>Diabetes</v>
      </c>
      <c r="F1339" s="6" t="str">
        <f t="shared" si="82"/>
        <v>No</v>
      </c>
      <c r="G1339" s="6" t="s">
        <v>2380</v>
      </c>
      <c r="H1339" s="6" t="s">
        <v>2380</v>
      </c>
      <c r="I1339" s="6" t="s">
        <v>2380</v>
      </c>
      <c r="J1339" s="6">
        <v>2</v>
      </c>
      <c r="K1339" s="6" t="s">
        <v>2380</v>
      </c>
      <c r="L1339" s="6" t="str">
        <f t="shared" si="83"/>
        <v>No</v>
      </c>
    </row>
    <row r="1340" spans="1:12" x14ac:dyDescent="0.25">
      <c r="A1340" s="6" t="s">
        <v>1032</v>
      </c>
      <c r="B1340" s="6">
        <v>18.829999999999998</v>
      </c>
      <c r="C1340" t="str">
        <f t="shared" si="80"/>
        <v>Normal Weight</v>
      </c>
      <c r="D1340" s="6">
        <v>10.08</v>
      </c>
      <c r="E1340" s="6" t="str">
        <f t="shared" si="81"/>
        <v>Diabetes</v>
      </c>
      <c r="F1340" s="6" t="str">
        <f t="shared" si="82"/>
        <v>Yes</v>
      </c>
      <c r="G1340" s="6" t="s">
        <v>2381</v>
      </c>
      <c r="H1340" s="6" t="s">
        <v>2380</v>
      </c>
      <c r="I1340" s="6" t="s">
        <v>2380</v>
      </c>
      <c r="J1340" s="8">
        <v>0</v>
      </c>
      <c r="K1340" s="6" t="s">
        <v>2380</v>
      </c>
      <c r="L1340" s="6" t="str">
        <f t="shared" si="83"/>
        <v>No</v>
      </c>
    </row>
    <row r="1341" spans="1:12" x14ac:dyDescent="0.25">
      <c r="A1341" s="6" t="s">
        <v>1031</v>
      </c>
      <c r="B1341" s="6">
        <v>47.52</v>
      </c>
      <c r="C1341" t="str">
        <f t="shared" si="80"/>
        <v>Obesity</v>
      </c>
      <c r="D1341" s="6">
        <v>11.39</v>
      </c>
      <c r="E1341" s="6" t="str">
        <f t="shared" si="81"/>
        <v>Diabetes</v>
      </c>
      <c r="F1341" s="6" t="str">
        <f t="shared" si="82"/>
        <v>Yes</v>
      </c>
      <c r="G1341" s="6" t="s">
        <v>2381</v>
      </c>
      <c r="H1341" s="6" t="s">
        <v>2380</v>
      </c>
      <c r="I1341" s="6" t="s">
        <v>2380</v>
      </c>
      <c r="J1341" s="6">
        <v>1</v>
      </c>
      <c r="K1341" s="6" t="s">
        <v>2380</v>
      </c>
      <c r="L1341" s="6" t="str">
        <f t="shared" si="83"/>
        <v>No</v>
      </c>
    </row>
    <row r="1342" spans="1:12" x14ac:dyDescent="0.25">
      <c r="A1342" s="6" t="s">
        <v>1030</v>
      </c>
      <c r="B1342" s="6">
        <v>37.82</v>
      </c>
      <c r="C1342" t="str">
        <f t="shared" si="80"/>
        <v>Obesity</v>
      </c>
      <c r="D1342" s="6">
        <v>6.36</v>
      </c>
      <c r="E1342" s="6" t="str">
        <f t="shared" si="81"/>
        <v>Prediabetes</v>
      </c>
      <c r="F1342" s="6" t="str">
        <f t="shared" si="82"/>
        <v>No</v>
      </c>
      <c r="G1342" s="6" t="s">
        <v>2380</v>
      </c>
      <c r="H1342" s="6" t="s">
        <v>2380</v>
      </c>
      <c r="I1342" s="6" t="s">
        <v>2380</v>
      </c>
      <c r="J1342" s="8">
        <v>0</v>
      </c>
      <c r="K1342" s="6" t="s">
        <v>2380</v>
      </c>
      <c r="L1342" s="6" t="str">
        <f t="shared" si="83"/>
        <v>No</v>
      </c>
    </row>
    <row r="1343" spans="1:12" x14ac:dyDescent="0.25">
      <c r="A1343" s="6" t="s">
        <v>1029</v>
      </c>
      <c r="B1343" s="6">
        <v>44.16</v>
      </c>
      <c r="C1343" t="str">
        <f t="shared" si="80"/>
        <v>Obesity</v>
      </c>
      <c r="D1343" s="6">
        <v>5.31</v>
      </c>
      <c r="E1343" s="6" t="str">
        <f t="shared" si="81"/>
        <v>Normal</v>
      </c>
      <c r="F1343" s="6" t="str">
        <f t="shared" si="82"/>
        <v>Yes</v>
      </c>
      <c r="G1343" s="6" t="s">
        <v>2381</v>
      </c>
      <c r="H1343" s="6" t="s">
        <v>2380</v>
      </c>
      <c r="I1343" s="6" t="s">
        <v>2380</v>
      </c>
      <c r="J1343" s="8">
        <v>0</v>
      </c>
      <c r="K1343" s="6" t="s">
        <v>2380</v>
      </c>
      <c r="L1343" s="6" t="str">
        <f t="shared" si="83"/>
        <v>No</v>
      </c>
    </row>
    <row r="1344" spans="1:12" x14ac:dyDescent="0.25">
      <c r="A1344" s="6" t="s">
        <v>1028</v>
      </c>
      <c r="B1344" s="6">
        <v>37.049999999999997</v>
      </c>
      <c r="C1344" t="str">
        <f t="shared" si="80"/>
        <v>Obesity</v>
      </c>
      <c r="D1344" s="6">
        <v>4.74</v>
      </c>
      <c r="E1344" s="6" t="str">
        <f t="shared" si="81"/>
        <v>Normal</v>
      </c>
      <c r="F1344" s="6" t="str">
        <f t="shared" si="82"/>
        <v>No</v>
      </c>
      <c r="G1344" s="6" t="s">
        <v>2380</v>
      </c>
      <c r="H1344" s="6" t="s">
        <v>2380</v>
      </c>
      <c r="I1344" s="6" t="s">
        <v>2382</v>
      </c>
      <c r="J1344" s="6">
        <v>1</v>
      </c>
      <c r="K1344" s="6" t="s">
        <v>2380</v>
      </c>
      <c r="L1344" s="6" t="str">
        <f t="shared" si="83"/>
        <v>No</v>
      </c>
    </row>
    <row r="1345" spans="1:12" x14ac:dyDescent="0.25">
      <c r="A1345" s="6" t="s">
        <v>1027</v>
      </c>
      <c r="B1345" s="6">
        <v>18.66</v>
      </c>
      <c r="C1345" t="str">
        <f t="shared" si="80"/>
        <v>Normal Weight</v>
      </c>
      <c r="D1345" s="6">
        <v>11.35</v>
      </c>
      <c r="E1345" s="6" t="str">
        <f t="shared" si="81"/>
        <v>Diabetes</v>
      </c>
      <c r="F1345" s="6" t="str">
        <f t="shared" si="82"/>
        <v>No</v>
      </c>
      <c r="G1345" s="6" t="s">
        <v>2380</v>
      </c>
      <c r="H1345" s="6" t="s">
        <v>2380</v>
      </c>
      <c r="I1345" s="6" t="s">
        <v>2380</v>
      </c>
      <c r="J1345" s="8">
        <v>0</v>
      </c>
      <c r="K1345" s="6" t="s">
        <v>2380</v>
      </c>
      <c r="L1345" s="6" t="str">
        <f t="shared" si="83"/>
        <v>No</v>
      </c>
    </row>
    <row r="1346" spans="1:12" x14ac:dyDescent="0.25">
      <c r="A1346" s="6" t="s">
        <v>1026</v>
      </c>
      <c r="B1346" s="6">
        <v>36.200000000000003</v>
      </c>
      <c r="C1346" t="str">
        <f t="shared" ref="C1346:C1409" si="84">IF(B1346&lt;18.5,"Underweight",IF(B1346&lt;25,"Normal Weight",IF(B1346&lt;30,"Overweight","Obesity")))</f>
        <v>Obesity</v>
      </c>
      <c r="D1346" s="6">
        <v>6.81</v>
      </c>
      <c r="E1346" s="6" t="str">
        <f t="shared" ref="E1346:E1409" si="85">IF(D1346&lt;5.7,"Normal",IF(D1346&lt;6.5,"Prediabetes","Diabetes"))</f>
        <v>Diabetes</v>
      </c>
      <c r="F1346" s="6" t="str">
        <f t="shared" ref="F1346:F1409" si="86">PROPER($G1346)</f>
        <v>Yes</v>
      </c>
      <c r="G1346" s="6" t="s">
        <v>2381</v>
      </c>
      <c r="H1346" s="6" t="s">
        <v>2380</v>
      </c>
      <c r="I1346" s="6" t="s">
        <v>2380</v>
      </c>
      <c r="J1346" s="6">
        <v>1</v>
      </c>
      <c r="K1346" s="6" t="s">
        <v>2380</v>
      </c>
      <c r="L1346" s="6" t="str">
        <f t="shared" ref="L1346:L1409" si="87">PROPER(K1346)</f>
        <v>No</v>
      </c>
    </row>
    <row r="1347" spans="1:12" x14ac:dyDescent="0.25">
      <c r="A1347" s="6" t="s">
        <v>1025</v>
      </c>
      <c r="B1347" s="6">
        <v>18.87</v>
      </c>
      <c r="C1347" t="str">
        <f t="shared" si="84"/>
        <v>Normal Weight</v>
      </c>
      <c r="D1347" s="6">
        <v>8.06</v>
      </c>
      <c r="E1347" s="6" t="str">
        <f t="shared" si="85"/>
        <v>Diabetes</v>
      </c>
      <c r="F1347" s="6" t="str">
        <f t="shared" si="86"/>
        <v>No</v>
      </c>
      <c r="G1347" s="6" t="s">
        <v>2380</v>
      </c>
      <c r="H1347" s="6" t="s">
        <v>2380</v>
      </c>
      <c r="I1347" s="6" t="s">
        <v>2380</v>
      </c>
      <c r="J1347" s="8">
        <v>0</v>
      </c>
      <c r="K1347" s="6" t="s">
        <v>2380</v>
      </c>
      <c r="L1347" s="6" t="str">
        <f t="shared" si="87"/>
        <v>No</v>
      </c>
    </row>
    <row r="1348" spans="1:12" x14ac:dyDescent="0.25">
      <c r="A1348" s="6" t="s">
        <v>1024</v>
      </c>
      <c r="B1348" s="6">
        <v>32.299999999999997</v>
      </c>
      <c r="C1348" t="str">
        <f t="shared" si="84"/>
        <v>Obesity</v>
      </c>
      <c r="D1348" s="6">
        <v>6.74</v>
      </c>
      <c r="E1348" s="6" t="str">
        <f t="shared" si="85"/>
        <v>Diabetes</v>
      </c>
      <c r="F1348" s="6" t="str">
        <f t="shared" si="86"/>
        <v>Yes</v>
      </c>
      <c r="G1348" s="6" t="s">
        <v>2381</v>
      </c>
      <c r="H1348" s="6" t="s">
        <v>2380</v>
      </c>
      <c r="I1348" s="6" t="s">
        <v>2380</v>
      </c>
      <c r="J1348" s="6">
        <v>1</v>
      </c>
      <c r="K1348" s="6" t="s">
        <v>2380</v>
      </c>
      <c r="L1348" s="6" t="str">
        <f t="shared" si="87"/>
        <v>No</v>
      </c>
    </row>
    <row r="1349" spans="1:12" x14ac:dyDescent="0.25">
      <c r="A1349" s="6" t="s">
        <v>1023</v>
      </c>
      <c r="B1349" s="6">
        <v>22.64</v>
      </c>
      <c r="C1349" t="str">
        <f t="shared" si="84"/>
        <v>Normal Weight</v>
      </c>
      <c r="D1349" s="6">
        <v>6.54</v>
      </c>
      <c r="E1349" s="6" t="str">
        <f t="shared" si="85"/>
        <v>Diabetes</v>
      </c>
      <c r="F1349" s="6" t="str">
        <f t="shared" si="86"/>
        <v>Yes</v>
      </c>
      <c r="G1349" s="6" t="s">
        <v>2381</v>
      </c>
      <c r="H1349" s="6" t="s">
        <v>2380</v>
      </c>
      <c r="I1349" s="6" t="s">
        <v>2380</v>
      </c>
      <c r="J1349" s="6">
        <v>2</v>
      </c>
      <c r="K1349" s="6" t="s">
        <v>2380</v>
      </c>
      <c r="L1349" s="6" t="str">
        <f t="shared" si="87"/>
        <v>No</v>
      </c>
    </row>
    <row r="1350" spans="1:12" x14ac:dyDescent="0.25">
      <c r="A1350" s="6" t="s">
        <v>1022</v>
      </c>
      <c r="B1350" s="6">
        <v>28.69</v>
      </c>
      <c r="C1350" t="str">
        <f t="shared" si="84"/>
        <v>Overweight</v>
      </c>
      <c r="D1350" s="6">
        <v>5.4</v>
      </c>
      <c r="E1350" s="6" t="str">
        <f t="shared" si="85"/>
        <v>Normal</v>
      </c>
      <c r="F1350" s="6" t="str">
        <f t="shared" si="86"/>
        <v>No</v>
      </c>
      <c r="G1350" s="6" t="s">
        <v>2380</v>
      </c>
      <c r="H1350" s="6" t="s">
        <v>2380</v>
      </c>
      <c r="I1350" s="6" t="s">
        <v>2380</v>
      </c>
      <c r="J1350" s="8">
        <v>0</v>
      </c>
      <c r="K1350" s="6" t="s">
        <v>2380</v>
      </c>
      <c r="L1350" s="6" t="str">
        <f t="shared" si="87"/>
        <v>No</v>
      </c>
    </row>
    <row r="1351" spans="1:12" x14ac:dyDescent="0.25">
      <c r="A1351" s="6" t="s">
        <v>1021</v>
      </c>
      <c r="B1351" s="6">
        <v>28.16</v>
      </c>
      <c r="C1351" t="str">
        <f t="shared" si="84"/>
        <v>Overweight</v>
      </c>
      <c r="D1351" s="6">
        <v>5.58</v>
      </c>
      <c r="E1351" s="6" t="str">
        <f t="shared" si="85"/>
        <v>Normal</v>
      </c>
      <c r="F1351" s="6" t="str">
        <f t="shared" si="86"/>
        <v>Yes</v>
      </c>
      <c r="G1351" s="6" t="s">
        <v>2381</v>
      </c>
      <c r="H1351" s="6" t="s">
        <v>2380</v>
      </c>
      <c r="I1351" s="6" t="s">
        <v>2380</v>
      </c>
      <c r="J1351" s="8">
        <v>0</v>
      </c>
      <c r="K1351" s="6" t="s">
        <v>2380</v>
      </c>
      <c r="L1351" s="6" t="str">
        <f t="shared" si="87"/>
        <v>No</v>
      </c>
    </row>
    <row r="1352" spans="1:12" x14ac:dyDescent="0.25">
      <c r="A1352" s="6" t="s">
        <v>1020</v>
      </c>
      <c r="B1352" s="6">
        <v>45.54</v>
      </c>
      <c r="C1352" t="str">
        <f t="shared" si="84"/>
        <v>Obesity</v>
      </c>
      <c r="D1352" s="6">
        <v>5.84</v>
      </c>
      <c r="E1352" s="6" t="str">
        <f t="shared" si="85"/>
        <v>Prediabetes</v>
      </c>
      <c r="F1352" s="6" t="str">
        <f t="shared" si="86"/>
        <v>No</v>
      </c>
      <c r="G1352" s="6" t="s">
        <v>2380</v>
      </c>
      <c r="H1352" s="6" t="s">
        <v>2380</v>
      </c>
      <c r="I1352" s="6" t="s">
        <v>2382</v>
      </c>
      <c r="J1352" s="6">
        <v>1</v>
      </c>
      <c r="K1352" s="6" t="s">
        <v>2380</v>
      </c>
      <c r="L1352" s="6" t="str">
        <f t="shared" si="87"/>
        <v>No</v>
      </c>
    </row>
    <row r="1353" spans="1:12" x14ac:dyDescent="0.25">
      <c r="A1353" s="6" t="s">
        <v>1019</v>
      </c>
      <c r="B1353" s="6">
        <v>28.7</v>
      </c>
      <c r="C1353" t="str">
        <f t="shared" si="84"/>
        <v>Overweight</v>
      </c>
      <c r="D1353" s="6">
        <v>4.2</v>
      </c>
      <c r="E1353" s="6" t="str">
        <f t="shared" si="85"/>
        <v>Normal</v>
      </c>
      <c r="F1353" s="6" t="str">
        <f t="shared" si="86"/>
        <v>No</v>
      </c>
      <c r="G1353" s="6" t="s">
        <v>2380</v>
      </c>
      <c r="H1353" s="6" t="s">
        <v>2380</v>
      </c>
      <c r="I1353" s="6" t="s">
        <v>2380</v>
      </c>
      <c r="J1353" s="8">
        <v>0</v>
      </c>
      <c r="K1353" s="6" t="s">
        <v>2380</v>
      </c>
      <c r="L1353" s="6" t="str">
        <f t="shared" si="87"/>
        <v>No</v>
      </c>
    </row>
    <row r="1354" spans="1:12" x14ac:dyDescent="0.25">
      <c r="A1354" s="6" t="s">
        <v>1018</v>
      </c>
      <c r="B1354" s="6">
        <v>27.74</v>
      </c>
      <c r="C1354" t="str">
        <f t="shared" si="84"/>
        <v>Overweight</v>
      </c>
      <c r="D1354" s="6">
        <v>6.06</v>
      </c>
      <c r="E1354" s="6" t="str">
        <f t="shared" si="85"/>
        <v>Prediabetes</v>
      </c>
      <c r="F1354" s="6" t="str">
        <f t="shared" si="86"/>
        <v>Yes</v>
      </c>
      <c r="G1354" s="6" t="s">
        <v>2381</v>
      </c>
      <c r="H1354" s="6" t="s">
        <v>2380</v>
      </c>
      <c r="I1354" s="6" t="s">
        <v>2380</v>
      </c>
      <c r="J1354" s="8">
        <v>0</v>
      </c>
      <c r="K1354" s="6" t="s">
        <v>2380</v>
      </c>
      <c r="L1354" s="6" t="str">
        <f t="shared" si="87"/>
        <v>No</v>
      </c>
    </row>
    <row r="1355" spans="1:12" x14ac:dyDescent="0.25">
      <c r="A1355" s="6" t="s">
        <v>1017</v>
      </c>
      <c r="B1355" s="6">
        <v>36.954999999999998</v>
      </c>
      <c r="C1355" t="str">
        <f t="shared" si="84"/>
        <v>Obesity</v>
      </c>
      <c r="D1355" s="6">
        <v>7.57</v>
      </c>
      <c r="E1355" s="6" t="str">
        <f t="shared" si="85"/>
        <v>Diabetes</v>
      </c>
      <c r="F1355" s="6" t="str">
        <f t="shared" si="86"/>
        <v>No</v>
      </c>
      <c r="G1355" s="6" t="s">
        <v>2380</v>
      </c>
      <c r="H1355" s="6" t="s">
        <v>2380</v>
      </c>
      <c r="I1355" s="6" t="s">
        <v>2380</v>
      </c>
      <c r="J1355" s="8">
        <v>0</v>
      </c>
      <c r="K1355" s="6" t="s">
        <v>2380</v>
      </c>
      <c r="L1355" s="6" t="str">
        <f t="shared" si="87"/>
        <v>No</v>
      </c>
    </row>
    <row r="1356" spans="1:12" x14ac:dyDescent="0.25">
      <c r="A1356" s="6" t="s">
        <v>1016</v>
      </c>
      <c r="B1356" s="6">
        <v>30.69</v>
      </c>
      <c r="C1356" t="str">
        <f t="shared" si="84"/>
        <v>Obesity</v>
      </c>
      <c r="D1356" s="6">
        <v>6.15</v>
      </c>
      <c r="E1356" s="6" t="str">
        <f t="shared" si="85"/>
        <v>Prediabetes</v>
      </c>
      <c r="F1356" s="6" t="str">
        <f t="shared" si="86"/>
        <v>No</v>
      </c>
      <c r="G1356" s="6" t="s">
        <v>2380</v>
      </c>
      <c r="H1356" s="6" t="s">
        <v>2380</v>
      </c>
      <c r="I1356" s="6" t="s">
        <v>2380</v>
      </c>
      <c r="J1356" s="8">
        <v>0</v>
      </c>
      <c r="K1356" s="6" t="s">
        <v>2380</v>
      </c>
      <c r="L1356" s="6" t="str">
        <f t="shared" si="87"/>
        <v>No</v>
      </c>
    </row>
    <row r="1357" spans="1:12" x14ac:dyDescent="0.25">
      <c r="A1357" s="6" t="s">
        <v>1015</v>
      </c>
      <c r="B1357" s="6">
        <v>24.984999999999999</v>
      </c>
      <c r="C1357" t="str">
        <f t="shared" si="84"/>
        <v>Normal Weight</v>
      </c>
      <c r="D1357" s="6">
        <v>4.5599999999999996</v>
      </c>
      <c r="E1357" s="6" t="str">
        <f t="shared" si="85"/>
        <v>Normal</v>
      </c>
      <c r="F1357" s="6" t="str">
        <f t="shared" si="86"/>
        <v>No</v>
      </c>
      <c r="G1357" s="6" t="s">
        <v>2380</v>
      </c>
      <c r="H1357" s="6" t="s">
        <v>2380</v>
      </c>
      <c r="I1357" s="6" t="s">
        <v>2380</v>
      </c>
      <c r="J1357" s="8">
        <v>0</v>
      </c>
      <c r="K1357" s="6" t="s">
        <v>2380</v>
      </c>
      <c r="L1357" s="6" t="str">
        <f t="shared" si="87"/>
        <v>No</v>
      </c>
    </row>
    <row r="1358" spans="1:12" x14ac:dyDescent="0.25">
      <c r="A1358" s="6" t="s">
        <v>1014</v>
      </c>
      <c r="B1358" s="6">
        <v>39.42</v>
      </c>
      <c r="C1358" t="str">
        <f t="shared" si="84"/>
        <v>Obesity</v>
      </c>
      <c r="D1358" s="6">
        <v>4.72</v>
      </c>
      <c r="E1358" s="6" t="str">
        <f t="shared" si="85"/>
        <v>Normal</v>
      </c>
      <c r="F1358" s="6" t="str">
        <f t="shared" si="86"/>
        <v>Yes</v>
      </c>
      <c r="G1358" s="6" t="s">
        <v>2381</v>
      </c>
      <c r="H1358" s="6" t="s">
        <v>2380</v>
      </c>
      <c r="I1358" s="6" t="s">
        <v>2380</v>
      </c>
      <c r="J1358" s="6">
        <v>1</v>
      </c>
      <c r="K1358" s="6" t="s">
        <v>2380</v>
      </c>
      <c r="L1358" s="6" t="str">
        <f t="shared" si="87"/>
        <v>No</v>
      </c>
    </row>
    <row r="1359" spans="1:12" x14ac:dyDescent="0.25">
      <c r="A1359" s="6" t="s">
        <v>1013</v>
      </c>
      <c r="B1359" s="6">
        <v>16.8</v>
      </c>
      <c r="C1359" t="str">
        <f t="shared" si="84"/>
        <v>Underweight</v>
      </c>
      <c r="D1359" s="6">
        <v>7.98</v>
      </c>
      <c r="E1359" s="6" t="str">
        <f t="shared" si="85"/>
        <v>Diabetes</v>
      </c>
      <c r="F1359" s="6" t="str">
        <f t="shared" si="86"/>
        <v>No</v>
      </c>
      <c r="G1359" s="6" t="s">
        <v>2380</v>
      </c>
      <c r="H1359" s="6" t="s">
        <v>2380</v>
      </c>
      <c r="I1359" s="6" t="s">
        <v>2380</v>
      </c>
      <c r="J1359" s="8">
        <v>0</v>
      </c>
      <c r="K1359" s="6" t="s">
        <v>2380</v>
      </c>
      <c r="L1359" s="6" t="str">
        <f t="shared" si="87"/>
        <v>No</v>
      </c>
    </row>
    <row r="1360" spans="1:12" x14ac:dyDescent="0.25">
      <c r="A1360" s="6" t="s">
        <v>1012</v>
      </c>
      <c r="B1360" s="6">
        <v>23.274999999999999</v>
      </c>
      <c r="C1360" t="str">
        <f t="shared" si="84"/>
        <v>Normal Weight</v>
      </c>
      <c r="D1360" s="6">
        <v>6.26</v>
      </c>
      <c r="E1360" s="6" t="str">
        <f t="shared" si="85"/>
        <v>Prediabetes</v>
      </c>
      <c r="F1360" s="6" t="str">
        <f t="shared" si="86"/>
        <v>Yes</v>
      </c>
      <c r="G1360" s="6" t="s">
        <v>2381</v>
      </c>
      <c r="H1360" s="6" t="s">
        <v>2380</v>
      </c>
      <c r="I1360" s="6" t="s">
        <v>2382</v>
      </c>
      <c r="J1360" s="6">
        <v>1</v>
      </c>
      <c r="K1360" s="6" t="s">
        <v>2380</v>
      </c>
      <c r="L1360" s="6" t="str">
        <f t="shared" si="87"/>
        <v>No</v>
      </c>
    </row>
    <row r="1361" spans="1:12" x14ac:dyDescent="0.25">
      <c r="A1361" s="6" t="s">
        <v>1011</v>
      </c>
      <c r="B1361" s="6">
        <v>22.8</v>
      </c>
      <c r="C1361" t="str">
        <f t="shared" si="84"/>
        <v>Normal Weight</v>
      </c>
      <c r="D1361" s="6">
        <v>4.29</v>
      </c>
      <c r="E1361" s="6" t="str">
        <f t="shared" si="85"/>
        <v>Normal</v>
      </c>
      <c r="F1361" s="6" t="str">
        <f t="shared" si="86"/>
        <v>Yes</v>
      </c>
      <c r="G1361" s="6" t="s">
        <v>2381</v>
      </c>
      <c r="H1361" s="6" t="s">
        <v>2380</v>
      </c>
      <c r="I1361" s="6" t="s">
        <v>2382</v>
      </c>
      <c r="J1361" s="6">
        <v>1</v>
      </c>
      <c r="K1361" s="6" t="s">
        <v>2380</v>
      </c>
      <c r="L1361" s="6" t="str">
        <f t="shared" si="87"/>
        <v>No</v>
      </c>
    </row>
    <row r="1362" spans="1:12" x14ac:dyDescent="0.25">
      <c r="A1362" s="6" t="s">
        <v>1010</v>
      </c>
      <c r="B1362" s="6">
        <v>24.3</v>
      </c>
      <c r="C1362" t="str">
        <f t="shared" si="84"/>
        <v>Normal Weight</v>
      </c>
      <c r="D1362" s="6">
        <v>5.43</v>
      </c>
      <c r="E1362" s="6" t="str">
        <f t="shared" si="85"/>
        <v>Normal</v>
      </c>
      <c r="F1362" s="6" t="str">
        <f t="shared" si="86"/>
        <v>No</v>
      </c>
      <c r="G1362" s="6" t="s">
        <v>2380</v>
      </c>
      <c r="H1362" s="6" t="s">
        <v>2380</v>
      </c>
      <c r="I1362" s="6" t="s">
        <v>2380</v>
      </c>
      <c r="J1362" s="6">
        <v>2</v>
      </c>
      <c r="K1362" s="6" t="s">
        <v>2380</v>
      </c>
      <c r="L1362" s="6" t="str">
        <f t="shared" si="87"/>
        <v>No</v>
      </c>
    </row>
    <row r="1363" spans="1:12" x14ac:dyDescent="0.25">
      <c r="A1363" s="6" t="s">
        <v>1009</v>
      </c>
      <c r="B1363" s="6">
        <v>25.13</v>
      </c>
      <c r="C1363" t="str">
        <f t="shared" si="84"/>
        <v>Overweight</v>
      </c>
      <c r="D1363" s="6">
        <v>8</v>
      </c>
      <c r="E1363" s="6" t="str">
        <f t="shared" si="85"/>
        <v>Diabetes</v>
      </c>
      <c r="F1363" s="6" t="str">
        <f t="shared" si="86"/>
        <v>Yes</v>
      </c>
      <c r="G1363" s="6" t="s">
        <v>2381</v>
      </c>
      <c r="H1363" s="6" t="s">
        <v>2380</v>
      </c>
      <c r="I1363" s="6" t="s">
        <v>2380</v>
      </c>
      <c r="J1363" s="6">
        <v>1</v>
      </c>
      <c r="K1363" s="6" t="s">
        <v>2380</v>
      </c>
      <c r="L1363" s="6" t="str">
        <f t="shared" si="87"/>
        <v>No</v>
      </c>
    </row>
    <row r="1364" spans="1:12" x14ac:dyDescent="0.25">
      <c r="A1364" s="6" t="s">
        <v>1008</v>
      </c>
      <c r="B1364" s="6">
        <v>22.72</v>
      </c>
      <c r="C1364" t="str">
        <f t="shared" si="84"/>
        <v>Normal Weight</v>
      </c>
      <c r="D1364" s="6">
        <v>9.9600000000000009</v>
      </c>
      <c r="E1364" s="6" t="str">
        <f t="shared" si="85"/>
        <v>Diabetes</v>
      </c>
      <c r="F1364" s="6" t="str">
        <f t="shared" si="86"/>
        <v>Yes</v>
      </c>
      <c r="G1364" s="6" t="s">
        <v>2381</v>
      </c>
      <c r="H1364" s="6" t="s">
        <v>2380</v>
      </c>
      <c r="I1364" s="6" t="s">
        <v>2380</v>
      </c>
      <c r="J1364" s="6">
        <v>2</v>
      </c>
      <c r="K1364" s="6" t="s">
        <v>2380</v>
      </c>
      <c r="L1364" s="6" t="str">
        <f t="shared" si="87"/>
        <v>No</v>
      </c>
    </row>
    <row r="1365" spans="1:12" x14ac:dyDescent="0.25">
      <c r="A1365" s="6" t="s">
        <v>1007</v>
      </c>
      <c r="B1365" s="6">
        <v>32.6</v>
      </c>
      <c r="C1365" t="str">
        <f t="shared" si="84"/>
        <v>Obesity</v>
      </c>
      <c r="D1365" s="6">
        <v>6.8</v>
      </c>
      <c r="E1365" s="6" t="str">
        <f t="shared" si="85"/>
        <v>Diabetes</v>
      </c>
      <c r="F1365" s="6" t="str">
        <f t="shared" si="86"/>
        <v>Yes</v>
      </c>
      <c r="G1365" s="6" t="s">
        <v>2381</v>
      </c>
      <c r="H1365" s="6" t="s">
        <v>2380</v>
      </c>
      <c r="I1365" s="6" t="s">
        <v>2380</v>
      </c>
      <c r="J1365" s="8">
        <v>0</v>
      </c>
      <c r="K1365" s="6" t="s">
        <v>2380</v>
      </c>
      <c r="L1365" s="6" t="str">
        <f t="shared" si="87"/>
        <v>No</v>
      </c>
    </row>
    <row r="1366" spans="1:12" x14ac:dyDescent="0.25">
      <c r="A1366" s="6" t="s">
        <v>1006</v>
      </c>
      <c r="B1366" s="6">
        <v>17.28</v>
      </c>
      <c r="C1366" t="str">
        <f t="shared" si="84"/>
        <v>Underweight</v>
      </c>
      <c r="D1366" s="6">
        <v>6.22</v>
      </c>
      <c r="E1366" s="6" t="str">
        <f t="shared" si="85"/>
        <v>Prediabetes</v>
      </c>
      <c r="F1366" s="6" t="str">
        <f t="shared" si="86"/>
        <v>Yes</v>
      </c>
      <c r="G1366" s="6" t="s">
        <v>2381</v>
      </c>
      <c r="H1366" s="6" t="s">
        <v>2380</v>
      </c>
      <c r="I1366" s="6" t="s">
        <v>2380</v>
      </c>
      <c r="J1366" s="6">
        <v>2</v>
      </c>
      <c r="K1366" s="6" t="s">
        <v>2380</v>
      </c>
      <c r="L1366" s="6" t="str">
        <f t="shared" si="87"/>
        <v>No</v>
      </c>
    </row>
    <row r="1367" spans="1:12" x14ac:dyDescent="0.25">
      <c r="A1367" s="6" t="s">
        <v>1005</v>
      </c>
      <c r="B1367" s="6">
        <v>27.92</v>
      </c>
      <c r="C1367" t="str">
        <f t="shared" si="84"/>
        <v>Overweight</v>
      </c>
      <c r="D1367" s="6">
        <v>5.79</v>
      </c>
      <c r="E1367" s="6" t="str">
        <f t="shared" si="85"/>
        <v>Prediabetes</v>
      </c>
      <c r="F1367" s="6" t="str">
        <f t="shared" si="86"/>
        <v>No</v>
      </c>
      <c r="G1367" s="6" t="s">
        <v>2380</v>
      </c>
      <c r="H1367" s="6" t="s">
        <v>2380</v>
      </c>
      <c r="I1367" s="6" t="s">
        <v>2380</v>
      </c>
      <c r="J1367" s="6">
        <v>1</v>
      </c>
      <c r="K1367" s="6" t="s">
        <v>2380</v>
      </c>
      <c r="L1367" s="6" t="str">
        <f t="shared" si="87"/>
        <v>No</v>
      </c>
    </row>
    <row r="1368" spans="1:12" x14ac:dyDescent="0.25">
      <c r="A1368" s="6" t="s">
        <v>1004</v>
      </c>
      <c r="B1368" s="6">
        <v>38.284999999999997</v>
      </c>
      <c r="C1368" t="str">
        <f t="shared" si="84"/>
        <v>Obesity</v>
      </c>
      <c r="D1368" s="6">
        <v>5.41</v>
      </c>
      <c r="E1368" s="6" t="str">
        <f t="shared" si="85"/>
        <v>Normal</v>
      </c>
      <c r="F1368" s="6" t="str">
        <f t="shared" si="86"/>
        <v>No</v>
      </c>
      <c r="G1368" s="6" t="s">
        <v>2380</v>
      </c>
      <c r="H1368" s="6" t="s">
        <v>2380</v>
      </c>
      <c r="I1368" s="6" t="s">
        <v>2380</v>
      </c>
      <c r="J1368" s="8">
        <v>0</v>
      </c>
      <c r="K1368" s="6" t="s">
        <v>2380</v>
      </c>
      <c r="L1368" s="6" t="str">
        <f t="shared" si="87"/>
        <v>No</v>
      </c>
    </row>
    <row r="1369" spans="1:12" x14ac:dyDescent="0.25">
      <c r="A1369" s="6" t="s">
        <v>1003</v>
      </c>
      <c r="B1369" s="6">
        <v>16.48</v>
      </c>
      <c r="C1369" t="str">
        <f t="shared" si="84"/>
        <v>Underweight</v>
      </c>
      <c r="D1369" s="6">
        <v>11.05</v>
      </c>
      <c r="E1369" s="6" t="str">
        <f t="shared" si="85"/>
        <v>Diabetes</v>
      </c>
      <c r="F1369" s="6" t="str">
        <f t="shared" si="86"/>
        <v>No</v>
      </c>
      <c r="G1369" s="6" t="s">
        <v>2380</v>
      </c>
      <c r="H1369" s="6" t="s">
        <v>2380</v>
      </c>
      <c r="I1369" s="6" t="s">
        <v>2380</v>
      </c>
      <c r="J1369" s="8">
        <v>0</v>
      </c>
      <c r="K1369" s="6" t="s">
        <v>2380</v>
      </c>
      <c r="L1369" s="6" t="str">
        <f t="shared" si="87"/>
        <v>No</v>
      </c>
    </row>
    <row r="1370" spans="1:12" x14ac:dyDescent="0.25">
      <c r="A1370" s="6" t="s">
        <v>1002</v>
      </c>
      <c r="B1370" s="6">
        <v>38.57</v>
      </c>
      <c r="C1370" t="str">
        <f t="shared" si="84"/>
        <v>Obesity</v>
      </c>
      <c r="D1370" s="6">
        <v>6.27</v>
      </c>
      <c r="E1370" s="6" t="str">
        <f t="shared" si="85"/>
        <v>Prediabetes</v>
      </c>
      <c r="F1370" s="6" t="str">
        <f t="shared" si="86"/>
        <v>No</v>
      </c>
      <c r="G1370" s="6" t="s">
        <v>2380</v>
      </c>
      <c r="H1370" s="6" t="s">
        <v>2380</v>
      </c>
      <c r="I1370" s="6" t="s">
        <v>2380</v>
      </c>
      <c r="J1370" s="8">
        <v>0</v>
      </c>
      <c r="K1370" s="6" t="s">
        <v>2380</v>
      </c>
      <c r="L1370" s="6" t="str">
        <f t="shared" si="87"/>
        <v>No</v>
      </c>
    </row>
    <row r="1371" spans="1:12" x14ac:dyDescent="0.25">
      <c r="A1371" s="6" t="s">
        <v>1001</v>
      </c>
      <c r="B1371" s="6">
        <v>43.85</v>
      </c>
      <c r="C1371" t="str">
        <f t="shared" si="84"/>
        <v>Obesity</v>
      </c>
      <c r="D1371" s="6">
        <v>4.7699999999999996</v>
      </c>
      <c r="E1371" s="6" t="str">
        <f t="shared" si="85"/>
        <v>Normal</v>
      </c>
      <c r="F1371" s="6" t="str">
        <f t="shared" si="86"/>
        <v>Yes</v>
      </c>
      <c r="G1371" s="6" t="s">
        <v>2381</v>
      </c>
      <c r="H1371" s="6" t="s">
        <v>2380</v>
      </c>
      <c r="I1371" s="6" t="s">
        <v>2380</v>
      </c>
      <c r="J1371" s="8">
        <v>0</v>
      </c>
      <c r="K1371" s="6" t="s">
        <v>2380</v>
      </c>
      <c r="L1371" s="6" t="str">
        <f t="shared" si="87"/>
        <v>No</v>
      </c>
    </row>
    <row r="1372" spans="1:12" x14ac:dyDescent="0.25">
      <c r="A1372" s="6" t="s">
        <v>1000</v>
      </c>
      <c r="B1372" s="6">
        <v>30.11</v>
      </c>
      <c r="C1372" t="str">
        <f t="shared" si="84"/>
        <v>Obesity</v>
      </c>
      <c r="D1372" s="6">
        <v>4.08</v>
      </c>
      <c r="E1372" s="6" t="str">
        <f t="shared" si="85"/>
        <v>Normal</v>
      </c>
      <c r="F1372" s="6" t="str">
        <f t="shared" si="86"/>
        <v>No</v>
      </c>
      <c r="G1372" s="6" t="s">
        <v>2380</v>
      </c>
      <c r="H1372" s="6" t="s">
        <v>2380</v>
      </c>
      <c r="I1372" s="6" t="s">
        <v>2380</v>
      </c>
      <c r="J1372" s="8">
        <v>0</v>
      </c>
      <c r="K1372" s="6" t="s">
        <v>2380</v>
      </c>
      <c r="L1372" s="6" t="str">
        <f t="shared" si="87"/>
        <v>No</v>
      </c>
    </row>
    <row r="1373" spans="1:12" x14ac:dyDescent="0.25">
      <c r="A1373" s="6" t="s">
        <v>999</v>
      </c>
      <c r="B1373" s="6">
        <v>31.59</v>
      </c>
      <c r="C1373" t="str">
        <f t="shared" si="84"/>
        <v>Obesity</v>
      </c>
      <c r="D1373" s="6">
        <v>6.01</v>
      </c>
      <c r="E1373" s="6" t="str">
        <f t="shared" si="85"/>
        <v>Prediabetes</v>
      </c>
      <c r="F1373" s="6" t="str">
        <f t="shared" si="86"/>
        <v>No</v>
      </c>
      <c r="G1373" s="6" t="s">
        <v>2380</v>
      </c>
      <c r="H1373" s="6" t="s">
        <v>2380</v>
      </c>
      <c r="I1373" s="6" t="s">
        <v>2380</v>
      </c>
      <c r="J1373" s="8">
        <v>0</v>
      </c>
      <c r="K1373" s="6" t="s">
        <v>2380</v>
      </c>
      <c r="L1373" s="6" t="str">
        <f t="shared" si="87"/>
        <v>No</v>
      </c>
    </row>
    <row r="1374" spans="1:12" x14ac:dyDescent="0.25">
      <c r="A1374" s="6" t="s">
        <v>998</v>
      </c>
      <c r="B1374" s="6">
        <v>40.15</v>
      </c>
      <c r="C1374" t="str">
        <f t="shared" si="84"/>
        <v>Obesity</v>
      </c>
      <c r="D1374" s="6">
        <v>11.84</v>
      </c>
      <c r="E1374" s="6" t="str">
        <f t="shared" si="85"/>
        <v>Diabetes</v>
      </c>
      <c r="F1374" s="6" t="str">
        <f t="shared" si="86"/>
        <v>No</v>
      </c>
      <c r="G1374" s="6" t="s">
        <v>2380</v>
      </c>
      <c r="H1374" s="6" t="s">
        <v>2380</v>
      </c>
      <c r="I1374" s="6" t="s">
        <v>2380</v>
      </c>
      <c r="J1374" s="8">
        <v>0</v>
      </c>
      <c r="K1374" s="6" t="s">
        <v>2380</v>
      </c>
      <c r="L1374" s="6" t="str">
        <f t="shared" si="87"/>
        <v>No</v>
      </c>
    </row>
    <row r="1375" spans="1:12" x14ac:dyDescent="0.25">
      <c r="A1375" s="6" t="s">
        <v>997</v>
      </c>
      <c r="B1375" s="6">
        <v>40.700000000000003</v>
      </c>
      <c r="C1375" t="str">
        <f t="shared" si="84"/>
        <v>Obesity</v>
      </c>
      <c r="D1375" s="6">
        <v>6.27</v>
      </c>
      <c r="E1375" s="6" t="str">
        <f t="shared" si="85"/>
        <v>Prediabetes</v>
      </c>
      <c r="F1375" s="6" t="str">
        <f t="shared" si="86"/>
        <v>Yes</v>
      </c>
      <c r="G1375" s="6" t="s">
        <v>2381</v>
      </c>
      <c r="H1375" s="6" t="s">
        <v>2380</v>
      </c>
      <c r="I1375" s="6" t="s">
        <v>2382</v>
      </c>
      <c r="J1375" s="6">
        <v>1</v>
      </c>
      <c r="K1375" s="6" t="s">
        <v>2380</v>
      </c>
      <c r="L1375" s="6" t="str">
        <f t="shared" si="87"/>
        <v>No</v>
      </c>
    </row>
    <row r="1376" spans="1:12" x14ac:dyDescent="0.25">
      <c r="A1376" s="6" t="s">
        <v>996</v>
      </c>
      <c r="B1376" s="6">
        <v>40.76</v>
      </c>
      <c r="C1376" t="str">
        <f t="shared" si="84"/>
        <v>Obesity</v>
      </c>
      <c r="D1376" s="6">
        <v>5.28</v>
      </c>
      <c r="E1376" s="6" t="str">
        <f t="shared" si="85"/>
        <v>Normal</v>
      </c>
      <c r="F1376" s="6" t="str">
        <f t="shared" si="86"/>
        <v>No</v>
      </c>
      <c r="G1376" s="6" t="s">
        <v>2380</v>
      </c>
      <c r="H1376" s="6" t="s">
        <v>2380</v>
      </c>
      <c r="I1376" s="6" t="s">
        <v>2380</v>
      </c>
      <c r="J1376" s="8">
        <v>0</v>
      </c>
      <c r="K1376" s="6" t="s">
        <v>2380</v>
      </c>
      <c r="L1376" s="6" t="str">
        <f t="shared" si="87"/>
        <v>No</v>
      </c>
    </row>
    <row r="1377" spans="1:12" x14ac:dyDescent="0.25">
      <c r="A1377" s="6" t="s">
        <v>995</v>
      </c>
      <c r="B1377" s="6">
        <v>29.7</v>
      </c>
      <c r="C1377" t="str">
        <f t="shared" si="84"/>
        <v>Overweight</v>
      </c>
      <c r="D1377" s="6">
        <v>7.03</v>
      </c>
      <c r="E1377" s="6" t="str">
        <f t="shared" si="85"/>
        <v>Diabetes</v>
      </c>
      <c r="F1377" s="6" t="str">
        <f t="shared" si="86"/>
        <v>No</v>
      </c>
      <c r="G1377" s="6" t="s">
        <v>2380</v>
      </c>
      <c r="H1377" s="6" t="s">
        <v>2380</v>
      </c>
      <c r="I1377" s="6" t="s">
        <v>2380</v>
      </c>
      <c r="J1377" s="8">
        <v>0</v>
      </c>
      <c r="K1377" s="6" t="s">
        <v>2380</v>
      </c>
      <c r="L1377" s="6" t="str">
        <f t="shared" si="87"/>
        <v>No</v>
      </c>
    </row>
    <row r="1378" spans="1:12" x14ac:dyDescent="0.25">
      <c r="A1378" s="6" t="s">
        <v>994</v>
      </c>
      <c r="B1378" s="6">
        <v>40.58</v>
      </c>
      <c r="C1378" t="str">
        <f t="shared" si="84"/>
        <v>Obesity</v>
      </c>
      <c r="D1378" s="6">
        <v>5.32</v>
      </c>
      <c r="E1378" s="6" t="str">
        <f t="shared" si="85"/>
        <v>Normal</v>
      </c>
      <c r="F1378" s="6" t="str">
        <f t="shared" si="86"/>
        <v>Yes</v>
      </c>
      <c r="G1378" s="6" t="s">
        <v>2381</v>
      </c>
      <c r="H1378" s="6" t="s">
        <v>2380</v>
      </c>
      <c r="I1378" s="6" t="s">
        <v>2382</v>
      </c>
      <c r="J1378" s="6">
        <v>1</v>
      </c>
      <c r="K1378" s="6" t="s">
        <v>2380</v>
      </c>
      <c r="L1378" s="6" t="str">
        <f t="shared" si="87"/>
        <v>No</v>
      </c>
    </row>
    <row r="1379" spans="1:12" x14ac:dyDescent="0.25">
      <c r="A1379" s="6" t="s">
        <v>993</v>
      </c>
      <c r="B1379" s="6">
        <v>33.06</v>
      </c>
      <c r="C1379" t="str">
        <f t="shared" si="84"/>
        <v>Obesity</v>
      </c>
      <c r="D1379" s="6">
        <v>9.59</v>
      </c>
      <c r="E1379" s="6" t="str">
        <f t="shared" si="85"/>
        <v>Diabetes</v>
      </c>
      <c r="F1379" s="6" t="str">
        <f t="shared" si="86"/>
        <v>Yes</v>
      </c>
      <c r="G1379" s="6" t="s">
        <v>2381</v>
      </c>
      <c r="H1379" s="6" t="s">
        <v>2380</v>
      </c>
      <c r="I1379" s="6" t="s">
        <v>2380</v>
      </c>
      <c r="J1379" s="8">
        <v>0</v>
      </c>
      <c r="K1379" s="6" t="s">
        <v>2380</v>
      </c>
      <c r="L1379" s="6" t="str">
        <f t="shared" si="87"/>
        <v>No</v>
      </c>
    </row>
    <row r="1380" spans="1:12" x14ac:dyDescent="0.25">
      <c r="A1380" s="6" t="s">
        <v>992</v>
      </c>
      <c r="B1380" s="6">
        <v>26.62</v>
      </c>
      <c r="C1380" t="str">
        <f t="shared" si="84"/>
        <v>Overweight</v>
      </c>
      <c r="D1380" s="6">
        <v>6.15</v>
      </c>
      <c r="E1380" s="6" t="str">
        <f t="shared" si="85"/>
        <v>Prediabetes</v>
      </c>
      <c r="F1380" s="6" t="str">
        <f t="shared" si="86"/>
        <v>Yes</v>
      </c>
      <c r="G1380" s="6" t="s">
        <v>2381</v>
      </c>
      <c r="H1380" s="6" t="s">
        <v>2380</v>
      </c>
      <c r="I1380" s="6" t="s">
        <v>2380</v>
      </c>
      <c r="J1380" s="8">
        <v>0</v>
      </c>
      <c r="K1380" s="6" t="s">
        <v>2380</v>
      </c>
      <c r="L1380" s="6" t="str">
        <f t="shared" si="87"/>
        <v>No</v>
      </c>
    </row>
    <row r="1381" spans="1:12" x14ac:dyDescent="0.25">
      <c r="A1381" s="6" t="s">
        <v>991</v>
      </c>
      <c r="B1381" s="6">
        <v>37.1</v>
      </c>
      <c r="C1381" t="str">
        <f t="shared" si="84"/>
        <v>Obesity</v>
      </c>
      <c r="D1381" s="6">
        <v>11.08</v>
      </c>
      <c r="E1381" s="6" t="str">
        <f t="shared" si="85"/>
        <v>Diabetes</v>
      </c>
      <c r="F1381" s="6" t="str">
        <f t="shared" si="86"/>
        <v>No</v>
      </c>
      <c r="G1381" s="6" t="s">
        <v>2380</v>
      </c>
      <c r="H1381" s="6" t="s">
        <v>2380</v>
      </c>
      <c r="I1381" s="6" t="s">
        <v>2380</v>
      </c>
      <c r="J1381" s="8">
        <v>0</v>
      </c>
      <c r="K1381" s="6" t="s">
        <v>2380</v>
      </c>
      <c r="L1381" s="6" t="str">
        <f t="shared" si="87"/>
        <v>No</v>
      </c>
    </row>
    <row r="1382" spans="1:12" x14ac:dyDescent="0.25">
      <c r="A1382" s="6" t="s">
        <v>990</v>
      </c>
      <c r="B1382" s="6">
        <v>18.28</v>
      </c>
      <c r="C1382" t="str">
        <f t="shared" si="84"/>
        <v>Underweight</v>
      </c>
      <c r="D1382" s="6">
        <v>7.95</v>
      </c>
      <c r="E1382" s="6" t="str">
        <f t="shared" si="85"/>
        <v>Diabetes</v>
      </c>
      <c r="F1382" s="6" t="str">
        <f t="shared" si="86"/>
        <v>No</v>
      </c>
      <c r="G1382" s="6" t="s">
        <v>2380</v>
      </c>
      <c r="H1382" s="6" t="s">
        <v>2380</v>
      </c>
      <c r="I1382" s="6" t="s">
        <v>2380</v>
      </c>
      <c r="J1382" s="8">
        <v>0</v>
      </c>
      <c r="K1382" s="6" t="s">
        <v>2380</v>
      </c>
      <c r="L1382" s="6" t="str">
        <f t="shared" si="87"/>
        <v>No</v>
      </c>
    </row>
    <row r="1383" spans="1:12" x14ac:dyDescent="0.25">
      <c r="A1383" s="6" t="s">
        <v>989</v>
      </c>
      <c r="B1383" s="6">
        <v>35.814999999999998</v>
      </c>
      <c r="C1383" t="str">
        <f t="shared" si="84"/>
        <v>Obesity</v>
      </c>
      <c r="D1383" s="6">
        <v>6.23</v>
      </c>
      <c r="E1383" s="6" t="str">
        <f t="shared" si="85"/>
        <v>Prediabetes</v>
      </c>
      <c r="F1383" s="6" t="str">
        <f t="shared" si="86"/>
        <v>No</v>
      </c>
      <c r="G1383" s="6" t="s">
        <v>2380</v>
      </c>
      <c r="H1383" s="6" t="s">
        <v>2380</v>
      </c>
      <c r="I1383" s="6" t="s">
        <v>2380</v>
      </c>
      <c r="J1383" s="8">
        <v>0</v>
      </c>
      <c r="K1383" s="6" t="s">
        <v>2380</v>
      </c>
      <c r="L1383" s="6" t="str">
        <f t="shared" si="87"/>
        <v>No</v>
      </c>
    </row>
    <row r="1384" spans="1:12" x14ac:dyDescent="0.25">
      <c r="A1384" s="6" t="s">
        <v>988</v>
      </c>
      <c r="B1384" s="6">
        <v>30.69</v>
      </c>
      <c r="C1384" t="str">
        <f t="shared" si="84"/>
        <v>Obesity</v>
      </c>
      <c r="D1384" s="6">
        <v>6.5</v>
      </c>
      <c r="E1384" s="6" t="str">
        <f t="shared" si="85"/>
        <v>Diabetes</v>
      </c>
      <c r="F1384" s="6" t="str">
        <f t="shared" si="86"/>
        <v>No</v>
      </c>
      <c r="G1384" s="6" t="s">
        <v>2380</v>
      </c>
      <c r="H1384" s="6" t="s">
        <v>2380</v>
      </c>
      <c r="I1384" s="6" t="s">
        <v>2380</v>
      </c>
      <c r="J1384" s="8">
        <v>0</v>
      </c>
      <c r="K1384" s="6" t="s">
        <v>2380</v>
      </c>
      <c r="L1384" s="6" t="str">
        <f t="shared" si="87"/>
        <v>No</v>
      </c>
    </row>
    <row r="1385" spans="1:12" x14ac:dyDescent="0.25">
      <c r="A1385" s="6" t="s">
        <v>987</v>
      </c>
      <c r="B1385" s="6">
        <v>26.125</v>
      </c>
      <c r="C1385" t="str">
        <f t="shared" si="84"/>
        <v>Overweight</v>
      </c>
      <c r="D1385" s="6">
        <v>5.22</v>
      </c>
      <c r="E1385" s="6" t="str">
        <f t="shared" si="85"/>
        <v>Normal</v>
      </c>
      <c r="F1385" s="6" t="str">
        <f t="shared" si="86"/>
        <v>No</v>
      </c>
      <c r="G1385" s="6" t="s">
        <v>2380</v>
      </c>
      <c r="H1385" s="6" t="s">
        <v>2380</v>
      </c>
      <c r="I1385" s="6" t="s">
        <v>2380</v>
      </c>
      <c r="J1385" s="8">
        <v>0</v>
      </c>
      <c r="K1385" s="6" t="s">
        <v>2380</v>
      </c>
      <c r="L1385" s="6" t="str">
        <f t="shared" si="87"/>
        <v>No</v>
      </c>
    </row>
    <row r="1386" spans="1:12" x14ac:dyDescent="0.25">
      <c r="A1386" s="6" t="s">
        <v>986</v>
      </c>
      <c r="B1386" s="6">
        <v>34.58</v>
      </c>
      <c r="C1386" t="str">
        <f t="shared" si="84"/>
        <v>Obesity</v>
      </c>
      <c r="D1386" s="6">
        <v>6.3</v>
      </c>
      <c r="E1386" s="6" t="str">
        <f t="shared" si="85"/>
        <v>Prediabetes</v>
      </c>
      <c r="F1386" s="6" t="str">
        <f t="shared" si="86"/>
        <v>No</v>
      </c>
      <c r="G1386" s="6" t="s">
        <v>2380</v>
      </c>
      <c r="H1386" s="6" t="s">
        <v>2380</v>
      </c>
      <c r="I1386" s="6" t="s">
        <v>2382</v>
      </c>
      <c r="J1386" s="6">
        <v>1</v>
      </c>
      <c r="K1386" s="6" t="s">
        <v>2380</v>
      </c>
      <c r="L1386" s="6" t="str">
        <f t="shared" si="87"/>
        <v>No</v>
      </c>
    </row>
    <row r="1387" spans="1:12" x14ac:dyDescent="0.25">
      <c r="A1387" s="6" t="s">
        <v>985</v>
      </c>
      <c r="B1387" s="6">
        <v>27.4</v>
      </c>
      <c r="C1387" t="str">
        <f t="shared" si="84"/>
        <v>Overweight</v>
      </c>
      <c r="D1387" s="6">
        <v>8.84</v>
      </c>
      <c r="E1387" s="6" t="str">
        <f t="shared" si="85"/>
        <v>Diabetes</v>
      </c>
      <c r="F1387" s="6" t="str">
        <f t="shared" si="86"/>
        <v>No</v>
      </c>
      <c r="G1387" s="6" t="s">
        <v>2380</v>
      </c>
      <c r="H1387" s="6" t="s">
        <v>2380</v>
      </c>
      <c r="I1387" s="6" t="s">
        <v>2380</v>
      </c>
      <c r="J1387" s="8">
        <v>0</v>
      </c>
      <c r="K1387" s="6" t="s">
        <v>2380</v>
      </c>
      <c r="L1387" s="6" t="str">
        <f t="shared" si="87"/>
        <v>No</v>
      </c>
    </row>
    <row r="1388" spans="1:12" x14ac:dyDescent="0.25">
      <c r="A1388" s="6" t="s">
        <v>984</v>
      </c>
      <c r="B1388" s="6">
        <v>27.53</v>
      </c>
      <c r="C1388" t="str">
        <f t="shared" si="84"/>
        <v>Overweight</v>
      </c>
      <c r="D1388" s="6">
        <v>4.1100000000000003</v>
      </c>
      <c r="E1388" s="6" t="str">
        <f t="shared" si="85"/>
        <v>Normal</v>
      </c>
      <c r="F1388" s="6" t="str">
        <f t="shared" si="86"/>
        <v>No</v>
      </c>
      <c r="G1388" s="6" t="s">
        <v>2380</v>
      </c>
      <c r="H1388" s="6" t="s">
        <v>2380</v>
      </c>
      <c r="I1388" s="6" t="s">
        <v>2380</v>
      </c>
      <c r="J1388" s="6">
        <v>1</v>
      </c>
      <c r="K1388" s="6" t="s">
        <v>2380</v>
      </c>
      <c r="L1388" s="6" t="str">
        <f t="shared" si="87"/>
        <v>No</v>
      </c>
    </row>
    <row r="1389" spans="1:12" x14ac:dyDescent="0.25">
      <c r="A1389" s="6" t="s">
        <v>983</v>
      </c>
      <c r="B1389" s="6">
        <v>33</v>
      </c>
      <c r="C1389" t="str">
        <f t="shared" si="84"/>
        <v>Obesity</v>
      </c>
      <c r="D1389" s="6">
        <v>4.57</v>
      </c>
      <c r="E1389" s="6" t="str">
        <f t="shared" si="85"/>
        <v>Normal</v>
      </c>
      <c r="F1389" s="6" t="str">
        <f t="shared" si="86"/>
        <v>No</v>
      </c>
      <c r="G1389" s="6" t="s">
        <v>2380</v>
      </c>
      <c r="H1389" s="6" t="s">
        <v>2380</v>
      </c>
      <c r="I1389" s="6" t="s">
        <v>2380</v>
      </c>
      <c r="J1389" s="8">
        <v>0</v>
      </c>
      <c r="K1389" s="6" t="s">
        <v>2380</v>
      </c>
      <c r="L1389" s="6" t="str">
        <f t="shared" si="87"/>
        <v>No</v>
      </c>
    </row>
    <row r="1390" spans="1:12" x14ac:dyDescent="0.25">
      <c r="A1390" s="6" t="s">
        <v>982</v>
      </c>
      <c r="B1390" s="6">
        <v>25.78</v>
      </c>
      <c r="C1390" t="str">
        <f t="shared" si="84"/>
        <v>Overweight</v>
      </c>
      <c r="D1390" s="6">
        <v>11.06</v>
      </c>
      <c r="E1390" s="6" t="str">
        <f t="shared" si="85"/>
        <v>Diabetes</v>
      </c>
      <c r="F1390" s="6" t="str">
        <f t="shared" si="86"/>
        <v>Yes</v>
      </c>
      <c r="G1390" s="6" t="s">
        <v>2381</v>
      </c>
      <c r="H1390" s="6" t="s">
        <v>2380</v>
      </c>
      <c r="I1390" s="6" t="s">
        <v>2380</v>
      </c>
      <c r="J1390" s="8">
        <v>0</v>
      </c>
      <c r="K1390" s="6" t="s">
        <v>2380</v>
      </c>
      <c r="L1390" s="6" t="str">
        <f t="shared" si="87"/>
        <v>No</v>
      </c>
    </row>
    <row r="1391" spans="1:12" x14ac:dyDescent="0.25">
      <c r="A1391" s="6" t="s">
        <v>981</v>
      </c>
      <c r="B1391" s="6">
        <v>22.66</v>
      </c>
      <c r="C1391" t="str">
        <f t="shared" si="84"/>
        <v>Normal Weight</v>
      </c>
      <c r="D1391" s="6">
        <v>10.68</v>
      </c>
      <c r="E1391" s="6" t="str">
        <f t="shared" si="85"/>
        <v>Diabetes</v>
      </c>
      <c r="F1391" s="6" t="str">
        <f t="shared" si="86"/>
        <v>No</v>
      </c>
      <c r="G1391" s="6" t="s">
        <v>2380</v>
      </c>
      <c r="H1391" s="6" t="s">
        <v>2380</v>
      </c>
      <c r="I1391" s="6" t="s">
        <v>2380</v>
      </c>
      <c r="J1391" s="8">
        <v>0</v>
      </c>
      <c r="K1391" s="6" t="s">
        <v>2380</v>
      </c>
      <c r="L1391" s="6" t="str">
        <f t="shared" si="87"/>
        <v>No</v>
      </c>
    </row>
    <row r="1392" spans="1:12" x14ac:dyDescent="0.25">
      <c r="A1392" s="6" t="s">
        <v>980</v>
      </c>
      <c r="B1392" s="6">
        <v>38.81</v>
      </c>
      <c r="C1392" t="str">
        <f t="shared" si="84"/>
        <v>Obesity</v>
      </c>
      <c r="D1392" s="6">
        <v>6.14</v>
      </c>
      <c r="E1392" s="6" t="str">
        <f t="shared" si="85"/>
        <v>Prediabetes</v>
      </c>
      <c r="F1392" s="6" t="str">
        <f t="shared" si="86"/>
        <v>Yes</v>
      </c>
      <c r="G1392" s="6" t="s">
        <v>2381</v>
      </c>
      <c r="H1392" s="6" t="s">
        <v>2380</v>
      </c>
      <c r="I1392" s="6" t="s">
        <v>2380</v>
      </c>
      <c r="J1392" s="6">
        <v>1</v>
      </c>
      <c r="K1392" s="6" t="s">
        <v>2380</v>
      </c>
      <c r="L1392" s="6" t="str">
        <f t="shared" si="87"/>
        <v>No</v>
      </c>
    </row>
    <row r="1393" spans="1:12" x14ac:dyDescent="0.25">
      <c r="A1393" s="6" t="s">
        <v>979</v>
      </c>
      <c r="B1393" s="6">
        <v>38.51</v>
      </c>
      <c r="C1393" t="str">
        <f t="shared" si="84"/>
        <v>Obesity</v>
      </c>
      <c r="D1393" s="6">
        <v>5.45</v>
      </c>
      <c r="E1393" s="6" t="str">
        <f t="shared" si="85"/>
        <v>Normal</v>
      </c>
      <c r="F1393" s="6" t="str">
        <f t="shared" si="86"/>
        <v>Yes</v>
      </c>
      <c r="G1393" s="6" t="s">
        <v>2381</v>
      </c>
      <c r="H1393" s="6" t="s">
        <v>2380</v>
      </c>
      <c r="I1393" s="6" t="s">
        <v>2380</v>
      </c>
      <c r="J1393" s="8">
        <v>0</v>
      </c>
      <c r="K1393" s="6" t="s">
        <v>2380</v>
      </c>
      <c r="L1393" s="6" t="str">
        <f t="shared" si="87"/>
        <v>No</v>
      </c>
    </row>
    <row r="1394" spans="1:12" x14ac:dyDescent="0.25">
      <c r="A1394" s="6" t="s">
        <v>978</v>
      </c>
      <c r="B1394" s="6">
        <v>22.98</v>
      </c>
      <c r="C1394" t="str">
        <f t="shared" si="84"/>
        <v>Normal Weight</v>
      </c>
      <c r="D1394" s="6">
        <v>6.14</v>
      </c>
      <c r="E1394" s="6" t="str">
        <f t="shared" si="85"/>
        <v>Prediabetes</v>
      </c>
      <c r="F1394" s="6" t="str">
        <f t="shared" si="86"/>
        <v>Yes</v>
      </c>
      <c r="G1394" s="6" t="s">
        <v>2381</v>
      </c>
      <c r="H1394" s="6" t="s">
        <v>2380</v>
      </c>
      <c r="I1394" s="6" t="s">
        <v>2380</v>
      </c>
      <c r="J1394" s="8">
        <v>0</v>
      </c>
      <c r="K1394" s="6" t="s">
        <v>2380</v>
      </c>
      <c r="L1394" s="6" t="str">
        <f t="shared" si="87"/>
        <v>No</v>
      </c>
    </row>
    <row r="1395" spans="1:12" x14ac:dyDescent="0.25">
      <c r="A1395" s="6" t="s">
        <v>977</v>
      </c>
      <c r="B1395" s="6">
        <v>15.65</v>
      </c>
      <c r="C1395" t="str">
        <f t="shared" si="84"/>
        <v>Underweight</v>
      </c>
      <c r="D1395" s="6">
        <v>7.85</v>
      </c>
      <c r="E1395" s="6" t="str">
        <f t="shared" si="85"/>
        <v>Diabetes</v>
      </c>
      <c r="F1395" s="6" t="str">
        <f t="shared" si="86"/>
        <v>No</v>
      </c>
      <c r="G1395" s="6" t="s">
        <v>2380</v>
      </c>
      <c r="H1395" s="6" t="s">
        <v>2380</v>
      </c>
      <c r="I1395" s="6" t="s">
        <v>2380</v>
      </c>
      <c r="J1395" s="8">
        <v>0</v>
      </c>
      <c r="K1395" s="6" t="s">
        <v>2380</v>
      </c>
      <c r="L1395" s="6" t="str">
        <f t="shared" si="87"/>
        <v>No</v>
      </c>
    </row>
    <row r="1396" spans="1:12" x14ac:dyDescent="0.25">
      <c r="A1396" s="6" t="s">
        <v>976</v>
      </c>
      <c r="B1396" s="6">
        <v>39.97</v>
      </c>
      <c r="C1396" t="str">
        <f t="shared" si="84"/>
        <v>Obesity</v>
      </c>
      <c r="D1396" s="6">
        <v>4.09</v>
      </c>
      <c r="E1396" s="6" t="str">
        <f t="shared" si="85"/>
        <v>Normal</v>
      </c>
      <c r="F1396" s="6" t="str">
        <f t="shared" si="86"/>
        <v>No</v>
      </c>
      <c r="G1396" s="6" t="s">
        <v>2380</v>
      </c>
      <c r="H1396" s="6" t="s">
        <v>2380</v>
      </c>
      <c r="I1396" s="6" t="s">
        <v>2380</v>
      </c>
      <c r="J1396" s="6">
        <v>1</v>
      </c>
      <c r="K1396" s="6" t="s">
        <v>2380</v>
      </c>
      <c r="L1396" s="6" t="str">
        <f t="shared" si="87"/>
        <v>No</v>
      </c>
    </row>
    <row r="1397" spans="1:12" x14ac:dyDescent="0.25">
      <c r="A1397" s="6" t="s">
        <v>975</v>
      </c>
      <c r="B1397" s="6">
        <v>37.22</v>
      </c>
      <c r="C1397" t="str">
        <f t="shared" si="84"/>
        <v>Obesity</v>
      </c>
      <c r="D1397" s="6">
        <v>4.62</v>
      </c>
      <c r="E1397" s="6" t="str">
        <f t="shared" si="85"/>
        <v>Normal</v>
      </c>
      <c r="F1397" s="6" t="str">
        <f t="shared" si="86"/>
        <v>No</v>
      </c>
      <c r="G1397" s="6" t="s">
        <v>2380</v>
      </c>
      <c r="H1397" s="6" t="s">
        <v>2380</v>
      </c>
      <c r="I1397" s="6" t="s">
        <v>2382</v>
      </c>
      <c r="J1397" s="6">
        <v>1</v>
      </c>
      <c r="K1397" s="6" t="s">
        <v>2380</v>
      </c>
      <c r="L1397" s="6" t="str">
        <f t="shared" si="87"/>
        <v>No</v>
      </c>
    </row>
    <row r="1398" spans="1:12" x14ac:dyDescent="0.25">
      <c r="A1398" s="6" t="s">
        <v>974</v>
      </c>
      <c r="B1398" s="6">
        <v>41.325000000000003</v>
      </c>
      <c r="C1398" t="str">
        <f t="shared" si="84"/>
        <v>Obesity</v>
      </c>
      <c r="D1398" s="6">
        <v>5.77</v>
      </c>
      <c r="E1398" s="6" t="str">
        <f t="shared" si="85"/>
        <v>Prediabetes</v>
      </c>
      <c r="F1398" s="6" t="str">
        <f t="shared" si="86"/>
        <v>No</v>
      </c>
      <c r="G1398" s="6" t="s">
        <v>2380</v>
      </c>
      <c r="H1398" s="6" t="s">
        <v>2380</v>
      </c>
      <c r="I1398" s="6" t="s">
        <v>2380</v>
      </c>
      <c r="J1398" s="8">
        <v>0</v>
      </c>
      <c r="K1398" s="6" t="s">
        <v>2380</v>
      </c>
      <c r="L1398" s="6" t="str">
        <f t="shared" si="87"/>
        <v>No</v>
      </c>
    </row>
    <row r="1399" spans="1:12" x14ac:dyDescent="0.25">
      <c r="A1399" s="6" t="s">
        <v>973</v>
      </c>
      <c r="B1399" s="6">
        <v>40.31</v>
      </c>
      <c r="C1399" t="str">
        <f t="shared" si="84"/>
        <v>Obesity</v>
      </c>
      <c r="D1399" s="6">
        <v>5.84</v>
      </c>
      <c r="E1399" s="6" t="str">
        <f t="shared" si="85"/>
        <v>Prediabetes</v>
      </c>
      <c r="F1399" s="6" t="str">
        <f t="shared" si="86"/>
        <v>No</v>
      </c>
      <c r="G1399" s="6" t="s">
        <v>2380</v>
      </c>
      <c r="H1399" s="6" t="s">
        <v>2380</v>
      </c>
      <c r="I1399" s="6" t="s">
        <v>2380</v>
      </c>
      <c r="J1399" s="8">
        <v>0</v>
      </c>
      <c r="K1399" s="6" t="s">
        <v>2380</v>
      </c>
      <c r="L1399" s="6" t="str">
        <f t="shared" si="87"/>
        <v>No</v>
      </c>
    </row>
    <row r="1400" spans="1:12" x14ac:dyDescent="0.25">
      <c r="A1400" s="6" t="s">
        <v>972</v>
      </c>
      <c r="B1400" s="6">
        <v>29.48</v>
      </c>
      <c r="C1400" t="str">
        <f t="shared" si="84"/>
        <v>Overweight</v>
      </c>
      <c r="D1400" s="6">
        <v>4.91</v>
      </c>
      <c r="E1400" s="6" t="str">
        <f t="shared" si="85"/>
        <v>Normal</v>
      </c>
      <c r="F1400" s="6" t="str">
        <f t="shared" si="86"/>
        <v>No</v>
      </c>
      <c r="G1400" s="6" t="s">
        <v>2380</v>
      </c>
      <c r="H1400" s="6" t="s">
        <v>2380</v>
      </c>
      <c r="I1400" s="6" t="s">
        <v>2380</v>
      </c>
      <c r="J1400" s="8">
        <v>0</v>
      </c>
      <c r="K1400" s="6" t="s">
        <v>2380</v>
      </c>
      <c r="L1400" s="6" t="str">
        <f t="shared" si="87"/>
        <v>No</v>
      </c>
    </row>
    <row r="1401" spans="1:12" x14ac:dyDescent="0.25">
      <c r="A1401" s="6" t="s">
        <v>971</v>
      </c>
      <c r="B1401" s="6">
        <v>33.155000000000001</v>
      </c>
      <c r="C1401" t="str">
        <f t="shared" si="84"/>
        <v>Obesity</v>
      </c>
      <c r="D1401" s="6">
        <v>5.07</v>
      </c>
      <c r="E1401" s="6" t="str">
        <f t="shared" si="85"/>
        <v>Normal</v>
      </c>
      <c r="F1401" s="6" t="str">
        <f t="shared" si="86"/>
        <v>No</v>
      </c>
      <c r="G1401" s="6" t="s">
        <v>2380</v>
      </c>
      <c r="H1401" s="6" t="s">
        <v>2380</v>
      </c>
      <c r="I1401" s="6" t="s">
        <v>2380</v>
      </c>
      <c r="J1401" s="8">
        <v>0</v>
      </c>
      <c r="K1401" s="6" t="s">
        <v>2380</v>
      </c>
      <c r="L1401" s="6" t="str">
        <f t="shared" si="87"/>
        <v>No</v>
      </c>
    </row>
    <row r="1402" spans="1:12" x14ac:dyDescent="0.25">
      <c r="A1402" s="6" t="s">
        <v>970</v>
      </c>
      <c r="B1402" s="6">
        <v>42.85</v>
      </c>
      <c r="C1402" t="str">
        <f t="shared" si="84"/>
        <v>Obesity</v>
      </c>
      <c r="D1402" s="6">
        <v>5.81</v>
      </c>
      <c r="E1402" s="6" t="str">
        <f t="shared" si="85"/>
        <v>Prediabetes</v>
      </c>
      <c r="F1402" s="6" t="str">
        <f t="shared" si="86"/>
        <v>Yes</v>
      </c>
      <c r="G1402" s="6" t="s">
        <v>2381</v>
      </c>
      <c r="H1402" s="6" t="s">
        <v>2380</v>
      </c>
      <c r="I1402" s="6" t="s">
        <v>2380</v>
      </c>
      <c r="J1402" s="8">
        <v>0</v>
      </c>
      <c r="K1402" s="6" t="s">
        <v>2380</v>
      </c>
      <c r="L1402" s="6" t="str">
        <f t="shared" si="87"/>
        <v>No</v>
      </c>
    </row>
    <row r="1403" spans="1:12" x14ac:dyDescent="0.25">
      <c r="A1403" s="6" t="s">
        <v>969</v>
      </c>
      <c r="B1403" s="6">
        <v>32.340000000000003</v>
      </c>
      <c r="C1403" t="str">
        <f t="shared" si="84"/>
        <v>Obesity</v>
      </c>
      <c r="D1403" s="6">
        <v>11.2</v>
      </c>
      <c r="E1403" s="6" t="str">
        <f t="shared" si="85"/>
        <v>Diabetes</v>
      </c>
      <c r="F1403" s="6" t="str">
        <f t="shared" si="86"/>
        <v>No</v>
      </c>
      <c r="G1403" s="6" t="s">
        <v>2380</v>
      </c>
      <c r="H1403" s="6" t="s">
        <v>2380</v>
      </c>
      <c r="I1403" s="6" t="s">
        <v>2380</v>
      </c>
      <c r="J1403" s="8">
        <v>0</v>
      </c>
      <c r="K1403" s="6" t="s">
        <v>2380</v>
      </c>
      <c r="L1403" s="6" t="str">
        <f t="shared" si="87"/>
        <v>No</v>
      </c>
    </row>
    <row r="1404" spans="1:12" x14ac:dyDescent="0.25">
      <c r="A1404" s="6" t="s">
        <v>968</v>
      </c>
      <c r="B1404" s="6">
        <v>27.5</v>
      </c>
      <c r="C1404" t="str">
        <f t="shared" si="84"/>
        <v>Overweight</v>
      </c>
      <c r="D1404" s="6">
        <v>10.75</v>
      </c>
      <c r="E1404" s="6" t="str">
        <f t="shared" si="85"/>
        <v>Diabetes</v>
      </c>
      <c r="F1404" s="6" t="str">
        <f t="shared" si="86"/>
        <v>No</v>
      </c>
      <c r="G1404" s="6" t="s">
        <v>2380</v>
      </c>
      <c r="H1404" s="6" t="s">
        <v>2380</v>
      </c>
      <c r="I1404" s="6" t="s">
        <v>2380</v>
      </c>
      <c r="J1404" s="8">
        <v>0</v>
      </c>
      <c r="K1404" s="6" t="s">
        <v>2380</v>
      </c>
      <c r="L1404" s="6" t="str">
        <f t="shared" si="87"/>
        <v>No</v>
      </c>
    </row>
    <row r="1405" spans="1:12" x14ac:dyDescent="0.25">
      <c r="A1405" s="6" t="s">
        <v>967</v>
      </c>
      <c r="B1405" s="6">
        <v>25.8</v>
      </c>
      <c r="C1405" t="str">
        <f t="shared" si="84"/>
        <v>Overweight</v>
      </c>
      <c r="D1405" s="6">
        <v>7.8</v>
      </c>
      <c r="E1405" s="6" t="str">
        <f t="shared" si="85"/>
        <v>Diabetes</v>
      </c>
      <c r="F1405" s="6" t="str">
        <f t="shared" si="86"/>
        <v>No</v>
      </c>
      <c r="G1405" s="6" t="s">
        <v>2380</v>
      </c>
      <c r="H1405" s="6" t="s">
        <v>2380</v>
      </c>
      <c r="I1405" s="6" t="s">
        <v>2380</v>
      </c>
      <c r="J1405" s="8">
        <v>0</v>
      </c>
      <c r="K1405" s="6" t="s">
        <v>2380</v>
      </c>
      <c r="L1405" s="6" t="str">
        <f t="shared" si="87"/>
        <v>No</v>
      </c>
    </row>
    <row r="1406" spans="1:12" x14ac:dyDescent="0.25">
      <c r="A1406" s="6" t="s">
        <v>966</v>
      </c>
      <c r="B1406" s="6">
        <v>25</v>
      </c>
      <c r="C1406" t="str">
        <f t="shared" si="84"/>
        <v>Overweight</v>
      </c>
      <c r="D1406" s="6">
        <v>7.04</v>
      </c>
      <c r="E1406" s="6" t="str">
        <f t="shared" si="85"/>
        <v>Diabetes</v>
      </c>
      <c r="F1406" s="6" t="str">
        <f t="shared" si="86"/>
        <v>No</v>
      </c>
      <c r="G1406" s="6" t="s">
        <v>2380</v>
      </c>
      <c r="H1406" s="6" t="s">
        <v>2380</v>
      </c>
      <c r="I1406" s="6" t="s">
        <v>2380</v>
      </c>
      <c r="J1406" s="8">
        <v>0</v>
      </c>
      <c r="K1406" s="6" t="s">
        <v>2380</v>
      </c>
      <c r="L1406" s="6" t="str">
        <f t="shared" si="87"/>
        <v>No</v>
      </c>
    </row>
    <row r="1407" spans="1:12" x14ac:dyDescent="0.25">
      <c r="A1407" s="6" t="s">
        <v>965</v>
      </c>
      <c r="B1407" s="6">
        <v>41.2</v>
      </c>
      <c r="C1407" t="str">
        <f t="shared" si="84"/>
        <v>Obesity</v>
      </c>
      <c r="D1407" s="6">
        <v>4.18</v>
      </c>
      <c r="E1407" s="6" t="str">
        <f t="shared" si="85"/>
        <v>Normal</v>
      </c>
      <c r="F1407" s="6" t="str">
        <f t="shared" si="86"/>
        <v>Yes</v>
      </c>
      <c r="G1407" s="6" t="s">
        <v>2381</v>
      </c>
      <c r="H1407" s="6" t="s">
        <v>2380</v>
      </c>
      <c r="I1407" s="6" t="s">
        <v>2380</v>
      </c>
      <c r="J1407" s="8">
        <v>0</v>
      </c>
      <c r="K1407" s="6" t="s">
        <v>2380</v>
      </c>
      <c r="L1407" s="6" t="str">
        <f t="shared" si="87"/>
        <v>No</v>
      </c>
    </row>
    <row r="1408" spans="1:12" x14ac:dyDescent="0.25">
      <c r="A1408" s="6" t="s">
        <v>964</v>
      </c>
      <c r="B1408" s="6">
        <v>17.78</v>
      </c>
      <c r="C1408" t="str">
        <f t="shared" si="84"/>
        <v>Underweight</v>
      </c>
      <c r="D1408" s="6">
        <v>8.19</v>
      </c>
      <c r="E1408" s="6" t="str">
        <f t="shared" si="85"/>
        <v>Diabetes</v>
      </c>
      <c r="F1408" s="6" t="str">
        <f t="shared" si="86"/>
        <v>No</v>
      </c>
      <c r="G1408" s="6" t="s">
        <v>2380</v>
      </c>
      <c r="H1408" s="6" t="s">
        <v>2380</v>
      </c>
      <c r="I1408" s="6" t="s">
        <v>2380</v>
      </c>
      <c r="J1408" s="8">
        <v>0</v>
      </c>
      <c r="K1408" s="6" t="s">
        <v>2380</v>
      </c>
      <c r="L1408" s="6" t="str">
        <f t="shared" si="87"/>
        <v>No</v>
      </c>
    </row>
    <row r="1409" spans="1:12" x14ac:dyDescent="0.25">
      <c r="A1409" s="6" t="s">
        <v>963</v>
      </c>
      <c r="B1409" s="6">
        <v>40.119999999999997</v>
      </c>
      <c r="C1409" t="str">
        <f t="shared" si="84"/>
        <v>Obesity</v>
      </c>
      <c r="D1409" s="6">
        <v>6.22</v>
      </c>
      <c r="E1409" s="6" t="str">
        <f t="shared" si="85"/>
        <v>Prediabetes</v>
      </c>
      <c r="F1409" s="6" t="str">
        <f t="shared" si="86"/>
        <v>Yes</v>
      </c>
      <c r="G1409" s="6" t="s">
        <v>2381</v>
      </c>
      <c r="H1409" s="6" t="s">
        <v>2380</v>
      </c>
      <c r="I1409" s="6" t="s">
        <v>2382</v>
      </c>
      <c r="J1409" s="6">
        <v>1</v>
      </c>
      <c r="K1409" s="6" t="s">
        <v>2380</v>
      </c>
      <c r="L1409" s="6" t="str">
        <f t="shared" si="87"/>
        <v>No</v>
      </c>
    </row>
    <row r="1410" spans="1:12" x14ac:dyDescent="0.25">
      <c r="A1410" s="6" t="s">
        <v>962</v>
      </c>
      <c r="B1410" s="6">
        <v>19.350000000000001</v>
      </c>
      <c r="C1410" t="str">
        <f t="shared" ref="C1410:C1473" si="88">IF(B1410&lt;18.5,"Underweight",IF(B1410&lt;25,"Normal Weight",IF(B1410&lt;30,"Overweight","Obesity")))</f>
        <v>Normal Weight</v>
      </c>
      <c r="D1410" s="6">
        <v>8.2200000000000006</v>
      </c>
      <c r="E1410" s="6" t="str">
        <f t="shared" ref="E1410:E1473" si="89">IF(D1410&lt;5.7,"Normal",IF(D1410&lt;6.5,"Prediabetes","Diabetes"))</f>
        <v>Diabetes</v>
      </c>
      <c r="F1410" s="6" t="str">
        <f t="shared" ref="F1410:F1473" si="90">PROPER($G1410)</f>
        <v>Yes</v>
      </c>
      <c r="G1410" s="6" t="s">
        <v>2381</v>
      </c>
      <c r="H1410" s="6" t="s">
        <v>2380</v>
      </c>
      <c r="I1410" s="6" t="s">
        <v>2380</v>
      </c>
      <c r="J1410" s="8">
        <v>0</v>
      </c>
      <c r="K1410" s="6" t="s">
        <v>2380</v>
      </c>
      <c r="L1410" s="6" t="str">
        <f t="shared" ref="L1410:L1473" si="91">PROPER(K1410)</f>
        <v>No</v>
      </c>
    </row>
    <row r="1411" spans="1:12" x14ac:dyDescent="0.25">
      <c r="A1411" s="6" t="s">
        <v>961</v>
      </c>
      <c r="B1411" s="6">
        <v>36.69</v>
      </c>
      <c r="C1411" t="str">
        <f t="shared" si="88"/>
        <v>Obesity</v>
      </c>
      <c r="D1411" s="6">
        <v>6.15</v>
      </c>
      <c r="E1411" s="6" t="str">
        <f t="shared" si="89"/>
        <v>Prediabetes</v>
      </c>
      <c r="F1411" s="6" t="str">
        <f t="shared" si="90"/>
        <v>No</v>
      </c>
      <c r="G1411" s="6" t="s">
        <v>2380</v>
      </c>
      <c r="H1411" s="6" t="s">
        <v>2380</v>
      </c>
      <c r="I1411" s="6" t="s">
        <v>2380</v>
      </c>
      <c r="J1411" s="8">
        <v>0</v>
      </c>
      <c r="K1411" s="6" t="s">
        <v>2380</v>
      </c>
      <c r="L1411" s="6" t="str">
        <f t="shared" si="91"/>
        <v>No</v>
      </c>
    </row>
    <row r="1412" spans="1:12" x14ac:dyDescent="0.25">
      <c r="A1412" s="6" t="s">
        <v>960</v>
      </c>
      <c r="B1412" s="6">
        <v>28.51</v>
      </c>
      <c r="C1412" t="str">
        <f t="shared" si="88"/>
        <v>Overweight</v>
      </c>
      <c r="D1412" s="6">
        <v>5.65</v>
      </c>
      <c r="E1412" s="6" t="str">
        <f t="shared" si="89"/>
        <v>Normal</v>
      </c>
      <c r="F1412" s="6" t="str">
        <f t="shared" si="90"/>
        <v>Yes</v>
      </c>
      <c r="G1412" s="6" t="s">
        <v>2381</v>
      </c>
      <c r="H1412" s="6" t="s">
        <v>2380</v>
      </c>
      <c r="I1412" s="6" t="s">
        <v>2380</v>
      </c>
      <c r="J1412" s="6">
        <v>1</v>
      </c>
      <c r="K1412" s="6" t="s">
        <v>2380</v>
      </c>
      <c r="L1412" s="6" t="str">
        <f t="shared" si="91"/>
        <v>No</v>
      </c>
    </row>
    <row r="1413" spans="1:12" x14ac:dyDescent="0.25">
      <c r="A1413" s="6" t="s">
        <v>959</v>
      </c>
      <c r="B1413" s="6">
        <v>30.21</v>
      </c>
      <c r="C1413" t="str">
        <f t="shared" si="88"/>
        <v>Obesity</v>
      </c>
      <c r="D1413" s="6">
        <v>5.5</v>
      </c>
      <c r="E1413" s="6" t="str">
        <f t="shared" si="89"/>
        <v>Normal</v>
      </c>
      <c r="F1413" s="6" t="str">
        <f t="shared" si="90"/>
        <v>No</v>
      </c>
      <c r="G1413" s="6" t="s">
        <v>2380</v>
      </c>
      <c r="H1413" s="6" t="s">
        <v>2380</v>
      </c>
      <c r="I1413" s="6" t="s">
        <v>2380</v>
      </c>
      <c r="J1413" s="6">
        <v>1</v>
      </c>
      <c r="K1413" s="6" t="s">
        <v>2380</v>
      </c>
      <c r="L1413" s="6" t="str">
        <f t="shared" si="91"/>
        <v>No</v>
      </c>
    </row>
    <row r="1414" spans="1:12" x14ac:dyDescent="0.25">
      <c r="A1414" s="6" t="s">
        <v>958</v>
      </c>
      <c r="B1414" s="6">
        <v>24.33</v>
      </c>
      <c r="C1414" t="str">
        <f t="shared" si="88"/>
        <v>Normal Weight</v>
      </c>
      <c r="D1414" s="6">
        <v>8</v>
      </c>
      <c r="E1414" s="6" t="str">
        <f t="shared" si="89"/>
        <v>Diabetes</v>
      </c>
      <c r="F1414" s="6" t="str">
        <f t="shared" si="90"/>
        <v>No</v>
      </c>
      <c r="G1414" s="6" t="s">
        <v>2380</v>
      </c>
      <c r="H1414" s="6" t="s">
        <v>2380</v>
      </c>
      <c r="I1414" s="6" t="s">
        <v>2380</v>
      </c>
      <c r="J1414" s="8">
        <v>0</v>
      </c>
      <c r="K1414" s="6" t="s">
        <v>2380</v>
      </c>
      <c r="L1414" s="6" t="str">
        <f t="shared" si="91"/>
        <v>No</v>
      </c>
    </row>
    <row r="1415" spans="1:12" x14ac:dyDescent="0.25">
      <c r="A1415" s="6" t="s">
        <v>957</v>
      </c>
      <c r="B1415" s="6">
        <v>19.855</v>
      </c>
      <c r="C1415" t="str">
        <f t="shared" si="88"/>
        <v>Normal Weight</v>
      </c>
      <c r="D1415" s="6">
        <v>5.71</v>
      </c>
      <c r="E1415" s="6" t="str">
        <f t="shared" si="89"/>
        <v>Prediabetes</v>
      </c>
      <c r="F1415" s="6" t="str">
        <f t="shared" si="90"/>
        <v>Yes</v>
      </c>
      <c r="G1415" s="6" t="s">
        <v>2381</v>
      </c>
      <c r="H1415" s="6" t="s">
        <v>2380</v>
      </c>
      <c r="I1415" s="6" t="s">
        <v>2380</v>
      </c>
      <c r="J1415" s="8">
        <v>0</v>
      </c>
      <c r="K1415" s="6" t="s">
        <v>2380</v>
      </c>
      <c r="L1415" s="6" t="str">
        <f t="shared" si="91"/>
        <v>No</v>
      </c>
    </row>
    <row r="1416" spans="1:12" x14ac:dyDescent="0.25">
      <c r="A1416" s="6" t="s">
        <v>956</v>
      </c>
      <c r="B1416" s="6">
        <v>25.364999999999998</v>
      </c>
      <c r="C1416" t="str">
        <f t="shared" si="88"/>
        <v>Overweight</v>
      </c>
      <c r="D1416" s="6">
        <v>11.71</v>
      </c>
      <c r="E1416" s="6" t="str">
        <f t="shared" si="89"/>
        <v>Diabetes</v>
      </c>
      <c r="F1416" s="6" t="str">
        <f t="shared" si="90"/>
        <v>No</v>
      </c>
      <c r="G1416" s="6" t="s">
        <v>2380</v>
      </c>
      <c r="H1416" s="6" t="s">
        <v>2380</v>
      </c>
      <c r="I1416" s="6" t="s">
        <v>2380</v>
      </c>
      <c r="J1416" s="8">
        <v>0</v>
      </c>
      <c r="K1416" s="6" t="s">
        <v>2380</v>
      </c>
      <c r="L1416" s="6" t="str">
        <f t="shared" si="91"/>
        <v>No</v>
      </c>
    </row>
    <row r="1417" spans="1:12" x14ac:dyDescent="0.25">
      <c r="A1417" s="6" t="s">
        <v>955</v>
      </c>
      <c r="B1417" s="6">
        <v>29.6</v>
      </c>
      <c r="C1417" t="str">
        <f t="shared" si="88"/>
        <v>Overweight</v>
      </c>
      <c r="D1417" s="6">
        <v>6.17</v>
      </c>
      <c r="E1417" s="6" t="str">
        <f t="shared" si="89"/>
        <v>Prediabetes</v>
      </c>
      <c r="F1417" s="6" t="str">
        <f t="shared" si="90"/>
        <v>Yes</v>
      </c>
      <c r="G1417" s="6" t="s">
        <v>2381</v>
      </c>
      <c r="H1417" s="6" t="s">
        <v>2380</v>
      </c>
      <c r="I1417" s="6" t="s">
        <v>2382</v>
      </c>
      <c r="J1417" s="6">
        <v>1</v>
      </c>
      <c r="K1417" s="6" t="s">
        <v>2380</v>
      </c>
      <c r="L1417" s="6" t="str">
        <f t="shared" si="91"/>
        <v>No</v>
      </c>
    </row>
    <row r="1418" spans="1:12" x14ac:dyDescent="0.25">
      <c r="A1418" s="6" t="s">
        <v>954</v>
      </c>
      <c r="B1418" s="6">
        <v>39.43</v>
      </c>
      <c r="C1418" t="str">
        <f t="shared" si="88"/>
        <v>Obesity</v>
      </c>
      <c r="D1418" s="6">
        <v>6.1</v>
      </c>
      <c r="E1418" s="6" t="str">
        <f t="shared" si="89"/>
        <v>Prediabetes</v>
      </c>
      <c r="F1418" s="6" t="str">
        <f t="shared" si="90"/>
        <v>Yes</v>
      </c>
      <c r="G1418" s="6" t="s">
        <v>2381</v>
      </c>
      <c r="H1418" s="6" t="s">
        <v>2380</v>
      </c>
      <c r="I1418" s="6" t="s">
        <v>2382</v>
      </c>
      <c r="J1418" s="6">
        <v>1</v>
      </c>
      <c r="K1418" s="6" t="s">
        <v>2380</v>
      </c>
      <c r="L1418" s="6" t="str">
        <f t="shared" si="91"/>
        <v>No</v>
      </c>
    </row>
    <row r="1419" spans="1:12" x14ac:dyDescent="0.25">
      <c r="A1419" s="6" t="s">
        <v>953</v>
      </c>
      <c r="B1419" s="6">
        <v>27.34</v>
      </c>
      <c r="C1419" t="str">
        <f t="shared" si="88"/>
        <v>Overweight</v>
      </c>
      <c r="D1419" s="6">
        <v>5.19</v>
      </c>
      <c r="E1419" s="6" t="str">
        <f t="shared" si="89"/>
        <v>Normal</v>
      </c>
      <c r="F1419" s="6" t="str">
        <f t="shared" si="90"/>
        <v>Yes</v>
      </c>
      <c r="G1419" s="6" t="s">
        <v>2381</v>
      </c>
      <c r="H1419" s="6" t="s">
        <v>2380</v>
      </c>
      <c r="I1419" s="6" t="s">
        <v>2380</v>
      </c>
      <c r="J1419" s="6">
        <v>1</v>
      </c>
      <c r="K1419" s="6" t="s">
        <v>2380</v>
      </c>
      <c r="L1419" s="6" t="str">
        <f t="shared" si="91"/>
        <v>No</v>
      </c>
    </row>
    <row r="1420" spans="1:12" x14ac:dyDescent="0.25">
      <c r="A1420" s="6" t="s">
        <v>952</v>
      </c>
      <c r="B1420" s="6">
        <v>39.01</v>
      </c>
      <c r="C1420" t="str">
        <f t="shared" si="88"/>
        <v>Obesity</v>
      </c>
      <c r="D1420" s="6">
        <v>5.37</v>
      </c>
      <c r="E1420" s="6" t="str">
        <f t="shared" si="89"/>
        <v>Normal</v>
      </c>
      <c r="F1420" s="6" t="str">
        <f t="shared" si="90"/>
        <v>Yes</v>
      </c>
      <c r="G1420" s="6" t="s">
        <v>2381</v>
      </c>
      <c r="H1420" s="6" t="s">
        <v>2380</v>
      </c>
      <c r="I1420" s="6" t="s">
        <v>2380</v>
      </c>
      <c r="J1420" s="8">
        <v>0</v>
      </c>
      <c r="K1420" s="6" t="s">
        <v>2380</v>
      </c>
      <c r="L1420" s="6" t="str">
        <f t="shared" si="91"/>
        <v>No</v>
      </c>
    </row>
    <row r="1421" spans="1:12" x14ac:dyDescent="0.25">
      <c r="A1421" s="6" t="s">
        <v>951</v>
      </c>
      <c r="B1421" s="6">
        <v>18.989999999999998</v>
      </c>
      <c r="C1421" t="str">
        <f t="shared" si="88"/>
        <v>Normal Weight</v>
      </c>
      <c r="D1421" s="6">
        <v>10.82</v>
      </c>
      <c r="E1421" s="6" t="str">
        <f t="shared" si="89"/>
        <v>Diabetes</v>
      </c>
      <c r="F1421" s="6" t="str">
        <f t="shared" si="90"/>
        <v>Yes</v>
      </c>
      <c r="G1421" s="6" t="s">
        <v>2381</v>
      </c>
      <c r="H1421" s="6" t="s">
        <v>2380</v>
      </c>
      <c r="I1421" s="6" t="s">
        <v>2380</v>
      </c>
      <c r="J1421" s="8">
        <v>0</v>
      </c>
      <c r="K1421" s="6" t="s">
        <v>2380</v>
      </c>
      <c r="L1421" s="6" t="str">
        <f t="shared" si="91"/>
        <v>No</v>
      </c>
    </row>
    <row r="1422" spans="1:12" x14ac:dyDescent="0.25">
      <c r="A1422" s="6" t="s">
        <v>950</v>
      </c>
      <c r="B1422" s="6">
        <v>42.3</v>
      </c>
      <c r="C1422" t="str">
        <f t="shared" si="88"/>
        <v>Obesity</v>
      </c>
      <c r="D1422" s="6">
        <v>6.06</v>
      </c>
      <c r="E1422" s="6" t="str">
        <f t="shared" si="89"/>
        <v>Prediabetes</v>
      </c>
      <c r="F1422" s="6" t="str">
        <f t="shared" si="90"/>
        <v>Yes</v>
      </c>
      <c r="G1422" s="6" t="s">
        <v>2381</v>
      </c>
      <c r="H1422" s="6" t="s">
        <v>2380</v>
      </c>
      <c r="I1422" s="6" t="s">
        <v>2380</v>
      </c>
      <c r="J1422" s="8">
        <v>0</v>
      </c>
      <c r="K1422" s="6" t="s">
        <v>2380</v>
      </c>
      <c r="L1422" s="6" t="str">
        <f t="shared" si="91"/>
        <v>No</v>
      </c>
    </row>
    <row r="1423" spans="1:12" x14ac:dyDescent="0.25">
      <c r="A1423" s="6" t="s">
        <v>949</v>
      </c>
      <c r="B1423" s="6">
        <v>39.805</v>
      </c>
      <c r="C1423" t="str">
        <f t="shared" si="88"/>
        <v>Obesity</v>
      </c>
      <c r="D1423" s="6">
        <v>5.91</v>
      </c>
      <c r="E1423" s="6" t="str">
        <f t="shared" si="89"/>
        <v>Prediabetes</v>
      </c>
      <c r="F1423" s="6" t="str">
        <f t="shared" si="90"/>
        <v>No</v>
      </c>
      <c r="G1423" s="6" t="s">
        <v>2380</v>
      </c>
      <c r="H1423" s="6" t="s">
        <v>2380</v>
      </c>
      <c r="I1423" s="6" t="s">
        <v>2380</v>
      </c>
      <c r="J1423" s="8">
        <v>0</v>
      </c>
      <c r="K1423" s="6" t="s">
        <v>2380</v>
      </c>
      <c r="L1423" s="6" t="str">
        <f t="shared" si="91"/>
        <v>No</v>
      </c>
    </row>
    <row r="1424" spans="1:12" x14ac:dyDescent="0.25">
      <c r="A1424" s="6" t="s">
        <v>948</v>
      </c>
      <c r="B1424" s="6">
        <v>33.700000000000003</v>
      </c>
      <c r="C1424" t="str">
        <f t="shared" si="88"/>
        <v>Obesity</v>
      </c>
      <c r="D1424" s="6">
        <v>5.87</v>
      </c>
      <c r="E1424" s="6" t="str">
        <f t="shared" si="89"/>
        <v>Prediabetes</v>
      </c>
      <c r="F1424" s="6" t="str">
        <f t="shared" si="90"/>
        <v>No</v>
      </c>
      <c r="G1424" s="6" t="s">
        <v>2380</v>
      </c>
      <c r="H1424" s="6" t="s">
        <v>2380</v>
      </c>
      <c r="I1424" s="6" t="s">
        <v>2380</v>
      </c>
      <c r="J1424" s="8">
        <v>0</v>
      </c>
      <c r="K1424" s="6" t="s">
        <v>2380</v>
      </c>
      <c r="L1424" s="6" t="str">
        <f t="shared" si="91"/>
        <v>No</v>
      </c>
    </row>
    <row r="1425" spans="1:12" x14ac:dyDescent="0.25">
      <c r="A1425" s="6" t="s">
        <v>947</v>
      </c>
      <c r="B1425" s="6">
        <v>36.195</v>
      </c>
      <c r="C1425" t="str">
        <f t="shared" si="88"/>
        <v>Obesity</v>
      </c>
      <c r="D1425" s="6">
        <v>6.22</v>
      </c>
      <c r="E1425" s="6" t="str">
        <f t="shared" si="89"/>
        <v>Prediabetes</v>
      </c>
      <c r="F1425" s="6" t="str">
        <f t="shared" si="90"/>
        <v>No</v>
      </c>
      <c r="G1425" s="6" t="s">
        <v>2380</v>
      </c>
      <c r="H1425" s="6" t="s">
        <v>2380</v>
      </c>
      <c r="I1425" s="6" t="s">
        <v>2380</v>
      </c>
      <c r="J1425" s="8">
        <v>0</v>
      </c>
      <c r="K1425" s="6" t="s">
        <v>2380</v>
      </c>
      <c r="L1425" s="6" t="str">
        <f t="shared" si="91"/>
        <v>No</v>
      </c>
    </row>
    <row r="1426" spans="1:12" x14ac:dyDescent="0.25">
      <c r="A1426" s="6" t="s">
        <v>946</v>
      </c>
      <c r="B1426" s="6">
        <v>32.6</v>
      </c>
      <c r="C1426" t="str">
        <f t="shared" si="88"/>
        <v>Obesity</v>
      </c>
      <c r="D1426" s="6">
        <v>5.73</v>
      </c>
      <c r="E1426" s="6" t="str">
        <f t="shared" si="89"/>
        <v>Prediabetes</v>
      </c>
      <c r="F1426" s="6" t="str">
        <f t="shared" si="90"/>
        <v>No</v>
      </c>
      <c r="G1426" s="6" t="s">
        <v>2380</v>
      </c>
      <c r="H1426" s="6" t="s">
        <v>2380</v>
      </c>
      <c r="I1426" s="6" t="s">
        <v>2382</v>
      </c>
      <c r="J1426" s="6">
        <v>1</v>
      </c>
      <c r="K1426" s="6" t="s">
        <v>2380</v>
      </c>
      <c r="L1426" s="6" t="str">
        <f t="shared" si="91"/>
        <v>No</v>
      </c>
    </row>
    <row r="1427" spans="1:12" x14ac:dyDescent="0.25">
      <c r="A1427" s="6" t="s">
        <v>945</v>
      </c>
      <c r="B1427" s="6">
        <v>30.2</v>
      </c>
      <c r="C1427" t="str">
        <f t="shared" si="88"/>
        <v>Obesity</v>
      </c>
      <c r="D1427" s="6">
        <v>5.7</v>
      </c>
      <c r="E1427" s="6" t="str">
        <f t="shared" si="89"/>
        <v>Prediabetes</v>
      </c>
      <c r="F1427" s="6" t="str">
        <f t="shared" si="90"/>
        <v>No</v>
      </c>
      <c r="G1427" s="6" t="s">
        <v>2380</v>
      </c>
      <c r="H1427" s="6" t="s">
        <v>2380</v>
      </c>
      <c r="I1427" s="6" t="s">
        <v>2380</v>
      </c>
      <c r="J1427" s="8">
        <v>0</v>
      </c>
      <c r="K1427" s="6" t="s">
        <v>2380</v>
      </c>
      <c r="L1427" s="6" t="str">
        <f t="shared" si="91"/>
        <v>No</v>
      </c>
    </row>
    <row r="1428" spans="1:12" x14ac:dyDescent="0.25">
      <c r="A1428" s="6" t="s">
        <v>944</v>
      </c>
      <c r="B1428" s="6">
        <v>27.645</v>
      </c>
      <c r="C1428" t="str">
        <f t="shared" si="88"/>
        <v>Overweight</v>
      </c>
      <c r="D1428" s="6">
        <v>9.91</v>
      </c>
      <c r="E1428" s="6" t="str">
        <f t="shared" si="89"/>
        <v>Diabetes</v>
      </c>
      <c r="F1428" s="6" t="str">
        <f t="shared" si="90"/>
        <v>No</v>
      </c>
      <c r="G1428" s="6" t="s">
        <v>2380</v>
      </c>
      <c r="H1428" s="6" t="s">
        <v>2380</v>
      </c>
      <c r="I1428" s="6" t="s">
        <v>2380</v>
      </c>
      <c r="J1428" s="8">
        <v>0</v>
      </c>
      <c r="K1428" s="6" t="s">
        <v>2380</v>
      </c>
      <c r="L1428" s="6" t="str">
        <f t="shared" si="91"/>
        <v>No</v>
      </c>
    </row>
    <row r="1429" spans="1:12" x14ac:dyDescent="0.25">
      <c r="A1429" s="6" t="s">
        <v>943</v>
      </c>
      <c r="B1429" s="6">
        <v>26.41</v>
      </c>
      <c r="C1429" t="str">
        <f t="shared" si="88"/>
        <v>Overweight</v>
      </c>
      <c r="D1429" s="6">
        <v>11.4</v>
      </c>
      <c r="E1429" s="6" t="str">
        <f t="shared" si="89"/>
        <v>Diabetes</v>
      </c>
      <c r="F1429" s="6" t="str">
        <f t="shared" si="90"/>
        <v>No</v>
      </c>
      <c r="G1429" s="6" t="s">
        <v>2380</v>
      </c>
      <c r="H1429" s="6" t="s">
        <v>2380</v>
      </c>
      <c r="I1429" s="6" t="s">
        <v>2380</v>
      </c>
      <c r="J1429" s="8">
        <v>0</v>
      </c>
      <c r="K1429" s="6" t="s">
        <v>2380</v>
      </c>
      <c r="L1429" s="6" t="str">
        <f t="shared" si="91"/>
        <v>No</v>
      </c>
    </row>
    <row r="1430" spans="1:12" x14ac:dyDescent="0.25">
      <c r="A1430" s="6" t="s">
        <v>942</v>
      </c>
      <c r="B1430" s="6">
        <v>34.1</v>
      </c>
      <c r="C1430" t="str">
        <f t="shared" si="88"/>
        <v>Obesity</v>
      </c>
      <c r="D1430" s="6">
        <v>6.29</v>
      </c>
      <c r="E1430" s="6" t="str">
        <f t="shared" si="89"/>
        <v>Prediabetes</v>
      </c>
      <c r="F1430" s="6" t="str">
        <f t="shared" si="90"/>
        <v>Yes</v>
      </c>
      <c r="G1430" s="6" t="s">
        <v>2381</v>
      </c>
      <c r="H1430" s="6" t="s">
        <v>2380</v>
      </c>
      <c r="I1430" s="6" t="s">
        <v>2382</v>
      </c>
      <c r="J1430" s="6">
        <v>1</v>
      </c>
      <c r="K1430" s="6" t="s">
        <v>2380</v>
      </c>
      <c r="L1430" s="6" t="str">
        <f t="shared" si="91"/>
        <v>No</v>
      </c>
    </row>
    <row r="1431" spans="1:12" x14ac:dyDescent="0.25">
      <c r="A1431" s="6" t="s">
        <v>941</v>
      </c>
      <c r="B1431" s="6">
        <v>17.3</v>
      </c>
      <c r="C1431" t="str">
        <f t="shared" si="88"/>
        <v>Underweight</v>
      </c>
      <c r="D1431" s="6">
        <v>9.2799999999999994</v>
      </c>
      <c r="E1431" s="6" t="str">
        <f t="shared" si="89"/>
        <v>Diabetes</v>
      </c>
      <c r="F1431" s="6" t="str">
        <f t="shared" si="90"/>
        <v>No</v>
      </c>
      <c r="G1431" s="6" t="s">
        <v>2380</v>
      </c>
      <c r="H1431" s="6" t="s">
        <v>2380</v>
      </c>
      <c r="I1431" s="6" t="s">
        <v>2380</v>
      </c>
      <c r="J1431" s="8">
        <v>0</v>
      </c>
      <c r="K1431" s="6" t="s">
        <v>2380</v>
      </c>
      <c r="L1431" s="6" t="str">
        <f t="shared" si="91"/>
        <v>No</v>
      </c>
    </row>
    <row r="1432" spans="1:12" x14ac:dyDescent="0.25">
      <c r="A1432" s="6" t="s">
        <v>940</v>
      </c>
      <c r="B1432" s="6">
        <v>35.020000000000003</v>
      </c>
      <c r="C1432" t="str">
        <f t="shared" si="88"/>
        <v>Obesity</v>
      </c>
      <c r="D1432" s="6">
        <v>4.78</v>
      </c>
      <c r="E1432" s="6" t="str">
        <f t="shared" si="89"/>
        <v>Normal</v>
      </c>
      <c r="F1432" s="6" t="str">
        <f t="shared" si="90"/>
        <v>No</v>
      </c>
      <c r="G1432" s="6" t="s">
        <v>2380</v>
      </c>
      <c r="H1432" s="6" t="s">
        <v>2380</v>
      </c>
      <c r="I1432" s="6" t="s">
        <v>2382</v>
      </c>
      <c r="J1432" s="6">
        <v>1</v>
      </c>
      <c r="K1432" s="6" t="s">
        <v>2380</v>
      </c>
      <c r="L1432" s="6" t="str">
        <f t="shared" si="91"/>
        <v>No</v>
      </c>
    </row>
    <row r="1433" spans="1:12" x14ac:dyDescent="0.25">
      <c r="A1433" s="6" t="s">
        <v>939</v>
      </c>
      <c r="B1433" s="6">
        <v>37.1</v>
      </c>
      <c r="C1433" t="str">
        <f t="shared" si="88"/>
        <v>Obesity</v>
      </c>
      <c r="D1433" s="6">
        <v>8.8699999999999992</v>
      </c>
      <c r="E1433" s="6" t="str">
        <f t="shared" si="89"/>
        <v>Diabetes</v>
      </c>
      <c r="F1433" s="6" t="str">
        <f t="shared" si="90"/>
        <v>Yes</v>
      </c>
      <c r="G1433" s="6" t="s">
        <v>2381</v>
      </c>
      <c r="H1433" s="6" t="s">
        <v>2380</v>
      </c>
      <c r="I1433" s="6" t="s">
        <v>2380</v>
      </c>
      <c r="J1433" s="8">
        <v>0</v>
      </c>
      <c r="K1433" s="6" t="s">
        <v>2380</v>
      </c>
      <c r="L1433" s="6" t="str">
        <f t="shared" si="91"/>
        <v>No</v>
      </c>
    </row>
    <row r="1434" spans="1:12" x14ac:dyDescent="0.25">
      <c r="A1434" s="6" t="s">
        <v>938</v>
      </c>
      <c r="B1434" s="6">
        <v>16.79</v>
      </c>
      <c r="C1434" t="str">
        <f t="shared" si="88"/>
        <v>Underweight</v>
      </c>
      <c r="D1434" s="6">
        <v>11.4</v>
      </c>
      <c r="E1434" s="6" t="str">
        <f t="shared" si="89"/>
        <v>Diabetes</v>
      </c>
      <c r="F1434" s="6" t="str">
        <f t="shared" si="90"/>
        <v>No</v>
      </c>
      <c r="G1434" s="6" t="s">
        <v>2380</v>
      </c>
      <c r="H1434" s="6" t="s">
        <v>2380</v>
      </c>
      <c r="I1434" s="6" t="s">
        <v>2380</v>
      </c>
      <c r="J1434" s="8">
        <v>0</v>
      </c>
      <c r="K1434" s="6" t="s">
        <v>2380</v>
      </c>
      <c r="L1434" s="6" t="str">
        <f t="shared" si="91"/>
        <v>No</v>
      </c>
    </row>
    <row r="1435" spans="1:12" x14ac:dyDescent="0.25">
      <c r="A1435" s="6" t="s">
        <v>937</v>
      </c>
      <c r="B1435" s="6">
        <v>31.635000000000002</v>
      </c>
      <c r="C1435" t="str">
        <f t="shared" si="88"/>
        <v>Obesity</v>
      </c>
      <c r="D1435" s="6">
        <v>9.1300000000000008</v>
      </c>
      <c r="E1435" s="6" t="str">
        <f t="shared" si="89"/>
        <v>Diabetes</v>
      </c>
      <c r="F1435" s="6" t="str">
        <f t="shared" si="90"/>
        <v>Yes</v>
      </c>
      <c r="G1435" s="6" t="s">
        <v>2381</v>
      </c>
      <c r="H1435" s="6" t="s">
        <v>2380</v>
      </c>
      <c r="I1435" s="6" t="s">
        <v>2380</v>
      </c>
      <c r="J1435" s="8">
        <v>0</v>
      </c>
      <c r="K1435" s="6" t="s">
        <v>2380</v>
      </c>
      <c r="L1435" s="6" t="str">
        <f t="shared" si="91"/>
        <v>No</v>
      </c>
    </row>
    <row r="1436" spans="1:12" x14ac:dyDescent="0.25">
      <c r="A1436" s="6" t="s">
        <v>936</v>
      </c>
      <c r="B1436" s="6">
        <v>24.19</v>
      </c>
      <c r="C1436" t="str">
        <f t="shared" si="88"/>
        <v>Normal Weight</v>
      </c>
      <c r="D1436" s="6">
        <v>6.22</v>
      </c>
      <c r="E1436" s="6" t="str">
        <f t="shared" si="89"/>
        <v>Prediabetes</v>
      </c>
      <c r="F1436" s="6" t="str">
        <f t="shared" si="90"/>
        <v>Yes</v>
      </c>
      <c r="G1436" s="6" t="s">
        <v>2381</v>
      </c>
      <c r="H1436" s="6" t="s">
        <v>2380</v>
      </c>
      <c r="I1436" s="6" t="s">
        <v>2382</v>
      </c>
      <c r="J1436" s="6">
        <v>1</v>
      </c>
      <c r="K1436" s="6" t="s">
        <v>2380</v>
      </c>
      <c r="L1436" s="6" t="str">
        <f t="shared" si="91"/>
        <v>No</v>
      </c>
    </row>
    <row r="1437" spans="1:12" x14ac:dyDescent="0.25">
      <c r="A1437" s="6" t="s">
        <v>935</v>
      </c>
      <c r="B1437" s="6">
        <v>35.29</v>
      </c>
      <c r="C1437" t="str">
        <f t="shared" si="88"/>
        <v>Obesity</v>
      </c>
      <c r="D1437" s="6">
        <v>5.9</v>
      </c>
      <c r="E1437" s="6" t="str">
        <f t="shared" si="89"/>
        <v>Prediabetes</v>
      </c>
      <c r="F1437" s="6" t="str">
        <f t="shared" si="90"/>
        <v>No</v>
      </c>
      <c r="G1437" s="6" t="s">
        <v>2380</v>
      </c>
      <c r="H1437" s="6" t="s">
        <v>2380</v>
      </c>
      <c r="I1437" s="6" t="s">
        <v>2382</v>
      </c>
      <c r="J1437" s="6">
        <v>1</v>
      </c>
      <c r="K1437" s="6" t="s">
        <v>2380</v>
      </c>
      <c r="L1437" s="6" t="str">
        <f t="shared" si="91"/>
        <v>No</v>
      </c>
    </row>
    <row r="1438" spans="1:12" x14ac:dyDescent="0.25">
      <c r="A1438" s="6" t="s">
        <v>934</v>
      </c>
      <c r="B1438" s="6">
        <v>35.299999999999997</v>
      </c>
      <c r="C1438" t="str">
        <f t="shared" si="88"/>
        <v>Obesity</v>
      </c>
      <c r="D1438" s="6">
        <v>4.45</v>
      </c>
      <c r="E1438" s="6" t="str">
        <f t="shared" si="89"/>
        <v>Normal</v>
      </c>
      <c r="F1438" s="6" t="str">
        <f t="shared" si="90"/>
        <v>No</v>
      </c>
      <c r="G1438" s="6" t="s">
        <v>2380</v>
      </c>
      <c r="H1438" s="6" t="s">
        <v>2380</v>
      </c>
      <c r="I1438" s="6" t="s">
        <v>2380</v>
      </c>
      <c r="J1438" s="8">
        <v>0</v>
      </c>
      <c r="K1438" s="6" t="s">
        <v>2380</v>
      </c>
      <c r="L1438" s="6" t="str">
        <f t="shared" si="91"/>
        <v>No</v>
      </c>
    </row>
    <row r="1439" spans="1:12" x14ac:dyDescent="0.25">
      <c r="A1439" s="6" t="s">
        <v>933</v>
      </c>
      <c r="B1439" s="6">
        <v>35.64</v>
      </c>
      <c r="C1439" t="str">
        <f t="shared" si="88"/>
        <v>Obesity</v>
      </c>
      <c r="D1439" s="6">
        <v>6.17</v>
      </c>
      <c r="E1439" s="6" t="str">
        <f t="shared" si="89"/>
        <v>Prediabetes</v>
      </c>
      <c r="F1439" s="6" t="str">
        <f t="shared" si="90"/>
        <v>No</v>
      </c>
      <c r="G1439" s="6" t="s">
        <v>2380</v>
      </c>
      <c r="H1439" s="6" t="s">
        <v>2380</v>
      </c>
      <c r="I1439" s="6" t="s">
        <v>2382</v>
      </c>
      <c r="J1439" s="6">
        <v>1</v>
      </c>
      <c r="K1439" s="6" t="s">
        <v>2380</v>
      </c>
      <c r="L1439" s="6" t="str">
        <f t="shared" si="91"/>
        <v>No</v>
      </c>
    </row>
    <row r="1440" spans="1:12" x14ac:dyDescent="0.25">
      <c r="A1440" s="6" t="s">
        <v>932</v>
      </c>
      <c r="B1440" s="6">
        <v>33.1</v>
      </c>
      <c r="C1440" t="str">
        <f t="shared" si="88"/>
        <v>Obesity</v>
      </c>
      <c r="D1440" s="6">
        <v>4.93</v>
      </c>
      <c r="E1440" s="6" t="str">
        <f t="shared" si="89"/>
        <v>Normal</v>
      </c>
      <c r="F1440" s="6" t="str">
        <f t="shared" si="90"/>
        <v>No</v>
      </c>
      <c r="G1440" s="6" t="s">
        <v>2380</v>
      </c>
      <c r="H1440" s="6" t="s">
        <v>2380</v>
      </c>
      <c r="I1440" s="6" t="s">
        <v>2380</v>
      </c>
      <c r="J1440" s="8">
        <v>0</v>
      </c>
      <c r="K1440" s="6" t="s">
        <v>2380</v>
      </c>
      <c r="L1440" s="6" t="str">
        <f t="shared" si="91"/>
        <v>No</v>
      </c>
    </row>
    <row r="1441" spans="1:12" x14ac:dyDescent="0.25">
      <c r="A1441" s="6" t="s">
        <v>931</v>
      </c>
      <c r="B1441" s="6">
        <v>26.41</v>
      </c>
      <c r="C1441" t="str">
        <f t="shared" si="88"/>
        <v>Overweight</v>
      </c>
      <c r="D1441" s="6">
        <v>7.32</v>
      </c>
      <c r="E1441" s="6" t="str">
        <f t="shared" si="89"/>
        <v>Diabetes</v>
      </c>
      <c r="F1441" s="6" t="str">
        <f t="shared" si="90"/>
        <v>Yes</v>
      </c>
      <c r="G1441" s="6" t="s">
        <v>2381</v>
      </c>
      <c r="H1441" s="6" t="s">
        <v>2380</v>
      </c>
      <c r="I1441" s="6" t="s">
        <v>2380</v>
      </c>
      <c r="J1441" s="6">
        <v>1</v>
      </c>
      <c r="K1441" s="6" t="s">
        <v>2380</v>
      </c>
      <c r="L1441" s="6" t="str">
        <f t="shared" si="91"/>
        <v>No</v>
      </c>
    </row>
    <row r="1442" spans="1:12" x14ac:dyDescent="0.25">
      <c r="A1442" s="6" t="s">
        <v>930</v>
      </c>
      <c r="B1442" s="6">
        <v>29.9</v>
      </c>
      <c r="C1442" t="str">
        <f t="shared" si="88"/>
        <v>Overweight</v>
      </c>
      <c r="D1442" s="6">
        <v>5.27</v>
      </c>
      <c r="E1442" s="6" t="str">
        <f t="shared" si="89"/>
        <v>Normal</v>
      </c>
      <c r="F1442" s="6" t="str">
        <f t="shared" si="90"/>
        <v>No</v>
      </c>
      <c r="G1442" s="6" t="s">
        <v>2380</v>
      </c>
      <c r="H1442" s="6" t="s">
        <v>2380</v>
      </c>
      <c r="I1442" s="6" t="s">
        <v>2382</v>
      </c>
      <c r="J1442" s="6">
        <v>1</v>
      </c>
      <c r="K1442" s="6" t="s">
        <v>2380</v>
      </c>
      <c r="L1442" s="6" t="str">
        <f t="shared" si="91"/>
        <v>No</v>
      </c>
    </row>
    <row r="1443" spans="1:12" x14ac:dyDescent="0.25">
      <c r="A1443" s="6" t="s">
        <v>929</v>
      </c>
      <c r="B1443" s="6">
        <v>25.24</v>
      </c>
      <c r="C1443" t="str">
        <f t="shared" si="88"/>
        <v>Overweight</v>
      </c>
      <c r="D1443" s="6">
        <v>5.82</v>
      </c>
      <c r="E1443" s="6" t="str">
        <f t="shared" si="89"/>
        <v>Prediabetes</v>
      </c>
      <c r="F1443" s="6" t="str">
        <f t="shared" si="90"/>
        <v>No</v>
      </c>
      <c r="G1443" s="6" t="s">
        <v>2380</v>
      </c>
      <c r="H1443" s="6" t="s">
        <v>2380</v>
      </c>
      <c r="I1443" s="6" t="s">
        <v>2380</v>
      </c>
      <c r="J1443" s="6">
        <v>1</v>
      </c>
      <c r="K1443" s="6" t="s">
        <v>2380</v>
      </c>
      <c r="L1443" s="6" t="str">
        <f t="shared" si="91"/>
        <v>No</v>
      </c>
    </row>
    <row r="1444" spans="1:12" x14ac:dyDescent="0.25">
      <c r="A1444" s="6" t="s">
        <v>928</v>
      </c>
      <c r="B1444" s="6">
        <v>25.08</v>
      </c>
      <c r="C1444" t="str">
        <f t="shared" si="88"/>
        <v>Overweight</v>
      </c>
      <c r="D1444" s="6">
        <v>5.8</v>
      </c>
      <c r="E1444" s="6" t="str">
        <f t="shared" si="89"/>
        <v>Prediabetes</v>
      </c>
      <c r="F1444" s="6" t="str">
        <f t="shared" si="90"/>
        <v>No</v>
      </c>
      <c r="G1444" s="6" t="s">
        <v>2380</v>
      </c>
      <c r="H1444" s="6" t="s">
        <v>2380</v>
      </c>
      <c r="I1444" s="6" t="s">
        <v>2382</v>
      </c>
      <c r="J1444" s="6">
        <v>1</v>
      </c>
      <c r="K1444" s="6" t="s">
        <v>2380</v>
      </c>
      <c r="L1444" s="6" t="str">
        <f t="shared" si="91"/>
        <v>No</v>
      </c>
    </row>
    <row r="1445" spans="1:12" x14ac:dyDescent="0.25">
      <c r="A1445" s="6" t="s">
        <v>927</v>
      </c>
      <c r="B1445" s="6">
        <v>29.164999999999999</v>
      </c>
      <c r="C1445" t="str">
        <f t="shared" si="88"/>
        <v>Overweight</v>
      </c>
      <c r="D1445" s="6">
        <v>4.87</v>
      </c>
      <c r="E1445" s="6" t="str">
        <f t="shared" si="89"/>
        <v>Normal</v>
      </c>
      <c r="F1445" s="6" t="str">
        <f t="shared" si="90"/>
        <v>No</v>
      </c>
      <c r="G1445" s="6" t="s">
        <v>2380</v>
      </c>
      <c r="H1445" s="6" t="s">
        <v>2381</v>
      </c>
      <c r="I1445" s="6" t="s">
        <v>2380</v>
      </c>
      <c r="J1445" s="6">
        <v>1</v>
      </c>
      <c r="K1445" s="6" t="s">
        <v>2380</v>
      </c>
      <c r="L1445" s="6" t="str">
        <f t="shared" si="91"/>
        <v>No</v>
      </c>
    </row>
    <row r="1446" spans="1:12" x14ac:dyDescent="0.25">
      <c r="A1446" s="6" t="s">
        <v>926</v>
      </c>
      <c r="B1446" s="6">
        <v>15.05</v>
      </c>
      <c r="C1446" t="str">
        <f t="shared" si="88"/>
        <v>Underweight</v>
      </c>
      <c r="D1446" s="6">
        <v>8.1199999999999992</v>
      </c>
      <c r="E1446" s="6" t="str">
        <f t="shared" si="89"/>
        <v>Diabetes</v>
      </c>
      <c r="F1446" s="6" t="str">
        <f t="shared" si="90"/>
        <v>No</v>
      </c>
      <c r="G1446" s="6" t="s">
        <v>2380</v>
      </c>
      <c r="H1446" s="6" t="s">
        <v>2380</v>
      </c>
      <c r="I1446" s="6" t="s">
        <v>2380</v>
      </c>
      <c r="J1446" s="8">
        <v>0</v>
      </c>
      <c r="K1446" s="6" t="s">
        <v>2380</v>
      </c>
      <c r="L1446" s="6" t="str">
        <f t="shared" si="91"/>
        <v>No</v>
      </c>
    </row>
    <row r="1447" spans="1:12" x14ac:dyDescent="0.25">
      <c r="A1447" s="6" t="s">
        <v>925</v>
      </c>
      <c r="B1447" s="6">
        <v>19.95</v>
      </c>
      <c r="C1447" t="str">
        <f t="shared" si="88"/>
        <v>Normal Weight</v>
      </c>
      <c r="D1447" s="6">
        <v>4.3600000000000003</v>
      </c>
      <c r="E1447" s="6" t="str">
        <f t="shared" si="89"/>
        <v>Normal</v>
      </c>
      <c r="F1447" s="6" t="str">
        <f t="shared" si="90"/>
        <v>No</v>
      </c>
      <c r="G1447" s="6" t="s">
        <v>2380</v>
      </c>
      <c r="H1447" s="6" t="s">
        <v>2380</v>
      </c>
      <c r="I1447" s="6" t="s">
        <v>2380</v>
      </c>
      <c r="J1447" s="6">
        <v>2</v>
      </c>
      <c r="K1447" s="6" t="s">
        <v>2380</v>
      </c>
      <c r="L1447" s="6" t="str">
        <f t="shared" si="91"/>
        <v>No</v>
      </c>
    </row>
    <row r="1448" spans="1:12" x14ac:dyDescent="0.25">
      <c r="A1448" s="6" t="s">
        <v>924</v>
      </c>
      <c r="B1448" s="6">
        <v>16.66</v>
      </c>
      <c r="C1448" t="str">
        <f t="shared" si="88"/>
        <v>Underweight</v>
      </c>
      <c r="D1448" s="6">
        <v>9.16</v>
      </c>
      <c r="E1448" s="6" t="str">
        <f t="shared" si="89"/>
        <v>Diabetes</v>
      </c>
      <c r="F1448" s="6" t="str">
        <f t="shared" si="90"/>
        <v>No</v>
      </c>
      <c r="G1448" s="6" t="s">
        <v>2380</v>
      </c>
      <c r="H1448" s="6" t="s">
        <v>2380</v>
      </c>
      <c r="I1448" s="6" t="s">
        <v>2380</v>
      </c>
      <c r="J1448" s="8">
        <v>0</v>
      </c>
      <c r="K1448" s="6" t="s">
        <v>2380</v>
      </c>
      <c r="L1448" s="6" t="str">
        <f t="shared" si="91"/>
        <v>No</v>
      </c>
    </row>
    <row r="1449" spans="1:12" x14ac:dyDescent="0.25">
      <c r="A1449" s="6" t="s">
        <v>923</v>
      </c>
      <c r="B1449" s="6">
        <v>16.62</v>
      </c>
      <c r="C1449" t="str">
        <f t="shared" si="88"/>
        <v>Underweight</v>
      </c>
      <c r="D1449" s="6">
        <v>9.14</v>
      </c>
      <c r="E1449" s="6" t="str">
        <f t="shared" si="89"/>
        <v>Diabetes</v>
      </c>
      <c r="F1449" s="6" t="str">
        <f t="shared" si="90"/>
        <v>No</v>
      </c>
      <c r="G1449" s="6" t="s">
        <v>2380</v>
      </c>
      <c r="H1449" s="6" t="s">
        <v>2380</v>
      </c>
      <c r="I1449" s="6" t="s">
        <v>2380</v>
      </c>
      <c r="J1449" s="8">
        <v>0</v>
      </c>
      <c r="K1449" s="6" t="s">
        <v>2380</v>
      </c>
      <c r="L1449" s="6" t="str">
        <f t="shared" si="91"/>
        <v>No</v>
      </c>
    </row>
    <row r="1450" spans="1:12" x14ac:dyDescent="0.25">
      <c r="A1450" s="6" t="s">
        <v>922</v>
      </c>
      <c r="B1450" s="6">
        <v>15.36</v>
      </c>
      <c r="C1450" t="str">
        <f t="shared" si="88"/>
        <v>Underweight</v>
      </c>
      <c r="D1450" s="6">
        <v>5.49</v>
      </c>
      <c r="E1450" s="6" t="str">
        <f t="shared" si="89"/>
        <v>Normal</v>
      </c>
      <c r="F1450" s="6" t="str">
        <f t="shared" si="90"/>
        <v>Yes</v>
      </c>
      <c r="G1450" s="6" t="s">
        <v>2381</v>
      </c>
      <c r="H1450" s="6" t="s">
        <v>2380</v>
      </c>
      <c r="I1450" s="6" t="s">
        <v>2380</v>
      </c>
      <c r="J1450" s="6">
        <v>2</v>
      </c>
      <c r="K1450" s="6" t="s">
        <v>2380</v>
      </c>
      <c r="L1450" s="6" t="str">
        <f t="shared" si="91"/>
        <v>No</v>
      </c>
    </row>
    <row r="1451" spans="1:12" x14ac:dyDescent="0.25">
      <c r="A1451" s="6" t="s">
        <v>921</v>
      </c>
      <c r="B1451" s="6">
        <v>27.74</v>
      </c>
      <c r="C1451" t="str">
        <f t="shared" si="88"/>
        <v>Overweight</v>
      </c>
      <c r="D1451" s="6">
        <v>5.96</v>
      </c>
      <c r="E1451" s="6" t="str">
        <f t="shared" si="89"/>
        <v>Prediabetes</v>
      </c>
      <c r="F1451" s="6" t="str">
        <f t="shared" si="90"/>
        <v>Yes</v>
      </c>
      <c r="G1451" s="6" t="s">
        <v>2381</v>
      </c>
      <c r="H1451" s="6" t="s">
        <v>2380</v>
      </c>
      <c r="I1451" s="6" t="s">
        <v>2380</v>
      </c>
      <c r="J1451" s="8">
        <v>0</v>
      </c>
      <c r="K1451" s="6" t="s">
        <v>2380</v>
      </c>
      <c r="L1451" s="6" t="str">
        <f t="shared" si="91"/>
        <v>No</v>
      </c>
    </row>
    <row r="1452" spans="1:12" x14ac:dyDescent="0.25">
      <c r="A1452" s="6" t="s">
        <v>920</v>
      </c>
      <c r="B1452" s="6">
        <v>22.44</v>
      </c>
      <c r="C1452" t="str">
        <f t="shared" si="88"/>
        <v>Normal Weight</v>
      </c>
      <c r="D1452" s="6">
        <v>4.62</v>
      </c>
      <c r="E1452" s="6" t="str">
        <f t="shared" si="89"/>
        <v>Normal</v>
      </c>
      <c r="F1452" s="6" t="str">
        <f t="shared" si="90"/>
        <v>Yes</v>
      </c>
      <c r="G1452" s="6" t="s">
        <v>2381</v>
      </c>
      <c r="H1452" s="6" t="s">
        <v>2380</v>
      </c>
      <c r="I1452" s="6" t="s">
        <v>2380</v>
      </c>
      <c r="J1452" s="8">
        <v>0</v>
      </c>
      <c r="K1452" s="6" t="s">
        <v>2380</v>
      </c>
      <c r="L1452" s="6" t="str">
        <f t="shared" si="91"/>
        <v>No</v>
      </c>
    </row>
    <row r="1453" spans="1:12" x14ac:dyDescent="0.25">
      <c r="A1453" s="6" t="s">
        <v>919</v>
      </c>
      <c r="B1453" s="6">
        <v>37.049999999999997</v>
      </c>
      <c r="C1453" t="str">
        <f t="shared" si="88"/>
        <v>Obesity</v>
      </c>
      <c r="D1453" s="6">
        <v>9.9600000000000009</v>
      </c>
      <c r="E1453" s="6" t="str">
        <f t="shared" si="89"/>
        <v>Diabetes</v>
      </c>
      <c r="F1453" s="6" t="str">
        <f t="shared" si="90"/>
        <v>Yes</v>
      </c>
      <c r="G1453" s="6" t="s">
        <v>2381</v>
      </c>
      <c r="H1453" s="6" t="s">
        <v>2380</v>
      </c>
      <c r="I1453" s="6" t="s">
        <v>2380</v>
      </c>
      <c r="J1453" s="8">
        <v>0</v>
      </c>
      <c r="K1453" s="6" t="s">
        <v>2380</v>
      </c>
      <c r="L1453" s="6" t="str">
        <f t="shared" si="91"/>
        <v>No</v>
      </c>
    </row>
    <row r="1454" spans="1:12" x14ac:dyDescent="0.25">
      <c r="A1454" s="6" t="s">
        <v>918</v>
      </c>
      <c r="B1454" s="6">
        <v>22.95</v>
      </c>
      <c r="C1454" t="str">
        <f t="shared" si="88"/>
        <v>Normal Weight</v>
      </c>
      <c r="D1454" s="6">
        <v>10.53</v>
      </c>
      <c r="E1454" s="6" t="str">
        <f t="shared" si="89"/>
        <v>Diabetes</v>
      </c>
      <c r="F1454" s="6" t="str">
        <f t="shared" si="90"/>
        <v>No</v>
      </c>
      <c r="G1454" s="6" t="s">
        <v>2380</v>
      </c>
      <c r="H1454" s="6" t="s">
        <v>2380</v>
      </c>
      <c r="I1454" s="6" t="s">
        <v>2380</v>
      </c>
      <c r="J1454" s="6">
        <v>2</v>
      </c>
      <c r="K1454" s="6" t="s">
        <v>2380</v>
      </c>
      <c r="L1454" s="6" t="str">
        <f t="shared" si="91"/>
        <v>No</v>
      </c>
    </row>
    <row r="1455" spans="1:12" x14ac:dyDescent="0.25">
      <c r="A1455" s="6" t="s">
        <v>917</v>
      </c>
      <c r="B1455" s="6">
        <v>34.200000000000003</v>
      </c>
      <c r="C1455" t="str">
        <f t="shared" si="88"/>
        <v>Obesity</v>
      </c>
      <c r="D1455" s="6">
        <v>6.69</v>
      </c>
      <c r="E1455" s="6" t="str">
        <f t="shared" si="89"/>
        <v>Diabetes</v>
      </c>
      <c r="F1455" s="6" t="str">
        <f t="shared" si="90"/>
        <v>Yes</v>
      </c>
      <c r="G1455" s="6" t="s">
        <v>2381</v>
      </c>
      <c r="H1455" s="6" t="s">
        <v>2380</v>
      </c>
      <c r="I1455" s="6" t="s">
        <v>2380</v>
      </c>
      <c r="J1455" s="8">
        <v>0</v>
      </c>
      <c r="K1455" s="6" t="s">
        <v>2380</v>
      </c>
      <c r="L1455" s="6" t="str">
        <f t="shared" si="91"/>
        <v>No</v>
      </c>
    </row>
    <row r="1456" spans="1:12" x14ac:dyDescent="0.25">
      <c r="A1456" s="6" t="s">
        <v>916</v>
      </c>
      <c r="B1456" s="6">
        <v>30.59</v>
      </c>
      <c r="C1456" t="str">
        <f t="shared" si="88"/>
        <v>Obesity</v>
      </c>
      <c r="D1456" s="6">
        <v>9.5500000000000007</v>
      </c>
      <c r="E1456" s="6" t="str">
        <f t="shared" si="89"/>
        <v>Diabetes</v>
      </c>
      <c r="F1456" s="6" t="str">
        <f t="shared" si="90"/>
        <v>Yes</v>
      </c>
      <c r="G1456" s="6" t="s">
        <v>2381</v>
      </c>
      <c r="H1456" s="6" t="s">
        <v>2380</v>
      </c>
      <c r="I1456" s="6" t="s">
        <v>2380</v>
      </c>
      <c r="J1456" s="8">
        <v>0</v>
      </c>
      <c r="K1456" s="6" t="s">
        <v>2380</v>
      </c>
      <c r="L1456" s="6" t="str">
        <f t="shared" si="91"/>
        <v>No</v>
      </c>
    </row>
    <row r="1457" spans="1:12" x14ac:dyDescent="0.25">
      <c r="A1457" s="6" t="s">
        <v>915</v>
      </c>
      <c r="B1457" s="6">
        <v>25.51</v>
      </c>
      <c r="C1457" t="str">
        <f t="shared" si="88"/>
        <v>Overweight</v>
      </c>
      <c r="D1457" s="6">
        <v>6.05</v>
      </c>
      <c r="E1457" s="6" t="str">
        <f t="shared" si="89"/>
        <v>Prediabetes</v>
      </c>
      <c r="F1457" s="6" t="str">
        <f t="shared" si="90"/>
        <v>No</v>
      </c>
      <c r="G1457" s="6" t="s">
        <v>2380</v>
      </c>
      <c r="H1457" s="6" t="s">
        <v>2380</v>
      </c>
      <c r="I1457" s="6" t="s">
        <v>2380</v>
      </c>
      <c r="J1457" s="8">
        <v>0</v>
      </c>
      <c r="K1457" s="6" t="s">
        <v>2380</v>
      </c>
      <c r="L1457" s="6" t="str">
        <f t="shared" si="91"/>
        <v>No</v>
      </c>
    </row>
    <row r="1458" spans="1:12" x14ac:dyDescent="0.25">
      <c r="A1458" s="6" t="s">
        <v>914</v>
      </c>
      <c r="B1458" s="6">
        <v>29.04</v>
      </c>
      <c r="C1458" t="str">
        <f t="shared" si="88"/>
        <v>Overweight</v>
      </c>
      <c r="D1458" s="6">
        <v>10.56</v>
      </c>
      <c r="E1458" s="6" t="str">
        <f t="shared" si="89"/>
        <v>Diabetes</v>
      </c>
      <c r="F1458" s="6" t="str">
        <f t="shared" si="90"/>
        <v>Yes</v>
      </c>
      <c r="G1458" s="6" t="s">
        <v>2381</v>
      </c>
      <c r="H1458" s="6" t="s">
        <v>2380</v>
      </c>
      <c r="I1458" s="6" t="s">
        <v>2380</v>
      </c>
      <c r="J1458" s="6">
        <v>1</v>
      </c>
      <c r="K1458" s="6" t="s">
        <v>2380</v>
      </c>
      <c r="L1458" s="6" t="str">
        <f t="shared" si="91"/>
        <v>No</v>
      </c>
    </row>
    <row r="1459" spans="1:12" x14ac:dyDescent="0.25">
      <c r="A1459" s="6" t="s">
        <v>913</v>
      </c>
      <c r="B1459" s="6">
        <v>22.135000000000002</v>
      </c>
      <c r="C1459" t="str">
        <f t="shared" si="88"/>
        <v>Normal Weight</v>
      </c>
      <c r="D1459" s="6">
        <v>10.81</v>
      </c>
      <c r="E1459" s="6" t="str">
        <f t="shared" si="89"/>
        <v>Diabetes</v>
      </c>
      <c r="F1459" s="6" t="str">
        <f t="shared" si="90"/>
        <v>Yes</v>
      </c>
      <c r="G1459" s="6" t="s">
        <v>2381</v>
      </c>
      <c r="H1459" s="6" t="s">
        <v>2380</v>
      </c>
      <c r="I1459" s="6" t="s">
        <v>2380</v>
      </c>
      <c r="J1459" s="6">
        <v>1</v>
      </c>
      <c r="K1459" s="6" t="s">
        <v>2380</v>
      </c>
      <c r="L1459" s="6" t="str">
        <f t="shared" si="91"/>
        <v>No</v>
      </c>
    </row>
    <row r="1460" spans="1:12" x14ac:dyDescent="0.25">
      <c r="A1460" s="6" t="s">
        <v>912</v>
      </c>
      <c r="B1460" s="6">
        <v>21.375</v>
      </c>
      <c r="C1460" t="str">
        <f t="shared" si="88"/>
        <v>Normal Weight</v>
      </c>
      <c r="D1460" s="6">
        <v>4.32</v>
      </c>
      <c r="E1460" s="6" t="str">
        <f t="shared" si="89"/>
        <v>Normal</v>
      </c>
      <c r="F1460" s="6" t="str">
        <f t="shared" si="90"/>
        <v>No</v>
      </c>
      <c r="G1460" s="6" t="s">
        <v>2380</v>
      </c>
      <c r="H1460" s="6" t="s">
        <v>2380</v>
      </c>
      <c r="I1460" s="6" t="s">
        <v>2380</v>
      </c>
      <c r="J1460" s="8">
        <v>0</v>
      </c>
      <c r="K1460" s="6" t="s">
        <v>2380</v>
      </c>
      <c r="L1460" s="6" t="str">
        <f t="shared" si="91"/>
        <v>No</v>
      </c>
    </row>
    <row r="1461" spans="1:12" x14ac:dyDescent="0.25">
      <c r="A1461" s="6" t="s">
        <v>911</v>
      </c>
      <c r="B1461" s="6">
        <v>29.19</v>
      </c>
      <c r="C1461" t="str">
        <f t="shared" si="88"/>
        <v>Overweight</v>
      </c>
      <c r="D1461" s="6">
        <v>4.37</v>
      </c>
      <c r="E1461" s="6" t="str">
        <f t="shared" si="89"/>
        <v>Normal</v>
      </c>
      <c r="F1461" s="6" t="str">
        <f t="shared" si="90"/>
        <v>No</v>
      </c>
      <c r="G1461" s="6" t="s">
        <v>2380</v>
      </c>
      <c r="H1461" s="6" t="s">
        <v>2380</v>
      </c>
      <c r="I1461" s="6" t="s">
        <v>2380</v>
      </c>
      <c r="J1461" s="8">
        <v>0</v>
      </c>
      <c r="K1461" s="6" t="s">
        <v>2380</v>
      </c>
      <c r="L1461" s="6" t="str">
        <f t="shared" si="91"/>
        <v>No</v>
      </c>
    </row>
    <row r="1462" spans="1:12" x14ac:dyDescent="0.25">
      <c r="A1462" s="6" t="s">
        <v>910</v>
      </c>
      <c r="B1462" s="6">
        <v>31.92</v>
      </c>
      <c r="C1462" t="str">
        <f t="shared" si="88"/>
        <v>Obesity</v>
      </c>
      <c r="D1462" s="6">
        <v>4.8099999999999996</v>
      </c>
      <c r="E1462" s="6" t="str">
        <f t="shared" si="89"/>
        <v>Normal</v>
      </c>
      <c r="F1462" s="6" t="str">
        <f t="shared" si="90"/>
        <v>Yes</v>
      </c>
      <c r="G1462" s="6" t="s">
        <v>2381</v>
      </c>
      <c r="H1462" s="6" t="s">
        <v>2380</v>
      </c>
      <c r="I1462" s="6" t="s">
        <v>2382</v>
      </c>
      <c r="J1462" s="6">
        <v>1</v>
      </c>
      <c r="K1462" s="6" t="s">
        <v>2380</v>
      </c>
      <c r="L1462" s="6" t="str">
        <f t="shared" si="91"/>
        <v>No</v>
      </c>
    </row>
    <row r="1463" spans="1:12" x14ac:dyDescent="0.25">
      <c r="A1463" s="6" t="s">
        <v>909</v>
      </c>
      <c r="B1463" s="6">
        <v>26.315000000000001</v>
      </c>
      <c r="C1463" t="str">
        <f t="shared" si="88"/>
        <v>Overweight</v>
      </c>
      <c r="D1463" s="6">
        <v>4.5599999999999996</v>
      </c>
      <c r="E1463" s="6" t="str">
        <f t="shared" si="89"/>
        <v>Normal</v>
      </c>
      <c r="F1463" s="6" t="str">
        <f t="shared" si="90"/>
        <v>Yes</v>
      </c>
      <c r="G1463" s="6" t="s">
        <v>2381</v>
      </c>
      <c r="H1463" s="6" t="s">
        <v>2380</v>
      </c>
      <c r="I1463" s="6" t="s">
        <v>2382</v>
      </c>
      <c r="J1463" s="6">
        <v>1</v>
      </c>
      <c r="K1463" s="6" t="s">
        <v>2380</v>
      </c>
      <c r="L1463" s="6" t="str">
        <f t="shared" si="91"/>
        <v>No</v>
      </c>
    </row>
    <row r="1464" spans="1:12" x14ac:dyDescent="0.25">
      <c r="A1464" s="6" t="s">
        <v>908</v>
      </c>
      <c r="B1464" s="6">
        <v>35.299999999999997</v>
      </c>
      <c r="C1464" t="str">
        <f t="shared" si="88"/>
        <v>Obesity</v>
      </c>
      <c r="D1464" s="6">
        <v>4.3899999999999997</v>
      </c>
      <c r="E1464" s="6" t="str">
        <f t="shared" si="89"/>
        <v>Normal</v>
      </c>
      <c r="F1464" s="6" t="str">
        <f t="shared" si="90"/>
        <v>No</v>
      </c>
      <c r="G1464" s="6" t="s">
        <v>2380</v>
      </c>
      <c r="H1464" s="6" t="s">
        <v>2380</v>
      </c>
      <c r="I1464" s="6" t="s">
        <v>2380</v>
      </c>
      <c r="J1464" s="8">
        <v>0</v>
      </c>
      <c r="K1464" s="6" t="s">
        <v>2380</v>
      </c>
      <c r="L1464" s="6" t="str">
        <f t="shared" si="91"/>
        <v>No</v>
      </c>
    </row>
    <row r="1465" spans="1:12" x14ac:dyDescent="0.25">
      <c r="A1465" s="6" t="s">
        <v>907</v>
      </c>
      <c r="B1465" s="6">
        <v>18.91</v>
      </c>
      <c r="C1465" t="str">
        <f t="shared" si="88"/>
        <v>Normal Weight</v>
      </c>
      <c r="D1465" s="6">
        <v>11.44</v>
      </c>
      <c r="E1465" s="6" t="str">
        <f t="shared" si="89"/>
        <v>Diabetes</v>
      </c>
      <c r="F1465" s="6" t="str">
        <f t="shared" si="90"/>
        <v>No</v>
      </c>
      <c r="G1465" s="6" t="s">
        <v>2380</v>
      </c>
      <c r="H1465" s="6" t="s">
        <v>2380</v>
      </c>
      <c r="I1465" s="6" t="s">
        <v>2380</v>
      </c>
      <c r="J1465" s="8">
        <v>0</v>
      </c>
      <c r="K1465" s="6" t="s">
        <v>2380</v>
      </c>
      <c r="L1465" s="6" t="str">
        <f t="shared" si="91"/>
        <v>No</v>
      </c>
    </row>
    <row r="1466" spans="1:12" x14ac:dyDescent="0.25">
      <c r="A1466" s="6" t="s">
        <v>906</v>
      </c>
      <c r="B1466" s="6">
        <v>22.41</v>
      </c>
      <c r="C1466" t="str">
        <f t="shared" si="88"/>
        <v>Normal Weight</v>
      </c>
      <c r="D1466" s="6">
        <v>11.37</v>
      </c>
      <c r="E1466" s="6" t="str">
        <f t="shared" si="89"/>
        <v>Diabetes</v>
      </c>
      <c r="F1466" s="6" t="str">
        <f t="shared" si="90"/>
        <v>Yes</v>
      </c>
      <c r="G1466" s="6" t="s">
        <v>2381</v>
      </c>
      <c r="H1466" s="6" t="s">
        <v>2380</v>
      </c>
      <c r="I1466" s="6" t="s">
        <v>2380</v>
      </c>
      <c r="J1466" s="6">
        <v>1</v>
      </c>
      <c r="K1466" s="6" t="s">
        <v>2380</v>
      </c>
      <c r="L1466" s="6" t="str">
        <f t="shared" si="91"/>
        <v>No</v>
      </c>
    </row>
    <row r="1467" spans="1:12" x14ac:dyDescent="0.25">
      <c r="A1467" s="6" t="s">
        <v>905</v>
      </c>
      <c r="B1467" s="6">
        <v>22.704999999999998</v>
      </c>
      <c r="C1467" t="str">
        <f t="shared" si="88"/>
        <v>Normal Weight</v>
      </c>
      <c r="D1467" s="6">
        <v>6.14</v>
      </c>
      <c r="E1467" s="6" t="str">
        <f t="shared" si="89"/>
        <v>Prediabetes</v>
      </c>
      <c r="F1467" s="6" t="str">
        <f t="shared" si="90"/>
        <v>No</v>
      </c>
      <c r="G1467" s="6" t="s">
        <v>2380</v>
      </c>
      <c r="H1467" s="6" t="s">
        <v>2380</v>
      </c>
      <c r="I1467" s="6" t="s">
        <v>2380</v>
      </c>
      <c r="J1467" s="8">
        <v>0</v>
      </c>
      <c r="K1467" s="6" t="s">
        <v>2380</v>
      </c>
      <c r="L1467" s="6" t="str">
        <f t="shared" si="91"/>
        <v>No</v>
      </c>
    </row>
    <row r="1468" spans="1:12" x14ac:dyDescent="0.25">
      <c r="A1468" s="6" t="s">
        <v>904</v>
      </c>
      <c r="B1468" s="6">
        <v>37.18</v>
      </c>
      <c r="C1468" t="str">
        <f t="shared" si="88"/>
        <v>Obesity</v>
      </c>
      <c r="D1468" s="6">
        <v>4.8899999999999997</v>
      </c>
      <c r="E1468" s="6" t="str">
        <f t="shared" si="89"/>
        <v>Normal</v>
      </c>
      <c r="F1468" s="6" t="str">
        <f t="shared" si="90"/>
        <v>No</v>
      </c>
      <c r="G1468" s="6" t="s">
        <v>2380</v>
      </c>
      <c r="H1468" s="6" t="s">
        <v>2380</v>
      </c>
      <c r="I1468" s="6" t="s">
        <v>2380</v>
      </c>
      <c r="J1468" s="8">
        <v>0</v>
      </c>
      <c r="K1468" s="6" t="s">
        <v>2380</v>
      </c>
      <c r="L1468" s="6" t="str">
        <f t="shared" si="91"/>
        <v>No</v>
      </c>
    </row>
    <row r="1469" spans="1:12" x14ac:dyDescent="0.25">
      <c r="A1469" s="6" t="s">
        <v>903</v>
      </c>
      <c r="B1469" s="6">
        <v>35.97</v>
      </c>
      <c r="C1469" t="str">
        <f t="shared" si="88"/>
        <v>Obesity</v>
      </c>
      <c r="D1469" s="6">
        <v>4.5999999999999996</v>
      </c>
      <c r="E1469" s="6" t="str">
        <f t="shared" si="89"/>
        <v>Normal</v>
      </c>
      <c r="F1469" s="6" t="str">
        <f t="shared" si="90"/>
        <v>No</v>
      </c>
      <c r="G1469" s="6" t="s">
        <v>2380</v>
      </c>
      <c r="H1469" s="6" t="s">
        <v>2380</v>
      </c>
      <c r="I1469" s="6" t="s">
        <v>2380</v>
      </c>
      <c r="J1469" s="8">
        <v>0</v>
      </c>
      <c r="K1469" s="6" t="s">
        <v>2380</v>
      </c>
      <c r="L1469" s="6" t="str">
        <f t="shared" si="91"/>
        <v>No</v>
      </c>
    </row>
    <row r="1470" spans="1:12" x14ac:dyDescent="0.25">
      <c r="A1470" s="6" t="s">
        <v>902</v>
      </c>
      <c r="B1470" s="6">
        <v>35.799999999999997</v>
      </c>
      <c r="C1470" t="str">
        <f t="shared" si="88"/>
        <v>Obesity</v>
      </c>
      <c r="D1470" s="6">
        <v>4.42</v>
      </c>
      <c r="E1470" s="6" t="str">
        <f t="shared" si="89"/>
        <v>Normal</v>
      </c>
      <c r="F1470" s="6" t="str">
        <f t="shared" si="90"/>
        <v>No</v>
      </c>
      <c r="G1470" s="6" t="s">
        <v>2380</v>
      </c>
      <c r="H1470" s="6" t="s">
        <v>2380</v>
      </c>
      <c r="I1470" s="6" t="s">
        <v>2380</v>
      </c>
      <c r="J1470" s="8">
        <v>0</v>
      </c>
      <c r="K1470" s="6" t="s">
        <v>2380</v>
      </c>
      <c r="L1470" s="6" t="str">
        <f t="shared" si="91"/>
        <v>No</v>
      </c>
    </row>
    <row r="1471" spans="1:12" x14ac:dyDescent="0.25">
      <c r="A1471" s="6" t="s">
        <v>901</v>
      </c>
      <c r="B1471" s="6">
        <v>28.31</v>
      </c>
      <c r="C1471" t="str">
        <f t="shared" si="88"/>
        <v>Overweight</v>
      </c>
      <c r="D1471" s="6">
        <v>7.48</v>
      </c>
      <c r="E1471" s="6" t="str">
        <f t="shared" si="89"/>
        <v>Diabetes</v>
      </c>
      <c r="F1471" s="6" t="str">
        <f t="shared" si="90"/>
        <v>Yes</v>
      </c>
      <c r="G1471" s="6" t="s">
        <v>2381</v>
      </c>
      <c r="H1471" s="6" t="s">
        <v>2380</v>
      </c>
      <c r="I1471" s="6" t="s">
        <v>2380</v>
      </c>
      <c r="J1471" s="8">
        <v>0</v>
      </c>
      <c r="K1471" s="6" t="s">
        <v>2380</v>
      </c>
      <c r="L1471" s="6" t="str">
        <f t="shared" si="91"/>
        <v>No</v>
      </c>
    </row>
    <row r="1472" spans="1:12" x14ac:dyDescent="0.25">
      <c r="A1472" s="6" t="s">
        <v>900</v>
      </c>
      <c r="B1472" s="6">
        <v>38.06</v>
      </c>
      <c r="C1472" t="str">
        <f t="shared" si="88"/>
        <v>Obesity</v>
      </c>
      <c r="D1472" s="6">
        <v>10.74</v>
      </c>
      <c r="E1472" s="6" t="str">
        <f t="shared" si="89"/>
        <v>Diabetes</v>
      </c>
      <c r="F1472" s="6" t="str">
        <f t="shared" si="90"/>
        <v>No</v>
      </c>
      <c r="G1472" s="6" t="s">
        <v>2380</v>
      </c>
      <c r="H1472" s="6" t="s">
        <v>2380</v>
      </c>
      <c r="I1472" s="6" t="s">
        <v>2380</v>
      </c>
      <c r="J1472" s="8">
        <v>0</v>
      </c>
      <c r="K1472" s="6" t="s">
        <v>2380</v>
      </c>
      <c r="L1472" s="6" t="str">
        <f t="shared" si="91"/>
        <v>No</v>
      </c>
    </row>
    <row r="1473" spans="1:12" x14ac:dyDescent="0.25">
      <c r="A1473" s="6" t="s">
        <v>899</v>
      </c>
      <c r="B1473" s="6">
        <v>28</v>
      </c>
      <c r="C1473" t="str">
        <f t="shared" si="88"/>
        <v>Overweight</v>
      </c>
      <c r="D1473" s="6">
        <v>5.19</v>
      </c>
      <c r="E1473" s="6" t="str">
        <f t="shared" si="89"/>
        <v>Normal</v>
      </c>
      <c r="F1473" s="6" t="str">
        <f t="shared" si="90"/>
        <v>No</v>
      </c>
      <c r="G1473" s="6" t="s">
        <v>2380</v>
      </c>
      <c r="H1473" s="6" t="s">
        <v>2380</v>
      </c>
      <c r="I1473" s="6" t="s">
        <v>2380</v>
      </c>
      <c r="J1473" s="6">
        <v>1</v>
      </c>
      <c r="K1473" s="6" t="s">
        <v>2380</v>
      </c>
      <c r="L1473" s="6" t="str">
        <f t="shared" si="91"/>
        <v>No</v>
      </c>
    </row>
    <row r="1474" spans="1:12" x14ac:dyDescent="0.25">
      <c r="A1474" s="6" t="s">
        <v>898</v>
      </c>
      <c r="B1474" s="6">
        <v>34.32</v>
      </c>
      <c r="C1474" t="str">
        <f t="shared" ref="C1474:C1537" si="92">IF(B1474&lt;18.5,"Underweight",IF(B1474&lt;25,"Normal Weight",IF(B1474&lt;30,"Overweight","Obesity")))</f>
        <v>Obesity</v>
      </c>
      <c r="D1474" s="6">
        <v>9.17</v>
      </c>
      <c r="E1474" s="6" t="str">
        <f t="shared" ref="E1474:E1537" si="93">IF(D1474&lt;5.7,"Normal",IF(D1474&lt;6.5,"Prediabetes","Diabetes"))</f>
        <v>Diabetes</v>
      </c>
      <c r="F1474" s="6" t="str">
        <f t="shared" ref="F1474:F1537" si="94">PROPER($G1474)</f>
        <v>No</v>
      </c>
      <c r="G1474" s="6" t="s">
        <v>2380</v>
      </c>
      <c r="H1474" s="6" t="s">
        <v>2380</v>
      </c>
      <c r="I1474" s="6" t="s">
        <v>2380</v>
      </c>
      <c r="J1474" s="8">
        <v>0</v>
      </c>
      <c r="K1474" s="6" t="s">
        <v>2380</v>
      </c>
      <c r="L1474" s="6" t="str">
        <f t="shared" ref="L1474:L1537" si="95">PROPER(K1474)</f>
        <v>No</v>
      </c>
    </row>
    <row r="1475" spans="1:12" x14ac:dyDescent="0.25">
      <c r="A1475" s="6" t="s">
        <v>897</v>
      </c>
      <c r="B1475" s="6">
        <v>22.3</v>
      </c>
      <c r="C1475" t="str">
        <f t="shared" si="92"/>
        <v>Normal Weight</v>
      </c>
      <c r="D1475" s="6">
        <v>4.95</v>
      </c>
      <c r="E1475" s="6" t="str">
        <f t="shared" si="93"/>
        <v>Normal</v>
      </c>
      <c r="F1475" s="6" t="str">
        <f t="shared" si="94"/>
        <v>Yes</v>
      </c>
      <c r="G1475" s="6" t="s">
        <v>2381</v>
      </c>
      <c r="H1475" s="6" t="s">
        <v>2380</v>
      </c>
      <c r="I1475" s="6" t="s">
        <v>2380</v>
      </c>
      <c r="J1475" s="8">
        <v>0</v>
      </c>
      <c r="K1475" s="6" t="s">
        <v>2380</v>
      </c>
      <c r="L1475" s="6" t="str">
        <f t="shared" si="95"/>
        <v>No</v>
      </c>
    </row>
    <row r="1476" spans="1:12" x14ac:dyDescent="0.25">
      <c r="A1476" s="6" t="s">
        <v>896</v>
      </c>
      <c r="B1476" s="6">
        <v>27.835000000000001</v>
      </c>
      <c r="C1476" t="str">
        <f t="shared" si="92"/>
        <v>Overweight</v>
      </c>
      <c r="D1476" s="6">
        <v>6.03</v>
      </c>
      <c r="E1476" s="6" t="str">
        <f t="shared" si="93"/>
        <v>Prediabetes</v>
      </c>
      <c r="F1476" s="6" t="str">
        <f t="shared" si="94"/>
        <v>No</v>
      </c>
      <c r="G1476" s="6" t="s">
        <v>2380</v>
      </c>
      <c r="H1476" s="6" t="s">
        <v>2380</v>
      </c>
      <c r="I1476" s="6" t="s">
        <v>2380</v>
      </c>
      <c r="J1476" s="6">
        <v>1</v>
      </c>
      <c r="K1476" s="6" t="s">
        <v>2380</v>
      </c>
      <c r="L1476" s="6" t="str">
        <f t="shared" si="95"/>
        <v>No</v>
      </c>
    </row>
    <row r="1477" spans="1:12" x14ac:dyDescent="0.25">
      <c r="A1477" s="6" t="s">
        <v>895</v>
      </c>
      <c r="B1477" s="6">
        <v>39.229999999999997</v>
      </c>
      <c r="C1477" t="str">
        <f t="shared" si="92"/>
        <v>Obesity</v>
      </c>
      <c r="D1477" s="6">
        <v>5.36</v>
      </c>
      <c r="E1477" s="6" t="str">
        <f t="shared" si="93"/>
        <v>Normal</v>
      </c>
      <c r="F1477" s="6" t="str">
        <f t="shared" si="94"/>
        <v>No</v>
      </c>
      <c r="G1477" s="6" t="s">
        <v>2380</v>
      </c>
      <c r="H1477" s="6" t="s">
        <v>2380</v>
      </c>
      <c r="I1477" s="6" t="s">
        <v>2380</v>
      </c>
      <c r="J1477" s="8">
        <v>0</v>
      </c>
      <c r="K1477" s="6" t="s">
        <v>2380</v>
      </c>
      <c r="L1477" s="6" t="str">
        <f t="shared" si="95"/>
        <v>No</v>
      </c>
    </row>
    <row r="1478" spans="1:12" x14ac:dyDescent="0.25">
      <c r="A1478" s="6" t="s">
        <v>894</v>
      </c>
      <c r="B1478" s="6">
        <v>19.95</v>
      </c>
      <c r="C1478" t="str">
        <f t="shared" si="92"/>
        <v>Normal Weight</v>
      </c>
      <c r="D1478" s="6">
        <v>6.11</v>
      </c>
      <c r="E1478" s="6" t="str">
        <f t="shared" si="93"/>
        <v>Prediabetes</v>
      </c>
      <c r="F1478" s="6" t="str">
        <f t="shared" si="94"/>
        <v>No</v>
      </c>
      <c r="G1478" s="6" t="s">
        <v>2380</v>
      </c>
      <c r="H1478" s="6" t="s">
        <v>2380</v>
      </c>
      <c r="I1478" s="6" t="s">
        <v>2380</v>
      </c>
      <c r="J1478" s="6">
        <v>1</v>
      </c>
      <c r="K1478" s="6" t="s">
        <v>2380</v>
      </c>
      <c r="L1478" s="6" t="str">
        <f t="shared" si="95"/>
        <v>No</v>
      </c>
    </row>
    <row r="1479" spans="1:12" x14ac:dyDescent="0.25">
      <c r="A1479" s="6" t="s">
        <v>893</v>
      </c>
      <c r="B1479" s="6">
        <v>34.64</v>
      </c>
      <c r="C1479" t="str">
        <f t="shared" si="92"/>
        <v>Obesity</v>
      </c>
      <c r="D1479" s="6">
        <v>4.88</v>
      </c>
      <c r="E1479" s="6" t="str">
        <f t="shared" si="93"/>
        <v>Normal</v>
      </c>
      <c r="F1479" s="6" t="str">
        <f t="shared" si="94"/>
        <v>No</v>
      </c>
      <c r="G1479" s="6" t="s">
        <v>2380</v>
      </c>
      <c r="H1479" s="6" t="s">
        <v>2380</v>
      </c>
      <c r="I1479" s="6" t="s">
        <v>2382</v>
      </c>
      <c r="J1479" s="6">
        <v>1</v>
      </c>
      <c r="K1479" s="6" t="s">
        <v>2380</v>
      </c>
      <c r="L1479" s="6" t="str">
        <f t="shared" si="95"/>
        <v>No</v>
      </c>
    </row>
    <row r="1480" spans="1:12" x14ac:dyDescent="0.25">
      <c r="A1480" s="6" t="s">
        <v>892</v>
      </c>
      <c r="B1480" s="6">
        <v>18.75</v>
      </c>
      <c r="C1480" t="str">
        <f t="shared" si="92"/>
        <v>Normal Weight</v>
      </c>
      <c r="D1480" s="6">
        <v>6.72</v>
      </c>
      <c r="E1480" s="6" t="str">
        <f t="shared" si="93"/>
        <v>Diabetes</v>
      </c>
      <c r="F1480" s="6" t="str">
        <f t="shared" si="94"/>
        <v>No</v>
      </c>
      <c r="G1480" s="6" t="s">
        <v>2380</v>
      </c>
      <c r="H1480" s="6" t="s">
        <v>2380</v>
      </c>
      <c r="I1480" s="6" t="s">
        <v>2380</v>
      </c>
      <c r="J1480" s="8">
        <v>0</v>
      </c>
      <c r="K1480" s="6" t="s">
        <v>2380</v>
      </c>
      <c r="L1480" s="6" t="str">
        <f t="shared" si="95"/>
        <v>No</v>
      </c>
    </row>
    <row r="1481" spans="1:12" x14ac:dyDescent="0.25">
      <c r="A1481" s="6" t="s">
        <v>891</v>
      </c>
      <c r="B1481" s="6">
        <v>26.48</v>
      </c>
      <c r="C1481" t="str">
        <f t="shared" si="92"/>
        <v>Overweight</v>
      </c>
      <c r="D1481" s="6">
        <v>4.2</v>
      </c>
      <c r="E1481" s="6" t="str">
        <f t="shared" si="93"/>
        <v>Normal</v>
      </c>
      <c r="F1481" s="6" t="str">
        <f t="shared" si="94"/>
        <v>No</v>
      </c>
      <c r="G1481" s="6" t="s">
        <v>2380</v>
      </c>
      <c r="H1481" s="6" t="s">
        <v>2380</v>
      </c>
      <c r="I1481" s="6" t="s">
        <v>2380</v>
      </c>
      <c r="J1481" s="6">
        <v>1</v>
      </c>
      <c r="K1481" s="6" t="s">
        <v>2380</v>
      </c>
      <c r="L1481" s="6" t="str">
        <f t="shared" si="95"/>
        <v>No</v>
      </c>
    </row>
    <row r="1482" spans="1:12" x14ac:dyDescent="0.25">
      <c r="A1482" s="6" t="s">
        <v>890</v>
      </c>
      <c r="B1482" s="6">
        <v>34.83</v>
      </c>
      <c r="C1482" t="str">
        <f t="shared" si="92"/>
        <v>Obesity</v>
      </c>
      <c r="D1482" s="6">
        <v>5.79</v>
      </c>
      <c r="E1482" s="6" t="str">
        <f t="shared" si="93"/>
        <v>Prediabetes</v>
      </c>
      <c r="F1482" s="6" t="str">
        <f t="shared" si="94"/>
        <v>No</v>
      </c>
      <c r="G1482" s="6" t="s">
        <v>2380</v>
      </c>
      <c r="H1482" s="6" t="s">
        <v>2380</v>
      </c>
      <c r="I1482" s="6" t="s">
        <v>2380</v>
      </c>
      <c r="J1482" s="6">
        <v>1</v>
      </c>
      <c r="K1482" s="6" t="s">
        <v>2380</v>
      </c>
      <c r="L1482" s="6" t="str">
        <f t="shared" si="95"/>
        <v>No</v>
      </c>
    </row>
    <row r="1483" spans="1:12" x14ac:dyDescent="0.25">
      <c r="A1483" s="6" t="s">
        <v>889</v>
      </c>
      <c r="B1483" s="6">
        <v>25.46</v>
      </c>
      <c r="C1483" t="str">
        <f t="shared" si="92"/>
        <v>Overweight</v>
      </c>
      <c r="D1483" s="6">
        <v>4.29</v>
      </c>
      <c r="E1483" s="6" t="str">
        <f t="shared" si="93"/>
        <v>Normal</v>
      </c>
      <c r="F1483" s="6" t="str">
        <f t="shared" si="94"/>
        <v>No</v>
      </c>
      <c r="G1483" s="6" t="s">
        <v>2380</v>
      </c>
      <c r="H1483" s="6" t="s">
        <v>2380</v>
      </c>
      <c r="I1483" s="6" t="s">
        <v>2380</v>
      </c>
      <c r="J1483" s="8">
        <v>0</v>
      </c>
      <c r="K1483" s="6" t="s">
        <v>2380</v>
      </c>
      <c r="L1483" s="6" t="str">
        <f t="shared" si="95"/>
        <v>No</v>
      </c>
    </row>
    <row r="1484" spans="1:12" x14ac:dyDescent="0.25">
      <c r="A1484" s="6" t="s">
        <v>888</v>
      </c>
      <c r="B1484" s="6">
        <v>23.31</v>
      </c>
      <c r="C1484" t="str">
        <f t="shared" si="92"/>
        <v>Normal Weight</v>
      </c>
      <c r="D1484" s="6">
        <v>8.27</v>
      </c>
      <c r="E1484" s="6" t="str">
        <f t="shared" si="93"/>
        <v>Diabetes</v>
      </c>
      <c r="F1484" s="6" t="str">
        <f t="shared" si="94"/>
        <v>No</v>
      </c>
      <c r="G1484" s="6" t="s">
        <v>2380</v>
      </c>
      <c r="H1484" s="6" t="s">
        <v>2380</v>
      </c>
      <c r="I1484" s="6" t="s">
        <v>2380</v>
      </c>
      <c r="J1484" s="8">
        <v>0</v>
      </c>
      <c r="K1484" s="6" t="s">
        <v>2380</v>
      </c>
      <c r="L1484" s="6" t="str">
        <f t="shared" si="95"/>
        <v>No</v>
      </c>
    </row>
    <row r="1485" spans="1:12" x14ac:dyDescent="0.25">
      <c r="A1485" s="6" t="s">
        <v>887</v>
      </c>
      <c r="B1485" s="6">
        <v>29</v>
      </c>
      <c r="C1485" t="str">
        <f t="shared" si="92"/>
        <v>Overweight</v>
      </c>
      <c r="D1485" s="6">
        <v>4.5599999999999996</v>
      </c>
      <c r="E1485" s="6" t="str">
        <f t="shared" si="93"/>
        <v>Normal</v>
      </c>
      <c r="F1485" s="6" t="str">
        <f t="shared" si="94"/>
        <v>No</v>
      </c>
      <c r="G1485" s="6" t="s">
        <v>2380</v>
      </c>
      <c r="H1485" s="6" t="s">
        <v>2380</v>
      </c>
      <c r="I1485" s="6" t="s">
        <v>2380</v>
      </c>
      <c r="J1485" s="8">
        <v>0</v>
      </c>
      <c r="K1485" s="6" t="s">
        <v>2380</v>
      </c>
      <c r="L1485" s="6" t="str">
        <f t="shared" si="95"/>
        <v>No</v>
      </c>
    </row>
    <row r="1486" spans="1:12" x14ac:dyDescent="0.25">
      <c r="A1486" s="6" t="s">
        <v>886</v>
      </c>
      <c r="B1486" s="6">
        <v>32.869999999999997</v>
      </c>
      <c r="C1486" t="str">
        <f t="shared" si="92"/>
        <v>Obesity</v>
      </c>
      <c r="D1486" s="6">
        <v>5.33</v>
      </c>
      <c r="E1486" s="6" t="str">
        <f t="shared" si="93"/>
        <v>Normal</v>
      </c>
      <c r="F1486" s="6" t="str">
        <f t="shared" si="94"/>
        <v>No</v>
      </c>
      <c r="G1486" s="6" t="s">
        <v>2380</v>
      </c>
      <c r="H1486" s="6" t="s">
        <v>2380</v>
      </c>
      <c r="I1486" s="6" t="s">
        <v>2380</v>
      </c>
      <c r="J1486" s="8">
        <v>0</v>
      </c>
      <c r="K1486" s="6" t="s">
        <v>2380</v>
      </c>
      <c r="L1486" s="6" t="str">
        <f t="shared" si="95"/>
        <v>No</v>
      </c>
    </row>
    <row r="1487" spans="1:12" x14ac:dyDescent="0.25">
      <c r="A1487" s="6" t="s">
        <v>885</v>
      </c>
      <c r="B1487" s="6">
        <v>26.18</v>
      </c>
      <c r="C1487" t="str">
        <f t="shared" si="92"/>
        <v>Overweight</v>
      </c>
      <c r="D1487" s="6">
        <v>5.63</v>
      </c>
      <c r="E1487" s="6" t="str">
        <f t="shared" si="93"/>
        <v>Normal</v>
      </c>
      <c r="F1487" s="6" t="str">
        <f t="shared" si="94"/>
        <v>No</v>
      </c>
      <c r="G1487" s="6" t="s">
        <v>2380</v>
      </c>
      <c r="H1487" s="6" t="s">
        <v>2380</v>
      </c>
      <c r="I1487" s="6" t="s">
        <v>2380</v>
      </c>
      <c r="J1487" s="8">
        <v>0</v>
      </c>
      <c r="K1487" s="6" t="s">
        <v>2380</v>
      </c>
      <c r="L1487" s="6" t="str">
        <f t="shared" si="95"/>
        <v>No</v>
      </c>
    </row>
    <row r="1488" spans="1:12" x14ac:dyDescent="0.25">
      <c r="A1488" s="6" t="s">
        <v>884</v>
      </c>
      <c r="B1488" s="6">
        <v>25.3</v>
      </c>
      <c r="C1488" t="str">
        <f t="shared" si="92"/>
        <v>Overweight</v>
      </c>
      <c r="D1488" s="6">
        <v>5.12</v>
      </c>
      <c r="E1488" s="6" t="str">
        <f t="shared" si="93"/>
        <v>Normal</v>
      </c>
      <c r="F1488" s="6" t="str">
        <f t="shared" si="94"/>
        <v>No</v>
      </c>
      <c r="G1488" s="6" t="s">
        <v>2380</v>
      </c>
      <c r="H1488" s="6" t="s">
        <v>2380</v>
      </c>
      <c r="I1488" s="6" t="s">
        <v>2380</v>
      </c>
      <c r="J1488" s="8">
        <v>0</v>
      </c>
      <c r="K1488" s="6" t="s">
        <v>2380</v>
      </c>
      <c r="L1488" s="6" t="str">
        <f t="shared" si="95"/>
        <v>No</v>
      </c>
    </row>
    <row r="1489" spans="1:12" x14ac:dyDescent="0.25">
      <c r="A1489" s="6" t="s">
        <v>883</v>
      </c>
      <c r="B1489" s="6">
        <v>36.94</v>
      </c>
      <c r="C1489" t="str">
        <f t="shared" si="92"/>
        <v>Obesity</v>
      </c>
      <c r="D1489" s="6">
        <v>5.15</v>
      </c>
      <c r="E1489" s="6" t="str">
        <f t="shared" si="93"/>
        <v>Normal</v>
      </c>
      <c r="F1489" s="6" t="str">
        <f t="shared" si="94"/>
        <v>Yes</v>
      </c>
      <c r="G1489" s="6" t="s">
        <v>2381</v>
      </c>
      <c r="H1489" s="6" t="s">
        <v>2380</v>
      </c>
      <c r="I1489" s="6" t="s">
        <v>2380</v>
      </c>
      <c r="J1489" s="6">
        <v>1</v>
      </c>
      <c r="K1489" s="6" t="s">
        <v>2380</v>
      </c>
      <c r="L1489" s="6" t="str">
        <f t="shared" si="95"/>
        <v>No</v>
      </c>
    </row>
    <row r="1490" spans="1:12" x14ac:dyDescent="0.25">
      <c r="A1490" s="6" t="s">
        <v>882</v>
      </c>
      <c r="B1490" s="6">
        <v>22.86</v>
      </c>
      <c r="C1490" t="str">
        <f t="shared" si="92"/>
        <v>Normal Weight</v>
      </c>
      <c r="D1490" s="6">
        <v>7.5</v>
      </c>
      <c r="E1490" s="6" t="str">
        <f t="shared" si="93"/>
        <v>Diabetes</v>
      </c>
      <c r="F1490" s="6" t="str">
        <f t="shared" si="94"/>
        <v>No</v>
      </c>
      <c r="G1490" s="6" t="s">
        <v>2380</v>
      </c>
      <c r="H1490" s="6" t="s">
        <v>2380</v>
      </c>
      <c r="I1490" s="6" t="s">
        <v>2380</v>
      </c>
      <c r="J1490" s="8">
        <v>0</v>
      </c>
      <c r="K1490" s="6" t="s">
        <v>2380</v>
      </c>
      <c r="L1490" s="6" t="str">
        <f t="shared" si="95"/>
        <v>No</v>
      </c>
    </row>
    <row r="1491" spans="1:12" x14ac:dyDescent="0.25">
      <c r="A1491" s="6" t="s">
        <v>881</v>
      </c>
      <c r="B1491" s="6">
        <v>18.760000000000002</v>
      </c>
      <c r="C1491" t="str">
        <f t="shared" si="92"/>
        <v>Normal Weight</v>
      </c>
      <c r="D1491" s="6">
        <v>4.88</v>
      </c>
      <c r="E1491" s="6" t="str">
        <f t="shared" si="93"/>
        <v>Normal</v>
      </c>
      <c r="F1491" s="6" t="str">
        <f t="shared" si="94"/>
        <v>Yes</v>
      </c>
      <c r="G1491" s="6" t="s">
        <v>2381</v>
      </c>
      <c r="H1491" s="6" t="s">
        <v>2380</v>
      </c>
      <c r="I1491" s="6" t="s">
        <v>2382</v>
      </c>
      <c r="J1491" s="6">
        <v>1</v>
      </c>
      <c r="K1491" s="6" t="s">
        <v>2380</v>
      </c>
      <c r="L1491" s="6" t="str">
        <f t="shared" si="95"/>
        <v>No</v>
      </c>
    </row>
    <row r="1492" spans="1:12" x14ac:dyDescent="0.25">
      <c r="A1492" s="6" t="s">
        <v>880</v>
      </c>
      <c r="B1492" s="6">
        <v>24.36</v>
      </c>
      <c r="C1492" t="str">
        <f t="shared" si="92"/>
        <v>Normal Weight</v>
      </c>
      <c r="D1492" s="6">
        <v>5.57</v>
      </c>
      <c r="E1492" s="6" t="str">
        <f t="shared" si="93"/>
        <v>Normal</v>
      </c>
      <c r="F1492" s="6" t="str">
        <f t="shared" si="94"/>
        <v>No</v>
      </c>
      <c r="G1492" s="6" t="s">
        <v>2380</v>
      </c>
      <c r="H1492" s="6" t="s">
        <v>2380</v>
      </c>
      <c r="I1492" s="6" t="s">
        <v>2380</v>
      </c>
      <c r="J1492" s="8">
        <v>0</v>
      </c>
      <c r="K1492" s="6" t="s">
        <v>2380</v>
      </c>
      <c r="L1492" s="6" t="str">
        <f t="shared" si="95"/>
        <v>No</v>
      </c>
    </row>
    <row r="1493" spans="1:12" x14ac:dyDescent="0.25">
      <c r="A1493" s="6" t="s">
        <v>879</v>
      </c>
      <c r="B1493" s="6">
        <v>32.299999999999997</v>
      </c>
      <c r="C1493" t="str">
        <f t="shared" si="92"/>
        <v>Obesity</v>
      </c>
      <c r="D1493" s="6">
        <v>5.31</v>
      </c>
      <c r="E1493" s="6" t="str">
        <f t="shared" si="93"/>
        <v>Normal</v>
      </c>
      <c r="F1493" s="6" t="str">
        <f t="shared" si="94"/>
        <v>No</v>
      </c>
      <c r="G1493" s="6" t="s">
        <v>2380</v>
      </c>
      <c r="H1493" s="6" t="s">
        <v>2380</v>
      </c>
      <c r="I1493" s="6" t="s">
        <v>2380</v>
      </c>
      <c r="J1493" s="8">
        <v>0</v>
      </c>
      <c r="K1493" s="6" t="s">
        <v>2380</v>
      </c>
      <c r="L1493" s="6" t="str">
        <f t="shared" si="95"/>
        <v>No</v>
      </c>
    </row>
    <row r="1494" spans="1:12" x14ac:dyDescent="0.25">
      <c r="A1494" s="6" t="s">
        <v>878</v>
      </c>
      <c r="B1494" s="6">
        <v>22.704999999999998</v>
      </c>
      <c r="C1494" t="str">
        <f t="shared" si="92"/>
        <v>Normal Weight</v>
      </c>
      <c r="D1494" s="6">
        <v>4.57</v>
      </c>
      <c r="E1494" s="6" t="str">
        <f t="shared" si="93"/>
        <v>Normal</v>
      </c>
      <c r="F1494" s="6" t="str">
        <f t="shared" si="94"/>
        <v>Yes</v>
      </c>
      <c r="G1494" s="6" t="s">
        <v>2381</v>
      </c>
      <c r="H1494" s="6" t="s">
        <v>2380</v>
      </c>
      <c r="I1494" s="6" t="s">
        <v>2380</v>
      </c>
      <c r="J1494" s="8">
        <v>0</v>
      </c>
      <c r="K1494" s="6" t="s">
        <v>2380</v>
      </c>
      <c r="L1494" s="6" t="str">
        <f t="shared" si="95"/>
        <v>No</v>
      </c>
    </row>
    <row r="1495" spans="1:12" x14ac:dyDescent="0.25">
      <c r="A1495" s="6" t="s">
        <v>877</v>
      </c>
      <c r="B1495" s="6">
        <v>21.79</v>
      </c>
      <c r="C1495" t="str">
        <f t="shared" si="92"/>
        <v>Normal Weight</v>
      </c>
      <c r="D1495" s="6">
        <v>8.6999999999999993</v>
      </c>
      <c r="E1495" s="6" t="str">
        <f t="shared" si="93"/>
        <v>Diabetes</v>
      </c>
      <c r="F1495" s="6" t="str">
        <f t="shared" si="94"/>
        <v>Yes</v>
      </c>
      <c r="G1495" s="6" t="s">
        <v>2381</v>
      </c>
      <c r="H1495" s="6" t="s">
        <v>2380</v>
      </c>
      <c r="I1495" s="6" t="s">
        <v>2380</v>
      </c>
      <c r="J1495" s="6">
        <v>1</v>
      </c>
      <c r="K1495" s="6" t="s">
        <v>2380</v>
      </c>
      <c r="L1495" s="6" t="str">
        <f t="shared" si="95"/>
        <v>No</v>
      </c>
    </row>
    <row r="1496" spans="1:12" x14ac:dyDescent="0.25">
      <c r="A1496" s="6" t="s">
        <v>876</v>
      </c>
      <c r="B1496" s="6">
        <v>24.52</v>
      </c>
      <c r="C1496" t="str">
        <f t="shared" si="92"/>
        <v>Normal Weight</v>
      </c>
      <c r="D1496" s="6">
        <v>4.76</v>
      </c>
      <c r="E1496" s="6" t="str">
        <f t="shared" si="93"/>
        <v>Normal</v>
      </c>
      <c r="F1496" s="6" t="str">
        <f t="shared" si="94"/>
        <v>No</v>
      </c>
      <c r="G1496" s="6" t="s">
        <v>2380</v>
      </c>
      <c r="H1496" s="6" t="s">
        <v>2380</v>
      </c>
      <c r="I1496" s="6" t="s">
        <v>2380</v>
      </c>
      <c r="J1496" s="8">
        <v>0</v>
      </c>
      <c r="K1496" s="6" t="s">
        <v>2380</v>
      </c>
      <c r="L1496" s="6" t="str">
        <f t="shared" si="95"/>
        <v>No</v>
      </c>
    </row>
    <row r="1497" spans="1:12" x14ac:dyDescent="0.25">
      <c r="A1497" s="6" t="s">
        <v>875</v>
      </c>
      <c r="B1497" s="6">
        <v>39.520000000000003</v>
      </c>
      <c r="C1497" t="str">
        <f t="shared" si="92"/>
        <v>Obesity</v>
      </c>
      <c r="D1497" s="6">
        <v>11.81</v>
      </c>
      <c r="E1497" s="6" t="str">
        <f t="shared" si="93"/>
        <v>Diabetes</v>
      </c>
      <c r="F1497" s="6" t="str">
        <f t="shared" si="94"/>
        <v>No</v>
      </c>
      <c r="G1497" s="6" t="s">
        <v>2380</v>
      </c>
      <c r="H1497" s="6" t="s">
        <v>2380</v>
      </c>
      <c r="I1497" s="6" t="s">
        <v>2380</v>
      </c>
      <c r="J1497" s="8">
        <v>0</v>
      </c>
      <c r="K1497" s="6" t="s">
        <v>2380</v>
      </c>
      <c r="L1497" s="6" t="str">
        <f t="shared" si="95"/>
        <v>No</v>
      </c>
    </row>
    <row r="1498" spans="1:12" x14ac:dyDescent="0.25">
      <c r="A1498" s="6" t="s">
        <v>874</v>
      </c>
      <c r="B1498" s="6">
        <v>24.49</v>
      </c>
      <c r="C1498" t="str">
        <f t="shared" si="92"/>
        <v>Normal Weight</v>
      </c>
      <c r="D1498" s="6">
        <v>4.67</v>
      </c>
      <c r="E1498" s="6" t="str">
        <f t="shared" si="93"/>
        <v>Normal</v>
      </c>
      <c r="F1498" s="6" t="str">
        <f t="shared" si="94"/>
        <v>No</v>
      </c>
      <c r="G1498" s="6" t="s">
        <v>2380</v>
      </c>
      <c r="H1498" s="6" t="s">
        <v>2380</v>
      </c>
      <c r="I1498" s="6" t="s">
        <v>2380</v>
      </c>
      <c r="J1498" s="8">
        <v>0</v>
      </c>
      <c r="K1498" s="6" t="s">
        <v>2380</v>
      </c>
      <c r="L1498" s="6" t="str">
        <f t="shared" si="95"/>
        <v>No</v>
      </c>
    </row>
    <row r="1499" spans="1:12" x14ac:dyDescent="0.25">
      <c r="A1499" s="6" t="s">
        <v>873</v>
      </c>
      <c r="B1499" s="6">
        <v>26.315000000000001</v>
      </c>
      <c r="C1499" t="str">
        <f t="shared" si="92"/>
        <v>Overweight</v>
      </c>
      <c r="D1499" s="6">
        <v>6.02</v>
      </c>
      <c r="E1499" s="6" t="str">
        <f t="shared" si="93"/>
        <v>Prediabetes</v>
      </c>
      <c r="F1499" s="6" t="str">
        <f t="shared" si="94"/>
        <v>No</v>
      </c>
      <c r="G1499" s="6" t="s">
        <v>2380</v>
      </c>
      <c r="H1499" s="6" t="s">
        <v>2380</v>
      </c>
      <c r="I1499" s="6" t="s">
        <v>2380</v>
      </c>
      <c r="J1499" s="8">
        <v>0</v>
      </c>
      <c r="K1499" s="6" t="s">
        <v>2380</v>
      </c>
      <c r="L1499" s="6" t="str">
        <f t="shared" si="95"/>
        <v>No</v>
      </c>
    </row>
    <row r="1500" spans="1:12" x14ac:dyDescent="0.25">
      <c r="A1500" s="6" t="s">
        <v>872</v>
      </c>
      <c r="B1500" s="6">
        <v>22.58</v>
      </c>
      <c r="C1500" t="str">
        <f t="shared" si="92"/>
        <v>Normal Weight</v>
      </c>
      <c r="D1500" s="6">
        <v>7.46</v>
      </c>
      <c r="E1500" s="6" t="str">
        <f t="shared" si="93"/>
        <v>Diabetes</v>
      </c>
      <c r="F1500" s="6" t="str">
        <f t="shared" si="94"/>
        <v>No</v>
      </c>
      <c r="G1500" s="6" t="s">
        <v>2380</v>
      </c>
      <c r="H1500" s="6" t="s">
        <v>2380</v>
      </c>
      <c r="I1500" s="6" t="s">
        <v>2380</v>
      </c>
      <c r="J1500" s="8">
        <v>0</v>
      </c>
      <c r="K1500" s="6" t="s">
        <v>2380</v>
      </c>
      <c r="L1500" s="6" t="str">
        <f t="shared" si="95"/>
        <v>No</v>
      </c>
    </row>
    <row r="1501" spans="1:12" x14ac:dyDescent="0.25">
      <c r="A1501" s="6" t="s">
        <v>871</v>
      </c>
      <c r="B1501" s="6">
        <v>19.475000000000001</v>
      </c>
      <c r="C1501" t="str">
        <f t="shared" si="92"/>
        <v>Normal Weight</v>
      </c>
      <c r="D1501" s="6">
        <v>4.74</v>
      </c>
      <c r="E1501" s="6" t="str">
        <f t="shared" si="93"/>
        <v>Normal</v>
      </c>
      <c r="F1501" s="6" t="str">
        <f t="shared" si="94"/>
        <v>No</v>
      </c>
      <c r="G1501" s="6" t="s">
        <v>2380</v>
      </c>
      <c r="H1501" s="6" t="s">
        <v>2380</v>
      </c>
      <c r="I1501" s="6" t="s">
        <v>2380</v>
      </c>
      <c r="J1501" s="6">
        <v>1</v>
      </c>
      <c r="K1501" s="6" t="s">
        <v>2380</v>
      </c>
      <c r="L1501" s="6" t="str">
        <f t="shared" si="95"/>
        <v>No</v>
      </c>
    </row>
    <row r="1502" spans="1:12" x14ac:dyDescent="0.25">
      <c r="A1502" s="6" t="s">
        <v>870</v>
      </c>
      <c r="B1502" s="6">
        <v>26.33</v>
      </c>
      <c r="C1502" t="str">
        <f t="shared" si="92"/>
        <v>Overweight</v>
      </c>
      <c r="D1502" s="6">
        <v>4.79</v>
      </c>
      <c r="E1502" s="6" t="str">
        <f t="shared" si="93"/>
        <v>Normal</v>
      </c>
      <c r="F1502" s="6" t="str">
        <f t="shared" si="94"/>
        <v>No</v>
      </c>
      <c r="G1502" s="6" t="s">
        <v>2380</v>
      </c>
      <c r="H1502" s="6" t="s">
        <v>2380</v>
      </c>
      <c r="I1502" s="6" t="s">
        <v>2380</v>
      </c>
      <c r="J1502" s="8">
        <v>0</v>
      </c>
      <c r="K1502" s="6" t="s">
        <v>2380</v>
      </c>
      <c r="L1502" s="6" t="str">
        <f t="shared" si="95"/>
        <v>No</v>
      </c>
    </row>
    <row r="1503" spans="1:12" x14ac:dyDescent="0.25">
      <c r="A1503" s="6" t="s">
        <v>869</v>
      </c>
      <c r="B1503" s="6">
        <v>17.29</v>
      </c>
      <c r="C1503" t="str">
        <f t="shared" si="92"/>
        <v>Underweight</v>
      </c>
      <c r="D1503" s="6">
        <v>5.35</v>
      </c>
      <c r="E1503" s="6" t="str">
        <f t="shared" si="93"/>
        <v>Normal</v>
      </c>
      <c r="F1503" s="6" t="str">
        <f t="shared" si="94"/>
        <v>Yes</v>
      </c>
      <c r="G1503" s="6" t="s">
        <v>2381</v>
      </c>
      <c r="H1503" s="6" t="s">
        <v>2380</v>
      </c>
      <c r="I1503" s="6" t="s">
        <v>2380</v>
      </c>
      <c r="J1503" s="8">
        <v>0</v>
      </c>
      <c r="K1503" s="6" t="s">
        <v>2380</v>
      </c>
      <c r="L1503" s="6" t="str">
        <f t="shared" si="95"/>
        <v>No</v>
      </c>
    </row>
    <row r="1504" spans="1:12" x14ac:dyDescent="0.25">
      <c r="A1504" s="6" t="s">
        <v>868</v>
      </c>
      <c r="B1504" s="6">
        <v>42.88</v>
      </c>
      <c r="C1504" t="str">
        <f t="shared" si="92"/>
        <v>Obesity</v>
      </c>
      <c r="D1504" s="6">
        <v>4.87</v>
      </c>
      <c r="E1504" s="6" t="str">
        <f t="shared" si="93"/>
        <v>Normal</v>
      </c>
      <c r="F1504" s="6" t="str">
        <f t="shared" si="94"/>
        <v>No</v>
      </c>
      <c r="G1504" s="6" t="s">
        <v>2380</v>
      </c>
      <c r="H1504" s="6" t="s">
        <v>2381</v>
      </c>
      <c r="I1504" s="6" t="s">
        <v>2380</v>
      </c>
      <c r="J1504" s="6">
        <v>1</v>
      </c>
      <c r="K1504" s="6" t="s">
        <v>2380</v>
      </c>
      <c r="L1504" s="6" t="str">
        <f t="shared" si="95"/>
        <v>No</v>
      </c>
    </row>
    <row r="1505" spans="1:12" x14ac:dyDescent="0.25">
      <c r="A1505" s="6" t="s">
        <v>867</v>
      </c>
      <c r="B1505" s="6">
        <v>32.200000000000003</v>
      </c>
      <c r="C1505" t="str">
        <f t="shared" si="92"/>
        <v>Obesity</v>
      </c>
      <c r="D1505" s="6">
        <v>10.09</v>
      </c>
      <c r="E1505" s="6" t="str">
        <f t="shared" si="93"/>
        <v>Diabetes</v>
      </c>
      <c r="F1505" s="6" t="str">
        <f t="shared" si="94"/>
        <v>Yes</v>
      </c>
      <c r="G1505" s="6" t="s">
        <v>2381</v>
      </c>
      <c r="H1505" s="6" t="s">
        <v>2380</v>
      </c>
      <c r="I1505" s="6" t="s">
        <v>2380</v>
      </c>
      <c r="J1505" s="8">
        <v>0</v>
      </c>
      <c r="K1505" s="6" t="s">
        <v>2380</v>
      </c>
      <c r="L1505" s="6" t="str">
        <f t="shared" si="95"/>
        <v>No</v>
      </c>
    </row>
    <row r="1506" spans="1:12" x14ac:dyDescent="0.25">
      <c r="A1506" s="6" t="s">
        <v>866</v>
      </c>
      <c r="B1506" s="6">
        <v>18.75</v>
      </c>
      <c r="C1506" t="str">
        <f t="shared" si="92"/>
        <v>Normal Weight</v>
      </c>
      <c r="D1506" s="6">
        <v>5.47</v>
      </c>
      <c r="E1506" s="6" t="str">
        <f t="shared" si="93"/>
        <v>Normal</v>
      </c>
      <c r="F1506" s="6" t="str">
        <f t="shared" si="94"/>
        <v>Yes</v>
      </c>
      <c r="G1506" s="6" t="s">
        <v>2381</v>
      </c>
      <c r="H1506" s="6" t="s">
        <v>2380</v>
      </c>
      <c r="I1506" s="6" t="s">
        <v>2382</v>
      </c>
      <c r="J1506" s="6">
        <v>1</v>
      </c>
      <c r="K1506" s="6" t="s">
        <v>2380</v>
      </c>
      <c r="L1506" s="6" t="str">
        <f t="shared" si="95"/>
        <v>No</v>
      </c>
    </row>
    <row r="1507" spans="1:12" x14ac:dyDescent="0.25">
      <c r="A1507" s="6" t="s">
        <v>865</v>
      </c>
      <c r="B1507" s="6">
        <v>22.36</v>
      </c>
      <c r="C1507" t="str">
        <f t="shared" si="92"/>
        <v>Normal Weight</v>
      </c>
      <c r="D1507" s="6">
        <v>8.6</v>
      </c>
      <c r="E1507" s="6" t="str">
        <f t="shared" si="93"/>
        <v>Diabetes</v>
      </c>
      <c r="F1507" s="6" t="str">
        <f t="shared" si="94"/>
        <v>No</v>
      </c>
      <c r="G1507" s="6" t="s">
        <v>2380</v>
      </c>
      <c r="H1507" s="6" t="s">
        <v>2380</v>
      </c>
      <c r="I1507" s="6" t="s">
        <v>2380</v>
      </c>
      <c r="J1507" s="8">
        <v>0</v>
      </c>
      <c r="K1507" s="6" t="s">
        <v>2380</v>
      </c>
      <c r="L1507" s="6" t="str">
        <f t="shared" si="95"/>
        <v>No</v>
      </c>
    </row>
    <row r="1508" spans="1:12" x14ac:dyDescent="0.25">
      <c r="A1508" s="6" t="s">
        <v>864</v>
      </c>
      <c r="B1508" s="6">
        <v>23.94</v>
      </c>
      <c r="C1508" t="str">
        <f t="shared" si="92"/>
        <v>Normal Weight</v>
      </c>
      <c r="D1508" s="6">
        <v>10.74</v>
      </c>
      <c r="E1508" s="6" t="str">
        <f t="shared" si="93"/>
        <v>Diabetes</v>
      </c>
      <c r="F1508" s="6" t="str">
        <f t="shared" si="94"/>
        <v>Yes</v>
      </c>
      <c r="G1508" s="6" t="s">
        <v>2381</v>
      </c>
      <c r="H1508" s="6" t="s">
        <v>2380</v>
      </c>
      <c r="I1508" s="6" t="s">
        <v>2380</v>
      </c>
      <c r="J1508" s="8">
        <v>0</v>
      </c>
      <c r="K1508" s="6" t="s">
        <v>2380</v>
      </c>
      <c r="L1508" s="6" t="str">
        <f t="shared" si="95"/>
        <v>No</v>
      </c>
    </row>
    <row r="1509" spans="1:12" x14ac:dyDescent="0.25">
      <c r="A1509" s="6" t="s">
        <v>863</v>
      </c>
      <c r="B1509" s="6">
        <v>30.1</v>
      </c>
      <c r="C1509" t="str">
        <f t="shared" si="92"/>
        <v>Obesity</v>
      </c>
      <c r="D1509" s="6">
        <v>4.3899999999999997</v>
      </c>
      <c r="E1509" s="6" t="str">
        <f t="shared" si="93"/>
        <v>Normal</v>
      </c>
      <c r="F1509" s="6" t="str">
        <f t="shared" si="94"/>
        <v>No</v>
      </c>
      <c r="G1509" s="6" t="s">
        <v>2380</v>
      </c>
      <c r="H1509" s="6" t="s">
        <v>2380</v>
      </c>
      <c r="I1509" s="6" t="s">
        <v>2382</v>
      </c>
      <c r="J1509" s="6">
        <v>1</v>
      </c>
      <c r="K1509" s="6" t="s">
        <v>2380</v>
      </c>
      <c r="L1509" s="6" t="str">
        <f t="shared" si="95"/>
        <v>No</v>
      </c>
    </row>
    <row r="1510" spans="1:12" x14ac:dyDescent="0.25">
      <c r="A1510" s="6" t="s">
        <v>862</v>
      </c>
      <c r="B1510" s="6">
        <v>21.93</v>
      </c>
      <c r="C1510" t="str">
        <f t="shared" si="92"/>
        <v>Normal Weight</v>
      </c>
      <c r="D1510" s="6">
        <v>6.3</v>
      </c>
      <c r="E1510" s="6" t="str">
        <f t="shared" si="93"/>
        <v>Prediabetes</v>
      </c>
      <c r="F1510" s="6" t="str">
        <f t="shared" si="94"/>
        <v>No</v>
      </c>
      <c r="G1510" s="6" t="s">
        <v>2380</v>
      </c>
      <c r="H1510" s="6" t="s">
        <v>2380</v>
      </c>
      <c r="I1510" s="6" t="s">
        <v>2380</v>
      </c>
      <c r="J1510" s="8">
        <v>0</v>
      </c>
      <c r="K1510" s="6" t="s">
        <v>2380</v>
      </c>
      <c r="L1510" s="6" t="str">
        <f t="shared" si="95"/>
        <v>No</v>
      </c>
    </row>
    <row r="1511" spans="1:12" x14ac:dyDescent="0.25">
      <c r="A1511" s="6" t="s">
        <v>861</v>
      </c>
      <c r="B1511" s="6">
        <v>39.75</v>
      </c>
      <c r="C1511" t="str">
        <f t="shared" si="92"/>
        <v>Obesity</v>
      </c>
      <c r="D1511" s="6">
        <v>5.41</v>
      </c>
      <c r="E1511" s="6" t="str">
        <f t="shared" si="93"/>
        <v>Normal</v>
      </c>
      <c r="F1511" s="6" t="str">
        <f t="shared" si="94"/>
        <v>No</v>
      </c>
      <c r="G1511" s="6" t="s">
        <v>2380</v>
      </c>
      <c r="H1511" s="6" t="s">
        <v>2381</v>
      </c>
      <c r="I1511" s="6" t="s">
        <v>2380</v>
      </c>
      <c r="J1511" s="6">
        <v>1</v>
      </c>
      <c r="K1511" s="6" t="s">
        <v>2380</v>
      </c>
      <c r="L1511" s="6" t="str">
        <f t="shared" si="95"/>
        <v>No</v>
      </c>
    </row>
    <row r="1512" spans="1:12" x14ac:dyDescent="0.25">
      <c r="A1512" s="6" t="s">
        <v>860</v>
      </c>
      <c r="B1512" s="6">
        <v>26.03</v>
      </c>
      <c r="C1512" t="str">
        <f t="shared" si="92"/>
        <v>Overweight</v>
      </c>
      <c r="D1512" s="6">
        <v>4.47</v>
      </c>
      <c r="E1512" s="6" t="str">
        <f t="shared" si="93"/>
        <v>Normal</v>
      </c>
      <c r="F1512" s="6" t="str">
        <f t="shared" si="94"/>
        <v>No</v>
      </c>
      <c r="G1512" s="6" t="s">
        <v>2380</v>
      </c>
      <c r="H1512" s="6" t="s">
        <v>2380</v>
      </c>
      <c r="I1512" s="6" t="s">
        <v>2382</v>
      </c>
      <c r="J1512" s="6">
        <v>1</v>
      </c>
      <c r="K1512" s="6" t="s">
        <v>2380</v>
      </c>
      <c r="L1512" s="6" t="str">
        <f t="shared" si="95"/>
        <v>No</v>
      </c>
    </row>
    <row r="1513" spans="1:12" x14ac:dyDescent="0.25">
      <c r="A1513" s="6" t="s">
        <v>859</v>
      </c>
      <c r="B1513" s="6">
        <v>34.51</v>
      </c>
      <c r="C1513" t="str">
        <f t="shared" si="92"/>
        <v>Obesity</v>
      </c>
      <c r="D1513" s="6">
        <v>6.26</v>
      </c>
      <c r="E1513" s="6" t="str">
        <f t="shared" si="93"/>
        <v>Prediabetes</v>
      </c>
      <c r="F1513" s="6" t="str">
        <f t="shared" si="94"/>
        <v>No</v>
      </c>
      <c r="G1513" s="6" t="s">
        <v>2380</v>
      </c>
      <c r="H1513" s="6" t="s">
        <v>2380</v>
      </c>
      <c r="I1513" s="6" t="s">
        <v>2380</v>
      </c>
      <c r="J1513" s="8">
        <v>0</v>
      </c>
      <c r="K1513" s="6" t="s">
        <v>2380</v>
      </c>
      <c r="L1513" s="6" t="str">
        <f t="shared" si="95"/>
        <v>No</v>
      </c>
    </row>
    <row r="1514" spans="1:12" x14ac:dyDescent="0.25">
      <c r="A1514" s="6" t="s">
        <v>858</v>
      </c>
      <c r="B1514" s="6">
        <v>19.32</v>
      </c>
      <c r="C1514" t="str">
        <f t="shared" si="92"/>
        <v>Normal Weight</v>
      </c>
      <c r="D1514" s="6">
        <v>11.58</v>
      </c>
      <c r="E1514" s="6" t="str">
        <f t="shared" si="93"/>
        <v>Diabetes</v>
      </c>
      <c r="F1514" s="6" t="str">
        <f t="shared" si="94"/>
        <v>Yes</v>
      </c>
      <c r="G1514" s="6" t="s">
        <v>2381</v>
      </c>
      <c r="H1514" s="6" t="s">
        <v>2380</v>
      </c>
      <c r="I1514" s="6" t="s">
        <v>2380</v>
      </c>
      <c r="J1514" s="6">
        <v>1</v>
      </c>
      <c r="K1514" s="6" t="s">
        <v>2380</v>
      </c>
      <c r="L1514" s="6" t="str">
        <f t="shared" si="95"/>
        <v>No</v>
      </c>
    </row>
    <row r="1515" spans="1:12" x14ac:dyDescent="0.25">
      <c r="A1515" s="6" t="s">
        <v>857</v>
      </c>
      <c r="B1515" s="6">
        <v>28.5</v>
      </c>
      <c r="C1515" t="str">
        <f t="shared" si="92"/>
        <v>Overweight</v>
      </c>
      <c r="D1515" s="6">
        <v>4.3600000000000003</v>
      </c>
      <c r="E1515" s="6" t="str">
        <f t="shared" si="93"/>
        <v>Normal</v>
      </c>
      <c r="F1515" s="6" t="str">
        <f t="shared" si="94"/>
        <v>No</v>
      </c>
      <c r="G1515" s="6" t="s">
        <v>2380</v>
      </c>
      <c r="H1515" s="6" t="s">
        <v>2380</v>
      </c>
      <c r="I1515" s="6" t="s">
        <v>2380</v>
      </c>
      <c r="J1515" s="8">
        <v>0</v>
      </c>
      <c r="K1515" s="6" t="s">
        <v>2380</v>
      </c>
      <c r="L1515" s="6" t="str">
        <f t="shared" si="95"/>
        <v>No</v>
      </c>
    </row>
    <row r="1516" spans="1:12" x14ac:dyDescent="0.25">
      <c r="A1516" s="6" t="s">
        <v>856</v>
      </c>
      <c r="B1516" s="6">
        <v>30.875</v>
      </c>
      <c r="C1516" t="str">
        <f t="shared" si="92"/>
        <v>Obesity</v>
      </c>
      <c r="D1516" s="6">
        <v>4.1399999999999997</v>
      </c>
      <c r="E1516" s="6" t="str">
        <f t="shared" si="93"/>
        <v>Normal</v>
      </c>
      <c r="F1516" s="6" t="str">
        <f t="shared" si="94"/>
        <v>Yes</v>
      </c>
      <c r="G1516" s="6" t="s">
        <v>2381</v>
      </c>
      <c r="H1516" s="6" t="s">
        <v>2380</v>
      </c>
      <c r="I1516" s="6" t="s">
        <v>2380</v>
      </c>
      <c r="J1516" s="8">
        <v>0</v>
      </c>
      <c r="K1516" s="6" t="s">
        <v>2380</v>
      </c>
      <c r="L1516" s="6" t="str">
        <f t="shared" si="95"/>
        <v>No</v>
      </c>
    </row>
    <row r="1517" spans="1:12" x14ac:dyDescent="0.25">
      <c r="A1517" s="6" t="s">
        <v>855</v>
      </c>
      <c r="B1517" s="6">
        <v>24.02</v>
      </c>
      <c r="C1517" t="str">
        <f t="shared" si="92"/>
        <v>Normal Weight</v>
      </c>
      <c r="D1517" s="6">
        <v>4.38</v>
      </c>
      <c r="E1517" s="6" t="str">
        <f t="shared" si="93"/>
        <v>Normal</v>
      </c>
      <c r="F1517" s="6" t="str">
        <f t="shared" si="94"/>
        <v>No</v>
      </c>
      <c r="G1517" s="6" t="s">
        <v>2380</v>
      </c>
      <c r="H1517" s="6" t="s">
        <v>2380</v>
      </c>
      <c r="I1517" s="6" t="s">
        <v>2380</v>
      </c>
      <c r="J1517" s="8">
        <v>0</v>
      </c>
      <c r="K1517" s="6" t="s">
        <v>2380</v>
      </c>
      <c r="L1517" s="6" t="str">
        <f t="shared" si="95"/>
        <v>No</v>
      </c>
    </row>
    <row r="1518" spans="1:12" x14ac:dyDescent="0.25">
      <c r="A1518" s="6" t="s">
        <v>854</v>
      </c>
      <c r="B1518" s="6">
        <v>36.08</v>
      </c>
      <c r="C1518" t="str">
        <f t="shared" si="92"/>
        <v>Obesity</v>
      </c>
      <c r="D1518" s="6">
        <v>11.61</v>
      </c>
      <c r="E1518" s="6" t="str">
        <f t="shared" si="93"/>
        <v>Diabetes</v>
      </c>
      <c r="F1518" s="6" t="str">
        <f t="shared" si="94"/>
        <v>Yes</v>
      </c>
      <c r="G1518" s="6" t="s">
        <v>2381</v>
      </c>
      <c r="H1518" s="6" t="s">
        <v>2380</v>
      </c>
      <c r="I1518" s="6" t="s">
        <v>2380</v>
      </c>
      <c r="J1518" s="8">
        <v>0</v>
      </c>
      <c r="K1518" s="6" t="s">
        <v>2380</v>
      </c>
      <c r="L1518" s="6" t="str">
        <f t="shared" si="95"/>
        <v>No</v>
      </c>
    </row>
    <row r="1519" spans="1:12" x14ac:dyDescent="0.25">
      <c r="A1519" s="6" t="s">
        <v>853</v>
      </c>
      <c r="B1519" s="6">
        <v>32.200000000000003</v>
      </c>
      <c r="C1519" t="str">
        <f t="shared" si="92"/>
        <v>Obesity</v>
      </c>
      <c r="D1519" s="6">
        <v>10.59</v>
      </c>
      <c r="E1519" s="6" t="str">
        <f t="shared" si="93"/>
        <v>Diabetes</v>
      </c>
      <c r="F1519" s="6" t="str">
        <f t="shared" si="94"/>
        <v>Yes</v>
      </c>
      <c r="G1519" s="6" t="s">
        <v>2381</v>
      </c>
      <c r="H1519" s="6" t="s">
        <v>2380</v>
      </c>
      <c r="I1519" s="6" t="s">
        <v>2380</v>
      </c>
      <c r="J1519" s="8">
        <v>0</v>
      </c>
      <c r="K1519" s="6" t="s">
        <v>2380</v>
      </c>
      <c r="L1519" s="6" t="str">
        <f t="shared" si="95"/>
        <v>No</v>
      </c>
    </row>
    <row r="1520" spans="1:12" x14ac:dyDescent="0.25">
      <c r="A1520" s="6" t="s">
        <v>852</v>
      </c>
      <c r="B1520" s="6">
        <v>28.05</v>
      </c>
      <c r="C1520" t="str">
        <f t="shared" si="92"/>
        <v>Overweight</v>
      </c>
      <c r="D1520" s="6">
        <v>11.85</v>
      </c>
      <c r="E1520" s="6" t="str">
        <f t="shared" si="93"/>
        <v>Diabetes</v>
      </c>
      <c r="F1520" s="6" t="str">
        <f t="shared" si="94"/>
        <v>Yes</v>
      </c>
      <c r="G1520" s="6" t="s">
        <v>2381</v>
      </c>
      <c r="H1520" s="6" t="s">
        <v>2380</v>
      </c>
      <c r="I1520" s="6" t="s">
        <v>2380</v>
      </c>
      <c r="J1520" s="8">
        <v>0</v>
      </c>
      <c r="K1520" s="6" t="s">
        <v>2380</v>
      </c>
      <c r="L1520" s="6" t="str">
        <f t="shared" si="95"/>
        <v>No</v>
      </c>
    </row>
    <row r="1521" spans="1:12" x14ac:dyDescent="0.25">
      <c r="A1521" s="6" t="s">
        <v>851</v>
      </c>
      <c r="B1521" s="6">
        <v>19</v>
      </c>
      <c r="C1521" t="str">
        <f t="shared" si="92"/>
        <v>Normal Weight</v>
      </c>
      <c r="D1521" s="6">
        <v>5.46</v>
      </c>
      <c r="E1521" s="6" t="str">
        <f t="shared" si="93"/>
        <v>Normal</v>
      </c>
      <c r="F1521" s="6" t="str">
        <f t="shared" si="94"/>
        <v>Yes</v>
      </c>
      <c r="G1521" s="6" t="s">
        <v>2381</v>
      </c>
      <c r="H1521" s="6" t="s">
        <v>2380</v>
      </c>
      <c r="I1521" s="6" t="s">
        <v>2380</v>
      </c>
      <c r="J1521" s="6">
        <v>1</v>
      </c>
      <c r="K1521" s="6" t="s">
        <v>2380</v>
      </c>
      <c r="L1521" s="6" t="str">
        <f t="shared" si="95"/>
        <v>No</v>
      </c>
    </row>
    <row r="1522" spans="1:12" x14ac:dyDescent="0.25">
      <c r="A1522" s="6" t="s">
        <v>850</v>
      </c>
      <c r="B1522" s="6">
        <v>16.13</v>
      </c>
      <c r="C1522" t="str">
        <f t="shared" si="92"/>
        <v>Underweight</v>
      </c>
      <c r="D1522" s="6">
        <v>4.54</v>
      </c>
      <c r="E1522" s="6" t="str">
        <f t="shared" si="93"/>
        <v>Normal</v>
      </c>
      <c r="F1522" s="6" t="str">
        <f t="shared" si="94"/>
        <v>Yes</v>
      </c>
      <c r="G1522" s="6" t="s">
        <v>2381</v>
      </c>
      <c r="H1522" s="6" t="s">
        <v>2380</v>
      </c>
      <c r="I1522" s="6" t="s">
        <v>2380</v>
      </c>
      <c r="J1522" s="6">
        <v>2</v>
      </c>
      <c r="K1522" s="6" t="s">
        <v>2380</v>
      </c>
      <c r="L1522" s="6" t="str">
        <f t="shared" si="95"/>
        <v>No</v>
      </c>
    </row>
    <row r="1523" spans="1:12" x14ac:dyDescent="0.25">
      <c r="A1523" s="6" t="s">
        <v>849</v>
      </c>
      <c r="B1523" s="6">
        <v>18.77</v>
      </c>
      <c r="C1523" t="str">
        <f t="shared" si="92"/>
        <v>Normal Weight</v>
      </c>
      <c r="D1523" s="6">
        <v>11.98</v>
      </c>
      <c r="E1523" s="6" t="str">
        <f t="shared" si="93"/>
        <v>Diabetes</v>
      </c>
      <c r="F1523" s="6" t="str">
        <f t="shared" si="94"/>
        <v>Yes</v>
      </c>
      <c r="G1523" s="6" t="s">
        <v>2381</v>
      </c>
      <c r="H1523" s="6" t="s">
        <v>2380</v>
      </c>
      <c r="I1523" s="6" t="s">
        <v>2380</v>
      </c>
      <c r="J1523" s="6">
        <v>2</v>
      </c>
      <c r="K1523" s="6" t="s">
        <v>2380</v>
      </c>
      <c r="L1523" s="6" t="str">
        <f t="shared" si="95"/>
        <v>No</v>
      </c>
    </row>
    <row r="1524" spans="1:12" x14ac:dyDescent="0.25">
      <c r="A1524" s="6" t="s">
        <v>848</v>
      </c>
      <c r="B1524" s="6">
        <v>28.88</v>
      </c>
      <c r="C1524" t="str">
        <f t="shared" si="92"/>
        <v>Overweight</v>
      </c>
      <c r="D1524" s="6">
        <v>6.59</v>
      </c>
      <c r="E1524" s="6" t="str">
        <f t="shared" si="93"/>
        <v>Diabetes</v>
      </c>
      <c r="F1524" s="6" t="str">
        <f t="shared" si="94"/>
        <v>Yes</v>
      </c>
      <c r="G1524" s="6" t="s">
        <v>2381</v>
      </c>
      <c r="H1524" s="6" t="s">
        <v>2380</v>
      </c>
      <c r="I1524" s="6" t="s">
        <v>2380</v>
      </c>
      <c r="J1524" s="6">
        <v>1</v>
      </c>
      <c r="K1524" s="6" t="s">
        <v>2380</v>
      </c>
      <c r="L1524" s="6" t="str">
        <f t="shared" si="95"/>
        <v>No</v>
      </c>
    </row>
    <row r="1525" spans="1:12" x14ac:dyDescent="0.25">
      <c r="A1525" s="6" t="s">
        <v>847</v>
      </c>
      <c r="B1525" s="6">
        <v>27.55</v>
      </c>
      <c r="C1525" t="str">
        <f t="shared" si="92"/>
        <v>Overweight</v>
      </c>
      <c r="D1525" s="6">
        <v>10.83</v>
      </c>
      <c r="E1525" s="6" t="str">
        <f t="shared" si="93"/>
        <v>Diabetes</v>
      </c>
      <c r="F1525" s="6" t="str">
        <f t="shared" si="94"/>
        <v>Yes</v>
      </c>
      <c r="G1525" s="6" t="s">
        <v>2381</v>
      </c>
      <c r="H1525" s="6" t="s">
        <v>2380</v>
      </c>
      <c r="I1525" s="6" t="s">
        <v>2380</v>
      </c>
      <c r="J1525" s="6">
        <v>1</v>
      </c>
      <c r="K1525" s="6" t="s">
        <v>2380</v>
      </c>
      <c r="L1525" s="6" t="str">
        <f t="shared" si="95"/>
        <v>No</v>
      </c>
    </row>
    <row r="1526" spans="1:12" x14ac:dyDescent="0.25">
      <c r="A1526" s="6" t="s">
        <v>846</v>
      </c>
      <c r="B1526" s="6">
        <v>15.6</v>
      </c>
      <c r="C1526" t="str">
        <f t="shared" si="92"/>
        <v>Underweight</v>
      </c>
      <c r="D1526" s="6">
        <v>8.6</v>
      </c>
      <c r="E1526" s="6" t="str">
        <f t="shared" si="93"/>
        <v>Diabetes</v>
      </c>
      <c r="F1526" s="6" t="str">
        <f t="shared" si="94"/>
        <v>No</v>
      </c>
      <c r="G1526" s="6" t="s">
        <v>2380</v>
      </c>
      <c r="H1526" s="6" t="s">
        <v>2380</v>
      </c>
      <c r="I1526" s="6" t="s">
        <v>2380</v>
      </c>
      <c r="J1526" s="8">
        <v>0</v>
      </c>
      <c r="K1526" s="6" t="s">
        <v>2380</v>
      </c>
      <c r="L1526" s="6" t="str">
        <f t="shared" si="95"/>
        <v>No</v>
      </c>
    </row>
    <row r="1527" spans="1:12" x14ac:dyDescent="0.25">
      <c r="A1527" s="6" t="s">
        <v>845</v>
      </c>
      <c r="B1527" s="6">
        <v>21.99</v>
      </c>
      <c r="C1527" t="str">
        <f t="shared" si="92"/>
        <v>Normal Weight</v>
      </c>
      <c r="D1527" s="6">
        <v>11.17</v>
      </c>
      <c r="E1527" s="6" t="str">
        <f t="shared" si="93"/>
        <v>Diabetes</v>
      </c>
      <c r="F1527" s="6" t="str">
        <f t="shared" si="94"/>
        <v>No</v>
      </c>
      <c r="G1527" s="6" t="s">
        <v>2380</v>
      </c>
      <c r="H1527" s="6" t="s">
        <v>2380</v>
      </c>
      <c r="I1527" s="6" t="s">
        <v>2380</v>
      </c>
      <c r="J1527" s="8">
        <v>0</v>
      </c>
      <c r="K1527" s="6" t="s">
        <v>2380</v>
      </c>
      <c r="L1527" s="6" t="str">
        <f t="shared" si="95"/>
        <v>No</v>
      </c>
    </row>
    <row r="1528" spans="1:12" x14ac:dyDescent="0.25">
      <c r="A1528" s="6" t="s">
        <v>844</v>
      </c>
      <c r="B1528" s="6">
        <v>34.85</v>
      </c>
      <c r="C1528" t="str">
        <f t="shared" si="92"/>
        <v>Obesity</v>
      </c>
      <c r="D1528" s="6">
        <v>5.75</v>
      </c>
      <c r="E1528" s="6" t="str">
        <f t="shared" si="93"/>
        <v>Prediabetes</v>
      </c>
      <c r="F1528" s="6" t="str">
        <f t="shared" si="94"/>
        <v>No</v>
      </c>
      <c r="G1528" s="6" t="s">
        <v>2380</v>
      </c>
      <c r="H1528" s="6" t="s">
        <v>2380</v>
      </c>
      <c r="I1528" s="6" t="s">
        <v>2380</v>
      </c>
      <c r="J1528" s="8">
        <v>0</v>
      </c>
      <c r="K1528" s="6" t="s">
        <v>2380</v>
      </c>
      <c r="L1528" s="6" t="str">
        <f t="shared" si="95"/>
        <v>No</v>
      </c>
    </row>
    <row r="1529" spans="1:12" x14ac:dyDescent="0.25">
      <c r="A1529" s="6" t="s">
        <v>843</v>
      </c>
      <c r="B1529" s="6">
        <v>24.51</v>
      </c>
      <c r="C1529" t="str">
        <f t="shared" si="92"/>
        <v>Normal Weight</v>
      </c>
      <c r="D1529" s="6">
        <v>4.83</v>
      </c>
      <c r="E1529" s="6" t="str">
        <f t="shared" si="93"/>
        <v>Normal</v>
      </c>
      <c r="F1529" s="6" t="str">
        <f t="shared" si="94"/>
        <v>Yes</v>
      </c>
      <c r="G1529" s="6" t="s">
        <v>2381</v>
      </c>
      <c r="H1529" s="6" t="s">
        <v>2380</v>
      </c>
      <c r="I1529" s="6" t="s">
        <v>2382</v>
      </c>
      <c r="J1529" s="6">
        <v>1</v>
      </c>
      <c r="K1529" s="6" t="s">
        <v>2380</v>
      </c>
      <c r="L1529" s="6" t="str">
        <f t="shared" si="95"/>
        <v>No</v>
      </c>
    </row>
    <row r="1530" spans="1:12" x14ac:dyDescent="0.25">
      <c r="A1530" s="6" t="s">
        <v>842</v>
      </c>
      <c r="B1530" s="6">
        <v>19.399999999999999</v>
      </c>
      <c r="C1530" t="str">
        <f t="shared" si="92"/>
        <v>Normal Weight</v>
      </c>
      <c r="D1530" s="6">
        <v>11.93</v>
      </c>
      <c r="E1530" s="6" t="str">
        <f t="shared" si="93"/>
        <v>Diabetes</v>
      </c>
      <c r="F1530" s="6" t="str">
        <f t="shared" si="94"/>
        <v>No</v>
      </c>
      <c r="G1530" s="6" t="s">
        <v>2380</v>
      </c>
      <c r="H1530" s="6" t="s">
        <v>2380</v>
      </c>
      <c r="I1530" s="6" t="s">
        <v>2380</v>
      </c>
      <c r="J1530" s="8">
        <v>0</v>
      </c>
      <c r="K1530" s="6" t="s">
        <v>2380</v>
      </c>
      <c r="L1530" s="6" t="str">
        <f t="shared" si="95"/>
        <v>No</v>
      </c>
    </row>
    <row r="1531" spans="1:12" x14ac:dyDescent="0.25">
      <c r="A1531" s="6" t="s">
        <v>841</v>
      </c>
      <c r="B1531" s="6">
        <v>15.1</v>
      </c>
      <c r="C1531" t="str">
        <f t="shared" si="92"/>
        <v>Underweight</v>
      </c>
      <c r="D1531" s="6">
        <v>8.41</v>
      </c>
      <c r="E1531" s="6" t="str">
        <f t="shared" si="93"/>
        <v>Diabetes</v>
      </c>
      <c r="F1531" s="6" t="str">
        <f t="shared" si="94"/>
        <v>No</v>
      </c>
      <c r="G1531" s="6" t="s">
        <v>2380</v>
      </c>
      <c r="H1531" s="6" t="s">
        <v>2380</v>
      </c>
      <c r="I1531" s="6" t="s">
        <v>2380</v>
      </c>
      <c r="J1531" s="8">
        <v>0</v>
      </c>
      <c r="K1531" s="6" t="s">
        <v>2380</v>
      </c>
      <c r="L1531" s="6" t="str">
        <f t="shared" si="95"/>
        <v>No</v>
      </c>
    </row>
    <row r="1532" spans="1:12" x14ac:dyDescent="0.25">
      <c r="A1532" s="6" t="s">
        <v>840</v>
      </c>
      <c r="B1532" s="6">
        <v>23.37</v>
      </c>
      <c r="C1532" t="str">
        <f t="shared" si="92"/>
        <v>Normal Weight</v>
      </c>
      <c r="D1532" s="6">
        <v>5.59</v>
      </c>
      <c r="E1532" s="6" t="str">
        <f t="shared" si="93"/>
        <v>Normal</v>
      </c>
      <c r="F1532" s="6" t="str">
        <f t="shared" si="94"/>
        <v>Yes</v>
      </c>
      <c r="G1532" s="6" t="s">
        <v>2381</v>
      </c>
      <c r="H1532" s="6" t="s">
        <v>2380</v>
      </c>
      <c r="I1532" s="6" t="s">
        <v>2380</v>
      </c>
      <c r="J1532" s="8">
        <v>0</v>
      </c>
      <c r="K1532" s="6" t="s">
        <v>2380</v>
      </c>
      <c r="L1532" s="6" t="str">
        <f t="shared" si="95"/>
        <v>No</v>
      </c>
    </row>
    <row r="1533" spans="1:12" x14ac:dyDescent="0.25">
      <c r="A1533" s="6" t="s">
        <v>839</v>
      </c>
      <c r="B1533" s="6">
        <v>42.4</v>
      </c>
      <c r="C1533" t="str">
        <f t="shared" si="92"/>
        <v>Obesity</v>
      </c>
      <c r="D1533" s="6">
        <v>4.0599999999999996</v>
      </c>
      <c r="E1533" s="6" t="str">
        <f t="shared" si="93"/>
        <v>Normal</v>
      </c>
      <c r="F1533" s="6" t="str">
        <f t="shared" si="94"/>
        <v>No</v>
      </c>
      <c r="G1533" s="6" t="s">
        <v>2380</v>
      </c>
      <c r="H1533" s="6" t="s">
        <v>2380</v>
      </c>
      <c r="I1533" s="6" t="s">
        <v>2380</v>
      </c>
      <c r="J1533" s="8">
        <v>0</v>
      </c>
      <c r="K1533" s="6" t="s">
        <v>2380</v>
      </c>
      <c r="L1533" s="6" t="str">
        <f t="shared" si="95"/>
        <v>No</v>
      </c>
    </row>
    <row r="1534" spans="1:12" x14ac:dyDescent="0.25">
      <c r="A1534" s="6" t="s">
        <v>838</v>
      </c>
      <c r="B1534" s="6">
        <v>28.405000000000001</v>
      </c>
      <c r="C1534" t="str">
        <f t="shared" si="92"/>
        <v>Overweight</v>
      </c>
      <c r="D1534" s="6">
        <v>7.02</v>
      </c>
      <c r="E1534" s="6" t="str">
        <f t="shared" si="93"/>
        <v>Diabetes</v>
      </c>
      <c r="F1534" s="6" t="str">
        <f t="shared" si="94"/>
        <v>Yes</v>
      </c>
      <c r="G1534" s="6" t="s">
        <v>2381</v>
      </c>
      <c r="H1534" s="6" t="s">
        <v>2380</v>
      </c>
      <c r="I1534" s="6" t="s">
        <v>2380</v>
      </c>
      <c r="J1534" s="8">
        <v>0</v>
      </c>
      <c r="K1534" s="6" t="s">
        <v>2380</v>
      </c>
      <c r="L1534" s="6" t="str">
        <f t="shared" si="95"/>
        <v>No</v>
      </c>
    </row>
    <row r="1535" spans="1:12" x14ac:dyDescent="0.25">
      <c r="A1535" s="6" t="s">
        <v>837</v>
      </c>
      <c r="B1535" s="6">
        <v>23.4</v>
      </c>
      <c r="C1535" t="str">
        <f t="shared" si="92"/>
        <v>Normal Weight</v>
      </c>
      <c r="D1535" s="6">
        <v>4.47</v>
      </c>
      <c r="E1535" s="6" t="str">
        <f t="shared" si="93"/>
        <v>Normal</v>
      </c>
      <c r="F1535" s="6" t="str">
        <f t="shared" si="94"/>
        <v>No</v>
      </c>
      <c r="G1535" s="6" t="s">
        <v>2380</v>
      </c>
      <c r="H1535" s="6" t="s">
        <v>2380</v>
      </c>
      <c r="I1535" s="6" t="s">
        <v>2380</v>
      </c>
      <c r="J1535" s="8">
        <v>0</v>
      </c>
      <c r="K1535" s="6" t="s">
        <v>2380</v>
      </c>
      <c r="L1535" s="6" t="str">
        <f t="shared" si="95"/>
        <v>No</v>
      </c>
    </row>
    <row r="1536" spans="1:12" x14ac:dyDescent="0.25">
      <c r="A1536" s="6" t="s">
        <v>836</v>
      </c>
      <c r="B1536" s="6">
        <v>33.44</v>
      </c>
      <c r="C1536" t="str">
        <f t="shared" si="92"/>
        <v>Obesity</v>
      </c>
      <c r="D1536" s="6">
        <v>4.54</v>
      </c>
      <c r="E1536" s="6" t="str">
        <f t="shared" si="93"/>
        <v>Normal</v>
      </c>
      <c r="F1536" s="6" t="str">
        <f t="shared" si="94"/>
        <v>No</v>
      </c>
      <c r="G1536" s="6" t="s">
        <v>2380</v>
      </c>
      <c r="H1536" s="6" t="s">
        <v>2380</v>
      </c>
      <c r="I1536" s="6" t="s">
        <v>2380</v>
      </c>
      <c r="J1536" s="8">
        <v>0</v>
      </c>
      <c r="K1536" s="6" t="s">
        <v>2380</v>
      </c>
      <c r="L1536" s="6" t="str">
        <f t="shared" si="95"/>
        <v>No</v>
      </c>
    </row>
    <row r="1537" spans="1:12" x14ac:dyDescent="0.25">
      <c r="A1537" s="6" t="s">
        <v>835</v>
      </c>
      <c r="B1537" s="6">
        <v>21.12</v>
      </c>
      <c r="C1537" t="str">
        <f t="shared" si="92"/>
        <v>Normal Weight</v>
      </c>
      <c r="D1537" s="6">
        <v>4.99</v>
      </c>
      <c r="E1537" s="6" t="str">
        <f t="shared" si="93"/>
        <v>Normal</v>
      </c>
      <c r="F1537" s="6" t="str">
        <f t="shared" si="94"/>
        <v>No</v>
      </c>
      <c r="G1537" s="6" t="s">
        <v>2380</v>
      </c>
      <c r="H1537" s="6" t="s">
        <v>2380</v>
      </c>
      <c r="I1537" s="6" t="s">
        <v>2380</v>
      </c>
      <c r="J1537" s="6">
        <v>1</v>
      </c>
      <c r="K1537" s="6" t="s">
        <v>2380</v>
      </c>
      <c r="L1537" s="6" t="str">
        <f t="shared" si="95"/>
        <v>No</v>
      </c>
    </row>
    <row r="1538" spans="1:12" x14ac:dyDescent="0.25">
      <c r="A1538" s="6" t="s">
        <v>834</v>
      </c>
      <c r="B1538" s="6">
        <v>18.48</v>
      </c>
      <c r="C1538" t="str">
        <f t="shared" ref="C1538:C1601" si="96">IF(B1538&lt;18.5,"Underweight",IF(B1538&lt;25,"Normal Weight",IF(B1538&lt;30,"Overweight","Obesity")))</f>
        <v>Underweight</v>
      </c>
      <c r="D1538" s="6">
        <v>10.84</v>
      </c>
      <c r="E1538" s="6" t="str">
        <f t="shared" ref="E1538:E1601" si="97">IF(D1538&lt;5.7,"Normal",IF(D1538&lt;6.5,"Prediabetes","Diabetes"))</f>
        <v>Diabetes</v>
      </c>
      <c r="F1538" s="6" t="str">
        <f t="shared" ref="F1538:F1601" si="98">PROPER($G1538)</f>
        <v>Yes</v>
      </c>
      <c r="G1538" s="6" t="s">
        <v>2381</v>
      </c>
      <c r="H1538" s="6" t="s">
        <v>2380</v>
      </c>
      <c r="I1538" s="6" t="s">
        <v>2380</v>
      </c>
      <c r="J1538" s="6">
        <v>2</v>
      </c>
      <c r="K1538" s="6" t="s">
        <v>2380</v>
      </c>
      <c r="L1538" s="6" t="str">
        <f t="shared" ref="L1538:L1601" si="99">PROPER(K1538)</f>
        <v>No</v>
      </c>
    </row>
    <row r="1539" spans="1:12" x14ac:dyDescent="0.25">
      <c r="A1539" s="6" t="s">
        <v>833</v>
      </c>
      <c r="B1539" s="6">
        <v>16.815000000000001</v>
      </c>
      <c r="C1539" t="str">
        <f t="shared" si="96"/>
        <v>Underweight</v>
      </c>
      <c r="D1539" s="6">
        <v>5.63</v>
      </c>
      <c r="E1539" s="6" t="str">
        <f t="shared" si="97"/>
        <v>Normal</v>
      </c>
      <c r="F1539" s="6" t="str">
        <f t="shared" si="98"/>
        <v>No</v>
      </c>
      <c r="G1539" s="6" t="s">
        <v>2380</v>
      </c>
      <c r="H1539" s="6" t="s">
        <v>2380</v>
      </c>
      <c r="I1539" s="6" t="s">
        <v>2380</v>
      </c>
      <c r="J1539" s="6">
        <v>1</v>
      </c>
      <c r="K1539" s="6" t="s">
        <v>2380</v>
      </c>
      <c r="L1539" s="6" t="str">
        <f t="shared" si="99"/>
        <v>No</v>
      </c>
    </row>
    <row r="1540" spans="1:12" x14ac:dyDescent="0.25">
      <c r="A1540" s="6" t="s">
        <v>832</v>
      </c>
      <c r="B1540" s="6">
        <v>26.72</v>
      </c>
      <c r="C1540" t="str">
        <f t="shared" si="96"/>
        <v>Overweight</v>
      </c>
      <c r="D1540" s="6">
        <v>4.1399999999999997</v>
      </c>
      <c r="E1540" s="6" t="str">
        <f t="shared" si="97"/>
        <v>Normal</v>
      </c>
      <c r="F1540" s="6" t="str">
        <f t="shared" si="98"/>
        <v>No</v>
      </c>
      <c r="G1540" s="6" t="s">
        <v>2380</v>
      </c>
      <c r="H1540" s="6" t="s">
        <v>2380</v>
      </c>
      <c r="I1540" s="6" t="s">
        <v>2380</v>
      </c>
      <c r="J1540" s="8">
        <v>0</v>
      </c>
      <c r="K1540" s="6" t="s">
        <v>2380</v>
      </c>
      <c r="L1540" s="6" t="str">
        <f t="shared" si="99"/>
        <v>No</v>
      </c>
    </row>
    <row r="1541" spans="1:12" x14ac:dyDescent="0.25">
      <c r="A1541" s="6" t="s">
        <v>831</v>
      </c>
      <c r="B1541" s="6">
        <v>41.42</v>
      </c>
      <c r="C1541" t="str">
        <f t="shared" si="96"/>
        <v>Obesity</v>
      </c>
      <c r="D1541" s="6">
        <v>5.17</v>
      </c>
      <c r="E1541" s="6" t="str">
        <f t="shared" si="97"/>
        <v>Normal</v>
      </c>
      <c r="F1541" s="6" t="str">
        <f t="shared" si="98"/>
        <v>No</v>
      </c>
      <c r="G1541" s="6" t="s">
        <v>2380</v>
      </c>
      <c r="H1541" s="6" t="s">
        <v>2380</v>
      </c>
      <c r="I1541" s="6" t="s">
        <v>2382</v>
      </c>
      <c r="J1541" s="6">
        <v>1</v>
      </c>
      <c r="K1541" s="6" t="s">
        <v>2380</v>
      </c>
      <c r="L1541" s="6" t="str">
        <f t="shared" si="99"/>
        <v>No</v>
      </c>
    </row>
    <row r="1542" spans="1:12" x14ac:dyDescent="0.25">
      <c r="A1542" s="6" t="s">
        <v>830</v>
      </c>
      <c r="B1542" s="6">
        <v>20.69</v>
      </c>
      <c r="C1542" t="str">
        <f t="shared" si="96"/>
        <v>Normal Weight</v>
      </c>
      <c r="D1542" s="6">
        <v>6.93</v>
      </c>
      <c r="E1542" s="6" t="str">
        <f t="shared" si="97"/>
        <v>Diabetes</v>
      </c>
      <c r="F1542" s="6" t="str">
        <f t="shared" si="98"/>
        <v>No</v>
      </c>
      <c r="G1542" s="6" t="s">
        <v>2380</v>
      </c>
      <c r="H1542" s="6" t="s">
        <v>2380</v>
      </c>
      <c r="I1542" s="6" t="s">
        <v>2380</v>
      </c>
      <c r="J1542" s="6">
        <v>2</v>
      </c>
      <c r="K1542" s="6" t="s">
        <v>2380</v>
      </c>
      <c r="L1542" s="6" t="str">
        <f t="shared" si="99"/>
        <v>No</v>
      </c>
    </row>
    <row r="1543" spans="1:12" x14ac:dyDescent="0.25">
      <c r="A1543" s="6" t="s">
        <v>829</v>
      </c>
      <c r="B1543" s="6">
        <v>41.23</v>
      </c>
      <c r="C1543" t="str">
        <f t="shared" si="96"/>
        <v>Obesity</v>
      </c>
      <c r="D1543" s="6">
        <v>4.24</v>
      </c>
      <c r="E1543" s="6" t="str">
        <f t="shared" si="97"/>
        <v>Normal</v>
      </c>
      <c r="F1543" s="6" t="str">
        <f t="shared" si="98"/>
        <v>No</v>
      </c>
      <c r="G1543" s="6" t="s">
        <v>2380</v>
      </c>
      <c r="H1543" s="6" t="s">
        <v>2380</v>
      </c>
      <c r="I1543" s="6" t="s">
        <v>2380</v>
      </c>
      <c r="J1543" s="8">
        <v>0</v>
      </c>
      <c r="K1543" s="6" t="s">
        <v>2380</v>
      </c>
      <c r="L1543" s="6" t="str">
        <f t="shared" si="99"/>
        <v>No</v>
      </c>
    </row>
    <row r="1544" spans="1:12" x14ac:dyDescent="0.25">
      <c r="A1544" s="6" t="s">
        <v>828</v>
      </c>
      <c r="B1544" s="6">
        <v>29.9</v>
      </c>
      <c r="C1544" t="str">
        <f t="shared" si="96"/>
        <v>Overweight</v>
      </c>
      <c r="D1544" s="6">
        <v>5.91</v>
      </c>
      <c r="E1544" s="6" t="str">
        <f t="shared" si="97"/>
        <v>Prediabetes</v>
      </c>
      <c r="F1544" s="6" t="str">
        <f t="shared" si="98"/>
        <v>No</v>
      </c>
      <c r="G1544" s="6" t="s">
        <v>2380</v>
      </c>
      <c r="H1544" s="6" t="s">
        <v>2380</v>
      </c>
      <c r="I1544" s="6" t="s">
        <v>2380</v>
      </c>
      <c r="J1544" s="8">
        <v>0</v>
      </c>
      <c r="K1544" s="6" t="s">
        <v>2380</v>
      </c>
      <c r="L1544" s="6" t="str">
        <f t="shared" si="99"/>
        <v>No</v>
      </c>
    </row>
    <row r="1545" spans="1:12" x14ac:dyDescent="0.25">
      <c r="A1545" s="6" t="s">
        <v>827</v>
      </c>
      <c r="B1545" s="6">
        <v>34.104999999999997</v>
      </c>
      <c r="C1545" t="str">
        <f t="shared" si="96"/>
        <v>Obesity</v>
      </c>
      <c r="D1545" s="6">
        <v>5.93</v>
      </c>
      <c r="E1545" s="6" t="str">
        <f t="shared" si="97"/>
        <v>Prediabetes</v>
      </c>
      <c r="F1545" s="6" t="str">
        <f t="shared" si="98"/>
        <v>No</v>
      </c>
      <c r="G1545" s="6" t="s">
        <v>2380</v>
      </c>
      <c r="H1545" s="6" t="s">
        <v>2380</v>
      </c>
      <c r="I1545" s="6" t="s">
        <v>2380</v>
      </c>
      <c r="J1545" s="8">
        <v>0</v>
      </c>
      <c r="K1545" s="6" t="s">
        <v>2380</v>
      </c>
      <c r="L1545" s="6" t="str">
        <f t="shared" si="99"/>
        <v>No</v>
      </c>
    </row>
    <row r="1546" spans="1:12" x14ac:dyDescent="0.25">
      <c r="A1546" s="6" t="s">
        <v>826</v>
      </c>
      <c r="B1546" s="6">
        <v>24.97</v>
      </c>
      <c r="C1546" t="str">
        <f t="shared" si="96"/>
        <v>Normal Weight</v>
      </c>
      <c r="D1546" s="6">
        <v>5.66</v>
      </c>
      <c r="E1546" s="6" t="str">
        <f t="shared" si="97"/>
        <v>Normal</v>
      </c>
      <c r="F1546" s="6" t="str">
        <f t="shared" si="98"/>
        <v>No</v>
      </c>
      <c r="G1546" s="6" t="s">
        <v>2380</v>
      </c>
      <c r="H1546" s="6" t="s">
        <v>2380</v>
      </c>
      <c r="I1546" s="6" t="s">
        <v>2380</v>
      </c>
      <c r="J1546" s="8">
        <v>0</v>
      </c>
      <c r="K1546" s="6" t="s">
        <v>2380</v>
      </c>
      <c r="L1546" s="6" t="str">
        <f t="shared" si="99"/>
        <v>No</v>
      </c>
    </row>
    <row r="1547" spans="1:12" x14ac:dyDescent="0.25">
      <c r="A1547" s="6" t="s">
        <v>825</v>
      </c>
      <c r="B1547" s="6">
        <v>34.799999999999997</v>
      </c>
      <c r="C1547" t="str">
        <f t="shared" si="96"/>
        <v>Obesity</v>
      </c>
      <c r="D1547" s="6">
        <v>4.1900000000000004</v>
      </c>
      <c r="E1547" s="6" t="str">
        <f t="shared" si="97"/>
        <v>Normal</v>
      </c>
      <c r="F1547" s="6" t="str">
        <f t="shared" si="98"/>
        <v>No</v>
      </c>
      <c r="G1547" s="6" t="s">
        <v>2380</v>
      </c>
      <c r="H1547" s="6" t="s">
        <v>2380</v>
      </c>
      <c r="I1547" s="6" t="s">
        <v>2380</v>
      </c>
      <c r="J1547" s="6">
        <v>1</v>
      </c>
      <c r="K1547" s="6" t="s">
        <v>2380</v>
      </c>
      <c r="L1547" s="6" t="str">
        <f t="shared" si="99"/>
        <v>No</v>
      </c>
    </row>
    <row r="1548" spans="1:12" x14ac:dyDescent="0.25">
      <c r="A1548" s="6" t="s">
        <v>824</v>
      </c>
      <c r="B1548" s="6">
        <v>32.965000000000003</v>
      </c>
      <c r="C1548" t="str">
        <f t="shared" si="96"/>
        <v>Obesity</v>
      </c>
      <c r="D1548" s="6">
        <v>9.2100000000000009</v>
      </c>
      <c r="E1548" s="6" t="str">
        <f t="shared" si="97"/>
        <v>Diabetes</v>
      </c>
      <c r="F1548" s="6" t="str">
        <f t="shared" si="98"/>
        <v>Yes</v>
      </c>
      <c r="G1548" s="6" t="s">
        <v>2381</v>
      </c>
      <c r="H1548" s="6" t="s">
        <v>2380</v>
      </c>
      <c r="I1548" s="6" t="s">
        <v>2380</v>
      </c>
      <c r="J1548" s="8">
        <v>0</v>
      </c>
      <c r="K1548" s="6" t="s">
        <v>2380</v>
      </c>
      <c r="L1548" s="6" t="str">
        <f t="shared" si="99"/>
        <v>No</v>
      </c>
    </row>
    <row r="1549" spans="1:12" x14ac:dyDescent="0.25">
      <c r="A1549" s="6" t="s">
        <v>823</v>
      </c>
      <c r="B1549" s="6">
        <v>27.265000000000001</v>
      </c>
      <c r="C1549" t="str">
        <f t="shared" si="96"/>
        <v>Overweight</v>
      </c>
      <c r="D1549" s="6">
        <v>5.51</v>
      </c>
      <c r="E1549" s="6" t="str">
        <f t="shared" si="97"/>
        <v>Normal</v>
      </c>
      <c r="F1549" s="6" t="str">
        <f t="shared" si="98"/>
        <v>No</v>
      </c>
      <c r="G1549" s="6" t="s">
        <v>2380</v>
      </c>
      <c r="H1549" s="6" t="s">
        <v>2380</v>
      </c>
      <c r="I1549" s="6" t="s">
        <v>2380</v>
      </c>
      <c r="J1549" s="6">
        <v>1</v>
      </c>
      <c r="K1549" s="6" t="s">
        <v>2380</v>
      </c>
      <c r="L1549" s="6" t="str">
        <f t="shared" si="99"/>
        <v>No</v>
      </c>
    </row>
    <row r="1550" spans="1:12" x14ac:dyDescent="0.25">
      <c r="A1550" s="6" t="s">
        <v>822</v>
      </c>
      <c r="B1550" s="6">
        <v>17.059999999999999</v>
      </c>
      <c r="C1550" t="str">
        <f t="shared" si="96"/>
        <v>Underweight</v>
      </c>
      <c r="D1550" s="6">
        <v>8.5</v>
      </c>
      <c r="E1550" s="6" t="str">
        <f t="shared" si="97"/>
        <v>Diabetes</v>
      </c>
      <c r="F1550" s="6" t="str">
        <f t="shared" si="98"/>
        <v>No</v>
      </c>
      <c r="G1550" s="6" t="s">
        <v>2380</v>
      </c>
      <c r="H1550" s="6" t="s">
        <v>2380</v>
      </c>
      <c r="I1550" s="6" t="s">
        <v>2380</v>
      </c>
      <c r="J1550" s="8">
        <v>0</v>
      </c>
      <c r="K1550" s="6" t="s">
        <v>2380</v>
      </c>
      <c r="L1550" s="6" t="str">
        <f t="shared" si="99"/>
        <v>No</v>
      </c>
    </row>
    <row r="1551" spans="1:12" x14ac:dyDescent="0.25">
      <c r="A1551" s="6" t="s">
        <v>821</v>
      </c>
      <c r="B1551" s="6">
        <v>36.29</v>
      </c>
      <c r="C1551" t="str">
        <f t="shared" si="96"/>
        <v>Obesity</v>
      </c>
      <c r="D1551" s="6">
        <v>6.23</v>
      </c>
      <c r="E1551" s="6" t="str">
        <f t="shared" si="97"/>
        <v>Prediabetes</v>
      </c>
      <c r="F1551" s="6" t="str">
        <f t="shared" si="98"/>
        <v>No</v>
      </c>
      <c r="G1551" s="6" t="s">
        <v>2380</v>
      </c>
      <c r="H1551" s="6" t="s">
        <v>2380</v>
      </c>
      <c r="I1551" s="6" t="s">
        <v>2380</v>
      </c>
      <c r="J1551" s="8">
        <v>0</v>
      </c>
      <c r="K1551" s="6" t="s">
        <v>2380</v>
      </c>
      <c r="L1551" s="6" t="str">
        <f t="shared" si="99"/>
        <v>No</v>
      </c>
    </row>
    <row r="1552" spans="1:12" x14ac:dyDescent="0.25">
      <c r="A1552" s="6" t="s">
        <v>820</v>
      </c>
      <c r="B1552" s="6">
        <v>28.594999999999999</v>
      </c>
      <c r="C1552" t="str">
        <f t="shared" si="96"/>
        <v>Overweight</v>
      </c>
      <c r="D1552" s="6">
        <v>8.5299999999999994</v>
      </c>
      <c r="E1552" s="6" t="str">
        <f t="shared" si="97"/>
        <v>Diabetes</v>
      </c>
      <c r="F1552" s="6" t="str">
        <f t="shared" si="98"/>
        <v>Yes</v>
      </c>
      <c r="G1552" s="6" t="s">
        <v>2381</v>
      </c>
      <c r="H1552" s="6" t="s">
        <v>2380</v>
      </c>
      <c r="I1552" s="6" t="s">
        <v>2380</v>
      </c>
      <c r="J1552" s="6">
        <v>1</v>
      </c>
      <c r="K1552" s="6" t="s">
        <v>2380</v>
      </c>
      <c r="L1552" s="6" t="str">
        <f t="shared" si="99"/>
        <v>No</v>
      </c>
    </row>
    <row r="1553" spans="1:12" x14ac:dyDescent="0.25">
      <c r="A1553" s="6" t="s">
        <v>819</v>
      </c>
      <c r="B1553" s="6">
        <v>17.8</v>
      </c>
      <c r="C1553" t="str">
        <f t="shared" si="96"/>
        <v>Underweight</v>
      </c>
      <c r="D1553" s="6">
        <v>5.75</v>
      </c>
      <c r="E1553" s="6" t="str">
        <f t="shared" si="97"/>
        <v>Prediabetes</v>
      </c>
      <c r="F1553" s="6" t="str">
        <f t="shared" si="98"/>
        <v>Yes</v>
      </c>
      <c r="G1553" s="6" t="s">
        <v>2381</v>
      </c>
      <c r="H1553" s="6" t="s">
        <v>2380</v>
      </c>
      <c r="I1553" s="6" t="s">
        <v>2382</v>
      </c>
      <c r="J1553" s="6">
        <v>1</v>
      </c>
      <c r="K1553" s="6" t="s">
        <v>2380</v>
      </c>
      <c r="L1553" s="6" t="str">
        <f t="shared" si="99"/>
        <v>No</v>
      </c>
    </row>
    <row r="1554" spans="1:12" x14ac:dyDescent="0.25">
      <c r="A1554" s="6" t="s">
        <v>818</v>
      </c>
      <c r="B1554" s="6">
        <v>21.4</v>
      </c>
      <c r="C1554" t="str">
        <f t="shared" si="96"/>
        <v>Normal Weight</v>
      </c>
      <c r="D1554" s="6">
        <v>5.6</v>
      </c>
      <c r="E1554" s="6" t="str">
        <f t="shared" si="97"/>
        <v>Normal</v>
      </c>
      <c r="F1554" s="6" t="str">
        <f t="shared" si="98"/>
        <v>No</v>
      </c>
      <c r="G1554" s="6" t="s">
        <v>2380</v>
      </c>
      <c r="H1554" s="6" t="s">
        <v>2380</v>
      </c>
      <c r="I1554" s="6" t="s">
        <v>2380</v>
      </c>
      <c r="J1554" s="8">
        <v>0</v>
      </c>
      <c r="K1554" s="6" t="s">
        <v>2380</v>
      </c>
      <c r="L1554" s="6" t="str">
        <f t="shared" si="99"/>
        <v>No</v>
      </c>
    </row>
    <row r="1555" spans="1:12" x14ac:dyDescent="0.25">
      <c r="A1555" s="6" t="s">
        <v>817</v>
      </c>
      <c r="B1555" s="6">
        <v>23.01</v>
      </c>
      <c r="C1555" t="str">
        <f t="shared" si="96"/>
        <v>Normal Weight</v>
      </c>
      <c r="D1555" s="6">
        <v>4.68</v>
      </c>
      <c r="E1555" s="6" t="str">
        <f t="shared" si="97"/>
        <v>Normal</v>
      </c>
      <c r="F1555" s="6" t="str">
        <f t="shared" si="98"/>
        <v>No</v>
      </c>
      <c r="G1555" s="6" t="s">
        <v>2380</v>
      </c>
      <c r="H1555" s="6" t="s">
        <v>2380</v>
      </c>
      <c r="I1555" s="6" t="s">
        <v>2380</v>
      </c>
      <c r="J1555" s="8">
        <v>0</v>
      </c>
      <c r="K1555" s="6" t="s">
        <v>2380</v>
      </c>
      <c r="L1555" s="6" t="str">
        <f t="shared" si="99"/>
        <v>No</v>
      </c>
    </row>
    <row r="1556" spans="1:12" x14ac:dyDescent="0.25">
      <c r="A1556" s="6" t="s">
        <v>816</v>
      </c>
      <c r="B1556" s="6">
        <v>19.86</v>
      </c>
      <c r="C1556" t="str">
        <f t="shared" si="96"/>
        <v>Normal Weight</v>
      </c>
      <c r="D1556" s="6">
        <v>5.62</v>
      </c>
      <c r="E1556" s="6" t="str">
        <f t="shared" si="97"/>
        <v>Normal</v>
      </c>
      <c r="F1556" s="6" t="str">
        <f t="shared" si="98"/>
        <v>Yes</v>
      </c>
      <c r="G1556" s="6" t="s">
        <v>2381</v>
      </c>
      <c r="H1556" s="6" t="s">
        <v>2380</v>
      </c>
      <c r="I1556" s="6" t="s">
        <v>2380</v>
      </c>
      <c r="J1556" s="8">
        <v>0</v>
      </c>
      <c r="K1556" s="6" t="s">
        <v>2380</v>
      </c>
      <c r="L1556" s="6" t="str">
        <f t="shared" si="99"/>
        <v>No</v>
      </c>
    </row>
    <row r="1557" spans="1:12" x14ac:dyDescent="0.25">
      <c r="A1557" s="6" t="s">
        <v>815</v>
      </c>
      <c r="B1557" s="6">
        <v>33.58</v>
      </c>
      <c r="C1557" t="str">
        <f t="shared" si="96"/>
        <v>Obesity</v>
      </c>
      <c r="D1557" s="6">
        <v>5.08</v>
      </c>
      <c r="E1557" s="6" t="str">
        <f t="shared" si="97"/>
        <v>Normal</v>
      </c>
      <c r="F1557" s="6" t="str">
        <f t="shared" si="98"/>
        <v>No</v>
      </c>
      <c r="G1557" s="6" t="s">
        <v>2380</v>
      </c>
      <c r="H1557" s="6" t="s">
        <v>2380</v>
      </c>
      <c r="I1557" s="6" t="s">
        <v>2380</v>
      </c>
      <c r="J1557" s="8">
        <v>0</v>
      </c>
      <c r="K1557" s="6" t="s">
        <v>2380</v>
      </c>
      <c r="L1557" s="6" t="str">
        <f t="shared" si="99"/>
        <v>No</v>
      </c>
    </row>
    <row r="1558" spans="1:12" x14ac:dyDescent="0.25">
      <c r="A1558" s="6" t="s">
        <v>814</v>
      </c>
      <c r="B1558" s="6">
        <v>29.81</v>
      </c>
      <c r="C1558" t="str">
        <f t="shared" si="96"/>
        <v>Overweight</v>
      </c>
      <c r="D1558" s="6">
        <v>5.28</v>
      </c>
      <c r="E1558" s="6" t="str">
        <f t="shared" si="97"/>
        <v>Normal</v>
      </c>
      <c r="F1558" s="6" t="str">
        <f t="shared" si="98"/>
        <v>No</v>
      </c>
      <c r="G1558" s="6" t="s">
        <v>2380</v>
      </c>
      <c r="H1558" s="6" t="s">
        <v>2380</v>
      </c>
      <c r="I1558" s="6" t="s">
        <v>2380</v>
      </c>
      <c r="J1558" s="8">
        <v>0</v>
      </c>
      <c r="K1558" s="6" t="s">
        <v>2380</v>
      </c>
      <c r="L1558" s="6" t="str">
        <f t="shared" si="99"/>
        <v>No</v>
      </c>
    </row>
    <row r="1559" spans="1:12" x14ac:dyDescent="0.25">
      <c r="A1559" s="6" t="s">
        <v>813</v>
      </c>
      <c r="B1559" s="6">
        <v>27.4</v>
      </c>
      <c r="C1559" t="str">
        <f t="shared" si="96"/>
        <v>Overweight</v>
      </c>
      <c r="D1559" s="6">
        <v>4.6100000000000003</v>
      </c>
      <c r="E1559" s="6" t="str">
        <f t="shared" si="97"/>
        <v>Normal</v>
      </c>
      <c r="F1559" s="6" t="str">
        <f t="shared" si="98"/>
        <v>No</v>
      </c>
      <c r="G1559" s="6" t="s">
        <v>2380</v>
      </c>
      <c r="H1559" s="6" t="s">
        <v>2380</v>
      </c>
      <c r="I1559" s="6" t="s">
        <v>2380</v>
      </c>
      <c r="J1559" s="8">
        <v>0</v>
      </c>
      <c r="K1559" s="6" t="s">
        <v>2380</v>
      </c>
      <c r="L1559" s="6" t="str">
        <f t="shared" si="99"/>
        <v>No</v>
      </c>
    </row>
    <row r="1560" spans="1:12" x14ac:dyDescent="0.25">
      <c r="A1560" s="6" t="s">
        <v>812</v>
      </c>
      <c r="B1560" s="6">
        <v>17.98</v>
      </c>
      <c r="C1560" t="str">
        <f t="shared" si="96"/>
        <v>Underweight</v>
      </c>
      <c r="D1560" s="6">
        <v>6.57</v>
      </c>
      <c r="E1560" s="6" t="str">
        <f t="shared" si="97"/>
        <v>Diabetes</v>
      </c>
      <c r="F1560" s="6" t="str">
        <f t="shared" si="98"/>
        <v>Yes</v>
      </c>
      <c r="G1560" s="6" t="s">
        <v>2381</v>
      </c>
      <c r="H1560" s="6" t="s">
        <v>2380</v>
      </c>
      <c r="I1560" s="6" t="s">
        <v>2380</v>
      </c>
      <c r="J1560" s="6">
        <v>2</v>
      </c>
      <c r="K1560" s="6" t="s">
        <v>2380</v>
      </c>
      <c r="L1560" s="6" t="str">
        <f t="shared" si="99"/>
        <v>No</v>
      </c>
    </row>
    <row r="1561" spans="1:12" x14ac:dyDescent="0.25">
      <c r="A1561" s="6" t="s">
        <v>811</v>
      </c>
      <c r="B1561" s="6">
        <v>37.9</v>
      </c>
      <c r="C1561" t="str">
        <f t="shared" si="96"/>
        <v>Obesity</v>
      </c>
      <c r="D1561" s="6">
        <v>5.83</v>
      </c>
      <c r="E1561" s="6" t="str">
        <f t="shared" si="97"/>
        <v>Prediabetes</v>
      </c>
      <c r="F1561" s="6" t="str">
        <f t="shared" si="98"/>
        <v>No</v>
      </c>
      <c r="G1561" s="6" t="s">
        <v>2380</v>
      </c>
      <c r="H1561" s="6" t="s">
        <v>2380</v>
      </c>
      <c r="I1561" s="6" t="s">
        <v>2380</v>
      </c>
      <c r="J1561" s="8">
        <v>0</v>
      </c>
      <c r="K1561" s="6" t="s">
        <v>2380</v>
      </c>
      <c r="L1561" s="6" t="str">
        <f t="shared" si="99"/>
        <v>No</v>
      </c>
    </row>
    <row r="1562" spans="1:12" x14ac:dyDescent="0.25">
      <c r="A1562" s="6" t="s">
        <v>810</v>
      </c>
      <c r="B1562" s="6">
        <v>25.27</v>
      </c>
      <c r="C1562" t="str">
        <f t="shared" si="96"/>
        <v>Overweight</v>
      </c>
      <c r="D1562" s="6">
        <v>6.98</v>
      </c>
      <c r="E1562" s="6" t="str">
        <f t="shared" si="97"/>
        <v>Diabetes</v>
      </c>
      <c r="F1562" s="6" t="str">
        <f t="shared" si="98"/>
        <v>Yes</v>
      </c>
      <c r="G1562" s="6" t="s">
        <v>2381</v>
      </c>
      <c r="H1562" s="6" t="s">
        <v>2380</v>
      </c>
      <c r="I1562" s="6" t="s">
        <v>2380</v>
      </c>
      <c r="J1562" s="8">
        <v>0</v>
      </c>
      <c r="K1562" s="6" t="s">
        <v>2380</v>
      </c>
      <c r="L1562" s="6" t="str">
        <f t="shared" si="99"/>
        <v>No</v>
      </c>
    </row>
    <row r="1563" spans="1:12" x14ac:dyDescent="0.25">
      <c r="A1563" s="6" t="s">
        <v>809</v>
      </c>
      <c r="B1563" s="6">
        <v>29.26</v>
      </c>
      <c r="C1563" t="str">
        <f t="shared" si="96"/>
        <v>Overweight</v>
      </c>
      <c r="D1563" s="6">
        <v>4.03</v>
      </c>
      <c r="E1563" s="6" t="str">
        <f t="shared" si="97"/>
        <v>Normal</v>
      </c>
      <c r="F1563" s="6" t="str">
        <f t="shared" si="98"/>
        <v>No</v>
      </c>
      <c r="G1563" s="6" t="s">
        <v>2380</v>
      </c>
      <c r="H1563" s="6" t="s">
        <v>2380</v>
      </c>
      <c r="I1563" s="6" t="s">
        <v>2380</v>
      </c>
      <c r="J1563" s="6">
        <v>1</v>
      </c>
      <c r="K1563" s="6" t="s">
        <v>2380</v>
      </c>
      <c r="L1563" s="6" t="str">
        <f t="shared" si="99"/>
        <v>No</v>
      </c>
    </row>
    <row r="1564" spans="1:12" x14ac:dyDescent="0.25">
      <c r="A1564" s="6" t="s">
        <v>808</v>
      </c>
      <c r="B1564" s="6">
        <v>27.835000000000001</v>
      </c>
      <c r="C1564" t="str">
        <f t="shared" si="96"/>
        <v>Overweight</v>
      </c>
      <c r="D1564" s="6">
        <v>4.5599999999999996</v>
      </c>
      <c r="E1564" s="6" t="str">
        <f t="shared" si="97"/>
        <v>Normal</v>
      </c>
      <c r="F1564" s="6" t="str">
        <f t="shared" si="98"/>
        <v>No</v>
      </c>
      <c r="G1564" s="6" t="s">
        <v>2380</v>
      </c>
      <c r="H1564" s="6" t="s">
        <v>2380</v>
      </c>
      <c r="I1564" s="6" t="s">
        <v>2380</v>
      </c>
      <c r="J1564" s="6">
        <v>1</v>
      </c>
      <c r="K1564" s="6" t="s">
        <v>2380</v>
      </c>
      <c r="L1564" s="6" t="str">
        <f t="shared" si="99"/>
        <v>No</v>
      </c>
    </row>
    <row r="1565" spans="1:12" x14ac:dyDescent="0.25">
      <c r="A1565" s="6" t="s">
        <v>807</v>
      </c>
      <c r="B1565" s="6">
        <v>46.53</v>
      </c>
      <c r="C1565" t="str">
        <f t="shared" si="96"/>
        <v>Obesity</v>
      </c>
      <c r="D1565" s="6">
        <v>5.38</v>
      </c>
      <c r="E1565" s="6" t="str">
        <f t="shared" si="97"/>
        <v>Normal</v>
      </c>
      <c r="F1565" s="6" t="str">
        <f t="shared" si="98"/>
        <v>Yes</v>
      </c>
      <c r="G1565" s="6" t="s">
        <v>2381</v>
      </c>
      <c r="H1565" s="6" t="s">
        <v>2380</v>
      </c>
      <c r="I1565" s="6" t="s">
        <v>2380</v>
      </c>
      <c r="J1565" s="8">
        <v>0</v>
      </c>
      <c r="K1565" s="6" t="s">
        <v>2380</v>
      </c>
      <c r="L1565" s="6" t="str">
        <f t="shared" si="99"/>
        <v>No</v>
      </c>
    </row>
    <row r="1566" spans="1:12" x14ac:dyDescent="0.25">
      <c r="A1566" s="6" t="s">
        <v>806</v>
      </c>
      <c r="B1566" s="6">
        <v>20.58</v>
      </c>
      <c r="C1566" t="str">
        <f t="shared" si="96"/>
        <v>Normal Weight</v>
      </c>
      <c r="D1566" s="6">
        <v>11.04</v>
      </c>
      <c r="E1566" s="6" t="str">
        <f t="shared" si="97"/>
        <v>Diabetes</v>
      </c>
      <c r="F1566" s="6" t="str">
        <f t="shared" si="98"/>
        <v>Yes</v>
      </c>
      <c r="G1566" s="6" t="s">
        <v>2381</v>
      </c>
      <c r="H1566" s="6" t="s">
        <v>2380</v>
      </c>
      <c r="I1566" s="6" t="s">
        <v>2380</v>
      </c>
      <c r="J1566" s="6">
        <v>1</v>
      </c>
      <c r="K1566" s="6" t="s">
        <v>2380</v>
      </c>
      <c r="L1566" s="6" t="str">
        <f t="shared" si="99"/>
        <v>No</v>
      </c>
    </row>
    <row r="1567" spans="1:12" x14ac:dyDescent="0.25">
      <c r="A1567" s="6" t="s">
        <v>805</v>
      </c>
      <c r="B1567" s="6">
        <v>19.53</v>
      </c>
      <c r="C1567" t="str">
        <f t="shared" si="96"/>
        <v>Normal Weight</v>
      </c>
      <c r="D1567" s="6">
        <v>6.09</v>
      </c>
      <c r="E1567" s="6" t="str">
        <f t="shared" si="97"/>
        <v>Prediabetes</v>
      </c>
      <c r="F1567" s="6" t="str">
        <f t="shared" si="98"/>
        <v>Yes</v>
      </c>
      <c r="G1567" s="6" t="s">
        <v>2381</v>
      </c>
      <c r="H1567" s="6" t="s">
        <v>2380</v>
      </c>
      <c r="I1567" s="6" t="s">
        <v>2380</v>
      </c>
      <c r="J1567" s="8">
        <v>0</v>
      </c>
      <c r="K1567" s="6" t="s">
        <v>2380</v>
      </c>
      <c r="L1567" s="6" t="str">
        <f t="shared" si="99"/>
        <v>No</v>
      </c>
    </row>
    <row r="1568" spans="1:12" x14ac:dyDescent="0.25">
      <c r="A1568" s="6" t="s">
        <v>804</v>
      </c>
      <c r="B1568" s="6">
        <v>27.7</v>
      </c>
      <c r="C1568" t="str">
        <f t="shared" si="96"/>
        <v>Overweight</v>
      </c>
      <c r="D1568" s="6">
        <v>4.71</v>
      </c>
      <c r="E1568" s="6" t="str">
        <f t="shared" si="97"/>
        <v>Normal</v>
      </c>
      <c r="F1568" s="6" t="str">
        <f t="shared" si="98"/>
        <v>No</v>
      </c>
      <c r="G1568" s="6" t="s">
        <v>2380</v>
      </c>
      <c r="H1568" s="6" t="s">
        <v>2380</v>
      </c>
      <c r="I1568" s="6" t="s">
        <v>2380</v>
      </c>
      <c r="J1568" s="6">
        <v>1</v>
      </c>
      <c r="K1568" s="6" t="s">
        <v>2380</v>
      </c>
      <c r="L1568" s="6" t="str">
        <f t="shared" si="99"/>
        <v>No</v>
      </c>
    </row>
    <row r="1569" spans="1:12" x14ac:dyDescent="0.25">
      <c r="A1569" s="6" t="s">
        <v>803</v>
      </c>
      <c r="B1569" s="6">
        <v>18.920000000000002</v>
      </c>
      <c r="C1569" t="str">
        <f t="shared" si="96"/>
        <v>Normal Weight</v>
      </c>
      <c r="D1569" s="6">
        <v>8.18</v>
      </c>
      <c r="E1569" s="6" t="str">
        <f t="shared" si="97"/>
        <v>Diabetes</v>
      </c>
      <c r="F1569" s="6" t="str">
        <f t="shared" si="98"/>
        <v>No</v>
      </c>
      <c r="G1569" s="6" t="s">
        <v>2380</v>
      </c>
      <c r="H1569" s="6" t="s">
        <v>2380</v>
      </c>
      <c r="I1569" s="6" t="s">
        <v>2380</v>
      </c>
      <c r="J1569" s="8">
        <v>0</v>
      </c>
      <c r="K1569" s="6" t="s">
        <v>2380</v>
      </c>
      <c r="L1569" s="6" t="str">
        <f t="shared" si="99"/>
        <v>No</v>
      </c>
    </row>
    <row r="1570" spans="1:12" x14ac:dyDescent="0.25">
      <c r="A1570" s="6" t="s">
        <v>802</v>
      </c>
      <c r="B1570" s="6">
        <v>17.760000000000002</v>
      </c>
      <c r="C1570" t="str">
        <f t="shared" si="96"/>
        <v>Underweight</v>
      </c>
      <c r="D1570" s="6">
        <v>11.18</v>
      </c>
      <c r="E1570" s="6" t="str">
        <f t="shared" si="97"/>
        <v>Diabetes</v>
      </c>
      <c r="F1570" s="6" t="str">
        <f t="shared" si="98"/>
        <v>Yes</v>
      </c>
      <c r="G1570" s="6" t="s">
        <v>2381</v>
      </c>
      <c r="H1570" s="6" t="s">
        <v>2380</v>
      </c>
      <c r="I1570" s="6" t="s">
        <v>2380</v>
      </c>
      <c r="J1570" s="6">
        <v>2</v>
      </c>
      <c r="K1570" s="6" t="s">
        <v>2380</v>
      </c>
      <c r="L1570" s="6" t="str">
        <f t="shared" si="99"/>
        <v>No</v>
      </c>
    </row>
    <row r="1571" spans="1:12" x14ac:dyDescent="0.25">
      <c r="A1571" s="6" t="s">
        <v>801</v>
      </c>
      <c r="B1571" s="6">
        <v>29.83</v>
      </c>
      <c r="C1571" t="str">
        <f t="shared" si="96"/>
        <v>Overweight</v>
      </c>
      <c r="D1571" s="6">
        <v>5.03</v>
      </c>
      <c r="E1571" s="6" t="str">
        <f t="shared" si="97"/>
        <v>Normal</v>
      </c>
      <c r="F1571" s="6" t="str">
        <f t="shared" si="98"/>
        <v>Yes</v>
      </c>
      <c r="G1571" s="6" t="s">
        <v>2381</v>
      </c>
      <c r="H1571" s="6" t="s">
        <v>2380</v>
      </c>
      <c r="I1571" s="6" t="s">
        <v>2380</v>
      </c>
      <c r="J1571" s="8">
        <v>0</v>
      </c>
      <c r="K1571" s="6" t="s">
        <v>2380</v>
      </c>
      <c r="L1571" s="6" t="str">
        <f t="shared" si="99"/>
        <v>No</v>
      </c>
    </row>
    <row r="1572" spans="1:12" x14ac:dyDescent="0.25">
      <c r="A1572" s="6" t="s">
        <v>800</v>
      </c>
      <c r="B1572" s="6">
        <v>23.465</v>
      </c>
      <c r="C1572" t="str">
        <f t="shared" si="96"/>
        <v>Normal Weight</v>
      </c>
      <c r="D1572" s="6">
        <v>5.56</v>
      </c>
      <c r="E1572" s="6" t="str">
        <f t="shared" si="97"/>
        <v>Normal</v>
      </c>
      <c r="F1572" s="6" t="str">
        <f t="shared" si="98"/>
        <v>No</v>
      </c>
      <c r="G1572" s="6" t="s">
        <v>2380</v>
      </c>
      <c r="H1572" s="6" t="s">
        <v>2380</v>
      </c>
      <c r="I1572" s="6" t="s">
        <v>2380</v>
      </c>
      <c r="J1572" s="6">
        <v>1</v>
      </c>
      <c r="K1572" s="6" t="s">
        <v>2380</v>
      </c>
      <c r="L1572" s="6" t="str">
        <f t="shared" si="99"/>
        <v>No</v>
      </c>
    </row>
    <row r="1573" spans="1:12" x14ac:dyDescent="0.25">
      <c r="A1573" s="6" t="s">
        <v>799</v>
      </c>
      <c r="B1573" s="6">
        <v>29.355</v>
      </c>
      <c r="C1573" t="str">
        <f t="shared" si="96"/>
        <v>Overweight</v>
      </c>
      <c r="D1573" s="6">
        <v>4.33</v>
      </c>
      <c r="E1573" s="6" t="str">
        <f t="shared" si="97"/>
        <v>Normal</v>
      </c>
      <c r="F1573" s="6" t="str">
        <f t="shared" si="98"/>
        <v>No</v>
      </c>
      <c r="G1573" s="6" t="s">
        <v>2380</v>
      </c>
      <c r="H1573" s="6" t="s">
        <v>2380</v>
      </c>
      <c r="I1573" s="6" t="s">
        <v>2380</v>
      </c>
      <c r="J1573" s="8">
        <v>0</v>
      </c>
      <c r="K1573" s="6" t="s">
        <v>2380</v>
      </c>
      <c r="L1573" s="6" t="str">
        <f t="shared" si="99"/>
        <v>No</v>
      </c>
    </row>
    <row r="1574" spans="1:12" x14ac:dyDescent="0.25">
      <c r="A1574" s="6" t="s">
        <v>798</v>
      </c>
      <c r="B1574" s="6">
        <v>35.49</v>
      </c>
      <c r="C1574" t="str">
        <f t="shared" si="96"/>
        <v>Obesity</v>
      </c>
      <c r="D1574" s="6">
        <v>5.21</v>
      </c>
      <c r="E1574" s="6" t="str">
        <f t="shared" si="97"/>
        <v>Normal</v>
      </c>
      <c r="F1574" s="6" t="str">
        <f t="shared" si="98"/>
        <v>Yes</v>
      </c>
      <c r="G1574" s="6" t="s">
        <v>2381</v>
      </c>
      <c r="H1574" s="6" t="s">
        <v>2380</v>
      </c>
      <c r="I1574" s="6" t="s">
        <v>2382</v>
      </c>
      <c r="J1574" s="6">
        <v>1</v>
      </c>
      <c r="K1574" s="6" t="s">
        <v>2380</v>
      </c>
      <c r="L1574" s="6" t="str">
        <f t="shared" si="99"/>
        <v>No</v>
      </c>
    </row>
    <row r="1575" spans="1:12" x14ac:dyDescent="0.25">
      <c r="A1575" s="6" t="s">
        <v>797</v>
      </c>
      <c r="B1575" s="6">
        <v>26.315000000000001</v>
      </c>
      <c r="C1575" t="str">
        <f t="shared" si="96"/>
        <v>Overweight</v>
      </c>
      <c r="D1575" s="6">
        <v>5.89</v>
      </c>
      <c r="E1575" s="6" t="str">
        <f t="shared" si="97"/>
        <v>Prediabetes</v>
      </c>
      <c r="F1575" s="6" t="str">
        <f t="shared" si="98"/>
        <v>No</v>
      </c>
      <c r="G1575" s="6" t="s">
        <v>2380</v>
      </c>
      <c r="H1575" s="6" t="s">
        <v>2380</v>
      </c>
      <c r="I1575" s="6" t="s">
        <v>2380</v>
      </c>
      <c r="J1575" s="8">
        <v>0</v>
      </c>
      <c r="K1575" s="6" t="s">
        <v>2380</v>
      </c>
      <c r="L1575" s="6" t="str">
        <f t="shared" si="99"/>
        <v>No</v>
      </c>
    </row>
    <row r="1576" spans="1:12" x14ac:dyDescent="0.25">
      <c r="A1576" s="6" t="s">
        <v>796</v>
      </c>
      <c r="B1576" s="6">
        <v>19.79</v>
      </c>
      <c r="C1576" t="str">
        <f t="shared" si="96"/>
        <v>Normal Weight</v>
      </c>
      <c r="D1576" s="6">
        <v>4.8099999999999996</v>
      </c>
      <c r="E1576" s="6" t="str">
        <f t="shared" si="97"/>
        <v>Normal</v>
      </c>
      <c r="F1576" s="6" t="str">
        <f t="shared" si="98"/>
        <v>Yes</v>
      </c>
      <c r="G1576" s="6" t="s">
        <v>2381</v>
      </c>
      <c r="H1576" s="6" t="s">
        <v>2380</v>
      </c>
      <c r="I1576" s="6" t="s">
        <v>2380</v>
      </c>
      <c r="J1576" s="8">
        <v>0</v>
      </c>
      <c r="K1576" s="6" t="s">
        <v>2380</v>
      </c>
      <c r="L1576" s="6" t="str">
        <f t="shared" si="99"/>
        <v>No</v>
      </c>
    </row>
    <row r="1577" spans="1:12" x14ac:dyDescent="0.25">
      <c r="A1577" s="6" t="s">
        <v>795</v>
      </c>
      <c r="B1577" s="6">
        <v>40.564999999999998</v>
      </c>
      <c r="C1577" t="str">
        <f t="shared" si="96"/>
        <v>Obesity</v>
      </c>
      <c r="D1577" s="6">
        <v>5.66</v>
      </c>
      <c r="E1577" s="6" t="str">
        <f t="shared" si="97"/>
        <v>Normal</v>
      </c>
      <c r="F1577" s="6" t="str">
        <f t="shared" si="98"/>
        <v>No</v>
      </c>
      <c r="G1577" s="6" t="s">
        <v>2380</v>
      </c>
      <c r="H1577" s="6" t="s">
        <v>2380</v>
      </c>
      <c r="I1577" s="6" t="s">
        <v>2380</v>
      </c>
      <c r="J1577" s="6">
        <v>1</v>
      </c>
      <c r="K1577" s="6" t="s">
        <v>2380</v>
      </c>
      <c r="L1577" s="6" t="str">
        <f t="shared" si="99"/>
        <v>No</v>
      </c>
    </row>
    <row r="1578" spans="1:12" x14ac:dyDescent="0.25">
      <c r="A1578" s="6" t="s">
        <v>794</v>
      </c>
      <c r="B1578" s="6">
        <v>18.03</v>
      </c>
      <c r="C1578" t="str">
        <f t="shared" si="96"/>
        <v>Underweight</v>
      </c>
      <c r="D1578" s="6">
        <v>10.66</v>
      </c>
      <c r="E1578" s="6" t="str">
        <f t="shared" si="97"/>
        <v>Diabetes</v>
      </c>
      <c r="F1578" s="6" t="str">
        <f t="shared" si="98"/>
        <v>Yes</v>
      </c>
      <c r="G1578" s="6" t="s">
        <v>2381</v>
      </c>
      <c r="H1578" s="6" t="s">
        <v>2380</v>
      </c>
      <c r="I1578" s="6" t="s">
        <v>2380</v>
      </c>
      <c r="J1578" s="6">
        <v>2</v>
      </c>
      <c r="K1578" s="6" t="s">
        <v>2380</v>
      </c>
      <c r="L1578" s="6" t="str">
        <f t="shared" si="99"/>
        <v>No</v>
      </c>
    </row>
    <row r="1579" spans="1:12" x14ac:dyDescent="0.25">
      <c r="A1579" s="6" t="s">
        <v>793</v>
      </c>
      <c r="B1579" s="6">
        <v>34.65</v>
      </c>
      <c r="C1579" t="str">
        <f t="shared" si="96"/>
        <v>Obesity</v>
      </c>
      <c r="D1579" s="6">
        <v>5.98</v>
      </c>
      <c r="E1579" s="6" t="str">
        <f t="shared" si="97"/>
        <v>Prediabetes</v>
      </c>
      <c r="F1579" s="6" t="str">
        <f t="shared" si="98"/>
        <v>Yes</v>
      </c>
      <c r="G1579" s="6" t="s">
        <v>2381</v>
      </c>
      <c r="H1579" s="6" t="s">
        <v>2380</v>
      </c>
      <c r="I1579" s="6" t="s">
        <v>2380</v>
      </c>
      <c r="J1579" s="8">
        <v>0</v>
      </c>
      <c r="K1579" s="6" t="s">
        <v>2380</v>
      </c>
      <c r="L1579" s="6" t="str">
        <f t="shared" si="99"/>
        <v>No</v>
      </c>
    </row>
    <row r="1580" spans="1:12" x14ac:dyDescent="0.25">
      <c r="A1580" s="6" t="s">
        <v>792</v>
      </c>
      <c r="B1580" s="6">
        <v>42.94</v>
      </c>
      <c r="C1580" t="str">
        <f t="shared" si="96"/>
        <v>Obesity</v>
      </c>
      <c r="D1580" s="6">
        <v>4.34</v>
      </c>
      <c r="E1580" s="6" t="str">
        <f t="shared" si="97"/>
        <v>Normal</v>
      </c>
      <c r="F1580" s="6" t="str">
        <f t="shared" si="98"/>
        <v>No</v>
      </c>
      <c r="G1580" s="6" t="s">
        <v>2380</v>
      </c>
      <c r="H1580" s="6" t="s">
        <v>2380</v>
      </c>
      <c r="I1580" s="6" t="s">
        <v>2380</v>
      </c>
      <c r="J1580" s="8">
        <v>0</v>
      </c>
      <c r="K1580" s="6" t="s">
        <v>2380</v>
      </c>
      <c r="L1580" s="6" t="str">
        <f t="shared" si="99"/>
        <v>No</v>
      </c>
    </row>
    <row r="1581" spans="1:12" x14ac:dyDescent="0.25">
      <c r="A1581" s="6" t="s">
        <v>791</v>
      </c>
      <c r="B1581" s="6">
        <v>31.254999999999999</v>
      </c>
      <c r="C1581" t="str">
        <f t="shared" si="96"/>
        <v>Obesity</v>
      </c>
      <c r="D1581" s="6">
        <v>5.17</v>
      </c>
      <c r="E1581" s="6" t="str">
        <f t="shared" si="97"/>
        <v>Normal</v>
      </c>
      <c r="F1581" s="6" t="str">
        <f t="shared" si="98"/>
        <v>No</v>
      </c>
      <c r="G1581" s="6" t="s">
        <v>2380</v>
      </c>
      <c r="H1581" s="6" t="s">
        <v>2380</v>
      </c>
      <c r="I1581" s="6" t="s">
        <v>2380</v>
      </c>
      <c r="J1581" s="8">
        <v>0</v>
      </c>
      <c r="K1581" s="6" t="s">
        <v>2380</v>
      </c>
      <c r="L1581" s="6" t="str">
        <f t="shared" si="99"/>
        <v>No</v>
      </c>
    </row>
    <row r="1582" spans="1:12" x14ac:dyDescent="0.25">
      <c r="A1582" s="6" t="s">
        <v>790</v>
      </c>
      <c r="B1582" s="6">
        <v>45.43</v>
      </c>
      <c r="C1582" t="str">
        <f t="shared" si="96"/>
        <v>Obesity</v>
      </c>
      <c r="D1582" s="6">
        <v>4.2300000000000004</v>
      </c>
      <c r="E1582" s="6" t="str">
        <f t="shared" si="97"/>
        <v>Normal</v>
      </c>
      <c r="F1582" s="6" t="str">
        <f t="shared" si="98"/>
        <v>Yes</v>
      </c>
      <c r="G1582" s="6" t="s">
        <v>2381</v>
      </c>
      <c r="H1582" s="6" t="s">
        <v>2380</v>
      </c>
      <c r="I1582" s="6" t="s">
        <v>2382</v>
      </c>
      <c r="J1582" s="6">
        <v>1</v>
      </c>
      <c r="K1582" s="6" t="s">
        <v>2380</v>
      </c>
      <c r="L1582" s="6" t="str">
        <f t="shared" si="99"/>
        <v>No</v>
      </c>
    </row>
    <row r="1583" spans="1:12" x14ac:dyDescent="0.25">
      <c r="A1583" s="6" t="s">
        <v>789</v>
      </c>
      <c r="B1583" s="6">
        <v>32.340000000000003</v>
      </c>
      <c r="C1583" t="str">
        <f t="shared" si="96"/>
        <v>Obesity</v>
      </c>
      <c r="D1583" s="6">
        <v>4.88</v>
      </c>
      <c r="E1583" s="6" t="str">
        <f t="shared" si="97"/>
        <v>Normal</v>
      </c>
      <c r="F1583" s="6" t="str">
        <f t="shared" si="98"/>
        <v>Yes</v>
      </c>
      <c r="G1583" s="6" t="s">
        <v>2381</v>
      </c>
      <c r="H1583" s="6" t="s">
        <v>2380</v>
      </c>
      <c r="I1583" s="6" t="s">
        <v>2382</v>
      </c>
      <c r="J1583" s="6">
        <v>1</v>
      </c>
      <c r="K1583" s="6" t="s">
        <v>2380</v>
      </c>
      <c r="L1583" s="6" t="str">
        <f t="shared" si="99"/>
        <v>No</v>
      </c>
    </row>
    <row r="1584" spans="1:12" x14ac:dyDescent="0.25">
      <c r="A1584" s="6" t="s">
        <v>788</v>
      </c>
      <c r="B1584" s="6">
        <v>25.46</v>
      </c>
      <c r="C1584" t="str">
        <f t="shared" si="96"/>
        <v>Overweight</v>
      </c>
      <c r="D1584" s="6">
        <v>9.7100000000000009</v>
      </c>
      <c r="E1584" s="6" t="str">
        <f t="shared" si="97"/>
        <v>Diabetes</v>
      </c>
      <c r="F1584" s="6" t="str">
        <f t="shared" si="98"/>
        <v>Yes</v>
      </c>
      <c r="G1584" s="6" t="s">
        <v>2381</v>
      </c>
      <c r="H1584" s="6" t="s">
        <v>2380</v>
      </c>
      <c r="I1584" s="6" t="s">
        <v>2380</v>
      </c>
      <c r="J1584" s="6">
        <v>1</v>
      </c>
      <c r="K1584" s="6" t="s">
        <v>2380</v>
      </c>
      <c r="L1584" s="6" t="str">
        <f t="shared" si="99"/>
        <v>No</v>
      </c>
    </row>
    <row r="1585" spans="1:12" x14ac:dyDescent="0.25">
      <c r="A1585" s="6" t="s">
        <v>787</v>
      </c>
      <c r="B1585" s="6">
        <v>37.145000000000003</v>
      </c>
      <c r="C1585" t="str">
        <f t="shared" si="96"/>
        <v>Obesity</v>
      </c>
      <c r="D1585" s="6">
        <v>5.32</v>
      </c>
      <c r="E1585" s="6" t="str">
        <f t="shared" si="97"/>
        <v>Normal</v>
      </c>
      <c r="F1585" s="6" t="str">
        <f t="shared" si="98"/>
        <v>No</v>
      </c>
      <c r="G1585" s="6" t="s">
        <v>2380</v>
      </c>
      <c r="H1585" s="6" t="s">
        <v>2380</v>
      </c>
      <c r="I1585" s="6" t="s">
        <v>2380</v>
      </c>
      <c r="J1585" s="8">
        <v>0</v>
      </c>
      <c r="K1585" s="6" t="s">
        <v>2380</v>
      </c>
      <c r="L1585" s="6" t="str">
        <f t="shared" si="99"/>
        <v>No</v>
      </c>
    </row>
    <row r="1586" spans="1:12" x14ac:dyDescent="0.25">
      <c r="A1586" s="6" t="s">
        <v>786</v>
      </c>
      <c r="B1586" s="6">
        <v>30.8</v>
      </c>
      <c r="C1586" t="str">
        <f t="shared" si="96"/>
        <v>Obesity</v>
      </c>
      <c r="D1586" s="6">
        <v>5.83</v>
      </c>
      <c r="E1586" s="6" t="str">
        <f t="shared" si="97"/>
        <v>Prediabetes</v>
      </c>
      <c r="F1586" s="6" t="str">
        <f t="shared" si="98"/>
        <v>Yes</v>
      </c>
      <c r="G1586" s="6" t="s">
        <v>2381</v>
      </c>
      <c r="H1586" s="6" t="s">
        <v>2380</v>
      </c>
      <c r="I1586" s="6" t="s">
        <v>2380</v>
      </c>
      <c r="J1586" s="8">
        <v>0</v>
      </c>
      <c r="K1586" s="6" t="s">
        <v>2380</v>
      </c>
      <c r="L1586" s="6" t="str">
        <f t="shared" si="99"/>
        <v>No</v>
      </c>
    </row>
    <row r="1587" spans="1:12" x14ac:dyDescent="0.25">
      <c r="A1587" s="6" t="s">
        <v>785</v>
      </c>
      <c r="B1587" s="6">
        <v>29.5</v>
      </c>
      <c r="C1587" t="str">
        <f t="shared" si="96"/>
        <v>Overweight</v>
      </c>
      <c r="D1587" s="6">
        <v>5.54</v>
      </c>
      <c r="E1587" s="6" t="str">
        <f t="shared" si="97"/>
        <v>Normal</v>
      </c>
      <c r="F1587" s="6" t="str">
        <f t="shared" si="98"/>
        <v>Yes</v>
      </c>
      <c r="G1587" s="6" t="s">
        <v>2381</v>
      </c>
      <c r="H1587" s="6" t="s">
        <v>2380</v>
      </c>
      <c r="I1587" s="6" t="s">
        <v>2380</v>
      </c>
      <c r="J1587" s="8">
        <v>0</v>
      </c>
      <c r="K1587" s="6" t="s">
        <v>2380</v>
      </c>
      <c r="L1587" s="6" t="str">
        <f t="shared" si="99"/>
        <v>No</v>
      </c>
    </row>
    <row r="1588" spans="1:12" x14ac:dyDescent="0.25">
      <c r="A1588" s="6" t="s">
        <v>784</v>
      </c>
      <c r="B1588" s="6">
        <v>43.39</v>
      </c>
      <c r="C1588" t="str">
        <f t="shared" si="96"/>
        <v>Obesity</v>
      </c>
      <c r="D1588" s="6">
        <v>5.85</v>
      </c>
      <c r="E1588" s="6" t="str">
        <f t="shared" si="97"/>
        <v>Prediabetes</v>
      </c>
      <c r="F1588" s="6" t="str">
        <f t="shared" si="98"/>
        <v>No</v>
      </c>
      <c r="G1588" s="6" t="s">
        <v>2380</v>
      </c>
      <c r="H1588" s="6" t="s">
        <v>2381</v>
      </c>
      <c r="I1588" s="6" t="s">
        <v>2380</v>
      </c>
      <c r="J1588" s="6">
        <v>1</v>
      </c>
      <c r="K1588" s="6" t="s">
        <v>2380</v>
      </c>
      <c r="L1588" s="6" t="str">
        <f t="shared" si="99"/>
        <v>No</v>
      </c>
    </row>
    <row r="1589" spans="1:12" x14ac:dyDescent="0.25">
      <c r="A1589" s="6" t="s">
        <v>783</v>
      </c>
      <c r="B1589" s="6">
        <v>15.08</v>
      </c>
      <c r="C1589" t="str">
        <f t="shared" si="96"/>
        <v>Underweight</v>
      </c>
      <c r="D1589" s="6">
        <v>4.8499999999999996</v>
      </c>
      <c r="E1589" s="6" t="str">
        <f t="shared" si="97"/>
        <v>Normal</v>
      </c>
      <c r="F1589" s="6" t="str">
        <f t="shared" si="98"/>
        <v>Yes</v>
      </c>
      <c r="G1589" s="6" t="s">
        <v>2381</v>
      </c>
      <c r="H1589" s="6" t="s">
        <v>2380</v>
      </c>
      <c r="I1589" s="6" t="s">
        <v>2382</v>
      </c>
      <c r="J1589" s="6">
        <v>1</v>
      </c>
      <c r="K1589" s="6" t="s">
        <v>2380</v>
      </c>
      <c r="L1589" s="6" t="str">
        <f t="shared" si="99"/>
        <v>No</v>
      </c>
    </row>
    <row r="1590" spans="1:12" x14ac:dyDescent="0.25">
      <c r="A1590" s="6" t="s">
        <v>782</v>
      </c>
      <c r="B1590" s="6">
        <v>20.48</v>
      </c>
      <c r="C1590" t="str">
        <f t="shared" si="96"/>
        <v>Normal Weight</v>
      </c>
      <c r="D1590" s="6">
        <v>11.09</v>
      </c>
      <c r="E1590" s="6" t="str">
        <f t="shared" si="97"/>
        <v>Diabetes</v>
      </c>
      <c r="F1590" s="6" t="str">
        <f t="shared" si="98"/>
        <v>No</v>
      </c>
      <c r="G1590" s="6" t="s">
        <v>2380</v>
      </c>
      <c r="H1590" s="6" t="s">
        <v>2380</v>
      </c>
      <c r="I1590" s="6" t="s">
        <v>2380</v>
      </c>
      <c r="J1590" s="8">
        <v>0</v>
      </c>
      <c r="K1590" s="6" t="s">
        <v>2380</v>
      </c>
      <c r="L1590" s="6" t="str">
        <f t="shared" si="99"/>
        <v>No</v>
      </c>
    </row>
    <row r="1591" spans="1:12" x14ac:dyDescent="0.25">
      <c r="A1591" s="6" t="s">
        <v>781</v>
      </c>
      <c r="B1591" s="6">
        <v>34.450000000000003</v>
      </c>
      <c r="C1591" t="str">
        <f t="shared" si="96"/>
        <v>Obesity</v>
      </c>
      <c r="D1591" s="6">
        <v>5.58</v>
      </c>
      <c r="E1591" s="6" t="str">
        <f t="shared" si="97"/>
        <v>Normal</v>
      </c>
      <c r="F1591" s="6" t="str">
        <f t="shared" si="98"/>
        <v>Yes</v>
      </c>
      <c r="G1591" s="6" t="s">
        <v>2381</v>
      </c>
      <c r="H1591" s="6" t="s">
        <v>2380</v>
      </c>
      <c r="I1591" s="6" t="s">
        <v>2380</v>
      </c>
      <c r="J1591" s="8">
        <v>0</v>
      </c>
      <c r="K1591" s="6" t="s">
        <v>2380</v>
      </c>
      <c r="L1591" s="6" t="str">
        <f t="shared" si="99"/>
        <v>No</v>
      </c>
    </row>
    <row r="1592" spans="1:12" x14ac:dyDescent="0.25">
      <c r="A1592" s="6" t="s">
        <v>780</v>
      </c>
      <c r="B1592" s="6">
        <v>34.21</v>
      </c>
      <c r="C1592" t="str">
        <f t="shared" si="96"/>
        <v>Obesity</v>
      </c>
      <c r="D1592" s="6">
        <v>9.7200000000000006</v>
      </c>
      <c r="E1592" s="6" t="str">
        <f t="shared" si="97"/>
        <v>Diabetes</v>
      </c>
      <c r="F1592" s="6" t="str">
        <f t="shared" si="98"/>
        <v>Yes</v>
      </c>
      <c r="G1592" s="6" t="s">
        <v>2381</v>
      </c>
      <c r="H1592" s="6" t="s">
        <v>2380</v>
      </c>
      <c r="I1592" s="6" t="s">
        <v>2380</v>
      </c>
      <c r="J1592" s="8">
        <v>0</v>
      </c>
      <c r="K1592" s="6" t="s">
        <v>2380</v>
      </c>
      <c r="L1592" s="6" t="str">
        <f t="shared" si="99"/>
        <v>No</v>
      </c>
    </row>
    <row r="1593" spans="1:12" x14ac:dyDescent="0.25">
      <c r="A1593" s="6" t="s">
        <v>779</v>
      </c>
      <c r="B1593" s="6">
        <v>28.8</v>
      </c>
      <c r="C1593" t="str">
        <f t="shared" si="96"/>
        <v>Overweight</v>
      </c>
      <c r="D1593" s="6">
        <v>11.41</v>
      </c>
      <c r="E1593" s="6" t="str">
        <f t="shared" si="97"/>
        <v>Diabetes</v>
      </c>
      <c r="F1593" s="6" t="str">
        <f t="shared" si="98"/>
        <v>Yes</v>
      </c>
      <c r="G1593" s="6" t="s">
        <v>2381</v>
      </c>
      <c r="H1593" s="6" t="s">
        <v>2380</v>
      </c>
      <c r="I1593" s="6" t="s">
        <v>2380</v>
      </c>
      <c r="J1593" s="8">
        <v>0</v>
      </c>
      <c r="K1593" s="6" t="s">
        <v>2380</v>
      </c>
      <c r="L1593" s="6" t="str">
        <f t="shared" si="99"/>
        <v>No</v>
      </c>
    </row>
    <row r="1594" spans="1:12" x14ac:dyDescent="0.25">
      <c r="A1594" s="6" t="s">
        <v>778</v>
      </c>
      <c r="B1594" s="6">
        <v>31.74</v>
      </c>
      <c r="C1594" t="str">
        <f t="shared" si="96"/>
        <v>Obesity</v>
      </c>
      <c r="D1594" s="6">
        <v>4.46</v>
      </c>
      <c r="E1594" s="6" t="str">
        <f t="shared" si="97"/>
        <v>Normal</v>
      </c>
      <c r="F1594" s="6" t="str">
        <f t="shared" si="98"/>
        <v>No</v>
      </c>
      <c r="G1594" s="6" t="s">
        <v>2380</v>
      </c>
      <c r="H1594" s="6" t="s">
        <v>2380</v>
      </c>
      <c r="I1594" s="6" t="s">
        <v>2382</v>
      </c>
      <c r="J1594" s="6">
        <v>1</v>
      </c>
      <c r="K1594" s="6" t="s">
        <v>2380</v>
      </c>
      <c r="L1594" s="6" t="str">
        <f t="shared" si="99"/>
        <v>No</v>
      </c>
    </row>
    <row r="1595" spans="1:12" x14ac:dyDescent="0.25">
      <c r="A1595" s="6" t="s">
        <v>777</v>
      </c>
      <c r="B1595" s="6">
        <v>21.78</v>
      </c>
      <c r="C1595" t="str">
        <f t="shared" si="96"/>
        <v>Normal Weight</v>
      </c>
      <c r="D1595" s="6">
        <v>9.31</v>
      </c>
      <c r="E1595" s="6" t="str">
        <f t="shared" si="97"/>
        <v>Diabetes</v>
      </c>
      <c r="F1595" s="6" t="str">
        <f t="shared" si="98"/>
        <v>Yes</v>
      </c>
      <c r="G1595" s="6" t="s">
        <v>2381</v>
      </c>
      <c r="H1595" s="6" t="s">
        <v>2380</v>
      </c>
      <c r="I1595" s="6" t="s">
        <v>2380</v>
      </c>
      <c r="J1595" s="8">
        <v>0</v>
      </c>
      <c r="K1595" s="6" t="s">
        <v>2380</v>
      </c>
      <c r="L1595" s="6" t="str">
        <f t="shared" si="99"/>
        <v>No</v>
      </c>
    </row>
    <row r="1596" spans="1:12" x14ac:dyDescent="0.25">
      <c r="A1596" s="6" t="s">
        <v>776</v>
      </c>
      <c r="B1596" s="6">
        <v>23.75</v>
      </c>
      <c r="C1596" t="str">
        <f t="shared" si="96"/>
        <v>Normal Weight</v>
      </c>
      <c r="D1596" s="6">
        <v>5.03</v>
      </c>
      <c r="E1596" s="6" t="str">
        <f t="shared" si="97"/>
        <v>Normal</v>
      </c>
      <c r="F1596" s="6" t="str">
        <f t="shared" si="98"/>
        <v>No</v>
      </c>
      <c r="G1596" s="6" t="s">
        <v>2380</v>
      </c>
      <c r="H1596" s="6" t="s">
        <v>2380</v>
      </c>
      <c r="I1596" s="6" t="s">
        <v>2380</v>
      </c>
      <c r="J1596" s="6">
        <v>1</v>
      </c>
      <c r="K1596" s="6" t="s">
        <v>2380</v>
      </c>
      <c r="L1596" s="6" t="str">
        <f t="shared" si="99"/>
        <v>No</v>
      </c>
    </row>
    <row r="1597" spans="1:12" x14ac:dyDescent="0.25">
      <c r="A1597" s="6" t="s">
        <v>775</v>
      </c>
      <c r="B1597" s="6">
        <v>33.21</v>
      </c>
      <c r="C1597" t="str">
        <f t="shared" si="96"/>
        <v>Obesity</v>
      </c>
      <c r="D1597" s="6">
        <v>5.07</v>
      </c>
      <c r="E1597" s="6" t="str">
        <f t="shared" si="97"/>
        <v>Normal</v>
      </c>
      <c r="F1597" s="6" t="str">
        <f t="shared" si="98"/>
        <v>Yes</v>
      </c>
      <c r="G1597" s="6" t="s">
        <v>2381</v>
      </c>
      <c r="H1597" s="6" t="s">
        <v>2380</v>
      </c>
      <c r="I1597" s="6" t="s">
        <v>2380</v>
      </c>
      <c r="J1597" s="6">
        <v>1</v>
      </c>
      <c r="K1597" s="6" t="s">
        <v>2380</v>
      </c>
      <c r="L1597" s="6" t="str">
        <f t="shared" si="99"/>
        <v>No</v>
      </c>
    </row>
    <row r="1598" spans="1:12" x14ac:dyDescent="0.25">
      <c r="A1598" s="6" t="s">
        <v>774</v>
      </c>
      <c r="B1598" s="6">
        <v>17.7</v>
      </c>
      <c r="C1598" t="str">
        <f t="shared" si="96"/>
        <v>Underweight</v>
      </c>
      <c r="D1598" s="6">
        <v>10.42</v>
      </c>
      <c r="E1598" s="6" t="str">
        <f t="shared" si="97"/>
        <v>Diabetes</v>
      </c>
      <c r="F1598" s="6" t="str">
        <f t="shared" si="98"/>
        <v>Yes</v>
      </c>
      <c r="G1598" s="6" t="s">
        <v>2381</v>
      </c>
      <c r="H1598" s="6" t="s">
        <v>2380</v>
      </c>
      <c r="I1598" s="6" t="s">
        <v>2380</v>
      </c>
      <c r="J1598" s="6">
        <v>2</v>
      </c>
      <c r="K1598" s="6" t="s">
        <v>2380</v>
      </c>
      <c r="L1598" s="6" t="str">
        <f t="shared" si="99"/>
        <v>No</v>
      </c>
    </row>
    <row r="1599" spans="1:12" x14ac:dyDescent="0.25">
      <c r="A1599" s="6" t="s">
        <v>773</v>
      </c>
      <c r="B1599" s="6">
        <v>17.2</v>
      </c>
      <c r="C1599" t="str">
        <f t="shared" si="96"/>
        <v>Underweight</v>
      </c>
      <c r="D1599" s="6">
        <v>6.45</v>
      </c>
      <c r="E1599" s="6" t="str">
        <f t="shared" si="97"/>
        <v>Prediabetes</v>
      </c>
      <c r="F1599" s="6" t="str">
        <f t="shared" si="98"/>
        <v>No</v>
      </c>
      <c r="G1599" s="6" t="s">
        <v>2380</v>
      </c>
      <c r="H1599" s="6" t="s">
        <v>2380</v>
      </c>
      <c r="I1599" s="6" t="s">
        <v>2380</v>
      </c>
      <c r="J1599" s="6">
        <v>2</v>
      </c>
      <c r="K1599" s="6" t="s">
        <v>2380</v>
      </c>
      <c r="L1599" s="6" t="str">
        <f t="shared" si="99"/>
        <v>No</v>
      </c>
    </row>
    <row r="1600" spans="1:12" x14ac:dyDescent="0.25">
      <c r="A1600" s="6" t="s">
        <v>772</v>
      </c>
      <c r="B1600" s="6">
        <v>19.21</v>
      </c>
      <c r="C1600" t="str">
        <f t="shared" si="96"/>
        <v>Normal Weight</v>
      </c>
      <c r="D1600" s="6">
        <v>5.52</v>
      </c>
      <c r="E1600" s="6" t="str">
        <f t="shared" si="97"/>
        <v>Normal</v>
      </c>
      <c r="F1600" s="6" t="str">
        <f t="shared" si="98"/>
        <v>No</v>
      </c>
      <c r="G1600" s="6" t="s">
        <v>2380</v>
      </c>
      <c r="H1600" s="6" t="s">
        <v>2380</v>
      </c>
      <c r="I1600" s="6" t="s">
        <v>2380</v>
      </c>
      <c r="J1600" s="6">
        <v>2</v>
      </c>
      <c r="K1600" s="6" t="s">
        <v>2380</v>
      </c>
      <c r="L1600" s="6" t="str">
        <f t="shared" si="99"/>
        <v>No</v>
      </c>
    </row>
    <row r="1601" spans="1:12" x14ac:dyDescent="0.25">
      <c r="A1601" s="6" t="s">
        <v>771</v>
      </c>
      <c r="B1601" s="6">
        <v>23.2</v>
      </c>
      <c r="C1601" t="str">
        <f t="shared" si="96"/>
        <v>Normal Weight</v>
      </c>
      <c r="D1601" s="6">
        <v>4.41</v>
      </c>
      <c r="E1601" s="6" t="str">
        <f t="shared" si="97"/>
        <v>Normal</v>
      </c>
      <c r="F1601" s="6" t="str">
        <f t="shared" si="98"/>
        <v>No</v>
      </c>
      <c r="G1601" s="6" t="s">
        <v>2380</v>
      </c>
      <c r="H1601" s="6" t="s">
        <v>2380</v>
      </c>
      <c r="I1601" s="6" t="s">
        <v>2382</v>
      </c>
      <c r="J1601" s="6">
        <v>1</v>
      </c>
      <c r="K1601" s="6" t="s">
        <v>2380</v>
      </c>
      <c r="L1601" s="6" t="str">
        <f t="shared" si="99"/>
        <v>No</v>
      </c>
    </row>
    <row r="1602" spans="1:12" x14ac:dyDescent="0.25">
      <c r="A1602" s="6" t="s">
        <v>770</v>
      </c>
      <c r="B1602" s="6">
        <v>32.5</v>
      </c>
      <c r="C1602" t="str">
        <f t="shared" ref="C1602:C1665" si="100">IF(B1602&lt;18.5,"Underweight",IF(B1602&lt;25,"Normal Weight",IF(B1602&lt;30,"Overweight","Obesity")))</f>
        <v>Obesity</v>
      </c>
      <c r="D1602" s="6">
        <v>4.6900000000000004</v>
      </c>
      <c r="E1602" s="6" t="str">
        <f t="shared" ref="E1602:E1665" si="101">IF(D1602&lt;5.7,"Normal",IF(D1602&lt;6.5,"Prediabetes","Diabetes"))</f>
        <v>Normal</v>
      </c>
      <c r="F1602" s="6" t="str">
        <f t="shared" ref="F1602:F1665" si="102">PROPER($G1602)</f>
        <v>Yes</v>
      </c>
      <c r="G1602" s="6" t="s">
        <v>2381</v>
      </c>
      <c r="H1602" s="6" t="s">
        <v>2380</v>
      </c>
      <c r="I1602" s="6" t="s">
        <v>2382</v>
      </c>
      <c r="J1602" s="6">
        <v>1</v>
      </c>
      <c r="K1602" s="6" t="s">
        <v>2380</v>
      </c>
      <c r="L1602" s="6" t="str">
        <f t="shared" ref="L1602:L1665" si="103">PROPER(K1602)</f>
        <v>No</v>
      </c>
    </row>
    <row r="1603" spans="1:12" x14ac:dyDescent="0.25">
      <c r="A1603" s="6" t="s">
        <v>769</v>
      </c>
      <c r="B1603" s="6">
        <v>20.9</v>
      </c>
      <c r="C1603" t="str">
        <f t="shared" si="100"/>
        <v>Normal Weight</v>
      </c>
      <c r="D1603" s="6">
        <v>6.94</v>
      </c>
      <c r="E1603" s="6" t="str">
        <f t="shared" si="101"/>
        <v>Diabetes</v>
      </c>
      <c r="F1603" s="6" t="str">
        <f t="shared" si="102"/>
        <v>No</v>
      </c>
      <c r="G1603" s="6" t="s">
        <v>2380</v>
      </c>
      <c r="H1603" s="6" t="s">
        <v>2380</v>
      </c>
      <c r="I1603" s="6" t="s">
        <v>2380</v>
      </c>
      <c r="J1603" s="8">
        <v>0</v>
      </c>
      <c r="K1603" s="6" t="s">
        <v>2380</v>
      </c>
      <c r="L1603" s="6" t="str">
        <f t="shared" si="103"/>
        <v>No</v>
      </c>
    </row>
    <row r="1604" spans="1:12" x14ac:dyDescent="0.25">
      <c r="A1604" s="6" t="s">
        <v>768</v>
      </c>
      <c r="B1604" s="6">
        <v>19.11</v>
      </c>
      <c r="C1604" t="str">
        <f t="shared" si="100"/>
        <v>Normal Weight</v>
      </c>
      <c r="D1604" s="6">
        <v>4.3499999999999996</v>
      </c>
      <c r="E1604" s="6" t="str">
        <f t="shared" si="101"/>
        <v>Normal</v>
      </c>
      <c r="F1604" s="6" t="str">
        <f t="shared" si="102"/>
        <v>No</v>
      </c>
      <c r="G1604" s="6" t="s">
        <v>2380</v>
      </c>
      <c r="H1604" s="6" t="s">
        <v>2380</v>
      </c>
      <c r="I1604" s="6" t="s">
        <v>2380</v>
      </c>
      <c r="J1604" s="6">
        <v>2</v>
      </c>
      <c r="K1604" s="6" t="s">
        <v>2380</v>
      </c>
      <c r="L1604" s="6" t="str">
        <f t="shared" si="103"/>
        <v>No</v>
      </c>
    </row>
    <row r="1605" spans="1:12" x14ac:dyDescent="0.25">
      <c r="A1605" s="6" t="s">
        <v>767</v>
      </c>
      <c r="B1605" s="6">
        <v>31.17</v>
      </c>
      <c r="C1605" t="str">
        <f t="shared" si="100"/>
        <v>Obesity</v>
      </c>
      <c r="D1605" s="6">
        <v>5.28</v>
      </c>
      <c r="E1605" s="6" t="str">
        <f t="shared" si="101"/>
        <v>Normal</v>
      </c>
      <c r="F1605" s="6" t="str">
        <f t="shared" si="102"/>
        <v>No</v>
      </c>
      <c r="G1605" s="6" t="s">
        <v>2380</v>
      </c>
      <c r="H1605" s="6" t="s">
        <v>2380</v>
      </c>
      <c r="I1605" s="6" t="s">
        <v>2380</v>
      </c>
      <c r="J1605" s="6">
        <v>1</v>
      </c>
      <c r="K1605" s="6" t="s">
        <v>2380</v>
      </c>
      <c r="L1605" s="6" t="str">
        <f t="shared" si="103"/>
        <v>No</v>
      </c>
    </row>
    <row r="1606" spans="1:12" x14ac:dyDescent="0.25">
      <c r="A1606" s="6" t="s">
        <v>766</v>
      </c>
      <c r="B1606" s="6">
        <v>36.08</v>
      </c>
      <c r="C1606" t="str">
        <f t="shared" si="100"/>
        <v>Obesity</v>
      </c>
      <c r="D1606" s="6">
        <v>4.29</v>
      </c>
      <c r="E1606" s="6" t="str">
        <f t="shared" si="101"/>
        <v>Normal</v>
      </c>
      <c r="F1606" s="6" t="str">
        <f t="shared" si="102"/>
        <v>No</v>
      </c>
      <c r="G1606" s="6" t="s">
        <v>2380</v>
      </c>
      <c r="H1606" s="6" t="s">
        <v>2380</v>
      </c>
      <c r="I1606" s="6" t="s">
        <v>2380</v>
      </c>
      <c r="J1606" s="8">
        <v>0</v>
      </c>
      <c r="K1606" s="6" t="s">
        <v>2380</v>
      </c>
      <c r="L1606" s="6" t="str">
        <f t="shared" si="103"/>
        <v>No</v>
      </c>
    </row>
    <row r="1607" spans="1:12" x14ac:dyDescent="0.25">
      <c r="A1607" s="6" t="s">
        <v>765</v>
      </c>
      <c r="B1607" s="6">
        <v>28.024999999999999</v>
      </c>
      <c r="C1607" t="str">
        <f t="shared" si="100"/>
        <v>Overweight</v>
      </c>
      <c r="D1607" s="6">
        <v>5.69</v>
      </c>
      <c r="E1607" s="6" t="str">
        <f t="shared" si="101"/>
        <v>Normal</v>
      </c>
      <c r="F1607" s="6" t="str">
        <f t="shared" si="102"/>
        <v>Yes</v>
      </c>
      <c r="G1607" s="6" t="s">
        <v>2381</v>
      </c>
      <c r="H1607" s="6" t="s">
        <v>2380</v>
      </c>
      <c r="I1607" s="6" t="s">
        <v>2380</v>
      </c>
      <c r="J1607" s="8">
        <v>0</v>
      </c>
      <c r="K1607" s="6" t="s">
        <v>2380</v>
      </c>
      <c r="L1607" s="6" t="str">
        <f t="shared" si="103"/>
        <v>No</v>
      </c>
    </row>
    <row r="1608" spans="1:12" x14ac:dyDescent="0.25">
      <c r="A1608" s="6" t="s">
        <v>764</v>
      </c>
      <c r="B1608" s="6">
        <v>24.32</v>
      </c>
      <c r="C1608" t="str">
        <f t="shared" si="100"/>
        <v>Normal Weight</v>
      </c>
      <c r="D1608" s="6">
        <v>5.56</v>
      </c>
      <c r="E1608" s="6" t="str">
        <f t="shared" si="101"/>
        <v>Normal</v>
      </c>
      <c r="F1608" s="6" t="str">
        <f t="shared" si="102"/>
        <v>Yes</v>
      </c>
      <c r="G1608" s="6" t="s">
        <v>2381</v>
      </c>
      <c r="H1608" s="6" t="s">
        <v>2380</v>
      </c>
      <c r="I1608" s="6" t="s">
        <v>2380</v>
      </c>
      <c r="J1608" s="8">
        <v>0</v>
      </c>
      <c r="K1608" s="6" t="s">
        <v>2380</v>
      </c>
      <c r="L1608" s="6" t="str">
        <f t="shared" si="103"/>
        <v>No</v>
      </c>
    </row>
    <row r="1609" spans="1:12" x14ac:dyDescent="0.25">
      <c r="A1609" s="6" t="s">
        <v>763</v>
      </c>
      <c r="B1609" s="6">
        <v>38</v>
      </c>
      <c r="C1609" t="str">
        <f t="shared" si="100"/>
        <v>Obesity</v>
      </c>
      <c r="D1609" s="6">
        <v>5.41</v>
      </c>
      <c r="E1609" s="6" t="str">
        <f t="shared" si="101"/>
        <v>Normal</v>
      </c>
      <c r="F1609" s="6" t="str">
        <f t="shared" si="102"/>
        <v>Yes</v>
      </c>
      <c r="G1609" s="6" t="s">
        <v>2381</v>
      </c>
      <c r="H1609" s="6" t="s">
        <v>2380</v>
      </c>
      <c r="I1609" s="6" t="s">
        <v>2380</v>
      </c>
      <c r="J1609" s="6">
        <v>1</v>
      </c>
      <c r="K1609" s="6" t="s">
        <v>2380</v>
      </c>
      <c r="L1609" s="6" t="str">
        <f t="shared" si="103"/>
        <v>No</v>
      </c>
    </row>
    <row r="1610" spans="1:12" x14ac:dyDescent="0.25">
      <c r="A1610" s="6" t="s">
        <v>762</v>
      </c>
      <c r="B1610" s="6">
        <v>31.6</v>
      </c>
      <c r="C1610" t="str">
        <f t="shared" si="100"/>
        <v>Obesity</v>
      </c>
      <c r="D1610" s="6">
        <v>10.85</v>
      </c>
      <c r="E1610" s="6" t="str">
        <f t="shared" si="101"/>
        <v>Diabetes</v>
      </c>
      <c r="F1610" s="6" t="str">
        <f t="shared" si="102"/>
        <v>Yes</v>
      </c>
      <c r="G1610" s="6" t="s">
        <v>2381</v>
      </c>
      <c r="H1610" s="6" t="s">
        <v>2380</v>
      </c>
      <c r="I1610" s="6" t="s">
        <v>2380</v>
      </c>
      <c r="J1610" s="8">
        <v>0</v>
      </c>
      <c r="K1610" s="6" t="s">
        <v>2380</v>
      </c>
      <c r="L1610" s="6" t="str">
        <f t="shared" si="103"/>
        <v>No</v>
      </c>
    </row>
    <row r="1611" spans="1:12" x14ac:dyDescent="0.25">
      <c r="A1611" s="6" t="s">
        <v>761</v>
      </c>
      <c r="B1611" s="6">
        <v>31.02</v>
      </c>
      <c r="C1611" t="str">
        <f t="shared" si="100"/>
        <v>Obesity</v>
      </c>
      <c r="D1611" s="6">
        <v>11.63</v>
      </c>
      <c r="E1611" s="6" t="str">
        <f t="shared" si="101"/>
        <v>Diabetes</v>
      </c>
      <c r="F1611" s="6" t="str">
        <f t="shared" si="102"/>
        <v>Yes</v>
      </c>
      <c r="G1611" s="6" t="s">
        <v>2381</v>
      </c>
      <c r="H1611" s="6" t="s">
        <v>2380</v>
      </c>
      <c r="I1611" s="6" t="s">
        <v>2380</v>
      </c>
      <c r="J1611" s="8">
        <v>0</v>
      </c>
      <c r="K1611" s="6" t="s">
        <v>2380</v>
      </c>
      <c r="L1611" s="6" t="str">
        <f t="shared" si="103"/>
        <v>No</v>
      </c>
    </row>
    <row r="1612" spans="1:12" x14ac:dyDescent="0.25">
      <c r="A1612" s="6" t="s">
        <v>760</v>
      </c>
      <c r="B1612" s="6">
        <v>29.26</v>
      </c>
      <c r="C1612" t="str">
        <f t="shared" si="100"/>
        <v>Overweight</v>
      </c>
      <c r="D1612" s="6">
        <v>5.68</v>
      </c>
      <c r="E1612" s="6" t="str">
        <f t="shared" si="101"/>
        <v>Normal</v>
      </c>
      <c r="F1612" s="6" t="str">
        <f t="shared" si="102"/>
        <v>Yes</v>
      </c>
      <c r="G1612" s="6" t="s">
        <v>2381</v>
      </c>
      <c r="H1612" s="6" t="s">
        <v>2380</v>
      </c>
      <c r="I1612" s="6" t="s">
        <v>2380</v>
      </c>
      <c r="J1612" s="6">
        <v>1</v>
      </c>
      <c r="K1612" s="6" t="s">
        <v>2380</v>
      </c>
      <c r="L1612" s="6" t="str">
        <f t="shared" si="103"/>
        <v>No</v>
      </c>
    </row>
    <row r="1613" spans="1:12" x14ac:dyDescent="0.25">
      <c r="A1613" s="6" t="s">
        <v>759</v>
      </c>
      <c r="B1613" s="6">
        <v>15.09</v>
      </c>
      <c r="C1613" t="str">
        <f t="shared" si="100"/>
        <v>Underweight</v>
      </c>
      <c r="D1613" s="6">
        <v>7.59</v>
      </c>
      <c r="E1613" s="6" t="str">
        <f t="shared" si="101"/>
        <v>Diabetes</v>
      </c>
      <c r="F1613" s="6" t="str">
        <f t="shared" si="102"/>
        <v>Yes</v>
      </c>
      <c r="G1613" s="6" t="s">
        <v>2381</v>
      </c>
      <c r="H1613" s="6" t="s">
        <v>2380</v>
      </c>
      <c r="I1613" s="6" t="s">
        <v>2380</v>
      </c>
      <c r="J1613" s="6">
        <v>2</v>
      </c>
      <c r="K1613" s="6" t="s">
        <v>2380</v>
      </c>
      <c r="L1613" s="6" t="str">
        <f t="shared" si="103"/>
        <v>No</v>
      </c>
    </row>
    <row r="1614" spans="1:12" x14ac:dyDescent="0.25">
      <c r="A1614" s="6" t="s">
        <v>758</v>
      </c>
      <c r="B1614" s="6">
        <v>22.63</v>
      </c>
      <c r="C1614" t="str">
        <f t="shared" si="100"/>
        <v>Normal Weight</v>
      </c>
      <c r="D1614" s="6">
        <v>5.09</v>
      </c>
      <c r="E1614" s="6" t="str">
        <f t="shared" si="101"/>
        <v>Normal</v>
      </c>
      <c r="F1614" s="6" t="str">
        <f t="shared" si="102"/>
        <v>Yes</v>
      </c>
      <c r="G1614" s="6" t="s">
        <v>2381</v>
      </c>
      <c r="H1614" s="6" t="s">
        <v>2380</v>
      </c>
      <c r="I1614" s="6" t="s">
        <v>2380</v>
      </c>
      <c r="J1614" s="8">
        <v>0</v>
      </c>
      <c r="K1614" s="6" t="s">
        <v>2380</v>
      </c>
      <c r="L1614" s="6" t="str">
        <f t="shared" si="103"/>
        <v>No</v>
      </c>
    </row>
    <row r="1615" spans="1:12" x14ac:dyDescent="0.25">
      <c r="A1615" s="6" t="s">
        <v>757</v>
      </c>
      <c r="B1615" s="6">
        <v>23.46</v>
      </c>
      <c r="C1615" t="str">
        <f t="shared" si="100"/>
        <v>Normal Weight</v>
      </c>
      <c r="D1615" s="6">
        <v>4.21</v>
      </c>
      <c r="E1615" s="6" t="str">
        <f t="shared" si="101"/>
        <v>Normal</v>
      </c>
      <c r="F1615" s="6" t="str">
        <f t="shared" si="102"/>
        <v>No</v>
      </c>
      <c r="G1615" s="6" t="s">
        <v>2380</v>
      </c>
      <c r="H1615" s="6" t="s">
        <v>2380</v>
      </c>
      <c r="I1615" s="6" t="s">
        <v>2380</v>
      </c>
      <c r="J1615" s="6">
        <v>1</v>
      </c>
      <c r="K1615" s="6" t="s">
        <v>2380</v>
      </c>
      <c r="L1615" s="6" t="str">
        <f t="shared" si="103"/>
        <v>No</v>
      </c>
    </row>
    <row r="1616" spans="1:12" x14ac:dyDescent="0.25">
      <c r="A1616" s="6" t="s">
        <v>756</v>
      </c>
      <c r="B1616" s="6">
        <v>22.56</v>
      </c>
      <c r="C1616" t="str">
        <f t="shared" si="100"/>
        <v>Normal Weight</v>
      </c>
      <c r="D1616" s="6">
        <v>4.34</v>
      </c>
      <c r="E1616" s="6" t="str">
        <f t="shared" si="101"/>
        <v>Normal</v>
      </c>
      <c r="F1616" s="6" t="str">
        <f t="shared" si="102"/>
        <v>Yes</v>
      </c>
      <c r="G1616" s="6" t="s">
        <v>2381</v>
      </c>
      <c r="H1616" s="6" t="s">
        <v>2380</v>
      </c>
      <c r="I1616" s="6" t="s">
        <v>2380</v>
      </c>
      <c r="J1616" s="8">
        <v>0</v>
      </c>
      <c r="K1616" s="6" t="s">
        <v>2380</v>
      </c>
      <c r="L1616" s="6" t="str">
        <f t="shared" si="103"/>
        <v>No</v>
      </c>
    </row>
    <row r="1617" spans="1:12" x14ac:dyDescent="0.25">
      <c r="A1617" s="6" t="s">
        <v>755</v>
      </c>
      <c r="B1617" s="6">
        <v>19.28</v>
      </c>
      <c r="C1617" t="str">
        <f t="shared" si="100"/>
        <v>Normal Weight</v>
      </c>
      <c r="D1617" s="6">
        <v>11.85</v>
      </c>
      <c r="E1617" s="6" t="str">
        <f t="shared" si="101"/>
        <v>Diabetes</v>
      </c>
      <c r="F1617" s="6" t="str">
        <f t="shared" si="102"/>
        <v>No</v>
      </c>
      <c r="G1617" s="6" t="s">
        <v>2380</v>
      </c>
      <c r="H1617" s="6" t="s">
        <v>2380</v>
      </c>
      <c r="I1617" s="6" t="s">
        <v>2380</v>
      </c>
      <c r="J1617" s="6">
        <v>2</v>
      </c>
      <c r="K1617" s="6" t="s">
        <v>2380</v>
      </c>
      <c r="L1617" s="6" t="str">
        <f t="shared" si="103"/>
        <v>No</v>
      </c>
    </row>
    <row r="1618" spans="1:12" x14ac:dyDescent="0.25">
      <c r="A1618" s="6" t="s">
        <v>754</v>
      </c>
      <c r="B1618" s="6">
        <v>15.37</v>
      </c>
      <c r="C1618" t="str">
        <f t="shared" si="100"/>
        <v>Underweight</v>
      </c>
      <c r="D1618" s="6">
        <v>9.61</v>
      </c>
      <c r="E1618" s="6" t="str">
        <f t="shared" si="101"/>
        <v>Diabetes</v>
      </c>
      <c r="F1618" s="6" t="str">
        <f t="shared" si="102"/>
        <v>Yes</v>
      </c>
      <c r="G1618" s="6" t="s">
        <v>2381</v>
      </c>
      <c r="H1618" s="6" t="s">
        <v>2380</v>
      </c>
      <c r="I1618" s="6" t="s">
        <v>2380</v>
      </c>
      <c r="J1618" s="6">
        <v>2</v>
      </c>
      <c r="K1618" s="6" t="s">
        <v>2380</v>
      </c>
      <c r="L1618" s="6" t="str">
        <f t="shared" si="103"/>
        <v>No</v>
      </c>
    </row>
    <row r="1619" spans="1:12" x14ac:dyDescent="0.25">
      <c r="A1619" s="6" t="s">
        <v>753</v>
      </c>
      <c r="B1619" s="6">
        <v>18.71</v>
      </c>
      <c r="C1619" t="str">
        <f t="shared" si="100"/>
        <v>Normal Weight</v>
      </c>
      <c r="D1619" s="6">
        <v>5.29</v>
      </c>
      <c r="E1619" s="6" t="str">
        <f t="shared" si="101"/>
        <v>Normal</v>
      </c>
      <c r="F1619" s="6" t="str">
        <f t="shared" si="102"/>
        <v>Yes</v>
      </c>
      <c r="G1619" s="6" t="s">
        <v>2381</v>
      </c>
      <c r="H1619" s="6" t="s">
        <v>2380</v>
      </c>
      <c r="I1619" s="6" t="s">
        <v>2380</v>
      </c>
      <c r="J1619" s="8">
        <v>0</v>
      </c>
      <c r="K1619" s="6" t="s">
        <v>2380</v>
      </c>
      <c r="L1619" s="6" t="str">
        <f t="shared" si="103"/>
        <v>No</v>
      </c>
    </row>
    <row r="1620" spans="1:12" x14ac:dyDescent="0.25">
      <c r="A1620" s="6" t="s">
        <v>752</v>
      </c>
      <c r="B1620" s="6">
        <v>20.61</v>
      </c>
      <c r="C1620" t="str">
        <f t="shared" si="100"/>
        <v>Normal Weight</v>
      </c>
      <c r="D1620" s="6">
        <v>6.89</v>
      </c>
      <c r="E1620" s="6" t="str">
        <f t="shared" si="101"/>
        <v>Diabetes</v>
      </c>
      <c r="F1620" s="6" t="str">
        <f t="shared" si="102"/>
        <v>No</v>
      </c>
      <c r="G1620" s="6" t="s">
        <v>2380</v>
      </c>
      <c r="H1620" s="6" t="s">
        <v>2380</v>
      </c>
      <c r="I1620" s="6" t="s">
        <v>2380</v>
      </c>
      <c r="J1620" s="8">
        <v>0</v>
      </c>
      <c r="K1620" s="6" t="s">
        <v>2380</v>
      </c>
      <c r="L1620" s="6" t="str">
        <f t="shared" si="103"/>
        <v>No</v>
      </c>
    </row>
    <row r="1621" spans="1:12" x14ac:dyDescent="0.25">
      <c r="A1621" s="6" t="s">
        <v>751</v>
      </c>
      <c r="B1621" s="6">
        <v>15.99</v>
      </c>
      <c r="C1621" t="str">
        <f t="shared" si="100"/>
        <v>Underweight</v>
      </c>
      <c r="D1621" s="6">
        <v>4.57</v>
      </c>
      <c r="E1621" s="6" t="str">
        <f t="shared" si="101"/>
        <v>Normal</v>
      </c>
      <c r="F1621" s="6" t="str">
        <f t="shared" si="102"/>
        <v>Yes</v>
      </c>
      <c r="G1621" s="6" t="s">
        <v>2381</v>
      </c>
      <c r="H1621" s="6" t="s">
        <v>2380</v>
      </c>
      <c r="I1621" s="6" t="s">
        <v>2382</v>
      </c>
      <c r="J1621" s="6">
        <v>1</v>
      </c>
      <c r="K1621" s="6" t="s">
        <v>2380</v>
      </c>
      <c r="L1621" s="6" t="str">
        <f t="shared" si="103"/>
        <v>No</v>
      </c>
    </row>
    <row r="1622" spans="1:12" x14ac:dyDescent="0.25">
      <c r="A1622" s="6" t="s">
        <v>750</v>
      </c>
      <c r="B1622" s="6">
        <v>33.155000000000001</v>
      </c>
      <c r="C1622" t="str">
        <f t="shared" si="100"/>
        <v>Obesity</v>
      </c>
      <c r="D1622" s="6">
        <v>4.32</v>
      </c>
      <c r="E1622" s="6" t="str">
        <f t="shared" si="101"/>
        <v>Normal</v>
      </c>
      <c r="F1622" s="6" t="str">
        <f t="shared" si="102"/>
        <v>No</v>
      </c>
      <c r="G1622" s="6" t="s">
        <v>2380</v>
      </c>
      <c r="H1622" s="6" t="s">
        <v>2380</v>
      </c>
      <c r="I1622" s="6" t="s">
        <v>2380</v>
      </c>
      <c r="J1622" s="8">
        <v>0</v>
      </c>
      <c r="K1622" s="6" t="s">
        <v>2380</v>
      </c>
      <c r="L1622" s="6" t="str">
        <f t="shared" si="103"/>
        <v>No</v>
      </c>
    </row>
    <row r="1623" spans="1:12" x14ac:dyDescent="0.25">
      <c r="A1623" s="6" t="s">
        <v>749</v>
      </c>
      <c r="B1623" s="6">
        <v>26.22</v>
      </c>
      <c r="C1623" t="str">
        <f t="shared" si="100"/>
        <v>Overweight</v>
      </c>
      <c r="D1623" s="6">
        <v>5.57</v>
      </c>
      <c r="E1623" s="6" t="str">
        <f t="shared" si="101"/>
        <v>Normal</v>
      </c>
      <c r="F1623" s="6" t="str">
        <f t="shared" si="102"/>
        <v>Yes</v>
      </c>
      <c r="G1623" s="6" t="s">
        <v>2381</v>
      </c>
      <c r="H1623" s="6" t="s">
        <v>2380</v>
      </c>
      <c r="I1623" s="6" t="s">
        <v>2382</v>
      </c>
      <c r="J1623" s="6">
        <v>1</v>
      </c>
      <c r="K1623" s="6" t="s">
        <v>2380</v>
      </c>
      <c r="L1623" s="6" t="str">
        <f t="shared" si="103"/>
        <v>No</v>
      </c>
    </row>
    <row r="1624" spans="1:12" x14ac:dyDescent="0.25">
      <c r="A1624" s="6" t="s">
        <v>748</v>
      </c>
      <c r="B1624" s="6">
        <v>21.85</v>
      </c>
      <c r="C1624" t="str">
        <f t="shared" si="100"/>
        <v>Normal Weight</v>
      </c>
      <c r="D1624" s="6">
        <v>5.26</v>
      </c>
      <c r="E1624" s="6" t="str">
        <f t="shared" si="101"/>
        <v>Normal</v>
      </c>
      <c r="F1624" s="6" t="str">
        <f t="shared" si="102"/>
        <v>Yes</v>
      </c>
      <c r="G1624" s="6" t="s">
        <v>2381</v>
      </c>
      <c r="H1624" s="6" t="s">
        <v>2380</v>
      </c>
      <c r="I1624" s="6" t="s">
        <v>2382</v>
      </c>
      <c r="J1624" s="6">
        <v>1</v>
      </c>
      <c r="K1624" s="6" t="s">
        <v>2380</v>
      </c>
      <c r="L1624" s="6" t="str">
        <f t="shared" si="103"/>
        <v>No</v>
      </c>
    </row>
    <row r="1625" spans="1:12" x14ac:dyDescent="0.25">
      <c r="A1625" s="6" t="s">
        <v>747</v>
      </c>
      <c r="B1625" s="6">
        <v>30.495000000000001</v>
      </c>
      <c r="C1625" t="str">
        <f t="shared" si="100"/>
        <v>Obesity</v>
      </c>
      <c r="D1625" s="6">
        <v>6.25</v>
      </c>
      <c r="E1625" s="6" t="str">
        <f t="shared" si="101"/>
        <v>Prediabetes</v>
      </c>
      <c r="F1625" s="6" t="str">
        <f t="shared" si="102"/>
        <v>No</v>
      </c>
      <c r="G1625" s="6" t="s">
        <v>2380</v>
      </c>
      <c r="H1625" s="6" t="s">
        <v>2380</v>
      </c>
      <c r="I1625" s="6" t="s">
        <v>2380</v>
      </c>
      <c r="J1625" s="8">
        <v>0</v>
      </c>
      <c r="K1625" s="6" t="s">
        <v>2380</v>
      </c>
      <c r="L1625" s="6" t="str">
        <f t="shared" si="103"/>
        <v>No</v>
      </c>
    </row>
    <row r="1626" spans="1:12" x14ac:dyDescent="0.25">
      <c r="A1626" s="6" t="s">
        <v>746</v>
      </c>
      <c r="B1626" s="6">
        <v>34.104999999999997</v>
      </c>
      <c r="C1626" t="str">
        <f t="shared" si="100"/>
        <v>Obesity</v>
      </c>
      <c r="D1626" s="6">
        <v>5.67</v>
      </c>
      <c r="E1626" s="6" t="str">
        <f t="shared" si="101"/>
        <v>Normal</v>
      </c>
      <c r="F1626" s="6" t="str">
        <f t="shared" si="102"/>
        <v>Yes</v>
      </c>
      <c r="G1626" s="6" t="s">
        <v>2381</v>
      </c>
      <c r="H1626" s="6" t="s">
        <v>2380</v>
      </c>
      <c r="I1626" s="6" t="s">
        <v>2380</v>
      </c>
      <c r="J1626" s="8">
        <v>0</v>
      </c>
      <c r="K1626" s="6" t="s">
        <v>2380</v>
      </c>
      <c r="L1626" s="6" t="str">
        <f t="shared" si="103"/>
        <v>No</v>
      </c>
    </row>
    <row r="1627" spans="1:12" x14ac:dyDescent="0.25">
      <c r="A1627" s="6" t="s">
        <v>745</v>
      </c>
      <c r="B1627" s="6">
        <v>32.770000000000003</v>
      </c>
      <c r="C1627" t="str">
        <f t="shared" si="100"/>
        <v>Obesity</v>
      </c>
      <c r="D1627" s="6">
        <v>4.42</v>
      </c>
      <c r="E1627" s="6" t="str">
        <f t="shared" si="101"/>
        <v>Normal</v>
      </c>
      <c r="F1627" s="6" t="str">
        <f t="shared" si="102"/>
        <v>Yes</v>
      </c>
      <c r="G1627" s="6" t="s">
        <v>2381</v>
      </c>
      <c r="H1627" s="6" t="s">
        <v>2380</v>
      </c>
      <c r="I1627" s="6" t="s">
        <v>2380</v>
      </c>
      <c r="J1627" s="6">
        <v>1</v>
      </c>
      <c r="K1627" s="6" t="s">
        <v>2380</v>
      </c>
      <c r="L1627" s="6" t="str">
        <f t="shared" si="103"/>
        <v>No</v>
      </c>
    </row>
    <row r="1628" spans="1:12" x14ac:dyDescent="0.25">
      <c r="A1628" s="6" t="s">
        <v>744</v>
      </c>
      <c r="B1628" s="6">
        <v>16.850000000000001</v>
      </c>
      <c r="C1628" t="str">
        <f t="shared" si="100"/>
        <v>Underweight</v>
      </c>
      <c r="D1628" s="6">
        <v>11.75</v>
      </c>
      <c r="E1628" s="6" t="str">
        <f t="shared" si="101"/>
        <v>Diabetes</v>
      </c>
      <c r="F1628" s="6" t="str">
        <f t="shared" si="102"/>
        <v>Yes</v>
      </c>
      <c r="G1628" s="6" t="s">
        <v>2381</v>
      </c>
      <c r="H1628" s="6" t="s">
        <v>2380</v>
      </c>
      <c r="I1628" s="6" t="s">
        <v>2380</v>
      </c>
      <c r="J1628" s="6">
        <v>2</v>
      </c>
      <c r="K1628" s="6" t="s">
        <v>2380</v>
      </c>
      <c r="L1628" s="6" t="str">
        <f t="shared" si="103"/>
        <v>No</v>
      </c>
    </row>
    <row r="1629" spans="1:12" x14ac:dyDescent="0.25">
      <c r="A1629" s="6" t="s">
        <v>743</v>
      </c>
      <c r="B1629" s="6">
        <v>34.700000000000003</v>
      </c>
      <c r="C1629" t="str">
        <f t="shared" si="100"/>
        <v>Obesity</v>
      </c>
      <c r="D1629" s="6">
        <v>6.06</v>
      </c>
      <c r="E1629" s="6" t="str">
        <f t="shared" si="101"/>
        <v>Prediabetes</v>
      </c>
      <c r="F1629" s="6" t="str">
        <f t="shared" si="102"/>
        <v>No</v>
      </c>
      <c r="G1629" s="6" t="s">
        <v>2380</v>
      </c>
      <c r="H1629" s="6" t="s">
        <v>2380</v>
      </c>
      <c r="I1629" s="6" t="s">
        <v>2380</v>
      </c>
      <c r="J1629" s="6">
        <v>1</v>
      </c>
      <c r="K1629" s="6" t="s">
        <v>2380</v>
      </c>
      <c r="L1629" s="6" t="str">
        <f t="shared" si="103"/>
        <v>No</v>
      </c>
    </row>
    <row r="1630" spans="1:12" x14ac:dyDescent="0.25">
      <c r="A1630" s="6" t="s">
        <v>742</v>
      </c>
      <c r="B1630" s="6">
        <v>37.049999999999997</v>
      </c>
      <c r="C1630" t="str">
        <f t="shared" si="100"/>
        <v>Obesity</v>
      </c>
      <c r="D1630" s="6">
        <v>5.48</v>
      </c>
      <c r="E1630" s="6" t="str">
        <f t="shared" si="101"/>
        <v>Normal</v>
      </c>
      <c r="F1630" s="6" t="str">
        <f t="shared" si="102"/>
        <v>No</v>
      </c>
      <c r="G1630" s="6" t="s">
        <v>2380</v>
      </c>
      <c r="H1630" s="6" t="s">
        <v>2380</v>
      </c>
      <c r="I1630" s="6" t="s">
        <v>2380</v>
      </c>
      <c r="J1630" s="6">
        <v>1</v>
      </c>
      <c r="K1630" s="6" t="s">
        <v>2380</v>
      </c>
      <c r="L1630" s="6" t="str">
        <f t="shared" si="103"/>
        <v>No</v>
      </c>
    </row>
    <row r="1631" spans="1:12" x14ac:dyDescent="0.25">
      <c r="A1631" s="6" t="s">
        <v>741</v>
      </c>
      <c r="B1631" s="6">
        <v>18.78</v>
      </c>
      <c r="C1631" t="str">
        <f t="shared" si="100"/>
        <v>Normal Weight</v>
      </c>
      <c r="D1631" s="6">
        <v>4.45</v>
      </c>
      <c r="E1631" s="6" t="str">
        <f t="shared" si="101"/>
        <v>Normal</v>
      </c>
      <c r="F1631" s="6" t="str">
        <f t="shared" si="102"/>
        <v>No</v>
      </c>
      <c r="G1631" s="6" t="s">
        <v>2380</v>
      </c>
      <c r="H1631" s="6" t="s">
        <v>2380</v>
      </c>
      <c r="I1631" s="6" t="s">
        <v>2382</v>
      </c>
      <c r="J1631" s="6">
        <v>1</v>
      </c>
      <c r="K1631" s="6" t="s">
        <v>2380</v>
      </c>
      <c r="L1631" s="6" t="str">
        <f t="shared" si="103"/>
        <v>No</v>
      </c>
    </row>
    <row r="1632" spans="1:12" x14ac:dyDescent="0.25">
      <c r="A1632" s="6" t="s">
        <v>740</v>
      </c>
      <c r="B1632" s="6">
        <v>28.024999999999999</v>
      </c>
      <c r="C1632" t="str">
        <f t="shared" si="100"/>
        <v>Overweight</v>
      </c>
      <c r="D1632" s="6">
        <v>5</v>
      </c>
      <c r="E1632" s="6" t="str">
        <f t="shared" si="101"/>
        <v>Normal</v>
      </c>
      <c r="F1632" s="6" t="str">
        <f t="shared" si="102"/>
        <v>No</v>
      </c>
      <c r="G1632" s="6" t="s">
        <v>2380</v>
      </c>
      <c r="H1632" s="6" t="s">
        <v>2380</v>
      </c>
      <c r="I1632" s="6" t="s">
        <v>2380</v>
      </c>
      <c r="J1632" s="6">
        <v>1</v>
      </c>
      <c r="K1632" s="6" t="s">
        <v>2380</v>
      </c>
      <c r="L1632" s="6" t="str">
        <f t="shared" si="103"/>
        <v>No</v>
      </c>
    </row>
    <row r="1633" spans="1:12" x14ac:dyDescent="0.25">
      <c r="A1633" s="6" t="s">
        <v>739</v>
      </c>
      <c r="B1633" s="6">
        <v>35.090000000000003</v>
      </c>
      <c r="C1633" t="str">
        <f t="shared" si="100"/>
        <v>Obesity</v>
      </c>
      <c r="D1633" s="6">
        <v>5.84</v>
      </c>
      <c r="E1633" s="6" t="str">
        <f t="shared" si="101"/>
        <v>Prediabetes</v>
      </c>
      <c r="F1633" s="6" t="str">
        <f t="shared" si="102"/>
        <v>No</v>
      </c>
      <c r="G1633" s="6" t="s">
        <v>2380</v>
      </c>
      <c r="H1633" s="6" t="s">
        <v>2380</v>
      </c>
      <c r="I1633" s="6" t="s">
        <v>2380</v>
      </c>
      <c r="J1633" s="8">
        <v>0</v>
      </c>
      <c r="K1633" s="6" t="s">
        <v>2380</v>
      </c>
      <c r="L1633" s="6" t="str">
        <f t="shared" si="103"/>
        <v>No</v>
      </c>
    </row>
    <row r="1634" spans="1:12" x14ac:dyDescent="0.25">
      <c r="A1634" s="6" t="s">
        <v>738</v>
      </c>
      <c r="B1634" s="6">
        <v>34.42</v>
      </c>
      <c r="C1634" t="str">
        <f t="shared" si="100"/>
        <v>Obesity</v>
      </c>
      <c r="D1634" s="6">
        <v>5.21</v>
      </c>
      <c r="E1634" s="6" t="str">
        <f t="shared" si="101"/>
        <v>Normal</v>
      </c>
      <c r="F1634" s="6" t="str">
        <f t="shared" si="102"/>
        <v>Yes</v>
      </c>
      <c r="G1634" s="6" t="s">
        <v>2381</v>
      </c>
      <c r="H1634" s="6" t="s">
        <v>2380</v>
      </c>
      <c r="I1634" s="6" t="s">
        <v>2380</v>
      </c>
      <c r="J1634" s="8">
        <v>0</v>
      </c>
      <c r="K1634" s="6" t="s">
        <v>2380</v>
      </c>
      <c r="L1634" s="6" t="str">
        <f t="shared" si="103"/>
        <v>No</v>
      </c>
    </row>
    <row r="1635" spans="1:12" x14ac:dyDescent="0.25">
      <c r="A1635" s="6" t="s">
        <v>737</v>
      </c>
      <c r="B1635" s="6">
        <v>29.4</v>
      </c>
      <c r="C1635" t="str">
        <f t="shared" si="100"/>
        <v>Overweight</v>
      </c>
      <c r="D1635" s="6">
        <v>4.26</v>
      </c>
      <c r="E1635" s="6" t="str">
        <f t="shared" si="101"/>
        <v>Normal</v>
      </c>
      <c r="F1635" s="6" t="str">
        <f t="shared" si="102"/>
        <v>No</v>
      </c>
      <c r="G1635" s="6" t="s">
        <v>2380</v>
      </c>
      <c r="H1635" s="6" t="s">
        <v>2380</v>
      </c>
      <c r="I1635" s="6" t="s">
        <v>2380</v>
      </c>
      <c r="J1635" s="8">
        <v>0</v>
      </c>
      <c r="K1635" s="6" t="s">
        <v>2380</v>
      </c>
      <c r="L1635" s="6" t="str">
        <f t="shared" si="103"/>
        <v>No</v>
      </c>
    </row>
    <row r="1636" spans="1:12" x14ac:dyDescent="0.25">
      <c r="A1636" s="6" t="s">
        <v>736</v>
      </c>
      <c r="B1636" s="6">
        <v>21.31</v>
      </c>
      <c r="C1636" t="str">
        <f t="shared" si="100"/>
        <v>Normal Weight</v>
      </c>
      <c r="D1636" s="6">
        <v>4.17</v>
      </c>
      <c r="E1636" s="6" t="str">
        <f t="shared" si="101"/>
        <v>Normal</v>
      </c>
      <c r="F1636" s="6" t="str">
        <f t="shared" si="102"/>
        <v>No</v>
      </c>
      <c r="G1636" s="6" t="s">
        <v>2380</v>
      </c>
      <c r="H1636" s="6" t="s">
        <v>2380</v>
      </c>
      <c r="I1636" s="6" t="s">
        <v>2380</v>
      </c>
      <c r="J1636" s="8">
        <v>0</v>
      </c>
      <c r="K1636" s="6" t="s">
        <v>2380</v>
      </c>
      <c r="L1636" s="6" t="str">
        <f t="shared" si="103"/>
        <v>No</v>
      </c>
    </row>
    <row r="1637" spans="1:12" x14ac:dyDescent="0.25">
      <c r="A1637" s="6" t="s">
        <v>735</v>
      </c>
      <c r="B1637" s="6">
        <v>19.559999999999999</v>
      </c>
      <c r="C1637" t="str">
        <f t="shared" si="100"/>
        <v>Normal Weight</v>
      </c>
      <c r="D1637" s="6">
        <v>11.96</v>
      </c>
      <c r="E1637" s="6" t="str">
        <f t="shared" si="101"/>
        <v>Diabetes</v>
      </c>
      <c r="F1637" s="6" t="str">
        <f t="shared" si="102"/>
        <v>No</v>
      </c>
      <c r="G1637" s="6" t="s">
        <v>2380</v>
      </c>
      <c r="H1637" s="6" t="s">
        <v>2380</v>
      </c>
      <c r="I1637" s="6" t="s">
        <v>2380</v>
      </c>
      <c r="J1637" s="8">
        <v>0</v>
      </c>
      <c r="K1637" s="6" t="s">
        <v>2380</v>
      </c>
      <c r="L1637" s="6" t="str">
        <f t="shared" si="103"/>
        <v>No</v>
      </c>
    </row>
    <row r="1638" spans="1:12" x14ac:dyDescent="0.25">
      <c r="A1638" s="6" t="s">
        <v>734</v>
      </c>
      <c r="B1638" s="6">
        <v>37.335000000000001</v>
      </c>
      <c r="C1638" t="str">
        <f t="shared" si="100"/>
        <v>Obesity</v>
      </c>
      <c r="D1638" s="6">
        <v>6.26</v>
      </c>
      <c r="E1638" s="6" t="str">
        <f t="shared" si="101"/>
        <v>Prediabetes</v>
      </c>
      <c r="F1638" s="6" t="str">
        <f t="shared" si="102"/>
        <v>Yes</v>
      </c>
      <c r="G1638" s="6" t="s">
        <v>2381</v>
      </c>
      <c r="H1638" s="6" t="s">
        <v>2380</v>
      </c>
      <c r="I1638" s="6" t="s">
        <v>2380</v>
      </c>
      <c r="J1638" s="6">
        <v>1</v>
      </c>
      <c r="K1638" s="6" t="s">
        <v>2380</v>
      </c>
      <c r="L1638" s="6" t="str">
        <f t="shared" si="103"/>
        <v>No</v>
      </c>
    </row>
    <row r="1639" spans="1:12" x14ac:dyDescent="0.25">
      <c r="A1639" s="6" t="s">
        <v>733</v>
      </c>
      <c r="B1639" s="6">
        <v>19.53</v>
      </c>
      <c r="C1639" t="str">
        <f t="shared" si="100"/>
        <v>Normal Weight</v>
      </c>
      <c r="D1639" s="6">
        <v>11.68</v>
      </c>
      <c r="E1639" s="6" t="str">
        <f t="shared" si="101"/>
        <v>Diabetes</v>
      </c>
      <c r="F1639" s="6" t="str">
        <f t="shared" si="102"/>
        <v>No</v>
      </c>
      <c r="G1639" s="6" t="s">
        <v>2380</v>
      </c>
      <c r="H1639" s="6" t="s">
        <v>2380</v>
      </c>
      <c r="I1639" s="6" t="s">
        <v>2380</v>
      </c>
      <c r="J1639" s="8">
        <v>0</v>
      </c>
      <c r="K1639" s="6" t="s">
        <v>2380</v>
      </c>
      <c r="L1639" s="6" t="str">
        <f t="shared" si="103"/>
        <v>No</v>
      </c>
    </row>
    <row r="1640" spans="1:12" x14ac:dyDescent="0.25">
      <c r="A1640" s="6" t="s">
        <v>732</v>
      </c>
      <c r="B1640" s="6">
        <v>34.1</v>
      </c>
      <c r="C1640" t="str">
        <f t="shared" si="100"/>
        <v>Obesity</v>
      </c>
      <c r="D1640" s="6">
        <v>5.16</v>
      </c>
      <c r="E1640" s="6" t="str">
        <f t="shared" si="101"/>
        <v>Normal</v>
      </c>
      <c r="F1640" s="6" t="str">
        <f t="shared" si="102"/>
        <v>No</v>
      </c>
      <c r="G1640" s="6" t="s">
        <v>2380</v>
      </c>
      <c r="H1640" s="6" t="s">
        <v>2380</v>
      </c>
      <c r="I1640" s="6" t="s">
        <v>2380</v>
      </c>
      <c r="J1640" s="8">
        <v>0</v>
      </c>
      <c r="K1640" s="6" t="s">
        <v>2380</v>
      </c>
      <c r="L1640" s="6" t="str">
        <f t="shared" si="103"/>
        <v>No</v>
      </c>
    </row>
    <row r="1641" spans="1:12" x14ac:dyDescent="0.25">
      <c r="A1641" s="6" t="s">
        <v>731</v>
      </c>
      <c r="B1641" s="6">
        <v>16.5</v>
      </c>
      <c r="C1641" t="str">
        <f t="shared" si="100"/>
        <v>Underweight</v>
      </c>
      <c r="D1641" s="6">
        <v>6.9</v>
      </c>
      <c r="E1641" s="6" t="str">
        <f t="shared" si="101"/>
        <v>Diabetes</v>
      </c>
      <c r="F1641" s="6" t="str">
        <f t="shared" si="102"/>
        <v>Yes</v>
      </c>
      <c r="G1641" s="6" t="s">
        <v>2381</v>
      </c>
      <c r="H1641" s="6" t="s">
        <v>2380</v>
      </c>
      <c r="I1641" s="6" t="s">
        <v>2380</v>
      </c>
      <c r="J1641" s="6">
        <v>2</v>
      </c>
      <c r="K1641" s="6" t="s">
        <v>2380</v>
      </c>
      <c r="L1641" s="6" t="str">
        <f t="shared" si="103"/>
        <v>No</v>
      </c>
    </row>
    <row r="1642" spans="1:12" x14ac:dyDescent="0.25">
      <c r="A1642" s="6" t="s">
        <v>730</v>
      </c>
      <c r="B1642" s="6">
        <v>30.69</v>
      </c>
      <c r="C1642" t="str">
        <f t="shared" si="100"/>
        <v>Obesity</v>
      </c>
      <c r="D1642" s="6">
        <v>4.83</v>
      </c>
      <c r="E1642" s="6" t="str">
        <f t="shared" si="101"/>
        <v>Normal</v>
      </c>
      <c r="F1642" s="6" t="str">
        <f t="shared" si="102"/>
        <v>No</v>
      </c>
      <c r="G1642" s="6" t="s">
        <v>2380</v>
      </c>
      <c r="H1642" s="6" t="s">
        <v>2380</v>
      </c>
      <c r="I1642" s="6" t="s">
        <v>2380</v>
      </c>
      <c r="J1642" s="6">
        <v>1</v>
      </c>
      <c r="K1642" s="6" t="s">
        <v>2380</v>
      </c>
      <c r="L1642" s="6" t="str">
        <f t="shared" si="103"/>
        <v>No</v>
      </c>
    </row>
    <row r="1643" spans="1:12" x14ac:dyDescent="0.25">
      <c r="A1643" s="6" t="s">
        <v>729</v>
      </c>
      <c r="B1643" s="6">
        <v>28.93</v>
      </c>
      <c r="C1643" t="str">
        <f t="shared" si="100"/>
        <v>Overweight</v>
      </c>
      <c r="D1643" s="6">
        <v>4.87</v>
      </c>
      <c r="E1643" s="6" t="str">
        <f t="shared" si="101"/>
        <v>Normal</v>
      </c>
      <c r="F1643" s="6" t="str">
        <f t="shared" si="102"/>
        <v>No</v>
      </c>
      <c r="G1643" s="6" t="s">
        <v>2380</v>
      </c>
      <c r="H1643" s="6" t="s">
        <v>2380</v>
      </c>
      <c r="I1643" s="6" t="s">
        <v>2380</v>
      </c>
      <c r="J1643" s="6">
        <v>1</v>
      </c>
      <c r="K1643" s="6" t="s">
        <v>2380</v>
      </c>
      <c r="L1643" s="6" t="str">
        <f t="shared" si="103"/>
        <v>No</v>
      </c>
    </row>
    <row r="1644" spans="1:12" x14ac:dyDescent="0.25">
      <c r="A1644" s="6" t="s">
        <v>728</v>
      </c>
      <c r="B1644" s="6">
        <v>38.9</v>
      </c>
      <c r="C1644" t="str">
        <f t="shared" si="100"/>
        <v>Obesity</v>
      </c>
      <c r="D1644" s="6">
        <v>4.28</v>
      </c>
      <c r="E1644" s="6" t="str">
        <f t="shared" si="101"/>
        <v>Normal</v>
      </c>
      <c r="F1644" s="6" t="str">
        <f t="shared" si="102"/>
        <v>No</v>
      </c>
      <c r="G1644" s="6" t="s">
        <v>2380</v>
      </c>
      <c r="H1644" s="6" t="s">
        <v>2380</v>
      </c>
      <c r="I1644" s="6" t="s">
        <v>2380</v>
      </c>
      <c r="J1644" s="8">
        <v>0</v>
      </c>
      <c r="K1644" s="6" t="s">
        <v>2380</v>
      </c>
      <c r="L1644" s="6" t="str">
        <f t="shared" si="103"/>
        <v>No</v>
      </c>
    </row>
    <row r="1645" spans="1:12" x14ac:dyDescent="0.25">
      <c r="A1645" s="6" t="s">
        <v>727</v>
      </c>
      <c r="B1645" s="6">
        <v>26.9</v>
      </c>
      <c r="C1645" t="str">
        <f t="shared" si="100"/>
        <v>Overweight</v>
      </c>
      <c r="D1645" s="6">
        <v>4.07</v>
      </c>
      <c r="E1645" s="6" t="str">
        <f t="shared" si="101"/>
        <v>Normal</v>
      </c>
      <c r="F1645" s="6" t="str">
        <f t="shared" si="102"/>
        <v>No</v>
      </c>
      <c r="G1645" s="6" t="s">
        <v>2380</v>
      </c>
      <c r="H1645" s="6" t="s">
        <v>2380</v>
      </c>
      <c r="I1645" s="6" t="s">
        <v>2380</v>
      </c>
      <c r="J1645" s="8">
        <v>0</v>
      </c>
      <c r="K1645" s="6" t="s">
        <v>2380</v>
      </c>
      <c r="L1645" s="6" t="str">
        <f t="shared" si="103"/>
        <v>No</v>
      </c>
    </row>
    <row r="1646" spans="1:12" x14ac:dyDescent="0.25">
      <c r="A1646" s="6" t="s">
        <v>726</v>
      </c>
      <c r="B1646" s="6">
        <v>24.86</v>
      </c>
      <c r="C1646" t="str">
        <f t="shared" si="100"/>
        <v>Normal Weight</v>
      </c>
      <c r="D1646" s="6">
        <v>6.23</v>
      </c>
      <c r="E1646" s="6" t="str">
        <f t="shared" si="101"/>
        <v>Prediabetes</v>
      </c>
      <c r="F1646" s="6" t="str">
        <f t="shared" si="102"/>
        <v>No</v>
      </c>
      <c r="G1646" s="6" t="s">
        <v>2380</v>
      </c>
      <c r="H1646" s="6" t="s">
        <v>2380</v>
      </c>
      <c r="I1646" s="6" t="s">
        <v>2380</v>
      </c>
      <c r="J1646" s="8">
        <v>0</v>
      </c>
      <c r="K1646" s="6" t="s">
        <v>2380</v>
      </c>
      <c r="L1646" s="6" t="str">
        <f t="shared" si="103"/>
        <v>No</v>
      </c>
    </row>
    <row r="1647" spans="1:12" x14ac:dyDescent="0.25">
      <c r="A1647" s="6" t="s">
        <v>725</v>
      </c>
      <c r="B1647" s="6">
        <v>39.14</v>
      </c>
      <c r="C1647" t="str">
        <f t="shared" si="100"/>
        <v>Obesity</v>
      </c>
      <c r="D1647" s="6">
        <v>6.24</v>
      </c>
      <c r="E1647" s="6" t="str">
        <f t="shared" si="101"/>
        <v>Prediabetes</v>
      </c>
      <c r="F1647" s="6" t="str">
        <f t="shared" si="102"/>
        <v>No</v>
      </c>
      <c r="G1647" s="6" t="s">
        <v>2380</v>
      </c>
      <c r="H1647" s="6" t="s">
        <v>2381</v>
      </c>
      <c r="I1647" s="6" t="s">
        <v>2380</v>
      </c>
      <c r="J1647" s="6">
        <v>1</v>
      </c>
      <c r="K1647" s="6" t="s">
        <v>2380</v>
      </c>
      <c r="L1647" s="6" t="str">
        <f t="shared" si="103"/>
        <v>No</v>
      </c>
    </row>
    <row r="1648" spans="1:12" x14ac:dyDescent="0.25">
      <c r="A1648" s="6" t="s">
        <v>724</v>
      </c>
      <c r="B1648" s="6">
        <v>39.799999999999997</v>
      </c>
      <c r="C1648" t="str">
        <f t="shared" si="100"/>
        <v>Obesity</v>
      </c>
      <c r="D1648" s="6">
        <v>6.17</v>
      </c>
      <c r="E1648" s="6" t="str">
        <f t="shared" si="101"/>
        <v>Prediabetes</v>
      </c>
      <c r="F1648" s="6" t="str">
        <f t="shared" si="102"/>
        <v>No</v>
      </c>
      <c r="G1648" s="6" t="s">
        <v>2380</v>
      </c>
      <c r="H1648" s="6" t="s">
        <v>2380</v>
      </c>
      <c r="I1648" s="6" t="s">
        <v>2382</v>
      </c>
      <c r="J1648" s="6">
        <v>1</v>
      </c>
      <c r="K1648" s="6" t="s">
        <v>2380</v>
      </c>
      <c r="L1648" s="6" t="str">
        <f t="shared" si="103"/>
        <v>No</v>
      </c>
    </row>
    <row r="1649" spans="1:12" x14ac:dyDescent="0.25">
      <c r="A1649" s="6" t="s">
        <v>723</v>
      </c>
      <c r="B1649" s="6">
        <v>34.32</v>
      </c>
      <c r="C1649" t="str">
        <f t="shared" si="100"/>
        <v>Obesity</v>
      </c>
      <c r="D1649" s="6">
        <v>5.16</v>
      </c>
      <c r="E1649" s="6" t="str">
        <f t="shared" si="101"/>
        <v>Normal</v>
      </c>
      <c r="F1649" s="6" t="str">
        <f t="shared" si="102"/>
        <v>No</v>
      </c>
      <c r="G1649" s="6" t="s">
        <v>2380</v>
      </c>
      <c r="H1649" s="6" t="s">
        <v>2380</v>
      </c>
      <c r="I1649" s="6" t="s">
        <v>2380</v>
      </c>
      <c r="J1649" s="6">
        <v>1</v>
      </c>
      <c r="K1649" s="6" t="s">
        <v>2380</v>
      </c>
      <c r="L1649" s="6" t="str">
        <f t="shared" si="103"/>
        <v>No</v>
      </c>
    </row>
    <row r="1650" spans="1:12" x14ac:dyDescent="0.25">
      <c r="A1650" s="6" t="s">
        <v>722</v>
      </c>
      <c r="B1650" s="6">
        <v>32.51</v>
      </c>
      <c r="C1650" t="str">
        <f t="shared" si="100"/>
        <v>Obesity</v>
      </c>
      <c r="D1650" s="6">
        <v>4.3</v>
      </c>
      <c r="E1650" s="6" t="str">
        <f t="shared" si="101"/>
        <v>Normal</v>
      </c>
      <c r="F1650" s="6" t="str">
        <f t="shared" si="102"/>
        <v>No</v>
      </c>
      <c r="G1650" s="6" t="s">
        <v>2380</v>
      </c>
      <c r="H1650" s="6" t="s">
        <v>2380</v>
      </c>
      <c r="I1650" s="6" t="s">
        <v>2380</v>
      </c>
      <c r="J1650" s="8">
        <v>0</v>
      </c>
      <c r="K1650" s="6" t="s">
        <v>2380</v>
      </c>
      <c r="L1650" s="6" t="str">
        <f t="shared" si="103"/>
        <v>No</v>
      </c>
    </row>
    <row r="1651" spans="1:12" x14ac:dyDescent="0.25">
      <c r="A1651" s="6" t="s">
        <v>721</v>
      </c>
      <c r="B1651" s="6">
        <v>30.71</v>
      </c>
      <c r="C1651" t="str">
        <f t="shared" si="100"/>
        <v>Obesity</v>
      </c>
      <c r="D1651" s="6">
        <v>6.14</v>
      </c>
      <c r="E1651" s="6" t="str">
        <f t="shared" si="101"/>
        <v>Prediabetes</v>
      </c>
      <c r="F1651" s="6" t="str">
        <f t="shared" si="102"/>
        <v>No</v>
      </c>
      <c r="G1651" s="6" t="s">
        <v>2380</v>
      </c>
      <c r="H1651" s="6" t="s">
        <v>2380</v>
      </c>
      <c r="I1651" s="6" t="s">
        <v>2382</v>
      </c>
      <c r="J1651" s="6">
        <v>1</v>
      </c>
      <c r="K1651" s="6" t="s">
        <v>2380</v>
      </c>
      <c r="L1651" s="6" t="str">
        <f t="shared" si="103"/>
        <v>No</v>
      </c>
    </row>
    <row r="1652" spans="1:12" x14ac:dyDescent="0.25">
      <c r="A1652" s="6" t="s">
        <v>720</v>
      </c>
      <c r="B1652" s="6">
        <v>28.9</v>
      </c>
      <c r="C1652" t="str">
        <f t="shared" si="100"/>
        <v>Overweight</v>
      </c>
      <c r="D1652" s="6">
        <v>5.36</v>
      </c>
      <c r="E1652" s="6" t="str">
        <f t="shared" si="101"/>
        <v>Normal</v>
      </c>
      <c r="F1652" s="6" t="str">
        <f t="shared" si="102"/>
        <v>No</v>
      </c>
      <c r="G1652" s="6" t="s">
        <v>2380</v>
      </c>
      <c r="H1652" s="6" t="s">
        <v>2380</v>
      </c>
      <c r="I1652" s="6" t="s">
        <v>2380</v>
      </c>
      <c r="J1652" s="6">
        <v>1</v>
      </c>
      <c r="K1652" s="6" t="s">
        <v>2380</v>
      </c>
      <c r="L1652" s="6" t="str">
        <f t="shared" si="103"/>
        <v>No</v>
      </c>
    </row>
    <row r="1653" spans="1:12" x14ac:dyDescent="0.25">
      <c r="A1653" s="6" t="s">
        <v>719</v>
      </c>
      <c r="B1653" s="6">
        <v>36.19</v>
      </c>
      <c r="C1653" t="str">
        <f t="shared" si="100"/>
        <v>Obesity</v>
      </c>
      <c r="D1653" s="6">
        <v>4.3</v>
      </c>
      <c r="E1653" s="6" t="str">
        <f t="shared" si="101"/>
        <v>Normal</v>
      </c>
      <c r="F1653" s="6" t="str">
        <f t="shared" si="102"/>
        <v>No</v>
      </c>
      <c r="G1653" s="6" t="s">
        <v>2380</v>
      </c>
      <c r="H1653" s="6" t="s">
        <v>2380</v>
      </c>
      <c r="I1653" s="6" t="s">
        <v>2380</v>
      </c>
      <c r="J1653" s="8">
        <v>0</v>
      </c>
      <c r="K1653" s="6" t="s">
        <v>2380</v>
      </c>
      <c r="L1653" s="6" t="str">
        <f t="shared" si="103"/>
        <v>No</v>
      </c>
    </row>
    <row r="1654" spans="1:12" x14ac:dyDescent="0.25">
      <c r="A1654" s="6" t="s">
        <v>718</v>
      </c>
      <c r="B1654" s="6">
        <v>29.6</v>
      </c>
      <c r="C1654" t="str">
        <f t="shared" si="100"/>
        <v>Overweight</v>
      </c>
      <c r="D1654" s="6">
        <v>4.09</v>
      </c>
      <c r="E1654" s="6" t="str">
        <f t="shared" si="101"/>
        <v>Normal</v>
      </c>
      <c r="F1654" s="6" t="str">
        <f t="shared" si="102"/>
        <v>No</v>
      </c>
      <c r="G1654" s="6" t="s">
        <v>2380</v>
      </c>
      <c r="H1654" s="6" t="s">
        <v>2380</v>
      </c>
      <c r="I1654" s="6" t="s">
        <v>2380</v>
      </c>
      <c r="J1654" s="8">
        <v>0</v>
      </c>
      <c r="K1654" s="6" t="s">
        <v>2380</v>
      </c>
      <c r="L1654" s="6" t="str">
        <f t="shared" si="103"/>
        <v>No</v>
      </c>
    </row>
    <row r="1655" spans="1:12" x14ac:dyDescent="0.25">
      <c r="A1655" s="6" t="s">
        <v>717</v>
      </c>
      <c r="B1655" s="6">
        <v>30.95</v>
      </c>
      <c r="C1655" t="str">
        <f t="shared" si="100"/>
        <v>Obesity</v>
      </c>
      <c r="D1655" s="6">
        <v>6.27</v>
      </c>
      <c r="E1655" s="6" t="str">
        <f t="shared" si="101"/>
        <v>Prediabetes</v>
      </c>
      <c r="F1655" s="6" t="str">
        <f t="shared" si="102"/>
        <v>No</v>
      </c>
      <c r="G1655" s="6" t="s">
        <v>2380</v>
      </c>
      <c r="H1655" s="6" t="s">
        <v>2380</v>
      </c>
      <c r="I1655" s="6" t="s">
        <v>2382</v>
      </c>
      <c r="J1655" s="6">
        <v>1</v>
      </c>
      <c r="K1655" s="6" t="s">
        <v>2380</v>
      </c>
      <c r="L1655" s="6" t="str">
        <f t="shared" si="103"/>
        <v>No</v>
      </c>
    </row>
    <row r="1656" spans="1:12" x14ac:dyDescent="0.25">
      <c r="A1656" s="6" t="s">
        <v>716</v>
      </c>
      <c r="B1656" s="6">
        <v>19.95</v>
      </c>
      <c r="C1656" t="str">
        <f t="shared" si="100"/>
        <v>Normal Weight</v>
      </c>
      <c r="D1656" s="6">
        <v>5.39</v>
      </c>
      <c r="E1656" s="6" t="str">
        <f t="shared" si="101"/>
        <v>Normal</v>
      </c>
      <c r="F1656" s="6" t="str">
        <f t="shared" si="102"/>
        <v>No</v>
      </c>
      <c r="G1656" s="6" t="s">
        <v>2380</v>
      </c>
      <c r="H1656" s="6" t="s">
        <v>2380</v>
      </c>
      <c r="I1656" s="6" t="s">
        <v>2380</v>
      </c>
      <c r="J1656" s="6">
        <v>1</v>
      </c>
      <c r="K1656" s="6" t="s">
        <v>2380</v>
      </c>
      <c r="L1656" s="6" t="str">
        <f t="shared" si="103"/>
        <v>No</v>
      </c>
    </row>
    <row r="1657" spans="1:12" x14ac:dyDescent="0.25">
      <c r="A1657" s="6" t="s">
        <v>715</v>
      </c>
      <c r="B1657" s="6">
        <v>23.65</v>
      </c>
      <c r="C1657" t="str">
        <f t="shared" si="100"/>
        <v>Normal Weight</v>
      </c>
      <c r="D1657" s="6">
        <v>5.75</v>
      </c>
      <c r="E1657" s="6" t="str">
        <f t="shared" si="101"/>
        <v>Prediabetes</v>
      </c>
      <c r="F1657" s="6" t="str">
        <f t="shared" si="102"/>
        <v>Yes</v>
      </c>
      <c r="G1657" s="6" t="s">
        <v>2381</v>
      </c>
      <c r="H1657" s="6" t="s">
        <v>2380</v>
      </c>
      <c r="I1657" s="6" t="s">
        <v>2380</v>
      </c>
      <c r="J1657" s="8">
        <v>0</v>
      </c>
      <c r="K1657" s="6" t="s">
        <v>2380</v>
      </c>
      <c r="L1657" s="6" t="str">
        <f t="shared" si="103"/>
        <v>No</v>
      </c>
    </row>
    <row r="1658" spans="1:12" x14ac:dyDescent="0.25">
      <c r="A1658" s="6" t="s">
        <v>714</v>
      </c>
      <c r="B1658" s="6">
        <v>43.34</v>
      </c>
      <c r="C1658" t="str">
        <f t="shared" si="100"/>
        <v>Obesity</v>
      </c>
      <c r="D1658" s="6">
        <v>4.91</v>
      </c>
      <c r="E1658" s="6" t="str">
        <f t="shared" si="101"/>
        <v>Normal</v>
      </c>
      <c r="F1658" s="6" t="str">
        <f t="shared" si="102"/>
        <v>No</v>
      </c>
      <c r="G1658" s="6" t="s">
        <v>2380</v>
      </c>
      <c r="H1658" s="6" t="s">
        <v>2380</v>
      </c>
      <c r="I1658" s="6" t="s">
        <v>2380</v>
      </c>
      <c r="J1658" s="6">
        <v>1</v>
      </c>
      <c r="K1658" s="6" t="s">
        <v>2380</v>
      </c>
      <c r="L1658" s="6" t="str">
        <f t="shared" si="103"/>
        <v>No</v>
      </c>
    </row>
    <row r="1659" spans="1:12" x14ac:dyDescent="0.25">
      <c r="A1659" s="6" t="s">
        <v>713</v>
      </c>
      <c r="B1659" s="6">
        <v>31.98</v>
      </c>
      <c r="C1659" t="str">
        <f t="shared" si="100"/>
        <v>Obesity</v>
      </c>
      <c r="D1659" s="6">
        <v>4.46</v>
      </c>
      <c r="E1659" s="6" t="str">
        <f t="shared" si="101"/>
        <v>Normal</v>
      </c>
      <c r="F1659" s="6" t="str">
        <f t="shared" si="102"/>
        <v>Yes</v>
      </c>
      <c r="G1659" s="6" t="s">
        <v>2381</v>
      </c>
      <c r="H1659" s="6" t="s">
        <v>2380</v>
      </c>
      <c r="I1659" s="6" t="s">
        <v>2380</v>
      </c>
      <c r="J1659" s="6">
        <v>1</v>
      </c>
      <c r="K1659" s="6" t="s">
        <v>2380</v>
      </c>
      <c r="L1659" s="6" t="str">
        <f t="shared" si="103"/>
        <v>No</v>
      </c>
    </row>
    <row r="1660" spans="1:12" x14ac:dyDescent="0.25">
      <c r="A1660" s="6" t="s">
        <v>712</v>
      </c>
      <c r="B1660" s="6">
        <v>35.86</v>
      </c>
      <c r="C1660" t="str">
        <f t="shared" si="100"/>
        <v>Obesity</v>
      </c>
      <c r="D1660" s="6">
        <v>6.22</v>
      </c>
      <c r="E1660" s="6" t="str">
        <f t="shared" si="101"/>
        <v>Prediabetes</v>
      </c>
      <c r="F1660" s="6" t="str">
        <f t="shared" si="102"/>
        <v>No</v>
      </c>
      <c r="G1660" s="6" t="s">
        <v>2380</v>
      </c>
      <c r="H1660" s="6" t="s">
        <v>2380</v>
      </c>
      <c r="I1660" s="6" t="s">
        <v>2380</v>
      </c>
      <c r="J1660" s="6">
        <v>1</v>
      </c>
      <c r="K1660" s="6" t="s">
        <v>2380</v>
      </c>
      <c r="L1660" s="6" t="str">
        <f t="shared" si="103"/>
        <v>No</v>
      </c>
    </row>
    <row r="1661" spans="1:12" x14ac:dyDescent="0.25">
      <c r="A1661" s="6" t="s">
        <v>711</v>
      </c>
      <c r="B1661" s="6">
        <v>15.2</v>
      </c>
      <c r="C1661" t="str">
        <f t="shared" si="100"/>
        <v>Underweight</v>
      </c>
      <c r="D1661" s="6">
        <v>8.82</v>
      </c>
      <c r="E1661" s="6" t="str">
        <f t="shared" si="101"/>
        <v>Diabetes</v>
      </c>
      <c r="F1661" s="6" t="str">
        <f t="shared" si="102"/>
        <v>No</v>
      </c>
      <c r="G1661" s="6" t="s">
        <v>2380</v>
      </c>
      <c r="H1661" s="6" t="s">
        <v>2380</v>
      </c>
      <c r="I1661" s="6" t="s">
        <v>2380</v>
      </c>
      <c r="J1661" s="8">
        <v>0</v>
      </c>
      <c r="K1661" s="6" t="s">
        <v>2380</v>
      </c>
      <c r="L1661" s="6" t="str">
        <f t="shared" si="103"/>
        <v>No</v>
      </c>
    </row>
    <row r="1662" spans="1:12" x14ac:dyDescent="0.25">
      <c r="A1662" s="6" t="s">
        <v>710</v>
      </c>
      <c r="B1662" s="6">
        <v>37.200000000000003</v>
      </c>
      <c r="C1662" t="str">
        <f t="shared" si="100"/>
        <v>Obesity</v>
      </c>
      <c r="D1662" s="6">
        <v>10.14</v>
      </c>
      <c r="E1662" s="6" t="str">
        <f t="shared" si="101"/>
        <v>Diabetes</v>
      </c>
      <c r="F1662" s="6" t="str">
        <f t="shared" si="102"/>
        <v>No</v>
      </c>
      <c r="G1662" s="6" t="s">
        <v>2380</v>
      </c>
      <c r="H1662" s="6" t="s">
        <v>2380</v>
      </c>
      <c r="I1662" s="6" t="s">
        <v>2380</v>
      </c>
      <c r="J1662" s="8">
        <v>0</v>
      </c>
      <c r="K1662" s="6" t="s">
        <v>2380</v>
      </c>
      <c r="L1662" s="6" t="str">
        <f t="shared" si="103"/>
        <v>No</v>
      </c>
    </row>
    <row r="1663" spans="1:12" x14ac:dyDescent="0.25">
      <c r="A1663" s="6" t="s">
        <v>709</v>
      </c>
      <c r="B1663" s="6">
        <v>17.91</v>
      </c>
      <c r="C1663" t="str">
        <f t="shared" si="100"/>
        <v>Underweight</v>
      </c>
      <c r="D1663" s="6">
        <v>4.66</v>
      </c>
      <c r="E1663" s="6" t="str">
        <f t="shared" si="101"/>
        <v>Normal</v>
      </c>
      <c r="F1663" s="6" t="str">
        <f t="shared" si="102"/>
        <v>No</v>
      </c>
      <c r="G1663" s="6" t="s">
        <v>2380</v>
      </c>
      <c r="H1663" s="6" t="s">
        <v>2380</v>
      </c>
      <c r="I1663" s="6" t="s">
        <v>2380</v>
      </c>
      <c r="J1663" s="6">
        <v>2</v>
      </c>
      <c r="K1663" s="6" t="s">
        <v>2380</v>
      </c>
      <c r="L1663" s="6" t="str">
        <f t="shared" si="103"/>
        <v>No</v>
      </c>
    </row>
    <row r="1664" spans="1:12" x14ac:dyDescent="0.25">
      <c r="A1664" s="6" t="s">
        <v>708</v>
      </c>
      <c r="B1664" s="6">
        <v>20.76</v>
      </c>
      <c r="C1664" t="str">
        <f t="shared" si="100"/>
        <v>Normal Weight</v>
      </c>
      <c r="D1664" s="6">
        <v>6.26</v>
      </c>
      <c r="E1664" s="6" t="str">
        <f t="shared" si="101"/>
        <v>Prediabetes</v>
      </c>
      <c r="F1664" s="6" t="str">
        <f t="shared" si="102"/>
        <v>No</v>
      </c>
      <c r="G1664" s="6" t="s">
        <v>2380</v>
      </c>
      <c r="H1664" s="6" t="s">
        <v>2380</v>
      </c>
      <c r="I1664" s="6" t="s">
        <v>2380</v>
      </c>
      <c r="J1664" s="8">
        <v>0</v>
      </c>
      <c r="K1664" s="6" t="s">
        <v>2380</v>
      </c>
      <c r="L1664" s="6" t="str">
        <f t="shared" si="103"/>
        <v>No</v>
      </c>
    </row>
    <row r="1665" spans="1:12" x14ac:dyDescent="0.25">
      <c r="A1665" s="6" t="s">
        <v>707</v>
      </c>
      <c r="B1665" s="6">
        <v>38.99</v>
      </c>
      <c r="C1665" t="str">
        <f t="shared" si="100"/>
        <v>Obesity</v>
      </c>
      <c r="D1665" s="6">
        <v>5.21</v>
      </c>
      <c r="E1665" s="6" t="str">
        <f t="shared" si="101"/>
        <v>Normal</v>
      </c>
      <c r="F1665" s="6" t="str">
        <f t="shared" si="102"/>
        <v>No</v>
      </c>
      <c r="G1665" s="6" t="s">
        <v>2380</v>
      </c>
      <c r="H1665" s="6" t="s">
        <v>2381</v>
      </c>
      <c r="I1665" s="6" t="s">
        <v>2380</v>
      </c>
      <c r="J1665" s="6">
        <v>1</v>
      </c>
      <c r="K1665" s="6" t="s">
        <v>2380</v>
      </c>
      <c r="L1665" s="6" t="str">
        <f t="shared" si="103"/>
        <v>No</v>
      </c>
    </row>
    <row r="1666" spans="1:12" x14ac:dyDescent="0.25">
      <c r="A1666" s="6" t="s">
        <v>706</v>
      </c>
      <c r="B1666" s="6">
        <v>42.655000000000001</v>
      </c>
      <c r="C1666" t="str">
        <f t="shared" ref="C1666:C1729" si="104">IF(B1666&lt;18.5,"Underweight",IF(B1666&lt;25,"Normal Weight",IF(B1666&lt;30,"Overweight","Obesity")))</f>
        <v>Obesity</v>
      </c>
      <c r="D1666" s="6">
        <v>5.94</v>
      </c>
      <c r="E1666" s="6" t="str">
        <f t="shared" ref="E1666:E1729" si="105">IF(D1666&lt;5.7,"Normal",IF(D1666&lt;6.5,"Prediabetes","Diabetes"))</f>
        <v>Prediabetes</v>
      </c>
      <c r="F1666" s="6" t="str">
        <f t="shared" ref="F1666:F1729" si="106">PROPER($G1666)</f>
        <v>Yes</v>
      </c>
      <c r="G1666" s="6" t="s">
        <v>2381</v>
      </c>
      <c r="H1666" s="6" t="s">
        <v>2380</v>
      </c>
      <c r="I1666" s="6" t="s">
        <v>2382</v>
      </c>
      <c r="J1666" s="6">
        <v>1</v>
      </c>
      <c r="K1666" s="6" t="s">
        <v>2380</v>
      </c>
      <c r="L1666" s="6" t="str">
        <f t="shared" ref="L1666:L1729" si="107">PROPER(K1666)</f>
        <v>No</v>
      </c>
    </row>
    <row r="1667" spans="1:12" x14ac:dyDescent="0.25">
      <c r="A1667" s="6" t="s">
        <v>705</v>
      </c>
      <c r="B1667" s="6">
        <v>30.57</v>
      </c>
      <c r="C1667" t="str">
        <f t="shared" si="104"/>
        <v>Obesity</v>
      </c>
      <c r="D1667" s="6">
        <v>5.34</v>
      </c>
      <c r="E1667" s="6" t="str">
        <f t="shared" si="105"/>
        <v>Normal</v>
      </c>
      <c r="F1667" s="6" t="str">
        <f t="shared" si="106"/>
        <v>No</v>
      </c>
      <c r="G1667" s="6" t="s">
        <v>2380</v>
      </c>
      <c r="H1667" s="6" t="s">
        <v>2380</v>
      </c>
      <c r="I1667" s="6" t="s">
        <v>2382</v>
      </c>
      <c r="J1667" s="6">
        <v>1</v>
      </c>
      <c r="K1667" s="6" t="s">
        <v>2380</v>
      </c>
      <c r="L1667" s="6" t="str">
        <f t="shared" si="107"/>
        <v>No</v>
      </c>
    </row>
    <row r="1668" spans="1:12" x14ac:dyDescent="0.25">
      <c r="A1668" s="6" t="s">
        <v>704</v>
      </c>
      <c r="B1668" s="6">
        <v>17.7</v>
      </c>
      <c r="C1668" t="str">
        <f t="shared" si="104"/>
        <v>Underweight</v>
      </c>
      <c r="D1668" s="6">
        <v>6.38</v>
      </c>
      <c r="E1668" s="6" t="str">
        <f t="shared" si="105"/>
        <v>Prediabetes</v>
      </c>
      <c r="F1668" s="6" t="str">
        <f t="shared" si="106"/>
        <v>No</v>
      </c>
      <c r="G1668" s="6" t="s">
        <v>2380</v>
      </c>
      <c r="H1668" s="6" t="s">
        <v>2380</v>
      </c>
      <c r="I1668" s="6" t="s">
        <v>2380</v>
      </c>
      <c r="J1668" s="6">
        <v>2</v>
      </c>
      <c r="K1668" s="6" t="s">
        <v>2380</v>
      </c>
      <c r="L1668" s="6" t="str">
        <f t="shared" si="107"/>
        <v>No</v>
      </c>
    </row>
    <row r="1669" spans="1:12" x14ac:dyDescent="0.25">
      <c r="A1669" s="6" t="s">
        <v>703</v>
      </c>
      <c r="B1669" s="6">
        <v>34.770000000000003</v>
      </c>
      <c r="C1669" t="str">
        <f t="shared" si="104"/>
        <v>Obesity</v>
      </c>
      <c r="D1669" s="6">
        <v>4.47</v>
      </c>
      <c r="E1669" s="6" t="str">
        <f t="shared" si="105"/>
        <v>Normal</v>
      </c>
      <c r="F1669" s="6" t="str">
        <f t="shared" si="106"/>
        <v>No</v>
      </c>
      <c r="G1669" s="6" t="s">
        <v>2380</v>
      </c>
      <c r="H1669" s="6" t="s">
        <v>2380</v>
      </c>
      <c r="I1669" s="6" t="s">
        <v>2380</v>
      </c>
      <c r="J1669" s="6">
        <v>1</v>
      </c>
      <c r="K1669" s="6" t="s">
        <v>2380</v>
      </c>
      <c r="L1669" s="6" t="str">
        <f t="shared" si="107"/>
        <v>No</v>
      </c>
    </row>
    <row r="1670" spans="1:12" x14ac:dyDescent="0.25">
      <c r="A1670" s="6" t="s">
        <v>702</v>
      </c>
      <c r="B1670" s="6">
        <v>16.88</v>
      </c>
      <c r="C1670" t="str">
        <f t="shared" si="104"/>
        <v>Underweight</v>
      </c>
      <c r="D1670" s="6">
        <v>9.9600000000000009</v>
      </c>
      <c r="E1670" s="6" t="str">
        <f t="shared" si="105"/>
        <v>Diabetes</v>
      </c>
      <c r="F1670" s="6" t="str">
        <f t="shared" si="106"/>
        <v>No</v>
      </c>
      <c r="G1670" s="6" t="s">
        <v>2380</v>
      </c>
      <c r="H1670" s="6" t="s">
        <v>2380</v>
      </c>
      <c r="I1670" s="6" t="s">
        <v>2380</v>
      </c>
      <c r="J1670" s="8">
        <v>0</v>
      </c>
      <c r="K1670" s="6" t="s">
        <v>2380</v>
      </c>
      <c r="L1670" s="6" t="str">
        <f t="shared" si="107"/>
        <v>No</v>
      </c>
    </row>
    <row r="1671" spans="1:12" x14ac:dyDescent="0.25">
      <c r="A1671" s="6" t="s">
        <v>701</v>
      </c>
      <c r="B1671" s="6">
        <v>40.26</v>
      </c>
      <c r="C1671" t="str">
        <f t="shared" si="104"/>
        <v>Obesity</v>
      </c>
      <c r="D1671" s="6">
        <v>9.92</v>
      </c>
      <c r="E1671" s="6" t="str">
        <f t="shared" si="105"/>
        <v>Diabetes</v>
      </c>
      <c r="F1671" s="6" t="str">
        <f t="shared" si="106"/>
        <v>Yes</v>
      </c>
      <c r="G1671" s="6" t="s">
        <v>2381</v>
      </c>
      <c r="H1671" s="6" t="s">
        <v>2380</v>
      </c>
      <c r="I1671" s="6" t="s">
        <v>2380</v>
      </c>
      <c r="J1671" s="8">
        <v>0</v>
      </c>
      <c r="K1671" s="6" t="s">
        <v>2380</v>
      </c>
      <c r="L1671" s="6" t="str">
        <f t="shared" si="107"/>
        <v>No</v>
      </c>
    </row>
    <row r="1672" spans="1:12" x14ac:dyDescent="0.25">
      <c r="A1672" s="6" t="s">
        <v>700</v>
      </c>
      <c r="B1672" s="6">
        <v>25.6</v>
      </c>
      <c r="C1672" t="str">
        <f t="shared" si="104"/>
        <v>Overweight</v>
      </c>
      <c r="D1672" s="6">
        <v>6.03</v>
      </c>
      <c r="E1672" s="6" t="str">
        <f t="shared" si="105"/>
        <v>Prediabetes</v>
      </c>
      <c r="F1672" s="6" t="str">
        <f t="shared" si="106"/>
        <v>No</v>
      </c>
      <c r="G1672" s="6" t="s">
        <v>2380</v>
      </c>
      <c r="H1672" s="6" t="s">
        <v>2380</v>
      </c>
      <c r="I1672" s="6" t="s">
        <v>2382</v>
      </c>
      <c r="J1672" s="6">
        <v>1</v>
      </c>
      <c r="K1672" s="6" t="s">
        <v>2380</v>
      </c>
      <c r="L1672" s="6" t="str">
        <f t="shared" si="107"/>
        <v>No</v>
      </c>
    </row>
    <row r="1673" spans="1:12" x14ac:dyDescent="0.25">
      <c r="A1673" s="6" t="s">
        <v>699</v>
      </c>
      <c r="B1673" s="6">
        <v>33.549999999999997</v>
      </c>
      <c r="C1673" t="str">
        <f t="shared" si="104"/>
        <v>Obesity</v>
      </c>
      <c r="D1673" s="6">
        <v>10.9</v>
      </c>
      <c r="E1673" s="6" t="str">
        <f t="shared" si="105"/>
        <v>Diabetes</v>
      </c>
      <c r="F1673" s="6" t="str">
        <f t="shared" si="106"/>
        <v>Yes</v>
      </c>
      <c r="G1673" s="6" t="s">
        <v>2381</v>
      </c>
      <c r="H1673" s="6" t="s">
        <v>2380</v>
      </c>
      <c r="I1673" s="6" t="s">
        <v>2380</v>
      </c>
      <c r="J1673" s="8">
        <v>0</v>
      </c>
      <c r="K1673" s="6" t="s">
        <v>2380</v>
      </c>
      <c r="L1673" s="6" t="str">
        <f t="shared" si="107"/>
        <v>No</v>
      </c>
    </row>
    <row r="1674" spans="1:12" x14ac:dyDescent="0.25">
      <c r="A1674" s="6" t="s">
        <v>698</v>
      </c>
      <c r="B1674" s="6">
        <v>16.690000000000001</v>
      </c>
      <c r="C1674" t="str">
        <f t="shared" si="104"/>
        <v>Underweight</v>
      </c>
      <c r="D1674" s="6">
        <v>10.66</v>
      </c>
      <c r="E1674" s="6" t="str">
        <f t="shared" si="105"/>
        <v>Diabetes</v>
      </c>
      <c r="F1674" s="6" t="str">
        <f t="shared" si="106"/>
        <v>No</v>
      </c>
      <c r="G1674" s="6" t="s">
        <v>2380</v>
      </c>
      <c r="H1674" s="6" t="s">
        <v>2380</v>
      </c>
      <c r="I1674" s="6" t="s">
        <v>2380</v>
      </c>
      <c r="J1674" s="8">
        <v>0</v>
      </c>
      <c r="K1674" s="6" t="s">
        <v>2380</v>
      </c>
      <c r="L1674" s="6" t="str">
        <f t="shared" si="107"/>
        <v>No</v>
      </c>
    </row>
    <row r="1675" spans="1:12" x14ac:dyDescent="0.25">
      <c r="A1675" s="6" t="s">
        <v>697</v>
      </c>
      <c r="B1675" s="6">
        <v>19.95</v>
      </c>
      <c r="C1675" t="str">
        <f t="shared" si="104"/>
        <v>Normal Weight</v>
      </c>
      <c r="D1675" s="6">
        <v>4.05</v>
      </c>
      <c r="E1675" s="6" t="str">
        <f t="shared" si="105"/>
        <v>Normal</v>
      </c>
      <c r="F1675" s="6" t="str">
        <f t="shared" si="106"/>
        <v>No</v>
      </c>
      <c r="G1675" s="6" t="s">
        <v>2380</v>
      </c>
      <c r="H1675" s="6" t="s">
        <v>2380</v>
      </c>
      <c r="I1675" s="6" t="s">
        <v>2380</v>
      </c>
      <c r="J1675" s="6">
        <v>1</v>
      </c>
      <c r="K1675" s="6" t="s">
        <v>2380</v>
      </c>
      <c r="L1675" s="6" t="str">
        <f t="shared" si="107"/>
        <v>No</v>
      </c>
    </row>
    <row r="1676" spans="1:12" x14ac:dyDescent="0.25">
      <c r="A1676" s="6" t="s">
        <v>696</v>
      </c>
      <c r="B1676" s="6">
        <v>17.55</v>
      </c>
      <c r="C1676" t="str">
        <f t="shared" si="104"/>
        <v>Underweight</v>
      </c>
      <c r="D1676" s="6">
        <v>4.2300000000000004</v>
      </c>
      <c r="E1676" s="6" t="str">
        <f t="shared" si="105"/>
        <v>Normal</v>
      </c>
      <c r="F1676" s="6" t="str">
        <f t="shared" si="106"/>
        <v>No</v>
      </c>
      <c r="G1676" s="6" t="s">
        <v>2380</v>
      </c>
      <c r="H1676" s="6" t="s">
        <v>2380</v>
      </c>
      <c r="I1676" s="6" t="s">
        <v>2380</v>
      </c>
      <c r="J1676" s="6">
        <v>2</v>
      </c>
      <c r="K1676" s="6" t="s">
        <v>2380</v>
      </c>
      <c r="L1676" s="6" t="str">
        <f t="shared" si="107"/>
        <v>No</v>
      </c>
    </row>
    <row r="1677" spans="1:12" x14ac:dyDescent="0.25">
      <c r="A1677" s="6" t="s">
        <v>695</v>
      </c>
      <c r="B1677" s="6">
        <v>22.01</v>
      </c>
      <c r="C1677" t="str">
        <f t="shared" si="104"/>
        <v>Normal Weight</v>
      </c>
      <c r="D1677" s="6">
        <v>5.01</v>
      </c>
      <c r="E1677" s="6" t="str">
        <f t="shared" si="105"/>
        <v>Normal</v>
      </c>
      <c r="F1677" s="6" t="str">
        <f t="shared" si="106"/>
        <v>No</v>
      </c>
      <c r="G1677" s="6" t="s">
        <v>2380</v>
      </c>
      <c r="H1677" s="6" t="s">
        <v>2380</v>
      </c>
      <c r="I1677" s="6" t="s">
        <v>2380</v>
      </c>
      <c r="J1677" s="6">
        <v>1</v>
      </c>
      <c r="K1677" s="6" t="s">
        <v>2380</v>
      </c>
      <c r="L1677" s="6" t="str">
        <f t="shared" si="107"/>
        <v>No</v>
      </c>
    </row>
    <row r="1678" spans="1:12" x14ac:dyDescent="0.25">
      <c r="A1678" s="6" t="s">
        <v>694</v>
      </c>
      <c r="B1678" s="6">
        <v>41.8</v>
      </c>
      <c r="C1678" t="str">
        <f t="shared" si="104"/>
        <v>Obesity</v>
      </c>
      <c r="D1678" s="6">
        <v>5.82</v>
      </c>
      <c r="E1678" s="6" t="str">
        <f t="shared" si="105"/>
        <v>Prediabetes</v>
      </c>
      <c r="F1678" s="6" t="str">
        <f t="shared" si="106"/>
        <v>Yes</v>
      </c>
      <c r="G1678" s="6" t="s">
        <v>2381</v>
      </c>
      <c r="H1678" s="6" t="s">
        <v>2380</v>
      </c>
      <c r="I1678" s="6" t="s">
        <v>2382</v>
      </c>
      <c r="J1678" s="6">
        <v>1</v>
      </c>
      <c r="K1678" s="6" t="s">
        <v>2380</v>
      </c>
      <c r="L1678" s="6" t="str">
        <f t="shared" si="107"/>
        <v>No</v>
      </c>
    </row>
    <row r="1679" spans="1:12" x14ac:dyDescent="0.25">
      <c r="A1679" s="6" t="s">
        <v>693</v>
      </c>
      <c r="B1679" s="6">
        <v>19.170000000000002</v>
      </c>
      <c r="C1679" t="str">
        <f t="shared" si="104"/>
        <v>Normal Weight</v>
      </c>
      <c r="D1679" s="6">
        <v>7.94</v>
      </c>
      <c r="E1679" s="6" t="str">
        <f t="shared" si="105"/>
        <v>Diabetes</v>
      </c>
      <c r="F1679" s="6" t="str">
        <f t="shared" si="106"/>
        <v>No</v>
      </c>
      <c r="G1679" s="6" t="s">
        <v>2380</v>
      </c>
      <c r="H1679" s="6" t="s">
        <v>2380</v>
      </c>
      <c r="I1679" s="6" t="s">
        <v>2380</v>
      </c>
      <c r="J1679" s="8">
        <v>0</v>
      </c>
      <c r="K1679" s="6" t="s">
        <v>2380</v>
      </c>
      <c r="L1679" s="6" t="str">
        <f t="shared" si="107"/>
        <v>No</v>
      </c>
    </row>
    <row r="1680" spans="1:12" x14ac:dyDescent="0.25">
      <c r="A1680" s="6" t="s">
        <v>692</v>
      </c>
      <c r="B1680" s="6">
        <v>32.799999999999997</v>
      </c>
      <c r="C1680" t="str">
        <f t="shared" si="104"/>
        <v>Obesity</v>
      </c>
      <c r="D1680" s="6">
        <v>6.16</v>
      </c>
      <c r="E1680" s="6" t="str">
        <f t="shared" si="105"/>
        <v>Prediabetes</v>
      </c>
      <c r="F1680" s="6" t="str">
        <f t="shared" si="106"/>
        <v>Yes</v>
      </c>
      <c r="G1680" s="6" t="s">
        <v>2381</v>
      </c>
      <c r="H1680" s="6" t="s">
        <v>2380</v>
      </c>
      <c r="I1680" s="6" t="s">
        <v>2382</v>
      </c>
      <c r="J1680" s="6">
        <v>1</v>
      </c>
      <c r="K1680" s="6" t="s">
        <v>2380</v>
      </c>
      <c r="L1680" s="6" t="str">
        <f t="shared" si="107"/>
        <v>No</v>
      </c>
    </row>
    <row r="1681" spans="1:12" x14ac:dyDescent="0.25">
      <c r="A1681" s="6" t="s">
        <v>691</v>
      </c>
      <c r="B1681" s="6">
        <v>35.814999999999998</v>
      </c>
      <c r="C1681" t="str">
        <f t="shared" si="104"/>
        <v>Obesity</v>
      </c>
      <c r="D1681" s="6">
        <v>4.1500000000000004</v>
      </c>
      <c r="E1681" s="6" t="str">
        <f t="shared" si="105"/>
        <v>Normal</v>
      </c>
      <c r="F1681" s="6" t="str">
        <f t="shared" si="106"/>
        <v>No</v>
      </c>
      <c r="G1681" s="6" t="s">
        <v>2380</v>
      </c>
      <c r="H1681" s="6" t="s">
        <v>2380</v>
      </c>
      <c r="I1681" s="6" t="s">
        <v>2380</v>
      </c>
      <c r="J1681" s="6">
        <v>1</v>
      </c>
      <c r="K1681" s="6" t="s">
        <v>2380</v>
      </c>
      <c r="L1681" s="6" t="str">
        <f t="shared" si="107"/>
        <v>No</v>
      </c>
    </row>
    <row r="1682" spans="1:12" x14ac:dyDescent="0.25">
      <c r="A1682" s="6" t="s">
        <v>690</v>
      </c>
      <c r="B1682" s="6">
        <v>24.3</v>
      </c>
      <c r="C1682" t="str">
        <f t="shared" si="104"/>
        <v>Normal Weight</v>
      </c>
      <c r="D1682" s="6">
        <v>6.23</v>
      </c>
      <c r="E1682" s="6" t="str">
        <f t="shared" si="105"/>
        <v>Prediabetes</v>
      </c>
      <c r="F1682" s="6" t="str">
        <f t="shared" si="106"/>
        <v>No</v>
      </c>
      <c r="G1682" s="6" t="s">
        <v>2380</v>
      </c>
      <c r="H1682" s="6" t="s">
        <v>2380</v>
      </c>
      <c r="I1682" s="6" t="s">
        <v>2380</v>
      </c>
      <c r="J1682" s="8">
        <v>0</v>
      </c>
      <c r="K1682" s="6" t="s">
        <v>2380</v>
      </c>
      <c r="L1682" s="6" t="str">
        <f t="shared" si="107"/>
        <v>No</v>
      </c>
    </row>
    <row r="1683" spans="1:12" x14ac:dyDescent="0.25">
      <c r="A1683" s="6" t="s">
        <v>689</v>
      </c>
      <c r="B1683" s="6">
        <v>19.059999999999999</v>
      </c>
      <c r="C1683" t="str">
        <f t="shared" si="104"/>
        <v>Normal Weight</v>
      </c>
      <c r="D1683" s="6">
        <v>7.41</v>
      </c>
      <c r="E1683" s="6" t="str">
        <f t="shared" si="105"/>
        <v>Diabetes</v>
      </c>
      <c r="F1683" s="6" t="str">
        <f t="shared" si="106"/>
        <v>No</v>
      </c>
      <c r="G1683" s="6" t="s">
        <v>2380</v>
      </c>
      <c r="H1683" s="6" t="s">
        <v>2380</v>
      </c>
      <c r="I1683" s="6" t="s">
        <v>2380</v>
      </c>
      <c r="J1683" s="8">
        <v>0</v>
      </c>
      <c r="K1683" s="6" t="s">
        <v>2380</v>
      </c>
      <c r="L1683" s="6" t="str">
        <f t="shared" si="107"/>
        <v>No</v>
      </c>
    </row>
    <row r="1684" spans="1:12" x14ac:dyDescent="0.25">
      <c r="A1684" s="6" t="s">
        <v>688</v>
      </c>
      <c r="B1684" s="6">
        <v>33.25</v>
      </c>
      <c r="C1684" t="str">
        <f t="shared" si="104"/>
        <v>Obesity</v>
      </c>
      <c r="D1684" s="6">
        <v>5.62</v>
      </c>
      <c r="E1684" s="6" t="str">
        <f t="shared" si="105"/>
        <v>Normal</v>
      </c>
      <c r="F1684" s="6" t="str">
        <f t="shared" si="106"/>
        <v>Yes</v>
      </c>
      <c r="G1684" s="6" t="s">
        <v>2381</v>
      </c>
      <c r="H1684" s="6" t="s">
        <v>2380</v>
      </c>
      <c r="I1684" s="6" t="s">
        <v>2380</v>
      </c>
      <c r="J1684" s="6">
        <v>1</v>
      </c>
      <c r="K1684" s="6" t="s">
        <v>2380</v>
      </c>
      <c r="L1684" s="6" t="str">
        <f t="shared" si="107"/>
        <v>No</v>
      </c>
    </row>
    <row r="1685" spans="1:12" x14ac:dyDescent="0.25">
      <c r="A1685" s="6" t="s">
        <v>687</v>
      </c>
      <c r="B1685" s="6">
        <v>21.37</v>
      </c>
      <c r="C1685" t="str">
        <f t="shared" si="104"/>
        <v>Normal Weight</v>
      </c>
      <c r="D1685" s="6">
        <v>4.54</v>
      </c>
      <c r="E1685" s="6" t="str">
        <f t="shared" si="105"/>
        <v>Normal</v>
      </c>
      <c r="F1685" s="6" t="str">
        <f t="shared" si="106"/>
        <v>Yes</v>
      </c>
      <c r="G1685" s="6" t="s">
        <v>2381</v>
      </c>
      <c r="H1685" s="6" t="s">
        <v>2380</v>
      </c>
      <c r="I1685" s="6" t="s">
        <v>2382</v>
      </c>
      <c r="J1685" s="6">
        <v>1</v>
      </c>
      <c r="K1685" s="6" t="s">
        <v>2380</v>
      </c>
      <c r="L1685" s="6" t="str">
        <f t="shared" si="107"/>
        <v>No</v>
      </c>
    </row>
    <row r="1686" spans="1:12" x14ac:dyDescent="0.25">
      <c r="A1686" s="6" t="s">
        <v>686</v>
      </c>
      <c r="B1686" s="6">
        <v>34.43</v>
      </c>
      <c r="C1686" t="str">
        <f t="shared" si="104"/>
        <v>Obesity</v>
      </c>
      <c r="D1686" s="6">
        <v>8.6199999999999992</v>
      </c>
      <c r="E1686" s="6" t="str">
        <f t="shared" si="105"/>
        <v>Diabetes</v>
      </c>
      <c r="F1686" s="6" t="str">
        <f t="shared" si="106"/>
        <v>Yes</v>
      </c>
      <c r="G1686" s="6" t="s">
        <v>2381</v>
      </c>
      <c r="H1686" s="6" t="s">
        <v>2380</v>
      </c>
      <c r="I1686" s="6" t="s">
        <v>2380</v>
      </c>
      <c r="J1686" s="6">
        <v>1</v>
      </c>
      <c r="K1686" s="6" t="s">
        <v>2380</v>
      </c>
      <c r="L1686" s="6" t="str">
        <f t="shared" si="107"/>
        <v>No</v>
      </c>
    </row>
    <row r="1687" spans="1:12" x14ac:dyDescent="0.25">
      <c r="A1687" s="6" t="s">
        <v>685</v>
      </c>
      <c r="B1687" s="6">
        <v>20.86</v>
      </c>
      <c r="C1687" t="str">
        <f t="shared" si="104"/>
        <v>Normal Weight</v>
      </c>
      <c r="D1687" s="6">
        <v>4.3600000000000003</v>
      </c>
      <c r="E1687" s="6" t="str">
        <f t="shared" si="105"/>
        <v>Normal</v>
      </c>
      <c r="F1687" s="6" t="str">
        <f t="shared" si="106"/>
        <v>Yes</v>
      </c>
      <c r="G1687" s="6" t="s">
        <v>2381</v>
      </c>
      <c r="H1687" s="6" t="s">
        <v>2380</v>
      </c>
      <c r="I1687" s="6" t="s">
        <v>2380</v>
      </c>
      <c r="J1687" s="8">
        <v>0</v>
      </c>
      <c r="K1687" s="6" t="s">
        <v>2380</v>
      </c>
      <c r="L1687" s="6" t="str">
        <f t="shared" si="107"/>
        <v>No</v>
      </c>
    </row>
    <row r="1688" spans="1:12" x14ac:dyDescent="0.25">
      <c r="A1688" s="6" t="s">
        <v>684</v>
      </c>
      <c r="B1688" s="6">
        <v>18.34</v>
      </c>
      <c r="C1688" t="str">
        <f t="shared" si="104"/>
        <v>Underweight</v>
      </c>
      <c r="D1688" s="6">
        <v>10.01</v>
      </c>
      <c r="E1688" s="6" t="str">
        <f t="shared" si="105"/>
        <v>Diabetes</v>
      </c>
      <c r="F1688" s="6" t="str">
        <f t="shared" si="106"/>
        <v>No</v>
      </c>
      <c r="G1688" s="6" t="s">
        <v>2380</v>
      </c>
      <c r="H1688" s="6" t="s">
        <v>2380</v>
      </c>
      <c r="I1688" s="6" t="s">
        <v>2380</v>
      </c>
      <c r="J1688" s="8">
        <v>0</v>
      </c>
      <c r="K1688" s="6" t="s">
        <v>2380</v>
      </c>
      <c r="L1688" s="6" t="str">
        <f t="shared" si="107"/>
        <v>No</v>
      </c>
    </row>
    <row r="1689" spans="1:12" x14ac:dyDescent="0.25">
      <c r="A1689" s="6" t="s">
        <v>683</v>
      </c>
      <c r="B1689" s="6">
        <v>34.15</v>
      </c>
      <c r="C1689" t="str">
        <f t="shared" si="104"/>
        <v>Obesity</v>
      </c>
      <c r="D1689" s="6">
        <v>5.42</v>
      </c>
      <c r="E1689" s="6" t="str">
        <f t="shared" si="105"/>
        <v>Normal</v>
      </c>
      <c r="F1689" s="6" t="str">
        <f t="shared" si="106"/>
        <v>No</v>
      </c>
      <c r="G1689" s="6" t="s">
        <v>2380</v>
      </c>
      <c r="H1689" s="6" t="s">
        <v>2380</v>
      </c>
      <c r="I1689" s="6" t="s">
        <v>2380</v>
      </c>
      <c r="J1689" s="8">
        <v>0</v>
      </c>
      <c r="K1689" s="6" t="s">
        <v>2380</v>
      </c>
      <c r="L1689" s="6" t="str">
        <f t="shared" si="107"/>
        <v>No</v>
      </c>
    </row>
    <row r="1690" spans="1:12" x14ac:dyDescent="0.25">
      <c r="A1690" s="6" t="s">
        <v>682</v>
      </c>
      <c r="B1690" s="6">
        <v>18.350000000000001</v>
      </c>
      <c r="C1690" t="str">
        <f t="shared" si="104"/>
        <v>Underweight</v>
      </c>
      <c r="D1690" s="6">
        <v>5.12</v>
      </c>
      <c r="E1690" s="6" t="str">
        <f t="shared" si="105"/>
        <v>Normal</v>
      </c>
      <c r="F1690" s="6" t="str">
        <f t="shared" si="106"/>
        <v>No</v>
      </c>
      <c r="G1690" s="6" t="s">
        <v>2380</v>
      </c>
      <c r="H1690" s="6" t="s">
        <v>2380</v>
      </c>
      <c r="I1690" s="6" t="s">
        <v>2380</v>
      </c>
      <c r="J1690" s="8">
        <v>0</v>
      </c>
      <c r="K1690" s="6" t="s">
        <v>2380</v>
      </c>
      <c r="L1690" s="6" t="str">
        <f t="shared" si="107"/>
        <v>No</v>
      </c>
    </row>
    <row r="1691" spans="1:12" x14ac:dyDescent="0.25">
      <c r="A1691" s="6" t="s">
        <v>681</v>
      </c>
      <c r="B1691" s="6">
        <v>22.13</v>
      </c>
      <c r="C1691" t="str">
        <f t="shared" si="104"/>
        <v>Normal Weight</v>
      </c>
      <c r="D1691" s="6">
        <v>9.1999999999999993</v>
      </c>
      <c r="E1691" s="6" t="str">
        <f t="shared" si="105"/>
        <v>Diabetes</v>
      </c>
      <c r="F1691" s="6" t="str">
        <f t="shared" si="106"/>
        <v>Yes</v>
      </c>
      <c r="G1691" s="6" t="s">
        <v>2381</v>
      </c>
      <c r="H1691" s="6" t="s">
        <v>2380</v>
      </c>
      <c r="I1691" s="6" t="s">
        <v>2380</v>
      </c>
      <c r="J1691" s="8">
        <v>0</v>
      </c>
      <c r="K1691" s="6" t="s">
        <v>2380</v>
      </c>
      <c r="L1691" s="6" t="str">
        <f t="shared" si="107"/>
        <v>No</v>
      </c>
    </row>
    <row r="1692" spans="1:12" x14ac:dyDescent="0.25">
      <c r="A1692" s="6" t="s">
        <v>680</v>
      </c>
      <c r="B1692" s="6">
        <v>22.51</v>
      </c>
      <c r="C1692" t="str">
        <f t="shared" si="104"/>
        <v>Normal Weight</v>
      </c>
      <c r="D1692" s="6">
        <v>6.08</v>
      </c>
      <c r="E1692" s="6" t="str">
        <f t="shared" si="105"/>
        <v>Prediabetes</v>
      </c>
      <c r="F1692" s="6" t="str">
        <f t="shared" si="106"/>
        <v>Yes</v>
      </c>
      <c r="G1692" s="6" t="s">
        <v>2381</v>
      </c>
      <c r="H1692" s="6" t="s">
        <v>2380</v>
      </c>
      <c r="I1692" s="6" t="s">
        <v>2380</v>
      </c>
      <c r="J1692" s="6">
        <v>1</v>
      </c>
      <c r="K1692" s="6" t="s">
        <v>2380</v>
      </c>
      <c r="L1692" s="6" t="str">
        <f t="shared" si="107"/>
        <v>No</v>
      </c>
    </row>
    <row r="1693" spans="1:12" x14ac:dyDescent="0.25">
      <c r="A1693" s="6" t="s">
        <v>679</v>
      </c>
      <c r="B1693" s="6">
        <v>31</v>
      </c>
      <c r="C1693" t="str">
        <f t="shared" si="104"/>
        <v>Obesity</v>
      </c>
      <c r="D1693" s="6">
        <v>4.7699999999999996</v>
      </c>
      <c r="E1693" s="6" t="str">
        <f t="shared" si="105"/>
        <v>Normal</v>
      </c>
      <c r="F1693" s="6" t="str">
        <f t="shared" si="106"/>
        <v>No</v>
      </c>
      <c r="G1693" s="6" t="s">
        <v>2380</v>
      </c>
      <c r="H1693" s="6" t="s">
        <v>2380</v>
      </c>
      <c r="I1693" s="6" t="s">
        <v>2380</v>
      </c>
      <c r="J1693" s="6">
        <v>1</v>
      </c>
      <c r="K1693" s="6" t="s">
        <v>2380</v>
      </c>
      <c r="L1693" s="6" t="str">
        <f t="shared" si="107"/>
        <v>No</v>
      </c>
    </row>
    <row r="1694" spans="1:12" x14ac:dyDescent="0.25">
      <c r="A1694" s="6" t="s">
        <v>678</v>
      </c>
      <c r="B1694" s="6">
        <v>28.27</v>
      </c>
      <c r="C1694" t="str">
        <f t="shared" si="104"/>
        <v>Overweight</v>
      </c>
      <c r="D1694" s="6">
        <v>4.62</v>
      </c>
      <c r="E1694" s="6" t="str">
        <f t="shared" si="105"/>
        <v>Normal</v>
      </c>
      <c r="F1694" s="6" t="str">
        <f t="shared" si="106"/>
        <v>No</v>
      </c>
      <c r="G1694" s="6" t="s">
        <v>2380</v>
      </c>
      <c r="H1694" s="6" t="s">
        <v>2380</v>
      </c>
      <c r="I1694" s="6" t="s">
        <v>2380</v>
      </c>
      <c r="J1694" s="6">
        <v>1</v>
      </c>
      <c r="K1694" s="6" t="s">
        <v>2380</v>
      </c>
      <c r="L1694" s="6" t="str">
        <f t="shared" si="107"/>
        <v>No</v>
      </c>
    </row>
    <row r="1695" spans="1:12" x14ac:dyDescent="0.25">
      <c r="A1695" s="6" t="s">
        <v>677</v>
      </c>
      <c r="B1695" s="6">
        <v>29.92</v>
      </c>
      <c r="C1695" t="str">
        <f t="shared" si="104"/>
        <v>Overweight</v>
      </c>
      <c r="D1695" s="6">
        <v>9.07</v>
      </c>
      <c r="E1695" s="6" t="str">
        <f t="shared" si="105"/>
        <v>Diabetes</v>
      </c>
      <c r="F1695" s="6" t="str">
        <f t="shared" si="106"/>
        <v>Yes</v>
      </c>
      <c r="G1695" s="6" t="s">
        <v>2381</v>
      </c>
      <c r="H1695" s="6" t="s">
        <v>2380</v>
      </c>
      <c r="I1695" s="6" t="s">
        <v>2380</v>
      </c>
      <c r="J1695" s="6">
        <v>1</v>
      </c>
      <c r="K1695" s="6" t="s">
        <v>2380</v>
      </c>
      <c r="L1695" s="6" t="str">
        <f t="shared" si="107"/>
        <v>No</v>
      </c>
    </row>
    <row r="1696" spans="1:12" x14ac:dyDescent="0.25">
      <c r="A1696" s="6" t="s">
        <v>676</v>
      </c>
      <c r="B1696" s="6">
        <v>25.9</v>
      </c>
      <c r="C1696" t="str">
        <f t="shared" si="104"/>
        <v>Overweight</v>
      </c>
      <c r="D1696" s="6">
        <v>9.1199999999999992</v>
      </c>
      <c r="E1696" s="6" t="str">
        <f t="shared" si="105"/>
        <v>Diabetes</v>
      </c>
      <c r="F1696" s="6" t="str">
        <f t="shared" si="106"/>
        <v>Yes</v>
      </c>
      <c r="G1696" s="6" t="s">
        <v>2381</v>
      </c>
      <c r="H1696" s="6" t="s">
        <v>2380</v>
      </c>
      <c r="I1696" s="6" t="s">
        <v>2380</v>
      </c>
      <c r="J1696" s="6">
        <v>1</v>
      </c>
      <c r="K1696" s="6" t="s">
        <v>2380</v>
      </c>
      <c r="L1696" s="6" t="str">
        <f t="shared" si="107"/>
        <v>No</v>
      </c>
    </row>
    <row r="1697" spans="1:12" x14ac:dyDescent="0.25">
      <c r="A1697" s="6" t="s">
        <v>675</v>
      </c>
      <c r="B1697" s="6">
        <v>27.74</v>
      </c>
      <c r="C1697" t="str">
        <f t="shared" si="104"/>
        <v>Overweight</v>
      </c>
      <c r="D1697" s="6">
        <v>7.32</v>
      </c>
      <c r="E1697" s="6" t="str">
        <f t="shared" si="105"/>
        <v>Diabetes</v>
      </c>
      <c r="F1697" s="6" t="str">
        <f t="shared" si="106"/>
        <v>Yes</v>
      </c>
      <c r="G1697" s="6" t="s">
        <v>2381</v>
      </c>
      <c r="H1697" s="6" t="s">
        <v>2380</v>
      </c>
      <c r="I1697" s="6" t="s">
        <v>2380</v>
      </c>
      <c r="J1697" s="6">
        <v>1</v>
      </c>
      <c r="K1697" s="6" t="s">
        <v>2380</v>
      </c>
      <c r="L1697" s="6" t="str">
        <f t="shared" si="107"/>
        <v>No</v>
      </c>
    </row>
    <row r="1698" spans="1:12" x14ac:dyDescent="0.25">
      <c r="A1698" s="6" t="s">
        <v>674</v>
      </c>
      <c r="B1698" s="6">
        <v>17.260000000000002</v>
      </c>
      <c r="C1698" t="str">
        <f t="shared" si="104"/>
        <v>Underweight</v>
      </c>
      <c r="D1698" s="6">
        <v>11.73</v>
      </c>
      <c r="E1698" s="6" t="str">
        <f t="shared" si="105"/>
        <v>Diabetes</v>
      </c>
      <c r="F1698" s="6" t="str">
        <f t="shared" si="106"/>
        <v>No</v>
      </c>
      <c r="G1698" s="6" t="s">
        <v>2380</v>
      </c>
      <c r="H1698" s="6" t="s">
        <v>2380</v>
      </c>
      <c r="I1698" s="6" t="s">
        <v>2380</v>
      </c>
      <c r="J1698" s="6">
        <v>2</v>
      </c>
      <c r="K1698" s="6" t="s">
        <v>2380</v>
      </c>
      <c r="L1698" s="6" t="str">
        <f t="shared" si="107"/>
        <v>No</v>
      </c>
    </row>
    <row r="1699" spans="1:12" x14ac:dyDescent="0.25">
      <c r="A1699" s="6" t="s">
        <v>673</v>
      </c>
      <c r="B1699" s="6">
        <v>19.855</v>
      </c>
      <c r="C1699" t="str">
        <f t="shared" si="104"/>
        <v>Normal Weight</v>
      </c>
      <c r="D1699" s="6">
        <v>6.64</v>
      </c>
      <c r="E1699" s="6" t="str">
        <f t="shared" si="105"/>
        <v>Diabetes</v>
      </c>
      <c r="F1699" s="6" t="str">
        <f t="shared" si="106"/>
        <v>Yes</v>
      </c>
      <c r="G1699" s="6" t="s">
        <v>2381</v>
      </c>
      <c r="H1699" s="6" t="s">
        <v>2380</v>
      </c>
      <c r="I1699" s="6" t="s">
        <v>2380</v>
      </c>
      <c r="J1699" s="6">
        <v>1</v>
      </c>
      <c r="K1699" s="6" t="s">
        <v>2380</v>
      </c>
      <c r="L1699" s="6" t="str">
        <f t="shared" si="107"/>
        <v>No</v>
      </c>
    </row>
    <row r="1700" spans="1:12" x14ac:dyDescent="0.25">
      <c r="A1700" s="6" t="s">
        <v>672</v>
      </c>
      <c r="B1700" s="6">
        <v>41.69</v>
      </c>
      <c r="C1700" t="str">
        <f t="shared" si="104"/>
        <v>Obesity</v>
      </c>
      <c r="D1700" s="6">
        <v>5.78</v>
      </c>
      <c r="E1700" s="6" t="str">
        <f t="shared" si="105"/>
        <v>Prediabetes</v>
      </c>
      <c r="F1700" s="6" t="str">
        <f t="shared" si="106"/>
        <v>No</v>
      </c>
      <c r="G1700" s="6" t="s">
        <v>2380</v>
      </c>
      <c r="H1700" s="6" t="s">
        <v>2380</v>
      </c>
      <c r="I1700" s="6" t="s">
        <v>2380</v>
      </c>
      <c r="J1700" s="8">
        <v>0</v>
      </c>
      <c r="K1700" s="6" t="s">
        <v>2380</v>
      </c>
      <c r="L1700" s="6" t="str">
        <f t="shared" si="107"/>
        <v>No</v>
      </c>
    </row>
    <row r="1701" spans="1:12" x14ac:dyDescent="0.25">
      <c r="A1701" s="6" t="s">
        <v>671</v>
      </c>
      <c r="B1701" s="6">
        <v>16.12</v>
      </c>
      <c r="C1701" t="str">
        <f t="shared" si="104"/>
        <v>Underweight</v>
      </c>
      <c r="D1701" s="6">
        <v>10.45</v>
      </c>
      <c r="E1701" s="6" t="str">
        <f t="shared" si="105"/>
        <v>Diabetes</v>
      </c>
      <c r="F1701" s="6" t="str">
        <f t="shared" si="106"/>
        <v>No</v>
      </c>
      <c r="G1701" s="6" t="s">
        <v>2380</v>
      </c>
      <c r="H1701" s="6" t="s">
        <v>2380</v>
      </c>
      <c r="I1701" s="6" t="s">
        <v>2380</v>
      </c>
      <c r="J1701" s="8">
        <v>0</v>
      </c>
      <c r="K1701" s="6" t="s">
        <v>2380</v>
      </c>
      <c r="L1701" s="6" t="str">
        <f t="shared" si="107"/>
        <v>No</v>
      </c>
    </row>
    <row r="1702" spans="1:12" x14ac:dyDescent="0.25">
      <c r="A1702" s="6" t="s">
        <v>670</v>
      </c>
      <c r="B1702" s="6">
        <v>37.43</v>
      </c>
      <c r="C1702" t="str">
        <f t="shared" si="104"/>
        <v>Obesity</v>
      </c>
      <c r="D1702" s="6">
        <v>4.5199999999999996</v>
      </c>
      <c r="E1702" s="6" t="str">
        <f t="shared" si="105"/>
        <v>Normal</v>
      </c>
      <c r="F1702" s="6" t="str">
        <f t="shared" si="106"/>
        <v>No</v>
      </c>
      <c r="G1702" s="6" t="s">
        <v>2380</v>
      </c>
      <c r="H1702" s="6" t="s">
        <v>2380</v>
      </c>
      <c r="I1702" s="6" t="s">
        <v>2380</v>
      </c>
      <c r="J1702" s="6">
        <v>1</v>
      </c>
      <c r="K1702" s="6" t="s">
        <v>2380</v>
      </c>
      <c r="L1702" s="6" t="str">
        <f t="shared" si="107"/>
        <v>No</v>
      </c>
    </row>
    <row r="1703" spans="1:12" x14ac:dyDescent="0.25">
      <c r="A1703" s="6" t="s">
        <v>669</v>
      </c>
      <c r="B1703" s="6">
        <v>31.065000000000001</v>
      </c>
      <c r="C1703" t="str">
        <f t="shared" si="104"/>
        <v>Obesity</v>
      </c>
      <c r="D1703" s="6">
        <v>5.71</v>
      </c>
      <c r="E1703" s="6" t="str">
        <f t="shared" si="105"/>
        <v>Prediabetes</v>
      </c>
      <c r="F1703" s="6" t="str">
        <f t="shared" si="106"/>
        <v>No</v>
      </c>
      <c r="G1703" s="6" t="s">
        <v>2380</v>
      </c>
      <c r="H1703" s="6" t="s">
        <v>2380</v>
      </c>
      <c r="I1703" s="6" t="s">
        <v>2380</v>
      </c>
      <c r="J1703" s="8">
        <v>0</v>
      </c>
      <c r="K1703" s="6" t="s">
        <v>2380</v>
      </c>
      <c r="L1703" s="6" t="str">
        <f t="shared" si="107"/>
        <v>No</v>
      </c>
    </row>
    <row r="1704" spans="1:12" x14ac:dyDescent="0.25">
      <c r="A1704" s="6" t="s">
        <v>668</v>
      </c>
      <c r="B1704" s="6">
        <v>25.08</v>
      </c>
      <c r="C1704" t="str">
        <f t="shared" si="104"/>
        <v>Overweight</v>
      </c>
      <c r="D1704" s="6">
        <v>4.7699999999999996</v>
      </c>
      <c r="E1704" s="6" t="str">
        <f t="shared" si="105"/>
        <v>Normal</v>
      </c>
      <c r="F1704" s="6" t="str">
        <f t="shared" si="106"/>
        <v>No</v>
      </c>
      <c r="G1704" s="6" t="s">
        <v>2380</v>
      </c>
      <c r="H1704" s="6" t="s">
        <v>2380</v>
      </c>
      <c r="I1704" s="6" t="s">
        <v>2380</v>
      </c>
      <c r="J1704" s="8">
        <v>0</v>
      </c>
      <c r="K1704" s="6" t="s">
        <v>2380</v>
      </c>
      <c r="L1704" s="6" t="str">
        <f t="shared" si="107"/>
        <v>No</v>
      </c>
    </row>
    <row r="1705" spans="1:12" x14ac:dyDescent="0.25">
      <c r="A1705" s="6" t="s">
        <v>667</v>
      </c>
      <c r="B1705" s="6">
        <v>15.2</v>
      </c>
      <c r="C1705" t="str">
        <f t="shared" si="104"/>
        <v>Underweight</v>
      </c>
      <c r="D1705" s="6">
        <v>7.81</v>
      </c>
      <c r="E1705" s="6" t="str">
        <f t="shared" si="105"/>
        <v>Diabetes</v>
      </c>
      <c r="F1705" s="6" t="str">
        <f t="shared" si="106"/>
        <v>Yes</v>
      </c>
      <c r="G1705" s="6" t="s">
        <v>2381</v>
      </c>
      <c r="H1705" s="6" t="s">
        <v>2380</v>
      </c>
      <c r="I1705" s="6" t="s">
        <v>2380</v>
      </c>
      <c r="J1705" s="6">
        <v>1</v>
      </c>
      <c r="K1705" s="6" t="s">
        <v>2380</v>
      </c>
      <c r="L1705" s="6" t="str">
        <f t="shared" si="107"/>
        <v>No</v>
      </c>
    </row>
    <row r="1706" spans="1:12" x14ac:dyDescent="0.25">
      <c r="A1706" s="6" t="s">
        <v>666</v>
      </c>
      <c r="B1706" s="6">
        <v>22.34</v>
      </c>
      <c r="C1706" t="str">
        <f t="shared" si="104"/>
        <v>Normal Weight</v>
      </c>
      <c r="D1706" s="6">
        <v>5.19</v>
      </c>
      <c r="E1706" s="6" t="str">
        <f t="shared" si="105"/>
        <v>Normal</v>
      </c>
      <c r="F1706" s="6" t="str">
        <f t="shared" si="106"/>
        <v>Yes</v>
      </c>
      <c r="G1706" s="6" t="s">
        <v>2381</v>
      </c>
      <c r="H1706" s="6" t="s">
        <v>2380</v>
      </c>
      <c r="I1706" s="6" t="s">
        <v>2380</v>
      </c>
      <c r="J1706" s="8">
        <v>0</v>
      </c>
      <c r="K1706" s="6" t="s">
        <v>2380</v>
      </c>
      <c r="L1706" s="6" t="str">
        <f t="shared" si="107"/>
        <v>No</v>
      </c>
    </row>
    <row r="1707" spans="1:12" x14ac:dyDescent="0.25">
      <c r="A1707" s="6" t="s">
        <v>665</v>
      </c>
      <c r="B1707" s="6">
        <v>40.15</v>
      </c>
      <c r="C1707" t="str">
        <f t="shared" si="104"/>
        <v>Obesity</v>
      </c>
      <c r="D1707" s="6">
        <v>5.93</v>
      </c>
      <c r="E1707" s="6" t="str">
        <f t="shared" si="105"/>
        <v>Prediabetes</v>
      </c>
      <c r="F1707" s="6" t="str">
        <f t="shared" si="106"/>
        <v>No</v>
      </c>
      <c r="G1707" s="6" t="s">
        <v>2380</v>
      </c>
      <c r="H1707" s="6" t="s">
        <v>2380</v>
      </c>
      <c r="I1707" s="6" t="s">
        <v>2380</v>
      </c>
      <c r="J1707" s="6">
        <v>1</v>
      </c>
      <c r="K1707" s="6" t="s">
        <v>2380</v>
      </c>
      <c r="L1707" s="6" t="str">
        <f t="shared" si="107"/>
        <v>No</v>
      </c>
    </row>
    <row r="1708" spans="1:12" x14ac:dyDescent="0.25">
      <c r="A1708" s="6" t="s">
        <v>664</v>
      </c>
      <c r="B1708" s="6">
        <v>37.729999999999997</v>
      </c>
      <c r="C1708" t="str">
        <f t="shared" si="104"/>
        <v>Obesity</v>
      </c>
      <c r="D1708" s="6">
        <v>6.29</v>
      </c>
      <c r="E1708" s="6" t="str">
        <f t="shared" si="105"/>
        <v>Prediabetes</v>
      </c>
      <c r="F1708" s="6" t="str">
        <f t="shared" si="106"/>
        <v>No</v>
      </c>
      <c r="G1708" s="6" t="s">
        <v>2380</v>
      </c>
      <c r="H1708" s="6" t="s">
        <v>2380</v>
      </c>
      <c r="I1708" s="6" t="s">
        <v>2380</v>
      </c>
      <c r="J1708" s="6">
        <v>1</v>
      </c>
      <c r="K1708" s="6" t="s">
        <v>2380</v>
      </c>
      <c r="L1708" s="6" t="str">
        <f t="shared" si="107"/>
        <v>No</v>
      </c>
    </row>
    <row r="1709" spans="1:12" x14ac:dyDescent="0.25">
      <c r="A1709" s="6" t="s">
        <v>663</v>
      </c>
      <c r="B1709" s="6">
        <v>25.35</v>
      </c>
      <c r="C1709" t="str">
        <f t="shared" si="104"/>
        <v>Overweight</v>
      </c>
      <c r="D1709" s="6">
        <v>4.9000000000000004</v>
      </c>
      <c r="E1709" s="6" t="str">
        <f t="shared" si="105"/>
        <v>Normal</v>
      </c>
      <c r="F1709" s="6" t="str">
        <f t="shared" si="106"/>
        <v>No</v>
      </c>
      <c r="G1709" s="6" t="s">
        <v>2380</v>
      </c>
      <c r="H1709" s="6" t="s">
        <v>2380</v>
      </c>
      <c r="I1709" s="6" t="s">
        <v>2380</v>
      </c>
      <c r="J1709" s="8">
        <v>0</v>
      </c>
      <c r="K1709" s="6" t="s">
        <v>2380</v>
      </c>
      <c r="L1709" s="6" t="str">
        <f t="shared" si="107"/>
        <v>No</v>
      </c>
    </row>
    <row r="1710" spans="1:12" x14ac:dyDescent="0.25">
      <c r="A1710" s="6" t="s">
        <v>662</v>
      </c>
      <c r="B1710" s="6">
        <v>26.41</v>
      </c>
      <c r="C1710" t="str">
        <f t="shared" si="104"/>
        <v>Overweight</v>
      </c>
      <c r="D1710" s="6">
        <v>5.07</v>
      </c>
      <c r="E1710" s="6" t="str">
        <f t="shared" si="105"/>
        <v>Normal</v>
      </c>
      <c r="F1710" s="6" t="str">
        <f t="shared" si="106"/>
        <v>Yes</v>
      </c>
      <c r="G1710" s="6" t="s">
        <v>2381</v>
      </c>
      <c r="H1710" s="6" t="s">
        <v>2380</v>
      </c>
      <c r="I1710" s="6" t="s">
        <v>2380</v>
      </c>
      <c r="J1710" s="6">
        <v>1</v>
      </c>
      <c r="K1710" s="6" t="s">
        <v>2380</v>
      </c>
      <c r="L1710" s="6" t="str">
        <f t="shared" si="107"/>
        <v>No</v>
      </c>
    </row>
    <row r="1711" spans="1:12" x14ac:dyDescent="0.25">
      <c r="A1711" s="6" t="s">
        <v>661</v>
      </c>
      <c r="B1711" s="6">
        <v>27.6</v>
      </c>
      <c r="C1711" t="str">
        <f t="shared" si="104"/>
        <v>Overweight</v>
      </c>
      <c r="D1711" s="6">
        <v>5.33</v>
      </c>
      <c r="E1711" s="6" t="str">
        <f t="shared" si="105"/>
        <v>Normal</v>
      </c>
      <c r="F1711" s="6" t="str">
        <f t="shared" si="106"/>
        <v>No</v>
      </c>
      <c r="G1711" s="6" t="s">
        <v>2380</v>
      </c>
      <c r="H1711" s="6" t="s">
        <v>2380</v>
      </c>
      <c r="I1711" s="6" t="s">
        <v>2380</v>
      </c>
      <c r="J1711" s="6">
        <v>1</v>
      </c>
      <c r="K1711" s="6" t="s">
        <v>2380</v>
      </c>
      <c r="L1711" s="6" t="str">
        <f t="shared" si="107"/>
        <v>No</v>
      </c>
    </row>
    <row r="1712" spans="1:12" x14ac:dyDescent="0.25">
      <c r="A1712" s="6" t="s">
        <v>660</v>
      </c>
      <c r="B1712" s="6">
        <v>33.82</v>
      </c>
      <c r="C1712" t="str">
        <f t="shared" si="104"/>
        <v>Obesity</v>
      </c>
      <c r="D1712" s="6">
        <v>8.93</v>
      </c>
      <c r="E1712" s="6" t="str">
        <f t="shared" si="105"/>
        <v>Diabetes</v>
      </c>
      <c r="F1712" s="6" t="str">
        <f t="shared" si="106"/>
        <v>Yes</v>
      </c>
      <c r="G1712" s="6" t="s">
        <v>2381</v>
      </c>
      <c r="H1712" s="6" t="s">
        <v>2380</v>
      </c>
      <c r="I1712" s="6" t="s">
        <v>2380</v>
      </c>
      <c r="J1712" s="6">
        <v>1</v>
      </c>
      <c r="K1712" s="6" t="s">
        <v>2380</v>
      </c>
      <c r="L1712" s="6" t="str">
        <f t="shared" si="107"/>
        <v>No</v>
      </c>
    </row>
    <row r="1713" spans="1:12" x14ac:dyDescent="0.25">
      <c r="A1713" s="6" t="s">
        <v>659</v>
      </c>
      <c r="B1713" s="6">
        <v>32.9</v>
      </c>
      <c r="C1713" t="str">
        <f t="shared" si="104"/>
        <v>Obesity</v>
      </c>
      <c r="D1713" s="6">
        <v>4.3499999999999996</v>
      </c>
      <c r="E1713" s="6" t="str">
        <f t="shared" si="105"/>
        <v>Normal</v>
      </c>
      <c r="F1713" s="6" t="str">
        <f t="shared" si="106"/>
        <v>No</v>
      </c>
      <c r="G1713" s="6" t="s">
        <v>2380</v>
      </c>
      <c r="H1713" s="6" t="s">
        <v>2380</v>
      </c>
      <c r="I1713" s="6" t="s">
        <v>2380</v>
      </c>
      <c r="J1713" s="8">
        <v>0</v>
      </c>
      <c r="K1713" s="6" t="s">
        <v>2380</v>
      </c>
      <c r="L1713" s="6" t="str">
        <f t="shared" si="107"/>
        <v>No</v>
      </c>
    </row>
    <row r="1714" spans="1:12" x14ac:dyDescent="0.25">
      <c r="A1714" s="6" t="s">
        <v>658</v>
      </c>
      <c r="B1714" s="6">
        <v>30.875</v>
      </c>
      <c r="C1714" t="str">
        <f t="shared" si="104"/>
        <v>Obesity</v>
      </c>
      <c r="D1714" s="6">
        <v>9.5399999999999991</v>
      </c>
      <c r="E1714" s="6" t="str">
        <f t="shared" si="105"/>
        <v>Diabetes</v>
      </c>
      <c r="F1714" s="6" t="str">
        <f t="shared" si="106"/>
        <v>Yes</v>
      </c>
      <c r="G1714" s="6" t="s">
        <v>2381</v>
      </c>
      <c r="H1714" s="6" t="s">
        <v>2380</v>
      </c>
      <c r="I1714" s="6" t="s">
        <v>2380</v>
      </c>
      <c r="J1714" s="6">
        <v>1</v>
      </c>
      <c r="K1714" s="6" t="s">
        <v>2380</v>
      </c>
      <c r="L1714" s="6" t="str">
        <f t="shared" si="107"/>
        <v>No</v>
      </c>
    </row>
    <row r="1715" spans="1:12" x14ac:dyDescent="0.25">
      <c r="A1715" s="6" t="s">
        <v>657</v>
      </c>
      <c r="B1715" s="6">
        <v>32.64</v>
      </c>
      <c r="C1715" t="str">
        <f t="shared" si="104"/>
        <v>Obesity</v>
      </c>
      <c r="D1715" s="6">
        <v>5.91</v>
      </c>
      <c r="E1715" s="6" t="str">
        <f t="shared" si="105"/>
        <v>Prediabetes</v>
      </c>
      <c r="F1715" s="6" t="str">
        <f t="shared" si="106"/>
        <v>No</v>
      </c>
      <c r="G1715" s="6" t="s">
        <v>2380</v>
      </c>
      <c r="H1715" s="6" t="s">
        <v>2380</v>
      </c>
      <c r="I1715" s="6" t="s">
        <v>2380</v>
      </c>
      <c r="J1715" s="8">
        <v>0</v>
      </c>
      <c r="K1715" s="6" t="s">
        <v>2380</v>
      </c>
      <c r="L1715" s="6" t="str">
        <f t="shared" si="107"/>
        <v>No</v>
      </c>
    </row>
    <row r="1716" spans="1:12" x14ac:dyDescent="0.25">
      <c r="A1716" s="6" t="s">
        <v>656</v>
      </c>
      <c r="B1716" s="6">
        <v>22.135000000000002</v>
      </c>
      <c r="C1716" t="str">
        <f t="shared" si="104"/>
        <v>Normal Weight</v>
      </c>
      <c r="D1716" s="6">
        <v>5.0999999999999996</v>
      </c>
      <c r="E1716" s="6" t="str">
        <f t="shared" si="105"/>
        <v>Normal</v>
      </c>
      <c r="F1716" s="6" t="str">
        <f t="shared" si="106"/>
        <v>No</v>
      </c>
      <c r="G1716" s="6" t="s">
        <v>2380</v>
      </c>
      <c r="H1716" s="6" t="s">
        <v>2380</v>
      </c>
      <c r="I1716" s="6" t="s">
        <v>2380</v>
      </c>
      <c r="J1716" s="8">
        <v>0</v>
      </c>
      <c r="K1716" s="6" t="s">
        <v>2380</v>
      </c>
      <c r="L1716" s="6" t="str">
        <f t="shared" si="107"/>
        <v>No</v>
      </c>
    </row>
    <row r="1717" spans="1:12" x14ac:dyDescent="0.25">
      <c r="A1717" s="6" t="s">
        <v>655</v>
      </c>
      <c r="B1717" s="6">
        <v>16.53</v>
      </c>
      <c r="C1717" t="str">
        <f t="shared" si="104"/>
        <v>Underweight</v>
      </c>
      <c r="D1717" s="6">
        <v>5.08</v>
      </c>
      <c r="E1717" s="6" t="str">
        <f t="shared" si="105"/>
        <v>Normal</v>
      </c>
      <c r="F1717" s="6" t="str">
        <f t="shared" si="106"/>
        <v>No</v>
      </c>
      <c r="G1717" s="6" t="s">
        <v>2380</v>
      </c>
      <c r="H1717" s="6" t="s">
        <v>2380</v>
      </c>
      <c r="I1717" s="6" t="s">
        <v>2380</v>
      </c>
      <c r="J1717" s="6">
        <v>2</v>
      </c>
      <c r="K1717" s="6" t="s">
        <v>2380</v>
      </c>
      <c r="L1717" s="6" t="str">
        <f t="shared" si="107"/>
        <v>No</v>
      </c>
    </row>
    <row r="1718" spans="1:12" x14ac:dyDescent="0.25">
      <c r="A1718" s="6" t="s">
        <v>654</v>
      </c>
      <c r="B1718" s="6">
        <v>32.774999999999999</v>
      </c>
      <c r="C1718" t="str">
        <f t="shared" si="104"/>
        <v>Obesity</v>
      </c>
      <c r="D1718" s="6">
        <v>4.75</v>
      </c>
      <c r="E1718" s="6" t="str">
        <f t="shared" si="105"/>
        <v>Normal</v>
      </c>
      <c r="F1718" s="6" t="str">
        <f t="shared" si="106"/>
        <v>No</v>
      </c>
      <c r="G1718" s="6" t="s">
        <v>2380</v>
      </c>
      <c r="H1718" s="6" t="s">
        <v>2380</v>
      </c>
      <c r="I1718" s="6" t="s">
        <v>2380</v>
      </c>
      <c r="J1718" s="8">
        <v>0</v>
      </c>
      <c r="K1718" s="6" t="s">
        <v>2380</v>
      </c>
      <c r="L1718" s="6" t="str">
        <f t="shared" si="107"/>
        <v>No</v>
      </c>
    </row>
    <row r="1719" spans="1:12" x14ac:dyDescent="0.25">
      <c r="A1719" s="6" t="s">
        <v>653</v>
      </c>
      <c r="B1719" s="6">
        <v>30.9</v>
      </c>
      <c r="C1719" t="str">
        <f t="shared" si="104"/>
        <v>Obesity</v>
      </c>
      <c r="D1719" s="6">
        <v>6.05</v>
      </c>
      <c r="E1719" s="6" t="str">
        <f t="shared" si="105"/>
        <v>Prediabetes</v>
      </c>
      <c r="F1719" s="6" t="str">
        <f t="shared" si="106"/>
        <v>No</v>
      </c>
      <c r="G1719" s="6" t="s">
        <v>2380</v>
      </c>
      <c r="H1719" s="6" t="s">
        <v>2380</v>
      </c>
      <c r="I1719" s="6" t="s">
        <v>2380</v>
      </c>
      <c r="J1719" s="6">
        <v>1</v>
      </c>
      <c r="K1719" s="6" t="s">
        <v>2380</v>
      </c>
      <c r="L1719" s="6" t="str">
        <f t="shared" si="107"/>
        <v>No</v>
      </c>
    </row>
    <row r="1720" spans="1:12" x14ac:dyDescent="0.25">
      <c r="A1720" s="6" t="s">
        <v>652</v>
      </c>
      <c r="B1720" s="6">
        <v>15.58</v>
      </c>
      <c r="C1720" t="str">
        <f t="shared" si="104"/>
        <v>Underweight</v>
      </c>
      <c r="D1720" s="6">
        <v>11.56</v>
      </c>
      <c r="E1720" s="6" t="str">
        <f t="shared" si="105"/>
        <v>Diabetes</v>
      </c>
      <c r="F1720" s="6" t="str">
        <f t="shared" si="106"/>
        <v>No</v>
      </c>
      <c r="G1720" s="6" t="s">
        <v>2380</v>
      </c>
      <c r="H1720" s="6" t="s">
        <v>2380</v>
      </c>
      <c r="I1720" s="6" t="s">
        <v>2380</v>
      </c>
      <c r="J1720" s="8">
        <v>0</v>
      </c>
      <c r="K1720" s="6" t="s">
        <v>2380</v>
      </c>
      <c r="L1720" s="6" t="str">
        <f t="shared" si="107"/>
        <v>No</v>
      </c>
    </row>
    <row r="1721" spans="1:12" x14ac:dyDescent="0.25">
      <c r="A1721" s="6" t="s">
        <v>651</v>
      </c>
      <c r="B1721" s="6">
        <v>26.315000000000001</v>
      </c>
      <c r="C1721" t="str">
        <f t="shared" si="104"/>
        <v>Overweight</v>
      </c>
      <c r="D1721" s="6">
        <v>5.76</v>
      </c>
      <c r="E1721" s="6" t="str">
        <f t="shared" si="105"/>
        <v>Prediabetes</v>
      </c>
      <c r="F1721" s="6" t="str">
        <f t="shared" si="106"/>
        <v>No</v>
      </c>
      <c r="G1721" s="6" t="s">
        <v>2380</v>
      </c>
      <c r="H1721" s="6" t="s">
        <v>2380</v>
      </c>
      <c r="I1721" s="6" t="s">
        <v>2380</v>
      </c>
      <c r="J1721" s="8">
        <v>0</v>
      </c>
      <c r="K1721" s="6" t="s">
        <v>2380</v>
      </c>
      <c r="L1721" s="6" t="str">
        <f t="shared" si="107"/>
        <v>No</v>
      </c>
    </row>
    <row r="1722" spans="1:12" x14ac:dyDescent="0.25">
      <c r="A1722" s="6" t="s">
        <v>650</v>
      </c>
      <c r="B1722" s="6">
        <v>35.61</v>
      </c>
      <c r="C1722" t="str">
        <f t="shared" si="104"/>
        <v>Obesity</v>
      </c>
      <c r="D1722" s="6">
        <v>5.65</v>
      </c>
      <c r="E1722" s="6" t="str">
        <f t="shared" si="105"/>
        <v>Normal</v>
      </c>
      <c r="F1722" s="6" t="str">
        <f t="shared" si="106"/>
        <v>No</v>
      </c>
      <c r="G1722" s="6" t="s">
        <v>2380</v>
      </c>
      <c r="H1722" s="6" t="s">
        <v>2381</v>
      </c>
      <c r="I1722" s="6" t="s">
        <v>2380</v>
      </c>
      <c r="J1722" s="6">
        <v>1</v>
      </c>
      <c r="K1722" s="6" t="s">
        <v>2380</v>
      </c>
      <c r="L1722" s="6" t="str">
        <f t="shared" si="107"/>
        <v>No</v>
      </c>
    </row>
    <row r="1723" spans="1:12" x14ac:dyDescent="0.25">
      <c r="A1723" s="6" t="s">
        <v>649</v>
      </c>
      <c r="B1723" s="6">
        <v>37.56</v>
      </c>
      <c r="C1723" t="str">
        <f t="shared" si="104"/>
        <v>Obesity</v>
      </c>
      <c r="D1723" s="6">
        <v>5.88</v>
      </c>
      <c r="E1723" s="6" t="str">
        <f t="shared" si="105"/>
        <v>Prediabetes</v>
      </c>
      <c r="F1723" s="6" t="str">
        <f t="shared" si="106"/>
        <v>No</v>
      </c>
      <c r="G1723" s="6" t="s">
        <v>2380</v>
      </c>
      <c r="H1723" s="6" t="s">
        <v>2381</v>
      </c>
      <c r="I1723" s="6" t="s">
        <v>2380</v>
      </c>
      <c r="J1723" s="6">
        <v>1</v>
      </c>
      <c r="K1723" s="6" t="s">
        <v>2380</v>
      </c>
      <c r="L1723" s="6" t="str">
        <f t="shared" si="107"/>
        <v>No</v>
      </c>
    </row>
    <row r="1724" spans="1:12" x14ac:dyDescent="0.25">
      <c r="A1724" s="6" t="s">
        <v>648</v>
      </c>
      <c r="B1724" s="6">
        <v>15.49</v>
      </c>
      <c r="C1724" t="str">
        <f t="shared" si="104"/>
        <v>Underweight</v>
      </c>
      <c r="D1724" s="6">
        <v>9.6</v>
      </c>
      <c r="E1724" s="6" t="str">
        <f t="shared" si="105"/>
        <v>Diabetes</v>
      </c>
      <c r="F1724" s="6" t="str">
        <f t="shared" si="106"/>
        <v>No</v>
      </c>
      <c r="G1724" s="6" t="s">
        <v>2380</v>
      </c>
      <c r="H1724" s="6" t="s">
        <v>2380</v>
      </c>
      <c r="I1724" s="6" t="s">
        <v>2380</v>
      </c>
      <c r="J1724" s="8">
        <v>0</v>
      </c>
      <c r="K1724" s="6" t="s">
        <v>2380</v>
      </c>
      <c r="L1724" s="6" t="str">
        <f t="shared" si="107"/>
        <v>No</v>
      </c>
    </row>
    <row r="1725" spans="1:12" x14ac:dyDescent="0.25">
      <c r="A1725" s="6" t="s">
        <v>647</v>
      </c>
      <c r="B1725" s="6">
        <v>23.48</v>
      </c>
      <c r="C1725" t="str">
        <f t="shared" si="104"/>
        <v>Normal Weight</v>
      </c>
      <c r="D1725" s="6">
        <v>6.24</v>
      </c>
      <c r="E1725" s="6" t="str">
        <f t="shared" si="105"/>
        <v>Prediabetes</v>
      </c>
      <c r="F1725" s="6" t="str">
        <f t="shared" si="106"/>
        <v>No</v>
      </c>
      <c r="G1725" s="6" t="s">
        <v>2380</v>
      </c>
      <c r="H1725" s="6" t="s">
        <v>2380</v>
      </c>
      <c r="I1725" s="6" t="s">
        <v>2380</v>
      </c>
      <c r="J1725" s="6">
        <v>1</v>
      </c>
      <c r="K1725" s="6" t="s">
        <v>2380</v>
      </c>
      <c r="L1725" s="6" t="str">
        <f t="shared" si="107"/>
        <v>No</v>
      </c>
    </row>
    <row r="1726" spans="1:12" x14ac:dyDescent="0.25">
      <c r="A1726" s="6" t="s">
        <v>646</v>
      </c>
      <c r="B1726" s="6">
        <v>30.02</v>
      </c>
      <c r="C1726" t="str">
        <f t="shared" si="104"/>
        <v>Obesity</v>
      </c>
      <c r="D1726" s="6">
        <v>7.63</v>
      </c>
      <c r="E1726" s="6" t="str">
        <f t="shared" si="105"/>
        <v>Diabetes</v>
      </c>
      <c r="F1726" s="6" t="str">
        <f t="shared" si="106"/>
        <v>Yes</v>
      </c>
      <c r="G1726" s="6" t="s">
        <v>2381</v>
      </c>
      <c r="H1726" s="6" t="s">
        <v>2380</v>
      </c>
      <c r="I1726" s="6" t="s">
        <v>2380</v>
      </c>
      <c r="J1726" s="6">
        <v>1</v>
      </c>
      <c r="K1726" s="6" t="s">
        <v>2380</v>
      </c>
      <c r="L1726" s="6" t="str">
        <f t="shared" si="107"/>
        <v>No</v>
      </c>
    </row>
    <row r="1727" spans="1:12" x14ac:dyDescent="0.25">
      <c r="A1727" s="6" t="s">
        <v>645</v>
      </c>
      <c r="B1727" s="6">
        <v>26.885000000000002</v>
      </c>
      <c r="C1727" t="str">
        <f t="shared" si="104"/>
        <v>Overweight</v>
      </c>
      <c r="D1727" s="6">
        <v>8.66</v>
      </c>
      <c r="E1727" s="6" t="str">
        <f t="shared" si="105"/>
        <v>Diabetes</v>
      </c>
      <c r="F1727" s="6" t="str">
        <f t="shared" si="106"/>
        <v>Yes</v>
      </c>
      <c r="G1727" s="6" t="s">
        <v>2381</v>
      </c>
      <c r="H1727" s="6" t="s">
        <v>2380</v>
      </c>
      <c r="I1727" s="6" t="s">
        <v>2380</v>
      </c>
      <c r="J1727" s="6">
        <v>1</v>
      </c>
      <c r="K1727" s="6" t="s">
        <v>2380</v>
      </c>
      <c r="L1727" s="6" t="str">
        <f t="shared" si="107"/>
        <v>No</v>
      </c>
    </row>
    <row r="1728" spans="1:12" x14ac:dyDescent="0.25">
      <c r="A1728" s="6" t="s">
        <v>644</v>
      </c>
      <c r="B1728" s="6">
        <v>25.84</v>
      </c>
      <c r="C1728" t="str">
        <f t="shared" si="104"/>
        <v>Overweight</v>
      </c>
      <c r="D1728" s="6">
        <v>8.5500000000000007</v>
      </c>
      <c r="E1728" s="6" t="str">
        <f t="shared" si="105"/>
        <v>Diabetes</v>
      </c>
      <c r="F1728" s="6" t="str">
        <f t="shared" si="106"/>
        <v>Yes</v>
      </c>
      <c r="G1728" s="6" t="s">
        <v>2381</v>
      </c>
      <c r="H1728" s="6" t="s">
        <v>2380</v>
      </c>
      <c r="I1728" s="6" t="s">
        <v>2380</v>
      </c>
      <c r="J1728" s="6">
        <v>1</v>
      </c>
      <c r="K1728" s="6" t="s">
        <v>2380</v>
      </c>
      <c r="L1728" s="6" t="str">
        <f t="shared" si="107"/>
        <v>No</v>
      </c>
    </row>
    <row r="1729" spans="1:12" x14ac:dyDescent="0.25">
      <c r="A1729" s="6" t="s">
        <v>643</v>
      </c>
      <c r="B1729" s="6">
        <v>27.454999999999998</v>
      </c>
      <c r="C1729" t="str">
        <f t="shared" si="104"/>
        <v>Overweight</v>
      </c>
      <c r="D1729" s="6">
        <v>4.54</v>
      </c>
      <c r="E1729" s="6" t="str">
        <f t="shared" si="105"/>
        <v>Normal</v>
      </c>
      <c r="F1729" s="6" t="str">
        <f t="shared" si="106"/>
        <v>No</v>
      </c>
      <c r="G1729" s="6" t="s">
        <v>2380</v>
      </c>
      <c r="H1729" s="6" t="s">
        <v>2380</v>
      </c>
      <c r="I1729" s="6" t="s">
        <v>2380</v>
      </c>
      <c r="J1729" s="8">
        <v>0</v>
      </c>
      <c r="K1729" s="6" t="s">
        <v>2380</v>
      </c>
      <c r="L1729" s="6" t="str">
        <f t="shared" si="107"/>
        <v>No</v>
      </c>
    </row>
    <row r="1730" spans="1:12" x14ac:dyDescent="0.25">
      <c r="A1730" s="6" t="s">
        <v>642</v>
      </c>
      <c r="B1730" s="6">
        <v>24.605</v>
      </c>
      <c r="C1730" t="str">
        <f t="shared" ref="C1730:C1793" si="108">IF(B1730&lt;18.5,"Underweight",IF(B1730&lt;25,"Normal Weight",IF(B1730&lt;30,"Overweight","Obesity")))</f>
        <v>Normal Weight</v>
      </c>
      <c r="D1730" s="6">
        <v>5.7</v>
      </c>
      <c r="E1730" s="6" t="str">
        <f t="shared" ref="E1730:E1793" si="109">IF(D1730&lt;5.7,"Normal",IF(D1730&lt;6.5,"Prediabetes","Diabetes"))</f>
        <v>Prediabetes</v>
      </c>
      <c r="F1730" s="6" t="str">
        <f t="shared" ref="F1730:F1793" si="110">PROPER($G1730)</f>
        <v>No</v>
      </c>
      <c r="G1730" s="6" t="s">
        <v>2380</v>
      </c>
      <c r="H1730" s="6" t="s">
        <v>2380</v>
      </c>
      <c r="I1730" s="6" t="s">
        <v>2380</v>
      </c>
      <c r="J1730" s="8">
        <v>0</v>
      </c>
      <c r="K1730" s="6" t="s">
        <v>2380</v>
      </c>
      <c r="L1730" s="6" t="str">
        <f t="shared" ref="L1730:L1793" si="111">PROPER(K1730)</f>
        <v>No</v>
      </c>
    </row>
    <row r="1731" spans="1:12" x14ac:dyDescent="0.25">
      <c r="A1731" s="6" t="s">
        <v>641</v>
      </c>
      <c r="B1731" s="6">
        <v>30.8</v>
      </c>
      <c r="C1731" t="str">
        <f t="shared" si="108"/>
        <v>Obesity</v>
      </c>
      <c r="D1731" s="6">
        <v>5.07</v>
      </c>
      <c r="E1731" s="6" t="str">
        <f t="shared" si="109"/>
        <v>Normal</v>
      </c>
      <c r="F1731" s="6" t="str">
        <f t="shared" si="110"/>
        <v>No</v>
      </c>
      <c r="G1731" s="6" t="s">
        <v>2380</v>
      </c>
      <c r="H1731" s="6" t="s">
        <v>2380</v>
      </c>
      <c r="I1731" s="6" t="s">
        <v>2380</v>
      </c>
      <c r="J1731" s="8">
        <v>0</v>
      </c>
      <c r="K1731" s="6" t="s">
        <v>2380</v>
      </c>
      <c r="L1731" s="6" t="str">
        <f t="shared" si="111"/>
        <v>No</v>
      </c>
    </row>
    <row r="1732" spans="1:12" x14ac:dyDescent="0.25">
      <c r="A1732" s="6" t="s">
        <v>640</v>
      </c>
      <c r="B1732" s="6">
        <v>34.799999999999997</v>
      </c>
      <c r="C1732" t="str">
        <f t="shared" si="108"/>
        <v>Obesity</v>
      </c>
      <c r="D1732" s="6">
        <v>4.38</v>
      </c>
      <c r="E1732" s="6" t="str">
        <f t="shared" si="109"/>
        <v>Normal</v>
      </c>
      <c r="F1732" s="6" t="str">
        <f t="shared" si="110"/>
        <v>No</v>
      </c>
      <c r="G1732" s="6" t="s">
        <v>2380</v>
      </c>
      <c r="H1732" s="6" t="s">
        <v>2380</v>
      </c>
      <c r="I1732" s="6" t="s">
        <v>2380</v>
      </c>
      <c r="J1732" s="6">
        <v>1</v>
      </c>
      <c r="K1732" s="6" t="s">
        <v>2380</v>
      </c>
      <c r="L1732" s="6" t="str">
        <f t="shared" si="111"/>
        <v>No</v>
      </c>
    </row>
    <row r="1733" spans="1:12" x14ac:dyDescent="0.25">
      <c r="A1733" s="6" t="s">
        <v>639</v>
      </c>
      <c r="B1733" s="6">
        <v>34.21</v>
      </c>
      <c r="C1733" t="str">
        <f t="shared" si="108"/>
        <v>Obesity</v>
      </c>
      <c r="D1733" s="6">
        <v>4.54</v>
      </c>
      <c r="E1733" s="6" t="str">
        <f t="shared" si="109"/>
        <v>Normal</v>
      </c>
      <c r="F1733" s="6" t="str">
        <f t="shared" si="110"/>
        <v>No</v>
      </c>
      <c r="G1733" s="6" t="s">
        <v>2380</v>
      </c>
      <c r="H1733" s="6" t="s">
        <v>2380</v>
      </c>
      <c r="I1733" s="6" t="s">
        <v>2380</v>
      </c>
      <c r="J1733" s="6">
        <v>1</v>
      </c>
      <c r="K1733" s="6" t="s">
        <v>2380</v>
      </c>
      <c r="L1733" s="6" t="str">
        <f t="shared" si="111"/>
        <v>No</v>
      </c>
    </row>
    <row r="1734" spans="1:12" x14ac:dyDescent="0.25">
      <c r="A1734" s="6" t="s">
        <v>638</v>
      </c>
      <c r="B1734" s="6">
        <v>31</v>
      </c>
      <c r="C1734" t="str">
        <f t="shared" si="108"/>
        <v>Obesity</v>
      </c>
      <c r="D1734" s="6">
        <v>5.38</v>
      </c>
      <c r="E1734" s="6" t="str">
        <f t="shared" si="109"/>
        <v>Normal</v>
      </c>
      <c r="F1734" s="6" t="str">
        <f t="shared" si="110"/>
        <v>No</v>
      </c>
      <c r="G1734" s="6" t="s">
        <v>2380</v>
      </c>
      <c r="H1734" s="6" t="s">
        <v>2380</v>
      </c>
      <c r="I1734" s="6" t="s">
        <v>2380</v>
      </c>
      <c r="J1734" s="6">
        <v>1</v>
      </c>
      <c r="K1734" s="6" t="s">
        <v>2380</v>
      </c>
      <c r="L1734" s="6" t="str">
        <f t="shared" si="111"/>
        <v>No</v>
      </c>
    </row>
    <row r="1735" spans="1:12" x14ac:dyDescent="0.25">
      <c r="A1735" s="6" t="s">
        <v>637</v>
      </c>
      <c r="B1735" s="6">
        <v>26.125</v>
      </c>
      <c r="C1735" t="str">
        <f t="shared" si="108"/>
        <v>Overweight</v>
      </c>
      <c r="D1735" s="6">
        <v>5.55</v>
      </c>
      <c r="E1735" s="6" t="str">
        <f t="shared" si="109"/>
        <v>Normal</v>
      </c>
      <c r="F1735" s="6" t="str">
        <f t="shared" si="110"/>
        <v>No</v>
      </c>
      <c r="G1735" s="6" t="s">
        <v>2380</v>
      </c>
      <c r="H1735" s="6" t="s">
        <v>2380</v>
      </c>
      <c r="I1735" s="6" t="s">
        <v>2380</v>
      </c>
      <c r="J1735" s="6">
        <v>1</v>
      </c>
      <c r="K1735" s="6" t="s">
        <v>2380</v>
      </c>
      <c r="L1735" s="6" t="str">
        <f t="shared" si="111"/>
        <v>No</v>
      </c>
    </row>
    <row r="1736" spans="1:12" x14ac:dyDescent="0.25">
      <c r="A1736" s="6" t="s">
        <v>636</v>
      </c>
      <c r="B1736" s="6">
        <v>30.13</v>
      </c>
      <c r="C1736" t="str">
        <f t="shared" si="108"/>
        <v>Obesity</v>
      </c>
      <c r="D1736" s="6">
        <v>4.03</v>
      </c>
      <c r="E1736" s="6" t="str">
        <f t="shared" si="109"/>
        <v>Normal</v>
      </c>
      <c r="F1736" s="6" t="str">
        <f t="shared" si="110"/>
        <v>Yes</v>
      </c>
      <c r="G1736" s="6" t="s">
        <v>2381</v>
      </c>
      <c r="H1736" s="6" t="s">
        <v>2380</v>
      </c>
      <c r="I1736" s="6" t="s">
        <v>2380</v>
      </c>
      <c r="J1736" s="6">
        <v>1</v>
      </c>
      <c r="K1736" s="6" t="s">
        <v>2380</v>
      </c>
      <c r="L1736" s="6" t="str">
        <f t="shared" si="111"/>
        <v>No</v>
      </c>
    </row>
    <row r="1737" spans="1:12" x14ac:dyDescent="0.25">
      <c r="A1737" s="6" t="s">
        <v>635</v>
      </c>
      <c r="B1737" s="6">
        <v>34.19</v>
      </c>
      <c r="C1737" t="str">
        <f t="shared" si="108"/>
        <v>Obesity</v>
      </c>
      <c r="D1737" s="6">
        <v>4.1900000000000004</v>
      </c>
      <c r="E1737" s="6" t="str">
        <f t="shared" si="109"/>
        <v>Normal</v>
      </c>
      <c r="F1737" s="6" t="str">
        <f t="shared" si="110"/>
        <v>No</v>
      </c>
      <c r="G1737" s="6" t="s">
        <v>2380</v>
      </c>
      <c r="H1737" s="6" t="s">
        <v>2380</v>
      </c>
      <c r="I1737" s="6" t="s">
        <v>2380</v>
      </c>
      <c r="J1737" s="8">
        <v>0</v>
      </c>
      <c r="K1737" s="6" t="s">
        <v>2380</v>
      </c>
      <c r="L1737" s="6" t="str">
        <f t="shared" si="111"/>
        <v>No</v>
      </c>
    </row>
    <row r="1738" spans="1:12" x14ac:dyDescent="0.25">
      <c r="A1738" s="6" t="s">
        <v>634</v>
      </c>
      <c r="B1738" s="6">
        <v>22.515000000000001</v>
      </c>
      <c r="C1738" t="str">
        <f t="shared" si="108"/>
        <v>Normal Weight</v>
      </c>
      <c r="D1738" s="6">
        <v>4.37</v>
      </c>
      <c r="E1738" s="6" t="str">
        <f t="shared" si="109"/>
        <v>Normal</v>
      </c>
      <c r="F1738" s="6" t="str">
        <f t="shared" si="110"/>
        <v>No</v>
      </c>
      <c r="G1738" s="6" t="s">
        <v>2380</v>
      </c>
      <c r="H1738" s="6" t="s">
        <v>2380</v>
      </c>
      <c r="I1738" s="6" t="s">
        <v>2382</v>
      </c>
      <c r="J1738" s="6">
        <v>1</v>
      </c>
      <c r="K1738" s="6" t="s">
        <v>2380</v>
      </c>
      <c r="L1738" s="6" t="str">
        <f t="shared" si="111"/>
        <v>No</v>
      </c>
    </row>
    <row r="1739" spans="1:12" x14ac:dyDescent="0.25">
      <c r="A1739" s="6" t="s">
        <v>633</v>
      </c>
      <c r="B1739" s="6">
        <v>18.239999999999998</v>
      </c>
      <c r="C1739" t="str">
        <f t="shared" si="108"/>
        <v>Underweight</v>
      </c>
      <c r="D1739" s="6">
        <v>5.31</v>
      </c>
      <c r="E1739" s="6" t="str">
        <f t="shared" si="109"/>
        <v>Normal</v>
      </c>
      <c r="F1739" s="6" t="str">
        <f t="shared" si="110"/>
        <v>Yes</v>
      </c>
      <c r="G1739" s="6" t="s">
        <v>2381</v>
      </c>
      <c r="H1739" s="6" t="s">
        <v>2380</v>
      </c>
      <c r="I1739" s="6" t="s">
        <v>2382</v>
      </c>
      <c r="J1739" s="6">
        <v>1</v>
      </c>
      <c r="K1739" s="6" t="s">
        <v>2380</v>
      </c>
      <c r="L1739" s="6" t="str">
        <f t="shared" si="111"/>
        <v>No</v>
      </c>
    </row>
    <row r="1740" spans="1:12" x14ac:dyDescent="0.25">
      <c r="A1740" s="6" t="s">
        <v>631</v>
      </c>
      <c r="B1740" s="6">
        <v>37.28</v>
      </c>
      <c r="C1740" t="str">
        <f t="shared" si="108"/>
        <v>Obesity</v>
      </c>
      <c r="D1740" s="6">
        <v>4.66</v>
      </c>
      <c r="E1740" s="6" t="str">
        <f t="shared" si="109"/>
        <v>Normal</v>
      </c>
      <c r="F1740" s="6" t="str">
        <f t="shared" si="110"/>
        <v>No</v>
      </c>
      <c r="G1740" s="6" t="s">
        <v>2380</v>
      </c>
      <c r="H1740" s="6" t="s">
        <v>2381</v>
      </c>
      <c r="I1740" s="6" t="s">
        <v>2380</v>
      </c>
      <c r="J1740" s="6">
        <v>1</v>
      </c>
      <c r="K1740" s="6" t="s">
        <v>2380</v>
      </c>
      <c r="L1740" s="6" t="str">
        <f t="shared" si="111"/>
        <v>No</v>
      </c>
    </row>
    <row r="1741" spans="1:12" x14ac:dyDescent="0.25">
      <c r="A1741" s="6" t="s">
        <v>630</v>
      </c>
      <c r="B1741" s="6">
        <v>18.2</v>
      </c>
      <c r="C1741" t="str">
        <f t="shared" si="108"/>
        <v>Underweight</v>
      </c>
      <c r="D1741" s="6">
        <v>6.19</v>
      </c>
      <c r="E1741" s="6" t="str">
        <f t="shared" si="109"/>
        <v>Prediabetes</v>
      </c>
      <c r="F1741" s="6" t="str">
        <f t="shared" si="110"/>
        <v>No</v>
      </c>
      <c r="G1741" s="6" t="s">
        <v>2380</v>
      </c>
      <c r="H1741" s="6" t="s">
        <v>2380</v>
      </c>
      <c r="I1741" s="6" t="s">
        <v>2382</v>
      </c>
      <c r="J1741" s="6">
        <v>1</v>
      </c>
      <c r="K1741" s="6" t="s">
        <v>2380</v>
      </c>
      <c r="L1741" s="6" t="str">
        <f t="shared" si="111"/>
        <v>No</v>
      </c>
    </row>
    <row r="1742" spans="1:12" x14ac:dyDescent="0.25">
      <c r="A1742" s="6" t="s">
        <v>629</v>
      </c>
      <c r="B1742" s="6">
        <v>20.53</v>
      </c>
      <c r="C1742" t="str">
        <f t="shared" si="108"/>
        <v>Normal Weight</v>
      </c>
      <c r="D1742" s="6">
        <v>4.8600000000000003</v>
      </c>
      <c r="E1742" s="6" t="str">
        <f t="shared" si="109"/>
        <v>Normal</v>
      </c>
      <c r="F1742" s="6" t="str">
        <f t="shared" si="110"/>
        <v>No</v>
      </c>
      <c r="G1742" s="6" t="s">
        <v>2380</v>
      </c>
      <c r="H1742" s="6" t="s">
        <v>2380</v>
      </c>
      <c r="I1742" s="6" t="s">
        <v>2380</v>
      </c>
      <c r="J1742" s="6">
        <v>1</v>
      </c>
      <c r="K1742" s="6" t="s">
        <v>2380</v>
      </c>
      <c r="L1742" s="6" t="str">
        <f t="shared" si="111"/>
        <v>No</v>
      </c>
    </row>
    <row r="1743" spans="1:12" x14ac:dyDescent="0.25">
      <c r="A1743" s="6" t="s">
        <v>628</v>
      </c>
      <c r="B1743" s="6">
        <v>23.79</v>
      </c>
      <c r="C1743" t="str">
        <f t="shared" si="108"/>
        <v>Normal Weight</v>
      </c>
      <c r="D1743" s="6">
        <v>4.74</v>
      </c>
      <c r="E1743" s="6" t="str">
        <f t="shared" si="109"/>
        <v>Normal</v>
      </c>
      <c r="F1743" s="6" t="str">
        <f t="shared" si="110"/>
        <v>No</v>
      </c>
      <c r="G1743" s="6" t="s">
        <v>2380</v>
      </c>
      <c r="H1743" s="6" t="s">
        <v>2380</v>
      </c>
      <c r="I1743" s="6" t="s">
        <v>2380</v>
      </c>
      <c r="J1743" s="8">
        <v>0</v>
      </c>
      <c r="K1743" s="6" t="s">
        <v>2380</v>
      </c>
      <c r="L1743" s="6" t="str">
        <f t="shared" si="111"/>
        <v>No</v>
      </c>
    </row>
    <row r="1744" spans="1:12" x14ac:dyDescent="0.25">
      <c r="A1744" s="6" t="s">
        <v>627</v>
      </c>
      <c r="B1744" s="6">
        <v>29.8</v>
      </c>
      <c r="C1744" t="str">
        <f t="shared" si="108"/>
        <v>Overweight</v>
      </c>
      <c r="D1744" s="6">
        <v>6.03</v>
      </c>
      <c r="E1744" s="6" t="str">
        <f t="shared" si="109"/>
        <v>Prediabetes</v>
      </c>
      <c r="F1744" s="6" t="str">
        <f t="shared" si="110"/>
        <v>No</v>
      </c>
      <c r="G1744" s="6" t="s">
        <v>2380</v>
      </c>
      <c r="H1744" s="6" t="s">
        <v>2380</v>
      </c>
      <c r="I1744" s="6" t="s">
        <v>2380</v>
      </c>
      <c r="J1744" s="8">
        <v>0</v>
      </c>
      <c r="K1744" s="6" t="s">
        <v>2380</v>
      </c>
      <c r="L1744" s="6" t="str">
        <f t="shared" si="111"/>
        <v>No</v>
      </c>
    </row>
    <row r="1745" spans="1:12" x14ac:dyDescent="0.25">
      <c r="A1745" s="6" t="s">
        <v>626</v>
      </c>
      <c r="B1745" s="6">
        <v>31.54</v>
      </c>
      <c r="C1745" t="str">
        <f t="shared" si="108"/>
        <v>Obesity</v>
      </c>
      <c r="D1745" s="6">
        <v>4.71</v>
      </c>
      <c r="E1745" s="6" t="str">
        <f t="shared" si="109"/>
        <v>Normal</v>
      </c>
      <c r="F1745" s="6" t="str">
        <f t="shared" si="110"/>
        <v>No</v>
      </c>
      <c r="G1745" s="6" t="s">
        <v>2380</v>
      </c>
      <c r="H1745" s="6" t="s">
        <v>2380</v>
      </c>
      <c r="I1745" s="6" t="s">
        <v>2380</v>
      </c>
      <c r="J1745" s="8">
        <v>0</v>
      </c>
      <c r="K1745" s="6" t="s">
        <v>2380</v>
      </c>
      <c r="L1745" s="6" t="str">
        <f t="shared" si="111"/>
        <v>No</v>
      </c>
    </row>
    <row r="1746" spans="1:12" x14ac:dyDescent="0.25">
      <c r="A1746" s="6" t="s">
        <v>625</v>
      </c>
      <c r="B1746" s="6">
        <v>20.82</v>
      </c>
      <c r="C1746" t="str">
        <f t="shared" si="108"/>
        <v>Normal Weight</v>
      </c>
      <c r="D1746" s="6">
        <v>5.55</v>
      </c>
      <c r="E1746" s="6" t="str">
        <f t="shared" si="109"/>
        <v>Normal</v>
      </c>
      <c r="F1746" s="6" t="str">
        <f t="shared" si="110"/>
        <v>No</v>
      </c>
      <c r="G1746" s="6" t="s">
        <v>2380</v>
      </c>
      <c r="H1746" s="6" t="s">
        <v>2380</v>
      </c>
      <c r="I1746" s="6" t="s">
        <v>2380</v>
      </c>
      <c r="J1746" s="6">
        <v>1</v>
      </c>
      <c r="K1746" s="6" t="s">
        <v>2380</v>
      </c>
      <c r="L1746" s="6" t="str">
        <f t="shared" si="111"/>
        <v>No</v>
      </c>
    </row>
    <row r="1747" spans="1:12" x14ac:dyDescent="0.25">
      <c r="A1747" s="6" t="s">
        <v>624</v>
      </c>
      <c r="B1747" s="6">
        <v>38.83</v>
      </c>
      <c r="C1747" t="str">
        <f t="shared" si="108"/>
        <v>Obesity</v>
      </c>
      <c r="D1747" s="6">
        <v>4.78</v>
      </c>
      <c r="E1747" s="6" t="str">
        <f t="shared" si="109"/>
        <v>Normal</v>
      </c>
      <c r="F1747" s="6" t="str">
        <f t="shared" si="110"/>
        <v>No</v>
      </c>
      <c r="G1747" s="6" t="s">
        <v>2380</v>
      </c>
      <c r="H1747" s="6" t="s">
        <v>2380</v>
      </c>
      <c r="I1747" s="6" t="s">
        <v>2382</v>
      </c>
      <c r="J1747" s="6">
        <v>1</v>
      </c>
      <c r="K1747" s="6" t="s">
        <v>2380</v>
      </c>
      <c r="L1747" s="6" t="str">
        <f t="shared" si="111"/>
        <v>No</v>
      </c>
    </row>
    <row r="1748" spans="1:12" x14ac:dyDescent="0.25">
      <c r="A1748" s="6" t="s">
        <v>623</v>
      </c>
      <c r="B1748" s="6">
        <v>23.44</v>
      </c>
      <c r="C1748" t="str">
        <f t="shared" si="108"/>
        <v>Normal Weight</v>
      </c>
      <c r="D1748" s="6">
        <v>4.6500000000000004</v>
      </c>
      <c r="E1748" s="6" t="str">
        <f t="shared" si="109"/>
        <v>Normal</v>
      </c>
      <c r="F1748" s="6" t="str">
        <f t="shared" si="110"/>
        <v>Yes</v>
      </c>
      <c r="G1748" s="6" t="s">
        <v>2381</v>
      </c>
      <c r="H1748" s="6" t="s">
        <v>2380</v>
      </c>
      <c r="I1748" s="6" t="s">
        <v>2380</v>
      </c>
      <c r="J1748" s="6">
        <v>1</v>
      </c>
      <c r="K1748" s="6" t="s">
        <v>2380</v>
      </c>
      <c r="L1748" s="6" t="str">
        <f t="shared" si="111"/>
        <v>No</v>
      </c>
    </row>
    <row r="1749" spans="1:12" x14ac:dyDescent="0.25">
      <c r="A1749" s="6" t="s">
        <v>622</v>
      </c>
      <c r="B1749" s="6">
        <v>24.13</v>
      </c>
      <c r="C1749" t="str">
        <f t="shared" si="108"/>
        <v>Normal Weight</v>
      </c>
      <c r="D1749" s="6">
        <v>5.2</v>
      </c>
      <c r="E1749" s="6" t="str">
        <f t="shared" si="109"/>
        <v>Normal</v>
      </c>
      <c r="F1749" s="6" t="str">
        <f t="shared" si="110"/>
        <v>No</v>
      </c>
      <c r="G1749" s="6" t="s">
        <v>2380</v>
      </c>
      <c r="H1749" s="6" t="s">
        <v>2380</v>
      </c>
      <c r="I1749" s="6" t="s">
        <v>2380</v>
      </c>
      <c r="J1749" s="6">
        <v>1</v>
      </c>
      <c r="K1749" s="6" t="s">
        <v>2380</v>
      </c>
      <c r="L1749" s="6" t="str">
        <f t="shared" si="111"/>
        <v>No</v>
      </c>
    </row>
    <row r="1750" spans="1:12" x14ac:dyDescent="0.25">
      <c r="A1750" s="6" t="s">
        <v>621</v>
      </c>
      <c r="B1750" s="6">
        <v>42.13</v>
      </c>
      <c r="C1750" t="str">
        <f t="shared" si="108"/>
        <v>Obesity</v>
      </c>
      <c r="D1750" s="6">
        <v>4.54</v>
      </c>
      <c r="E1750" s="6" t="str">
        <f t="shared" si="109"/>
        <v>Normal</v>
      </c>
      <c r="F1750" s="6" t="str">
        <f t="shared" si="110"/>
        <v>Yes</v>
      </c>
      <c r="G1750" s="6" t="s">
        <v>2381</v>
      </c>
      <c r="H1750" s="6" t="s">
        <v>2380</v>
      </c>
      <c r="I1750" s="6" t="s">
        <v>2380</v>
      </c>
      <c r="J1750" s="6">
        <v>1</v>
      </c>
      <c r="K1750" s="6" t="s">
        <v>2380</v>
      </c>
      <c r="L1750" s="6" t="str">
        <f t="shared" si="111"/>
        <v>No</v>
      </c>
    </row>
    <row r="1751" spans="1:12" x14ac:dyDescent="0.25">
      <c r="A1751" s="6" t="s">
        <v>620</v>
      </c>
      <c r="B1751" s="6">
        <v>17.86</v>
      </c>
      <c r="C1751" t="str">
        <f t="shared" si="108"/>
        <v>Underweight</v>
      </c>
      <c r="D1751" s="6">
        <v>4.1100000000000003</v>
      </c>
      <c r="E1751" s="6" t="str">
        <f t="shared" si="109"/>
        <v>Normal</v>
      </c>
      <c r="F1751" s="6" t="str">
        <f t="shared" si="110"/>
        <v>No</v>
      </c>
      <c r="G1751" s="6" t="s">
        <v>2380</v>
      </c>
      <c r="H1751" s="6" t="s">
        <v>2380</v>
      </c>
      <c r="I1751" s="6" t="s">
        <v>2380</v>
      </c>
      <c r="J1751" s="6">
        <v>1</v>
      </c>
      <c r="K1751" s="6" t="s">
        <v>2380</v>
      </c>
      <c r="L1751" s="6" t="str">
        <f t="shared" si="111"/>
        <v>No</v>
      </c>
    </row>
    <row r="1752" spans="1:12" x14ac:dyDescent="0.25">
      <c r="A1752" s="6" t="s">
        <v>619</v>
      </c>
      <c r="B1752" s="6">
        <v>32.78</v>
      </c>
      <c r="C1752" t="str">
        <f t="shared" si="108"/>
        <v>Obesity</v>
      </c>
      <c r="D1752" s="6">
        <v>4.63</v>
      </c>
      <c r="E1752" s="6" t="str">
        <f t="shared" si="109"/>
        <v>Normal</v>
      </c>
      <c r="F1752" s="6" t="str">
        <f t="shared" si="110"/>
        <v>No</v>
      </c>
      <c r="G1752" s="6" t="s">
        <v>2380</v>
      </c>
      <c r="H1752" s="6" t="s">
        <v>2380</v>
      </c>
      <c r="I1752" s="6" t="s">
        <v>2380</v>
      </c>
      <c r="J1752" s="8">
        <v>0</v>
      </c>
      <c r="K1752" s="6" t="s">
        <v>2380</v>
      </c>
      <c r="L1752" s="6" t="str">
        <f t="shared" si="111"/>
        <v>No</v>
      </c>
    </row>
    <row r="1753" spans="1:12" x14ac:dyDescent="0.25">
      <c r="A1753" s="6" t="s">
        <v>618</v>
      </c>
      <c r="B1753" s="6">
        <v>23.9</v>
      </c>
      <c r="C1753" t="str">
        <f t="shared" si="108"/>
        <v>Normal Weight</v>
      </c>
      <c r="D1753" s="6">
        <v>6.06</v>
      </c>
      <c r="E1753" s="6" t="str">
        <f t="shared" si="109"/>
        <v>Prediabetes</v>
      </c>
      <c r="F1753" s="6" t="str">
        <f t="shared" si="110"/>
        <v>Yes</v>
      </c>
      <c r="G1753" s="6" t="s">
        <v>2381</v>
      </c>
      <c r="H1753" s="6" t="s">
        <v>2380</v>
      </c>
      <c r="I1753" s="6" t="s">
        <v>2382</v>
      </c>
      <c r="J1753" s="6">
        <v>1</v>
      </c>
      <c r="K1753" s="6" t="s">
        <v>2380</v>
      </c>
      <c r="L1753" s="6" t="str">
        <f t="shared" si="111"/>
        <v>No</v>
      </c>
    </row>
    <row r="1754" spans="1:12" x14ac:dyDescent="0.25">
      <c r="A1754" s="6" t="s">
        <v>617</v>
      </c>
      <c r="B1754" s="6">
        <v>15.47</v>
      </c>
      <c r="C1754" t="str">
        <f t="shared" si="108"/>
        <v>Underweight</v>
      </c>
      <c r="D1754" s="6">
        <v>8.43</v>
      </c>
      <c r="E1754" s="6" t="str">
        <f t="shared" si="109"/>
        <v>Diabetes</v>
      </c>
      <c r="F1754" s="6" t="str">
        <f t="shared" si="110"/>
        <v>No</v>
      </c>
      <c r="G1754" s="6" t="s">
        <v>2380</v>
      </c>
      <c r="H1754" s="6" t="s">
        <v>2380</v>
      </c>
      <c r="I1754" s="6" t="s">
        <v>2380</v>
      </c>
      <c r="J1754" s="8">
        <v>0</v>
      </c>
      <c r="K1754" s="6" t="s">
        <v>2380</v>
      </c>
      <c r="L1754" s="6" t="str">
        <f t="shared" si="111"/>
        <v>No</v>
      </c>
    </row>
    <row r="1755" spans="1:12" x14ac:dyDescent="0.25">
      <c r="A1755" s="6" t="s">
        <v>616</v>
      </c>
      <c r="B1755" s="6">
        <v>28.54</v>
      </c>
      <c r="C1755" t="str">
        <f t="shared" si="108"/>
        <v>Overweight</v>
      </c>
      <c r="D1755" s="6">
        <v>5.51</v>
      </c>
      <c r="E1755" s="6" t="str">
        <f t="shared" si="109"/>
        <v>Normal</v>
      </c>
      <c r="F1755" s="6" t="str">
        <f t="shared" si="110"/>
        <v>No</v>
      </c>
      <c r="G1755" s="6" t="s">
        <v>2380</v>
      </c>
      <c r="H1755" s="6" t="s">
        <v>2380</v>
      </c>
      <c r="I1755" s="6" t="s">
        <v>2382</v>
      </c>
      <c r="J1755" s="6">
        <v>1</v>
      </c>
      <c r="K1755" s="6" t="s">
        <v>2380</v>
      </c>
      <c r="L1755" s="6" t="str">
        <f t="shared" si="111"/>
        <v>No</v>
      </c>
    </row>
    <row r="1756" spans="1:12" x14ac:dyDescent="0.25">
      <c r="A1756" s="6" t="s">
        <v>615</v>
      </c>
      <c r="B1756" s="6">
        <v>18.54</v>
      </c>
      <c r="C1756" t="str">
        <f t="shared" si="108"/>
        <v>Normal Weight</v>
      </c>
      <c r="D1756" s="6">
        <v>4.95</v>
      </c>
      <c r="E1756" s="6" t="str">
        <f t="shared" si="109"/>
        <v>Normal</v>
      </c>
      <c r="F1756" s="6" t="str">
        <f t="shared" si="110"/>
        <v>No</v>
      </c>
      <c r="G1756" s="6" t="s">
        <v>2380</v>
      </c>
      <c r="H1756" s="6" t="s">
        <v>2380</v>
      </c>
      <c r="I1756" s="6" t="s">
        <v>2380</v>
      </c>
      <c r="J1756" s="8">
        <v>0</v>
      </c>
      <c r="K1756" s="6" t="s">
        <v>2380</v>
      </c>
      <c r="L1756" s="6" t="str">
        <f t="shared" si="111"/>
        <v>No</v>
      </c>
    </row>
    <row r="1757" spans="1:12" x14ac:dyDescent="0.25">
      <c r="A1757" s="6" t="s">
        <v>614</v>
      </c>
      <c r="B1757" s="6">
        <v>32.18</v>
      </c>
      <c r="C1757" t="str">
        <f t="shared" si="108"/>
        <v>Obesity</v>
      </c>
      <c r="D1757" s="6">
        <v>6.44</v>
      </c>
      <c r="E1757" s="6" t="str">
        <f t="shared" si="109"/>
        <v>Prediabetes</v>
      </c>
      <c r="F1757" s="6" t="str">
        <f t="shared" si="110"/>
        <v>Yes</v>
      </c>
      <c r="G1757" s="6" t="s">
        <v>2381</v>
      </c>
      <c r="H1757" s="6" t="s">
        <v>2380</v>
      </c>
      <c r="I1757" s="6" t="s">
        <v>2382</v>
      </c>
      <c r="J1757" s="6">
        <v>1</v>
      </c>
      <c r="K1757" s="6" t="s">
        <v>2380</v>
      </c>
      <c r="L1757" s="6" t="str">
        <f t="shared" si="111"/>
        <v>No</v>
      </c>
    </row>
    <row r="1758" spans="1:12" x14ac:dyDescent="0.25">
      <c r="A1758" s="6" t="s">
        <v>613</v>
      </c>
      <c r="B1758" s="6">
        <v>37.380000000000003</v>
      </c>
      <c r="C1758" t="str">
        <f t="shared" si="108"/>
        <v>Obesity</v>
      </c>
      <c r="D1758" s="6">
        <v>6.05</v>
      </c>
      <c r="E1758" s="6" t="str">
        <f t="shared" si="109"/>
        <v>Prediabetes</v>
      </c>
      <c r="F1758" s="6" t="str">
        <f t="shared" si="110"/>
        <v>Yes</v>
      </c>
      <c r="G1758" s="6" t="s">
        <v>2381</v>
      </c>
      <c r="H1758" s="6" t="s">
        <v>2380</v>
      </c>
      <c r="I1758" s="6" t="s">
        <v>2380</v>
      </c>
      <c r="J1758" s="8">
        <v>0</v>
      </c>
      <c r="K1758" s="6" t="s">
        <v>2380</v>
      </c>
      <c r="L1758" s="6" t="str">
        <f t="shared" si="111"/>
        <v>No</v>
      </c>
    </row>
    <row r="1759" spans="1:12" x14ac:dyDescent="0.25">
      <c r="A1759" s="6" t="s">
        <v>612</v>
      </c>
      <c r="B1759" s="6">
        <v>31.12</v>
      </c>
      <c r="C1759" t="str">
        <f t="shared" si="108"/>
        <v>Obesity</v>
      </c>
      <c r="D1759" s="6">
        <v>4.76</v>
      </c>
      <c r="E1759" s="6" t="str">
        <f t="shared" si="109"/>
        <v>Normal</v>
      </c>
      <c r="F1759" s="6" t="str">
        <f t="shared" si="110"/>
        <v>Yes</v>
      </c>
      <c r="G1759" s="6" t="s">
        <v>2381</v>
      </c>
      <c r="H1759" s="6" t="s">
        <v>2380</v>
      </c>
      <c r="I1759" s="6" t="s">
        <v>2382</v>
      </c>
      <c r="J1759" s="6">
        <v>1</v>
      </c>
      <c r="K1759" s="6" t="s">
        <v>2380</v>
      </c>
      <c r="L1759" s="6" t="str">
        <f t="shared" si="111"/>
        <v>No</v>
      </c>
    </row>
    <row r="1760" spans="1:12" x14ac:dyDescent="0.25">
      <c r="A1760" s="6" t="s">
        <v>611</v>
      </c>
      <c r="B1760" s="6">
        <v>22.01</v>
      </c>
      <c r="C1760" t="str">
        <f t="shared" si="108"/>
        <v>Normal Weight</v>
      </c>
      <c r="D1760" s="6">
        <v>6.72</v>
      </c>
      <c r="E1760" s="6" t="str">
        <f t="shared" si="109"/>
        <v>Diabetes</v>
      </c>
      <c r="F1760" s="6" t="str">
        <f t="shared" si="110"/>
        <v>Yes</v>
      </c>
      <c r="G1760" s="6" t="s">
        <v>2381</v>
      </c>
      <c r="H1760" s="6" t="s">
        <v>2380</v>
      </c>
      <c r="I1760" s="6" t="s">
        <v>2380</v>
      </c>
      <c r="J1760" s="6">
        <v>1</v>
      </c>
      <c r="K1760" s="6" t="s">
        <v>2380</v>
      </c>
      <c r="L1760" s="6" t="str">
        <f t="shared" si="111"/>
        <v>No</v>
      </c>
    </row>
    <row r="1761" spans="1:12" x14ac:dyDescent="0.25">
      <c r="A1761" s="6" t="s">
        <v>610</v>
      </c>
      <c r="B1761" s="6">
        <v>27.645</v>
      </c>
      <c r="C1761" t="str">
        <f t="shared" si="108"/>
        <v>Overweight</v>
      </c>
      <c r="D1761" s="6">
        <v>5.7</v>
      </c>
      <c r="E1761" s="6" t="str">
        <f t="shared" si="109"/>
        <v>Prediabetes</v>
      </c>
      <c r="F1761" s="6" t="str">
        <f t="shared" si="110"/>
        <v>No</v>
      </c>
      <c r="G1761" s="6" t="s">
        <v>2380</v>
      </c>
      <c r="H1761" s="6" t="s">
        <v>2380</v>
      </c>
      <c r="I1761" s="6" t="s">
        <v>2380</v>
      </c>
      <c r="J1761" s="8">
        <v>0</v>
      </c>
      <c r="K1761" s="6" t="s">
        <v>2380</v>
      </c>
      <c r="L1761" s="6" t="str">
        <f t="shared" si="111"/>
        <v>No</v>
      </c>
    </row>
    <row r="1762" spans="1:12" x14ac:dyDescent="0.25">
      <c r="A1762" s="6" t="s">
        <v>609</v>
      </c>
      <c r="B1762" s="6">
        <v>29.64</v>
      </c>
      <c r="C1762" t="str">
        <f t="shared" si="108"/>
        <v>Overweight</v>
      </c>
      <c r="D1762" s="6">
        <v>5.31</v>
      </c>
      <c r="E1762" s="6" t="str">
        <f t="shared" si="109"/>
        <v>Normal</v>
      </c>
      <c r="F1762" s="6" t="str">
        <f t="shared" si="110"/>
        <v>Yes</v>
      </c>
      <c r="G1762" s="6" t="s">
        <v>2381</v>
      </c>
      <c r="H1762" s="6" t="s">
        <v>2380</v>
      </c>
      <c r="I1762" s="6" t="s">
        <v>2380</v>
      </c>
      <c r="J1762" s="8">
        <v>0</v>
      </c>
      <c r="K1762" s="6" t="s">
        <v>2380</v>
      </c>
      <c r="L1762" s="6" t="str">
        <f t="shared" si="111"/>
        <v>No</v>
      </c>
    </row>
    <row r="1763" spans="1:12" x14ac:dyDescent="0.25">
      <c r="A1763" s="6" t="s">
        <v>608</v>
      </c>
      <c r="B1763" s="6">
        <v>33.700000000000003</v>
      </c>
      <c r="C1763" t="str">
        <f t="shared" si="108"/>
        <v>Obesity</v>
      </c>
      <c r="D1763" s="6">
        <v>4.32</v>
      </c>
      <c r="E1763" s="6" t="str">
        <f t="shared" si="109"/>
        <v>Normal</v>
      </c>
      <c r="F1763" s="6" t="str">
        <f t="shared" si="110"/>
        <v>Yes</v>
      </c>
      <c r="G1763" s="6" t="s">
        <v>2381</v>
      </c>
      <c r="H1763" s="6" t="s">
        <v>2380</v>
      </c>
      <c r="I1763" s="6" t="s">
        <v>2380</v>
      </c>
      <c r="J1763" s="6">
        <v>1</v>
      </c>
      <c r="K1763" s="6" t="s">
        <v>2380</v>
      </c>
      <c r="L1763" s="6" t="str">
        <f t="shared" si="111"/>
        <v>No</v>
      </c>
    </row>
    <row r="1764" spans="1:12" x14ac:dyDescent="0.25">
      <c r="A1764" s="6" t="s">
        <v>607</v>
      </c>
      <c r="B1764" s="6">
        <v>27.5</v>
      </c>
      <c r="C1764" t="str">
        <f t="shared" si="108"/>
        <v>Overweight</v>
      </c>
      <c r="D1764" s="6">
        <v>4.2300000000000004</v>
      </c>
      <c r="E1764" s="6" t="str">
        <f t="shared" si="109"/>
        <v>Normal</v>
      </c>
      <c r="F1764" s="6" t="str">
        <f t="shared" si="110"/>
        <v>Yes</v>
      </c>
      <c r="G1764" s="6" t="s">
        <v>2381</v>
      </c>
      <c r="H1764" s="6" t="s">
        <v>2380</v>
      </c>
      <c r="I1764" s="6" t="s">
        <v>2380</v>
      </c>
      <c r="J1764" s="6">
        <v>1</v>
      </c>
      <c r="K1764" s="6" t="s">
        <v>2380</v>
      </c>
      <c r="L1764" s="6" t="str">
        <f t="shared" si="111"/>
        <v>No</v>
      </c>
    </row>
    <row r="1765" spans="1:12" x14ac:dyDescent="0.25">
      <c r="A1765" s="6" t="s">
        <v>606</v>
      </c>
      <c r="B1765" s="6">
        <v>16.12</v>
      </c>
      <c r="C1765" t="str">
        <f t="shared" si="108"/>
        <v>Underweight</v>
      </c>
      <c r="D1765" s="6">
        <v>6.09</v>
      </c>
      <c r="E1765" s="6" t="str">
        <f t="shared" si="109"/>
        <v>Prediabetes</v>
      </c>
      <c r="F1765" s="6" t="str">
        <f t="shared" si="110"/>
        <v>No</v>
      </c>
      <c r="G1765" s="6" t="s">
        <v>2380</v>
      </c>
      <c r="H1765" s="6" t="s">
        <v>2380</v>
      </c>
      <c r="I1765" s="6" t="s">
        <v>2380</v>
      </c>
      <c r="J1765" s="8">
        <v>0</v>
      </c>
      <c r="K1765" s="6" t="s">
        <v>2380</v>
      </c>
      <c r="L1765" s="6" t="str">
        <f t="shared" si="111"/>
        <v>No</v>
      </c>
    </row>
    <row r="1766" spans="1:12" x14ac:dyDescent="0.25">
      <c r="A1766" s="6" t="s">
        <v>605</v>
      </c>
      <c r="B1766" s="6">
        <v>26.73</v>
      </c>
      <c r="C1766" t="str">
        <f t="shared" si="108"/>
        <v>Overweight</v>
      </c>
      <c r="D1766" s="6">
        <v>4.74</v>
      </c>
      <c r="E1766" s="6" t="str">
        <f t="shared" si="109"/>
        <v>Normal</v>
      </c>
      <c r="F1766" s="6" t="str">
        <f t="shared" si="110"/>
        <v>Yes</v>
      </c>
      <c r="G1766" s="6" t="s">
        <v>2381</v>
      </c>
      <c r="H1766" s="6" t="s">
        <v>2380</v>
      </c>
      <c r="I1766" s="6" t="s">
        <v>2380</v>
      </c>
      <c r="J1766" s="6">
        <v>1</v>
      </c>
      <c r="K1766" s="6" t="s">
        <v>2380</v>
      </c>
      <c r="L1766" s="6" t="str">
        <f t="shared" si="111"/>
        <v>No</v>
      </c>
    </row>
    <row r="1767" spans="1:12" x14ac:dyDescent="0.25">
      <c r="A1767" s="6" t="s">
        <v>604</v>
      </c>
      <c r="B1767" s="6">
        <v>37.25</v>
      </c>
      <c r="C1767" t="str">
        <f t="shared" si="108"/>
        <v>Obesity</v>
      </c>
      <c r="D1767" s="6">
        <v>6.23</v>
      </c>
      <c r="E1767" s="6" t="str">
        <f t="shared" si="109"/>
        <v>Prediabetes</v>
      </c>
      <c r="F1767" s="6" t="str">
        <f t="shared" si="110"/>
        <v>Yes</v>
      </c>
      <c r="G1767" s="6" t="s">
        <v>2381</v>
      </c>
      <c r="H1767" s="6" t="s">
        <v>2380</v>
      </c>
      <c r="I1767" s="6" t="s">
        <v>2380</v>
      </c>
      <c r="J1767" s="8">
        <v>0</v>
      </c>
      <c r="K1767" s="6" t="s">
        <v>2380</v>
      </c>
      <c r="L1767" s="6" t="str">
        <f t="shared" si="111"/>
        <v>No</v>
      </c>
    </row>
    <row r="1768" spans="1:12" x14ac:dyDescent="0.25">
      <c r="A1768" s="6" t="s">
        <v>603</v>
      </c>
      <c r="B1768" s="6">
        <v>23.56</v>
      </c>
      <c r="C1768" t="str">
        <f t="shared" si="108"/>
        <v>Normal Weight</v>
      </c>
      <c r="D1768" s="6">
        <v>5.45</v>
      </c>
      <c r="E1768" s="6" t="str">
        <f t="shared" si="109"/>
        <v>Normal</v>
      </c>
      <c r="F1768" s="6" t="str">
        <f t="shared" si="110"/>
        <v>Yes</v>
      </c>
      <c r="G1768" s="6" t="s">
        <v>2381</v>
      </c>
      <c r="H1768" s="6" t="s">
        <v>2380</v>
      </c>
      <c r="I1768" s="6" t="s">
        <v>2380</v>
      </c>
      <c r="J1768" s="6">
        <v>1</v>
      </c>
      <c r="K1768" s="6" t="s">
        <v>2380</v>
      </c>
      <c r="L1768" s="6" t="str">
        <f t="shared" si="111"/>
        <v>No</v>
      </c>
    </row>
    <row r="1769" spans="1:12" x14ac:dyDescent="0.25">
      <c r="A1769" s="6" t="s">
        <v>602</v>
      </c>
      <c r="B1769" s="6">
        <v>15.84</v>
      </c>
      <c r="C1769" t="str">
        <f t="shared" si="108"/>
        <v>Underweight</v>
      </c>
      <c r="D1769" s="6">
        <v>10.34</v>
      </c>
      <c r="E1769" s="6" t="str">
        <f t="shared" si="109"/>
        <v>Diabetes</v>
      </c>
      <c r="F1769" s="6" t="str">
        <f t="shared" si="110"/>
        <v>No</v>
      </c>
      <c r="G1769" s="6" t="s">
        <v>2380</v>
      </c>
      <c r="H1769" s="6" t="s">
        <v>2380</v>
      </c>
      <c r="I1769" s="6" t="s">
        <v>2380</v>
      </c>
      <c r="J1769" s="6">
        <v>2</v>
      </c>
      <c r="K1769" s="6" t="s">
        <v>2380</v>
      </c>
      <c r="L1769" s="6" t="str">
        <f t="shared" si="111"/>
        <v>No</v>
      </c>
    </row>
    <row r="1770" spans="1:12" x14ac:dyDescent="0.25">
      <c r="A1770" s="6" t="s">
        <v>601</v>
      </c>
      <c r="B1770" s="6">
        <v>36.630000000000003</v>
      </c>
      <c r="C1770" t="str">
        <f t="shared" si="108"/>
        <v>Obesity</v>
      </c>
      <c r="D1770" s="6">
        <v>5.15</v>
      </c>
      <c r="E1770" s="6" t="str">
        <f t="shared" si="109"/>
        <v>Normal</v>
      </c>
      <c r="F1770" s="6" t="str">
        <f t="shared" si="110"/>
        <v>No</v>
      </c>
      <c r="G1770" s="6" t="s">
        <v>2380</v>
      </c>
      <c r="H1770" s="6" t="s">
        <v>2380</v>
      </c>
      <c r="I1770" s="6" t="s">
        <v>2380</v>
      </c>
      <c r="J1770" s="8">
        <v>0</v>
      </c>
      <c r="K1770" s="6" t="s">
        <v>2380</v>
      </c>
      <c r="L1770" s="6" t="str">
        <f t="shared" si="111"/>
        <v>No</v>
      </c>
    </row>
    <row r="1771" spans="1:12" x14ac:dyDescent="0.25">
      <c r="A1771" s="6" t="s">
        <v>600</v>
      </c>
      <c r="B1771" s="6">
        <v>16.47</v>
      </c>
      <c r="C1771" t="str">
        <f t="shared" si="108"/>
        <v>Underweight</v>
      </c>
      <c r="D1771" s="6">
        <v>11.72</v>
      </c>
      <c r="E1771" s="6" t="str">
        <f t="shared" si="109"/>
        <v>Diabetes</v>
      </c>
      <c r="F1771" s="6" t="str">
        <f t="shared" si="110"/>
        <v>No</v>
      </c>
      <c r="G1771" s="6" t="s">
        <v>2380</v>
      </c>
      <c r="H1771" s="6" t="s">
        <v>2380</v>
      </c>
      <c r="I1771" s="6" t="s">
        <v>2380</v>
      </c>
      <c r="J1771" s="8">
        <v>0</v>
      </c>
      <c r="K1771" s="6" t="s">
        <v>2380</v>
      </c>
      <c r="L1771" s="6" t="str">
        <f t="shared" si="111"/>
        <v>No</v>
      </c>
    </row>
    <row r="1772" spans="1:12" x14ac:dyDescent="0.25">
      <c r="A1772" s="6" t="s">
        <v>599</v>
      </c>
      <c r="B1772" s="6">
        <v>25.8</v>
      </c>
      <c r="C1772" t="str">
        <f t="shared" si="108"/>
        <v>Overweight</v>
      </c>
      <c r="D1772" s="6">
        <v>5.29</v>
      </c>
      <c r="E1772" s="6" t="str">
        <f t="shared" si="109"/>
        <v>Normal</v>
      </c>
      <c r="F1772" s="6" t="str">
        <f t="shared" si="110"/>
        <v>No</v>
      </c>
      <c r="G1772" s="6" t="s">
        <v>2380</v>
      </c>
      <c r="H1772" s="6" t="s">
        <v>2380</v>
      </c>
      <c r="I1772" s="6" t="s">
        <v>2380</v>
      </c>
      <c r="J1772" s="8">
        <v>0</v>
      </c>
      <c r="K1772" s="6" t="s">
        <v>2380</v>
      </c>
      <c r="L1772" s="6" t="str">
        <f t="shared" si="111"/>
        <v>No</v>
      </c>
    </row>
    <row r="1773" spans="1:12" x14ac:dyDescent="0.25">
      <c r="A1773" s="6" t="s">
        <v>598</v>
      </c>
      <c r="B1773" s="6">
        <v>23.6</v>
      </c>
      <c r="C1773" t="str">
        <f t="shared" si="108"/>
        <v>Normal Weight</v>
      </c>
      <c r="D1773" s="6">
        <v>4.33</v>
      </c>
      <c r="E1773" s="6" t="str">
        <f t="shared" si="109"/>
        <v>Normal</v>
      </c>
      <c r="F1773" s="6" t="str">
        <f t="shared" si="110"/>
        <v>No</v>
      </c>
      <c r="G1773" s="6" t="s">
        <v>2380</v>
      </c>
      <c r="H1773" s="6" t="s">
        <v>2380</v>
      </c>
      <c r="I1773" s="6" t="s">
        <v>2380</v>
      </c>
      <c r="J1773" s="8">
        <v>0</v>
      </c>
      <c r="K1773" s="6" t="s">
        <v>2380</v>
      </c>
      <c r="L1773" s="6" t="str">
        <f t="shared" si="111"/>
        <v>No</v>
      </c>
    </row>
    <row r="1774" spans="1:12" x14ac:dyDescent="0.25">
      <c r="A1774" s="6" t="s">
        <v>597</v>
      </c>
      <c r="B1774" s="6">
        <v>32.11</v>
      </c>
      <c r="C1774" t="str">
        <f t="shared" si="108"/>
        <v>Obesity</v>
      </c>
      <c r="D1774" s="6">
        <v>6.24</v>
      </c>
      <c r="E1774" s="6" t="str">
        <f t="shared" si="109"/>
        <v>Prediabetes</v>
      </c>
      <c r="F1774" s="6" t="str">
        <f t="shared" si="110"/>
        <v>No</v>
      </c>
      <c r="G1774" s="6" t="s">
        <v>2380</v>
      </c>
      <c r="H1774" s="6" t="s">
        <v>2380</v>
      </c>
      <c r="I1774" s="6" t="s">
        <v>2382</v>
      </c>
      <c r="J1774" s="6">
        <v>1</v>
      </c>
      <c r="K1774" s="6" t="s">
        <v>2380</v>
      </c>
      <c r="L1774" s="6" t="str">
        <f t="shared" si="111"/>
        <v>No</v>
      </c>
    </row>
    <row r="1775" spans="1:12" x14ac:dyDescent="0.25">
      <c r="A1775" s="6" t="s">
        <v>596</v>
      </c>
      <c r="B1775" s="6">
        <v>30.114999999999998</v>
      </c>
      <c r="C1775" t="str">
        <f t="shared" si="108"/>
        <v>Obesity</v>
      </c>
      <c r="D1775" s="6">
        <v>11.61</v>
      </c>
      <c r="E1775" s="6" t="str">
        <f t="shared" si="109"/>
        <v>Diabetes</v>
      </c>
      <c r="F1775" s="6" t="str">
        <f t="shared" si="110"/>
        <v>No</v>
      </c>
      <c r="G1775" s="6" t="s">
        <v>2380</v>
      </c>
      <c r="H1775" s="6" t="s">
        <v>2380</v>
      </c>
      <c r="I1775" s="6" t="s">
        <v>2380</v>
      </c>
      <c r="J1775" s="8">
        <v>0</v>
      </c>
      <c r="K1775" s="6" t="s">
        <v>2380</v>
      </c>
      <c r="L1775" s="6" t="str">
        <f t="shared" si="111"/>
        <v>No</v>
      </c>
    </row>
    <row r="1776" spans="1:12" x14ac:dyDescent="0.25">
      <c r="A1776" s="6" t="s">
        <v>595</v>
      </c>
      <c r="B1776" s="6">
        <v>20.28</v>
      </c>
      <c r="C1776" t="str">
        <f t="shared" si="108"/>
        <v>Normal Weight</v>
      </c>
      <c r="D1776" s="6">
        <v>11.07</v>
      </c>
      <c r="E1776" s="6" t="str">
        <f t="shared" si="109"/>
        <v>Diabetes</v>
      </c>
      <c r="F1776" s="6" t="str">
        <f t="shared" si="110"/>
        <v>Yes</v>
      </c>
      <c r="G1776" s="6" t="s">
        <v>2381</v>
      </c>
      <c r="H1776" s="6" t="s">
        <v>2380</v>
      </c>
      <c r="I1776" s="6" t="s">
        <v>2380</v>
      </c>
      <c r="J1776" s="8">
        <v>0</v>
      </c>
      <c r="K1776" s="6" t="s">
        <v>2380</v>
      </c>
      <c r="L1776" s="6" t="str">
        <f t="shared" si="111"/>
        <v>No</v>
      </c>
    </row>
    <row r="1777" spans="1:12" x14ac:dyDescent="0.25">
      <c r="A1777" s="6" t="s">
        <v>594</v>
      </c>
      <c r="B1777" s="6">
        <v>20.234999999999999</v>
      </c>
      <c r="C1777" t="str">
        <f t="shared" si="108"/>
        <v>Normal Weight</v>
      </c>
      <c r="D1777" s="6">
        <v>5.19</v>
      </c>
      <c r="E1777" s="6" t="str">
        <f t="shared" si="109"/>
        <v>Normal</v>
      </c>
      <c r="F1777" s="6" t="str">
        <f t="shared" si="110"/>
        <v>No</v>
      </c>
      <c r="G1777" s="6" t="s">
        <v>2380</v>
      </c>
      <c r="H1777" s="6" t="s">
        <v>2380</v>
      </c>
      <c r="I1777" s="6" t="s">
        <v>2382</v>
      </c>
      <c r="J1777" s="6">
        <v>1</v>
      </c>
      <c r="K1777" s="6" t="s">
        <v>2380</v>
      </c>
      <c r="L1777" s="6" t="str">
        <f t="shared" si="111"/>
        <v>No</v>
      </c>
    </row>
    <row r="1778" spans="1:12" x14ac:dyDescent="0.25">
      <c r="A1778" s="6" t="s">
        <v>593</v>
      </c>
      <c r="B1778" s="6">
        <v>25.27</v>
      </c>
      <c r="C1778" t="str">
        <f t="shared" si="108"/>
        <v>Overweight</v>
      </c>
      <c r="D1778" s="6">
        <v>5.7</v>
      </c>
      <c r="E1778" s="6" t="str">
        <f t="shared" si="109"/>
        <v>Prediabetes</v>
      </c>
      <c r="F1778" s="6" t="str">
        <f t="shared" si="110"/>
        <v>Yes</v>
      </c>
      <c r="G1778" s="6" t="s">
        <v>2381</v>
      </c>
      <c r="H1778" s="6" t="s">
        <v>2380</v>
      </c>
      <c r="I1778" s="6" t="s">
        <v>2380</v>
      </c>
      <c r="J1778" s="6">
        <v>1</v>
      </c>
      <c r="K1778" s="6" t="s">
        <v>2380</v>
      </c>
      <c r="L1778" s="6" t="str">
        <f t="shared" si="111"/>
        <v>No</v>
      </c>
    </row>
    <row r="1779" spans="1:12" x14ac:dyDescent="0.25">
      <c r="A1779" s="6" t="s">
        <v>592</v>
      </c>
      <c r="B1779" s="6">
        <v>24.24</v>
      </c>
      <c r="C1779" t="str">
        <f t="shared" si="108"/>
        <v>Normal Weight</v>
      </c>
      <c r="D1779" s="6">
        <v>6.15</v>
      </c>
      <c r="E1779" s="6" t="str">
        <f t="shared" si="109"/>
        <v>Prediabetes</v>
      </c>
      <c r="F1779" s="6" t="str">
        <f t="shared" si="110"/>
        <v>No</v>
      </c>
      <c r="G1779" s="6" t="s">
        <v>2380</v>
      </c>
      <c r="H1779" s="6" t="s">
        <v>2380</v>
      </c>
      <c r="I1779" s="6" t="s">
        <v>2380</v>
      </c>
      <c r="J1779" s="8">
        <v>0</v>
      </c>
      <c r="K1779" s="6" t="s">
        <v>2380</v>
      </c>
      <c r="L1779" s="6" t="str">
        <f t="shared" si="111"/>
        <v>No</v>
      </c>
    </row>
    <row r="1780" spans="1:12" x14ac:dyDescent="0.25">
      <c r="A1780" s="6" t="s">
        <v>591</v>
      </c>
      <c r="B1780" s="6">
        <v>35.75</v>
      </c>
      <c r="C1780" t="str">
        <f t="shared" si="108"/>
        <v>Obesity</v>
      </c>
      <c r="D1780" s="6">
        <v>5.07</v>
      </c>
      <c r="E1780" s="6" t="str">
        <f t="shared" si="109"/>
        <v>Normal</v>
      </c>
      <c r="F1780" s="6" t="str">
        <f t="shared" si="110"/>
        <v>No</v>
      </c>
      <c r="G1780" s="6" t="s">
        <v>2380</v>
      </c>
      <c r="H1780" s="6" t="s">
        <v>2380</v>
      </c>
      <c r="I1780" s="6" t="s">
        <v>2380</v>
      </c>
      <c r="J1780" s="8">
        <v>0</v>
      </c>
      <c r="K1780" s="6" t="s">
        <v>2380</v>
      </c>
      <c r="L1780" s="6" t="str">
        <f t="shared" si="111"/>
        <v>No</v>
      </c>
    </row>
    <row r="1781" spans="1:12" x14ac:dyDescent="0.25">
      <c r="A1781" s="6" t="s">
        <v>590</v>
      </c>
      <c r="B1781" s="6">
        <v>29.92</v>
      </c>
      <c r="C1781" t="str">
        <f t="shared" si="108"/>
        <v>Overweight</v>
      </c>
      <c r="D1781" s="6">
        <v>10.97</v>
      </c>
      <c r="E1781" s="6" t="str">
        <f t="shared" si="109"/>
        <v>Diabetes</v>
      </c>
      <c r="F1781" s="6" t="str">
        <f t="shared" si="110"/>
        <v>Yes</v>
      </c>
      <c r="G1781" s="6" t="s">
        <v>2381</v>
      </c>
      <c r="H1781" s="6" t="s">
        <v>2380</v>
      </c>
      <c r="I1781" s="6" t="s">
        <v>2380</v>
      </c>
      <c r="J1781" s="6">
        <v>1</v>
      </c>
      <c r="K1781" s="6" t="s">
        <v>2380</v>
      </c>
      <c r="L1781" s="6" t="str">
        <f t="shared" si="111"/>
        <v>No</v>
      </c>
    </row>
    <row r="1782" spans="1:12" x14ac:dyDescent="0.25">
      <c r="A1782" s="6" t="s">
        <v>589</v>
      </c>
      <c r="B1782" s="6">
        <v>26.2</v>
      </c>
      <c r="C1782" t="str">
        <f t="shared" si="108"/>
        <v>Overweight</v>
      </c>
      <c r="D1782" s="6">
        <v>10.93</v>
      </c>
      <c r="E1782" s="6" t="str">
        <f t="shared" si="109"/>
        <v>Diabetes</v>
      </c>
      <c r="F1782" s="6" t="str">
        <f t="shared" si="110"/>
        <v>Yes</v>
      </c>
      <c r="G1782" s="6" t="s">
        <v>2381</v>
      </c>
      <c r="H1782" s="6" t="s">
        <v>2380</v>
      </c>
      <c r="I1782" s="6" t="s">
        <v>2380</v>
      </c>
      <c r="J1782" s="6">
        <v>1</v>
      </c>
      <c r="K1782" s="6" t="s">
        <v>2380</v>
      </c>
      <c r="L1782" s="6" t="str">
        <f t="shared" si="111"/>
        <v>No</v>
      </c>
    </row>
    <row r="1783" spans="1:12" x14ac:dyDescent="0.25">
      <c r="A1783" s="6" t="s">
        <v>588</v>
      </c>
      <c r="B1783" s="6">
        <v>26.695</v>
      </c>
      <c r="C1783" t="str">
        <f t="shared" si="108"/>
        <v>Overweight</v>
      </c>
      <c r="D1783" s="6">
        <v>4.21</v>
      </c>
      <c r="E1783" s="6" t="str">
        <f t="shared" si="109"/>
        <v>Normal</v>
      </c>
      <c r="F1783" s="6" t="str">
        <f t="shared" si="110"/>
        <v>Yes</v>
      </c>
      <c r="G1783" s="6" t="s">
        <v>2381</v>
      </c>
      <c r="H1783" s="6" t="s">
        <v>2380</v>
      </c>
      <c r="I1783" s="6" t="s">
        <v>2382</v>
      </c>
      <c r="J1783" s="6">
        <v>1</v>
      </c>
      <c r="K1783" s="6" t="s">
        <v>2380</v>
      </c>
      <c r="L1783" s="6" t="str">
        <f t="shared" si="111"/>
        <v>No</v>
      </c>
    </row>
    <row r="1784" spans="1:12" x14ac:dyDescent="0.25">
      <c r="A1784" s="6" t="s">
        <v>587</v>
      </c>
      <c r="B1784" s="6">
        <v>23.16</v>
      </c>
      <c r="C1784" t="str">
        <f t="shared" si="108"/>
        <v>Normal Weight</v>
      </c>
      <c r="D1784" s="6">
        <v>5.5</v>
      </c>
      <c r="E1784" s="6" t="str">
        <f t="shared" si="109"/>
        <v>Normal</v>
      </c>
      <c r="F1784" s="6" t="str">
        <f t="shared" si="110"/>
        <v>No</v>
      </c>
      <c r="G1784" s="6" t="s">
        <v>2380</v>
      </c>
      <c r="H1784" s="6" t="s">
        <v>2380</v>
      </c>
      <c r="I1784" s="6" t="s">
        <v>2380</v>
      </c>
      <c r="J1784" s="8">
        <v>0</v>
      </c>
      <c r="K1784" s="6" t="s">
        <v>2380</v>
      </c>
      <c r="L1784" s="6" t="str">
        <f t="shared" si="111"/>
        <v>No</v>
      </c>
    </row>
    <row r="1785" spans="1:12" x14ac:dyDescent="0.25">
      <c r="A1785" s="6" t="s">
        <v>586</v>
      </c>
      <c r="B1785" s="6">
        <v>32.585000000000001</v>
      </c>
      <c r="C1785" t="str">
        <f t="shared" si="108"/>
        <v>Obesity</v>
      </c>
      <c r="D1785" s="6">
        <v>4.93</v>
      </c>
      <c r="E1785" s="6" t="str">
        <f t="shared" si="109"/>
        <v>Normal</v>
      </c>
      <c r="F1785" s="6" t="str">
        <f t="shared" si="110"/>
        <v>Yes</v>
      </c>
      <c r="G1785" s="6" t="s">
        <v>2381</v>
      </c>
      <c r="H1785" s="6" t="s">
        <v>2380</v>
      </c>
      <c r="I1785" s="6" t="s">
        <v>2380</v>
      </c>
      <c r="J1785" s="6">
        <v>1</v>
      </c>
      <c r="K1785" s="6" t="s">
        <v>2380</v>
      </c>
      <c r="L1785" s="6" t="str">
        <f t="shared" si="111"/>
        <v>No</v>
      </c>
    </row>
    <row r="1786" spans="1:12" x14ac:dyDescent="0.25">
      <c r="A1786" s="6" t="s">
        <v>585</v>
      </c>
      <c r="B1786" s="6">
        <v>33.97</v>
      </c>
      <c r="C1786" t="str">
        <f t="shared" si="108"/>
        <v>Obesity</v>
      </c>
      <c r="D1786" s="6">
        <v>5.6</v>
      </c>
      <c r="E1786" s="6" t="str">
        <f t="shared" si="109"/>
        <v>Normal</v>
      </c>
      <c r="F1786" s="6" t="str">
        <f t="shared" si="110"/>
        <v>Yes</v>
      </c>
      <c r="G1786" s="6" t="s">
        <v>2381</v>
      </c>
      <c r="H1786" s="6" t="s">
        <v>2380</v>
      </c>
      <c r="I1786" s="6" t="s">
        <v>2380</v>
      </c>
      <c r="J1786" s="8">
        <v>0</v>
      </c>
      <c r="K1786" s="6" t="s">
        <v>2380</v>
      </c>
      <c r="L1786" s="6" t="str">
        <f t="shared" si="111"/>
        <v>No</v>
      </c>
    </row>
    <row r="1787" spans="1:12" x14ac:dyDescent="0.25">
      <c r="A1787" s="6" t="s">
        <v>584</v>
      </c>
      <c r="B1787" s="6">
        <v>16.57</v>
      </c>
      <c r="C1787" t="str">
        <f t="shared" si="108"/>
        <v>Underweight</v>
      </c>
      <c r="D1787" s="6">
        <v>9.99</v>
      </c>
      <c r="E1787" s="6" t="str">
        <f t="shared" si="109"/>
        <v>Diabetes</v>
      </c>
      <c r="F1787" s="6" t="str">
        <f t="shared" si="110"/>
        <v>No</v>
      </c>
      <c r="G1787" s="6" t="s">
        <v>2380</v>
      </c>
      <c r="H1787" s="6" t="s">
        <v>2380</v>
      </c>
      <c r="I1787" s="6" t="s">
        <v>2380</v>
      </c>
      <c r="J1787" s="8">
        <v>0</v>
      </c>
      <c r="K1787" s="6" t="s">
        <v>2380</v>
      </c>
      <c r="L1787" s="6" t="str">
        <f t="shared" si="111"/>
        <v>No</v>
      </c>
    </row>
    <row r="1788" spans="1:12" x14ac:dyDescent="0.25">
      <c r="A1788" s="6" t="s">
        <v>583</v>
      </c>
      <c r="B1788" s="6">
        <v>17.55</v>
      </c>
      <c r="C1788" t="str">
        <f t="shared" si="108"/>
        <v>Underweight</v>
      </c>
      <c r="D1788" s="6">
        <v>5.93</v>
      </c>
      <c r="E1788" s="6" t="str">
        <f t="shared" si="109"/>
        <v>Prediabetes</v>
      </c>
      <c r="F1788" s="6" t="str">
        <f t="shared" si="110"/>
        <v>No</v>
      </c>
      <c r="G1788" s="6" t="s">
        <v>2380</v>
      </c>
      <c r="H1788" s="6" t="s">
        <v>2380</v>
      </c>
      <c r="I1788" s="6" t="s">
        <v>2382</v>
      </c>
      <c r="J1788" s="6">
        <v>1</v>
      </c>
      <c r="K1788" s="6" t="s">
        <v>2380</v>
      </c>
      <c r="L1788" s="6" t="str">
        <f t="shared" si="111"/>
        <v>No</v>
      </c>
    </row>
    <row r="1789" spans="1:12" x14ac:dyDescent="0.25">
      <c r="A1789" s="6" t="s">
        <v>582</v>
      </c>
      <c r="B1789" s="6">
        <v>29.41</v>
      </c>
      <c r="C1789" t="str">
        <f t="shared" si="108"/>
        <v>Overweight</v>
      </c>
      <c r="D1789" s="6">
        <v>6.29</v>
      </c>
      <c r="E1789" s="6" t="str">
        <f t="shared" si="109"/>
        <v>Prediabetes</v>
      </c>
      <c r="F1789" s="6" t="str">
        <f t="shared" si="110"/>
        <v>Yes</v>
      </c>
      <c r="G1789" s="6" t="s">
        <v>2381</v>
      </c>
      <c r="H1789" s="6" t="s">
        <v>2380</v>
      </c>
      <c r="I1789" s="6" t="s">
        <v>2380</v>
      </c>
      <c r="J1789" s="6">
        <v>1</v>
      </c>
      <c r="K1789" s="6" t="s">
        <v>2380</v>
      </c>
      <c r="L1789" s="6" t="str">
        <f t="shared" si="111"/>
        <v>No</v>
      </c>
    </row>
    <row r="1790" spans="1:12" x14ac:dyDescent="0.25">
      <c r="A1790" s="6" t="s">
        <v>581</v>
      </c>
      <c r="B1790" s="6">
        <v>17.91</v>
      </c>
      <c r="C1790" t="str">
        <f t="shared" si="108"/>
        <v>Underweight</v>
      </c>
      <c r="D1790" s="6">
        <v>5.65</v>
      </c>
      <c r="E1790" s="6" t="str">
        <f t="shared" si="109"/>
        <v>Normal</v>
      </c>
      <c r="F1790" s="6" t="str">
        <f t="shared" si="110"/>
        <v>No</v>
      </c>
      <c r="G1790" s="6" t="s">
        <v>2380</v>
      </c>
      <c r="H1790" s="6" t="s">
        <v>2380</v>
      </c>
      <c r="I1790" s="6" t="s">
        <v>2380</v>
      </c>
      <c r="J1790" s="6">
        <v>1</v>
      </c>
      <c r="K1790" s="6" t="s">
        <v>2380</v>
      </c>
      <c r="L1790" s="6" t="str">
        <f t="shared" si="111"/>
        <v>No</v>
      </c>
    </row>
    <row r="1791" spans="1:12" x14ac:dyDescent="0.25">
      <c r="A1791" s="6" t="s">
        <v>580</v>
      </c>
      <c r="B1791" s="6">
        <v>31.57</v>
      </c>
      <c r="C1791" t="str">
        <f t="shared" si="108"/>
        <v>Obesity</v>
      </c>
      <c r="D1791" s="6">
        <v>6.15</v>
      </c>
      <c r="E1791" s="6" t="str">
        <f t="shared" si="109"/>
        <v>Prediabetes</v>
      </c>
      <c r="F1791" s="6" t="str">
        <f t="shared" si="110"/>
        <v>No</v>
      </c>
      <c r="G1791" s="6" t="s">
        <v>2380</v>
      </c>
      <c r="H1791" s="6" t="s">
        <v>2380</v>
      </c>
      <c r="I1791" s="6" t="s">
        <v>2380</v>
      </c>
      <c r="J1791" s="6">
        <v>1</v>
      </c>
      <c r="K1791" s="6" t="s">
        <v>2380</v>
      </c>
      <c r="L1791" s="6" t="str">
        <f t="shared" si="111"/>
        <v>No</v>
      </c>
    </row>
    <row r="1792" spans="1:12" x14ac:dyDescent="0.25">
      <c r="A1792" s="6" t="s">
        <v>579</v>
      </c>
      <c r="B1792" s="6">
        <v>33.18</v>
      </c>
      <c r="C1792" t="str">
        <f t="shared" si="108"/>
        <v>Obesity</v>
      </c>
      <c r="D1792" s="6">
        <v>5.22</v>
      </c>
      <c r="E1792" s="6" t="str">
        <f t="shared" si="109"/>
        <v>Normal</v>
      </c>
      <c r="F1792" s="6" t="str">
        <f t="shared" si="110"/>
        <v>No</v>
      </c>
      <c r="G1792" s="6" t="s">
        <v>2380</v>
      </c>
      <c r="H1792" s="6" t="s">
        <v>2381</v>
      </c>
      <c r="I1792" s="6" t="s">
        <v>2380</v>
      </c>
      <c r="J1792" s="6">
        <v>1</v>
      </c>
      <c r="K1792" s="6" t="s">
        <v>2380</v>
      </c>
      <c r="L1792" s="6" t="str">
        <f t="shared" si="111"/>
        <v>No</v>
      </c>
    </row>
    <row r="1793" spans="1:12" x14ac:dyDescent="0.25">
      <c r="A1793" s="6" t="s">
        <v>578</v>
      </c>
      <c r="B1793" s="6">
        <v>37</v>
      </c>
      <c r="C1793" t="str">
        <f t="shared" si="108"/>
        <v>Obesity</v>
      </c>
      <c r="D1793" s="6">
        <v>11.66</v>
      </c>
      <c r="E1793" s="6" t="str">
        <f t="shared" si="109"/>
        <v>Diabetes</v>
      </c>
      <c r="F1793" s="6" t="str">
        <f t="shared" si="110"/>
        <v>No</v>
      </c>
      <c r="G1793" s="6" t="s">
        <v>2380</v>
      </c>
      <c r="H1793" s="6" t="s">
        <v>2380</v>
      </c>
      <c r="I1793" s="6" t="s">
        <v>2380</v>
      </c>
      <c r="J1793" s="8">
        <v>0</v>
      </c>
      <c r="K1793" s="6" t="s">
        <v>2380</v>
      </c>
      <c r="L1793" s="6" t="str">
        <f t="shared" si="111"/>
        <v>No</v>
      </c>
    </row>
    <row r="1794" spans="1:12" x14ac:dyDescent="0.25">
      <c r="A1794" s="6" t="s">
        <v>577</v>
      </c>
      <c r="B1794" s="6">
        <v>18.905000000000001</v>
      </c>
      <c r="C1794" t="str">
        <f t="shared" ref="C1794:C1857" si="112">IF(B1794&lt;18.5,"Underweight",IF(B1794&lt;25,"Normal Weight",IF(B1794&lt;30,"Overweight","Obesity")))</f>
        <v>Normal Weight</v>
      </c>
      <c r="D1794" s="6">
        <v>4.91</v>
      </c>
      <c r="E1794" s="6" t="str">
        <f t="shared" ref="E1794:E1857" si="113">IF(D1794&lt;5.7,"Normal",IF(D1794&lt;6.5,"Prediabetes","Diabetes"))</f>
        <v>Normal</v>
      </c>
      <c r="F1794" s="6" t="str">
        <f t="shared" ref="F1794:F1857" si="114">PROPER($G1794)</f>
        <v>Yes</v>
      </c>
      <c r="G1794" s="6" t="s">
        <v>2381</v>
      </c>
      <c r="H1794" s="6" t="s">
        <v>2380</v>
      </c>
      <c r="I1794" s="6" t="s">
        <v>2380</v>
      </c>
      <c r="J1794" s="6">
        <v>1</v>
      </c>
      <c r="K1794" s="6" t="s">
        <v>2380</v>
      </c>
      <c r="L1794" s="6" t="str">
        <f t="shared" ref="L1794:L1857" si="115">PROPER(K1794)</f>
        <v>No</v>
      </c>
    </row>
    <row r="1795" spans="1:12" x14ac:dyDescent="0.25">
      <c r="A1795" s="6" t="s">
        <v>576</v>
      </c>
      <c r="B1795" s="6">
        <v>20.03</v>
      </c>
      <c r="C1795" t="str">
        <f t="shared" si="112"/>
        <v>Normal Weight</v>
      </c>
      <c r="D1795" s="6">
        <v>9.25</v>
      </c>
      <c r="E1795" s="6" t="str">
        <f t="shared" si="113"/>
        <v>Diabetes</v>
      </c>
      <c r="F1795" s="6" t="str">
        <f t="shared" si="114"/>
        <v>Yes</v>
      </c>
      <c r="G1795" s="6" t="s">
        <v>2381</v>
      </c>
      <c r="H1795" s="6" t="s">
        <v>2380</v>
      </c>
      <c r="I1795" s="6" t="s">
        <v>2380</v>
      </c>
      <c r="J1795" s="8">
        <v>0</v>
      </c>
      <c r="K1795" s="6" t="s">
        <v>2380</v>
      </c>
      <c r="L1795" s="6" t="str">
        <f t="shared" si="115"/>
        <v>No</v>
      </c>
    </row>
    <row r="1796" spans="1:12" x14ac:dyDescent="0.25">
      <c r="A1796" s="6" t="s">
        <v>575</v>
      </c>
      <c r="B1796" s="6">
        <v>16.7</v>
      </c>
      <c r="C1796" t="str">
        <f t="shared" si="112"/>
        <v>Underweight</v>
      </c>
      <c r="D1796" s="6">
        <v>11.48</v>
      </c>
      <c r="E1796" s="6" t="str">
        <f t="shared" si="113"/>
        <v>Diabetes</v>
      </c>
      <c r="F1796" s="6" t="str">
        <f t="shared" si="114"/>
        <v>No</v>
      </c>
      <c r="G1796" s="6" t="s">
        <v>2380</v>
      </c>
      <c r="H1796" s="6" t="s">
        <v>2380</v>
      </c>
      <c r="I1796" s="6" t="s">
        <v>2380</v>
      </c>
      <c r="J1796" s="8">
        <v>0</v>
      </c>
      <c r="K1796" s="6" t="s">
        <v>2380</v>
      </c>
      <c r="L1796" s="6" t="str">
        <f t="shared" si="115"/>
        <v>No</v>
      </c>
    </row>
    <row r="1797" spans="1:12" x14ac:dyDescent="0.25">
      <c r="A1797" s="6" t="s">
        <v>574</v>
      </c>
      <c r="B1797" s="6">
        <v>39.82</v>
      </c>
      <c r="C1797" t="str">
        <f t="shared" si="112"/>
        <v>Obesity</v>
      </c>
      <c r="D1797" s="6">
        <v>6.06</v>
      </c>
      <c r="E1797" s="6" t="str">
        <f t="shared" si="113"/>
        <v>Prediabetes</v>
      </c>
      <c r="F1797" s="6" t="str">
        <f t="shared" si="114"/>
        <v>No</v>
      </c>
      <c r="G1797" s="6" t="s">
        <v>2380</v>
      </c>
      <c r="H1797" s="6" t="s">
        <v>2380</v>
      </c>
      <c r="I1797" s="6" t="s">
        <v>2380</v>
      </c>
      <c r="J1797" s="8">
        <v>0</v>
      </c>
      <c r="K1797" s="6" t="s">
        <v>2380</v>
      </c>
      <c r="L1797" s="6" t="str">
        <f t="shared" si="115"/>
        <v>No</v>
      </c>
    </row>
    <row r="1798" spans="1:12" x14ac:dyDescent="0.25">
      <c r="A1798" s="6" t="s">
        <v>573</v>
      </c>
      <c r="B1798" s="6">
        <v>22.04</v>
      </c>
      <c r="C1798" t="str">
        <f t="shared" si="112"/>
        <v>Normal Weight</v>
      </c>
      <c r="D1798" s="6">
        <v>5.86</v>
      </c>
      <c r="E1798" s="6" t="str">
        <f t="shared" si="113"/>
        <v>Prediabetes</v>
      </c>
      <c r="F1798" s="6" t="str">
        <f t="shared" si="114"/>
        <v>No</v>
      </c>
      <c r="G1798" s="6" t="s">
        <v>2380</v>
      </c>
      <c r="H1798" s="6" t="s">
        <v>2380</v>
      </c>
      <c r="I1798" s="6" t="s">
        <v>2380</v>
      </c>
      <c r="J1798" s="6">
        <v>1</v>
      </c>
      <c r="K1798" s="6" t="s">
        <v>2380</v>
      </c>
      <c r="L1798" s="6" t="str">
        <f t="shared" si="115"/>
        <v>No</v>
      </c>
    </row>
    <row r="1799" spans="1:12" x14ac:dyDescent="0.25">
      <c r="A1799" s="6" t="s">
        <v>572</v>
      </c>
      <c r="B1799" s="6">
        <v>28.27</v>
      </c>
      <c r="C1799" t="str">
        <f t="shared" si="112"/>
        <v>Overweight</v>
      </c>
      <c r="D1799" s="6">
        <v>5.33</v>
      </c>
      <c r="E1799" s="6" t="str">
        <f t="shared" si="113"/>
        <v>Normal</v>
      </c>
      <c r="F1799" s="6" t="str">
        <f t="shared" si="114"/>
        <v>No</v>
      </c>
      <c r="G1799" s="6" t="s">
        <v>2380</v>
      </c>
      <c r="H1799" s="6" t="s">
        <v>2380</v>
      </c>
      <c r="I1799" s="6" t="s">
        <v>2380</v>
      </c>
      <c r="J1799" s="8">
        <v>0</v>
      </c>
      <c r="K1799" s="6" t="s">
        <v>2380</v>
      </c>
      <c r="L1799" s="6" t="str">
        <f t="shared" si="115"/>
        <v>No</v>
      </c>
    </row>
    <row r="1800" spans="1:12" x14ac:dyDescent="0.25">
      <c r="A1800" s="6" t="s">
        <v>571</v>
      </c>
      <c r="B1800" s="6">
        <v>18.5</v>
      </c>
      <c r="C1800" t="str">
        <f t="shared" si="112"/>
        <v>Normal Weight</v>
      </c>
      <c r="D1800" s="6">
        <v>5.33</v>
      </c>
      <c r="E1800" s="6" t="str">
        <f t="shared" si="113"/>
        <v>Normal</v>
      </c>
      <c r="F1800" s="6" t="str">
        <f t="shared" si="114"/>
        <v>No</v>
      </c>
      <c r="G1800" s="6" t="s">
        <v>2380</v>
      </c>
      <c r="H1800" s="6" t="s">
        <v>2380</v>
      </c>
      <c r="I1800" s="6" t="s">
        <v>2380</v>
      </c>
      <c r="J1800" s="8">
        <v>0</v>
      </c>
      <c r="K1800" s="6" t="s">
        <v>2380</v>
      </c>
      <c r="L1800" s="6" t="str">
        <f t="shared" si="115"/>
        <v>No</v>
      </c>
    </row>
    <row r="1801" spans="1:12" x14ac:dyDescent="0.25">
      <c r="A1801" s="6" t="s">
        <v>570</v>
      </c>
      <c r="B1801" s="6">
        <v>38.6</v>
      </c>
      <c r="C1801" t="str">
        <f t="shared" si="112"/>
        <v>Obesity</v>
      </c>
      <c r="D1801" s="6">
        <v>6.02</v>
      </c>
      <c r="E1801" s="6" t="str">
        <f t="shared" si="113"/>
        <v>Prediabetes</v>
      </c>
      <c r="F1801" s="6" t="str">
        <f t="shared" si="114"/>
        <v>No</v>
      </c>
      <c r="G1801" s="6" t="s">
        <v>2380</v>
      </c>
      <c r="H1801" s="6" t="s">
        <v>2380</v>
      </c>
      <c r="I1801" s="6" t="s">
        <v>2380</v>
      </c>
      <c r="J1801" s="6">
        <v>1</v>
      </c>
      <c r="K1801" s="6" t="s">
        <v>2380</v>
      </c>
      <c r="L1801" s="6" t="str">
        <f t="shared" si="115"/>
        <v>No</v>
      </c>
    </row>
    <row r="1802" spans="1:12" x14ac:dyDescent="0.25">
      <c r="A1802" s="6" t="s">
        <v>569</v>
      </c>
      <c r="B1802" s="6">
        <v>43.12</v>
      </c>
      <c r="C1802" t="str">
        <f t="shared" si="112"/>
        <v>Obesity</v>
      </c>
      <c r="D1802" s="6">
        <v>6.25</v>
      </c>
      <c r="E1802" s="6" t="str">
        <f t="shared" si="113"/>
        <v>Prediabetes</v>
      </c>
      <c r="F1802" s="6" t="str">
        <f t="shared" si="114"/>
        <v>No</v>
      </c>
      <c r="G1802" s="6" t="s">
        <v>2380</v>
      </c>
      <c r="H1802" s="6" t="s">
        <v>2380</v>
      </c>
      <c r="I1802" s="6" t="s">
        <v>2380</v>
      </c>
      <c r="J1802" s="6">
        <v>1</v>
      </c>
      <c r="K1802" s="6" t="s">
        <v>2380</v>
      </c>
      <c r="L1802" s="6" t="str">
        <f t="shared" si="115"/>
        <v>No</v>
      </c>
    </row>
    <row r="1803" spans="1:12" x14ac:dyDescent="0.25">
      <c r="A1803" s="6" t="s">
        <v>568</v>
      </c>
      <c r="B1803" s="6">
        <v>30.5</v>
      </c>
      <c r="C1803" t="str">
        <f t="shared" si="112"/>
        <v>Obesity</v>
      </c>
      <c r="D1803" s="6">
        <v>4.8099999999999996</v>
      </c>
      <c r="E1803" s="6" t="str">
        <f t="shared" si="113"/>
        <v>Normal</v>
      </c>
      <c r="F1803" s="6" t="str">
        <f t="shared" si="114"/>
        <v>No</v>
      </c>
      <c r="G1803" s="6" t="s">
        <v>2380</v>
      </c>
      <c r="H1803" s="6" t="s">
        <v>2380</v>
      </c>
      <c r="I1803" s="6" t="s">
        <v>2380</v>
      </c>
      <c r="J1803" s="6">
        <v>1</v>
      </c>
      <c r="K1803" s="6" t="s">
        <v>2380</v>
      </c>
      <c r="L1803" s="6" t="str">
        <f t="shared" si="115"/>
        <v>No</v>
      </c>
    </row>
    <row r="1804" spans="1:12" x14ac:dyDescent="0.25">
      <c r="A1804" s="6" t="s">
        <v>567</v>
      </c>
      <c r="B1804" s="6">
        <v>27.61</v>
      </c>
      <c r="C1804" t="str">
        <f t="shared" si="112"/>
        <v>Overweight</v>
      </c>
      <c r="D1804" s="6">
        <v>4.5999999999999996</v>
      </c>
      <c r="E1804" s="6" t="str">
        <f t="shared" si="113"/>
        <v>Normal</v>
      </c>
      <c r="F1804" s="6" t="str">
        <f t="shared" si="114"/>
        <v>No</v>
      </c>
      <c r="G1804" s="6" t="s">
        <v>2380</v>
      </c>
      <c r="H1804" s="6" t="s">
        <v>2380</v>
      </c>
      <c r="I1804" s="6" t="s">
        <v>2380</v>
      </c>
      <c r="J1804" s="6">
        <v>1</v>
      </c>
      <c r="K1804" s="6" t="s">
        <v>2380</v>
      </c>
      <c r="L1804" s="6" t="str">
        <f t="shared" si="115"/>
        <v>No</v>
      </c>
    </row>
    <row r="1805" spans="1:12" x14ac:dyDescent="0.25">
      <c r="A1805" s="6" t="s">
        <v>566</v>
      </c>
      <c r="B1805" s="6">
        <v>27.1</v>
      </c>
      <c r="C1805" t="str">
        <f t="shared" si="112"/>
        <v>Overweight</v>
      </c>
      <c r="D1805" s="6">
        <v>5.08</v>
      </c>
      <c r="E1805" s="6" t="str">
        <f t="shared" si="113"/>
        <v>Normal</v>
      </c>
      <c r="F1805" s="6" t="str">
        <f t="shared" si="114"/>
        <v>No</v>
      </c>
      <c r="G1805" s="6" t="s">
        <v>2380</v>
      </c>
      <c r="H1805" s="6" t="s">
        <v>2380</v>
      </c>
      <c r="I1805" s="6" t="s">
        <v>2380</v>
      </c>
      <c r="J1805" s="6">
        <v>1</v>
      </c>
      <c r="K1805" s="6" t="s">
        <v>2380</v>
      </c>
      <c r="L1805" s="6" t="str">
        <f t="shared" si="115"/>
        <v>No</v>
      </c>
    </row>
    <row r="1806" spans="1:12" x14ac:dyDescent="0.25">
      <c r="A1806" s="6" t="s">
        <v>565</v>
      </c>
      <c r="B1806" s="6">
        <v>35.93</v>
      </c>
      <c r="C1806" t="str">
        <f t="shared" si="112"/>
        <v>Obesity</v>
      </c>
      <c r="D1806" s="6">
        <v>5.43</v>
      </c>
      <c r="E1806" s="6" t="str">
        <f t="shared" si="113"/>
        <v>Normal</v>
      </c>
      <c r="F1806" s="6" t="str">
        <f t="shared" si="114"/>
        <v>No</v>
      </c>
      <c r="G1806" s="6" t="s">
        <v>2380</v>
      </c>
      <c r="H1806" s="6" t="s">
        <v>2381</v>
      </c>
      <c r="I1806" s="6" t="s">
        <v>2380</v>
      </c>
      <c r="J1806" s="6">
        <v>1</v>
      </c>
      <c r="K1806" s="6" t="s">
        <v>2380</v>
      </c>
      <c r="L1806" s="6" t="str">
        <f t="shared" si="115"/>
        <v>No</v>
      </c>
    </row>
    <row r="1807" spans="1:12" x14ac:dyDescent="0.25">
      <c r="A1807" s="6" t="s">
        <v>564</v>
      </c>
      <c r="B1807" s="6">
        <v>32.68</v>
      </c>
      <c r="C1807" t="str">
        <f t="shared" si="112"/>
        <v>Obesity</v>
      </c>
      <c r="D1807" s="6">
        <v>5.44</v>
      </c>
      <c r="E1807" s="6" t="str">
        <f t="shared" si="113"/>
        <v>Normal</v>
      </c>
      <c r="F1807" s="6" t="str">
        <f t="shared" si="114"/>
        <v>No</v>
      </c>
      <c r="G1807" s="6" t="s">
        <v>2380</v>
      </c>
      <c r="H1807" s="6" t="s">
        <v>2380</v>
      </c>
      <c r="I1807" s="6" t="s">
        <v>2380</v>
      </c>
      <c r="J1807" s="8">
        <v>0</v>
      </c>
      <c r="K1807" s="6" t="s">
        <v>2380</v>
      </c>
      <c r="L1807" s="6" t="str">
        <f t="shared" si="115"/>
        <v>No</v>
      </c>
    </row>
    <row r="1808" spans="1:12" x14ac:dyDescent="0.25">
      <c r="A1808" s="6" t="s">
        <v>563</v>
      </c>
      <c r="B1808" s="6">
        <v>20.74</v>
      </c>
      <c r="C1808" t="str">
        <f t="shared" si="112"/>
        <v>Normal Weight</v>
      </c>
      <c r="D1808" s="6">
        <v>11.69</v>
      </c>
      <c r="E1808" s="6" t="str">
        <f t="shared" si="113"/>
        <v>Diabetes</v>
      </c>
      <c r="F1808" s="6" t="str">
        <f t="shared" si="114"/>
        <v>Yes</v>
      </c>
      <c r="G1808" s="6" t="s">
        <v>2381</v>
      </c>
      <c r="H1808" s="6" t="s">
        <v>2380</v>
      </c>
      <c r="I1808" s="6" t="s">
        <v>2380</v>
      </c>
      <c r="J1808" s="6">
        <v>1</v>
      </c>
      <c r="K1808" s="6" t="s">
        <v>2380</v>
      </c>
      <c r="L1808" s="6" t="str">
        <f t="shared" si="115"/>
        <v>No</v>
      </c>
    </row>
    <row r="1809" spans="1:12" x14ac:dyDescent="0.25">
      <c r="A1809" s="6" t="s">
        <v>562</v>
      </c>
      <c r="B1809" s="6">
        <v>15.57</v>
      </c>
      <c r="C1809" t="str">
        <f t="shared" si="112"/>
        <v>Underweight</v>
      </c>
      <c r="D1809" s="6">
        <v>6.07</v>
      </c>
      <c r="E1809" s="6" t="str">
        <f t="shared" si="113"/>
        <v>Prediabetes</v>
      </c>
      <c r="F1809" s="6" t="str">
        <f t="shared" si="114"/>
        <v>No</v>
      </c>
      <c r="G1809" s="6" t="s">
        <v>2380</v>
      </c>
      <c r="H1809" s="6" t="s">
        <v>2380</v>
      </c>
      <c r="I1809" s="6" t="s">
        <v>2380</v>
      </c>
      <c r="J1809" s="8">
        <v>0</v>
      </c>
      <c r="K1809" s="6" t="s">
        <v>2380</v>
      </c>
      <c r="L1809" s="6" t="str">
        <f t="shared" si="115"/>
        <v>No</v>
      </c>
    </row>
    <row r="1810" spans="1:12" x14ac:dyDescent="0.25">
      <c r="A1810" s="6" t="s">
        <v>561</v>
      </c>
      <c r="B1810" s="6">
        <v>23.844999999999999</v>
      </c>
      <c r="C1810" t="str">
        <f t="shared" si="112"/>
        <v>Normal Weight</v>
      </c>
      <c r="D1810" s="6">
        <v>4.3600000000000003</v>
      </c>
      <c r="E1810" s="6" t="str">
        <f t="shared" si="113"/>
        <v>Normal</v>
      </c>
      <c r="F1810" s="6" t="str">
        <f t="shared" si="114"/>
        <v>No</v>
      </c>
      <c r="G1810" s="6" t="s">
        <v>2380</v>
      </c>
      <c r="H1810" s="6" t="s">
        <v>2380</v>
      </c>
      <c r="I1810" s="6" t="s">
        <v>2380</v>
      </c>
      <c r="J1810" s="8">
        <v>0</v>
      </c>
      <c r="K1810" s="6" t="s">
        <v>2380</v>
      </c>
      <c r="L1810" s="6" t="str">
        <f t="shared" si="115"/>
        <v>No</v>
      </c>
    </row>
    <row r="1811" spans="1:12" x14ac:dyDescent="0.25">
      <c r="A1811" s="6" t="s">
        <v>560</v>
      </c>
      <c r="B1811" s="6">
        <v>22.895</v>
      </c>
      <c r="C1811" t="str">
        <f t="shared" si="112"/>
        <v>Normal Weight</v>
      </c>
      <c r="D1811" s="6">
        <v>5.24</v>
      </c>
      <c r="E1811" s="6" t="str">
        <f t="shared" si="113"/>
        <v>Normal</v>
      </c>
      <c r="F1811" s="6" t="str">
        <f t="shared" si="114"/>
        <v>No</v>
      </c>
      <c r="G1811" s="6" t="s">
        <v>2380</v>
      </c>
      <c r="H1811" s="6" t="s">
        <v>2380</v>
      </c>
      <c r="I1811" s="6" t="s">
        <v>2380</v>
      </c>
      <c r="J1811" s="6">
        <v>1</v>
      </c>
      <c r="K1811" s="6" t="s">
        <v>2380</v>
      </c>
      <c r="L1811" s="6" t="str">
        <f t="shared" si="115"/>
        <v>No</v>
      </c>
    </row>
    <row r="1812" spans="1:12" x14ac:dyDescent="0.25">
      <c r="A1812" s="6" t="s">
        <v>559</v>
      </c>
      <c r="B1812" s="6">
        <v>21.945</v>
      </c>
      <c r="C1812" t="str">
        <f t="shared" si="112"/>
        <v>Normal Weight</v>
      </c>
      <c r="D1812" s="6">
        <v>5.37</v>
      </c>
      <c r="E1812" s="6" t="str">
        <f t="shared" si="113"/>
        <v>Normal</v>
      </c>
      <c r="F1812" s="6" t="str">
        <f t="shared" si="114"/>
        <v>No</v>
      </c>
      <c r="G1812" s="6" t="s">
        <v>2380</v>
      </c>
      <c r="H1812" s="6" t="s">
        <v>2380</v>
      </c>
      <c r="I1812" s="6" t="s">
        <v>2380</v>
      </c>
      <c r="J1812" s="6">
        <v>1</v>
      </c>
      <c r="K1812" s="6" t="s">
        <v>2380</v>
      </c>
      <c r="L1812" s="6" t="str">
        <f t="shared" si="115"/>
        <v>No</v>
      </c>
    </row>
    <row r="1813" spans="1:12" x14ac:dyDescent="0.25">
      <c r="A1813" s="6" t="s">
        <v>558</v>
      </c>
      <c r="B1813" s="6">
        <v>19.47</v>
      </c>
      <c r="C1813" t="str">
        <f t="shared" si="112"/>
        <v>Normal Weight</v>
      </c>
      <c r="D1813" s="6">
        <v>6.6</v>
      </c>
      <c r="E1813" s="6" t="str">
        <f t="shared" si="113"/>
        <v>Diabetes</v>
      </c>
      <c r="F1813" s="6" t="str">
        <f t="shared" si="114"/>
        <v>Yes</v>
      </c>
      <c r="G1813" s="6" t="s">
        <v>2381</v>
      </c>
      <c r="H1813" s="6" t="s">
        <v>2380</v>
      </c>
      <c r="I1813" s="6" t="s">
        <v>2380</v>
      </c>
      <c r="J1813" s="8">
        <v>0</v>
      </c>
      <c r="K1813" s="6" t="s">
        <v>2380</v>
      </c>
      <c r="L1813" s="6" t="str">
        <f t="shared" si="115"/>
        <v>No</v>
      </c>
    </row>
    <row r="1814" spans="1:12" x14ac:dyDescent="0.25">
      <c r="A1814" s="6" t="s">
        <v>557</v>
      </c>
      <c r="B1814" s="6">
        <v>15.61</v>
      </c>
      <c r="C1814" t="str">
        <f t="shared" si="112"/>
        <v>Underweight</v>
      </c>
      <c r="D1814" s="6">
        <v>5.77</v>
      </c>
      <c r="E1814" s="6" t="str">
        <f t="shared" si="113"/>
        <v>Prediabetes</v>
      </c>
      <c r="F1814" s="6" t="str">
        <f t="shared" si="114"/>
        <v>No</v>
      </c>
      <c r="G1814" s="6" t="s">
        <v>2380</v>
      </c>
      <c r="H1814" s="6" t="s">
        <v>2380</v>
      </c>
      <c r="I1814" s="6" t="s">
        <v>2380</v>
      </c>
      <c r="J1814" s="8">
        <v>0</v>
      </c>
      <c r="K1814" s="6" t="s">
        <v>2380</v>
      </c>
      <c r="L1814" s="6" t="str">
        <f t="shared" si="115"/>
        <v>No</v>
      </c>
    </row>
    <row r="1815" spans="1:12" x14ac:dyDescent="0.25">
      <c r="A1815" s="6" t="s">
        <v>556</v>
      </c>
      <c r="B1815" s="6">
        <v>28.6</v>
      </c>
      <c r="C1815" t="str">
        <f t="shared" si="112"/>
        <v>Overweight</v>
      </c>
      <c r="D1815" s="6">
        <v>6.08</v>
      </c>
      <c r="E1815" s="6" t="str">
        <f t="shared" si="113"/>
        <v>Prediabetes</v>
      </c>
      <c r="F1815" s="6" t="str">
        <f t="shared" si="114"/>
        <v>No</v>
      </c>
      <c r="G1815" s="6" t="s">
        <v>2380</v>
      </c>
      <c r="H1815" s="6" t="s">
        <v>2380</v>
      </c>
      <c r="I1815" s="6" t="s">
        <v>2382</v>
      </c>
      <c r="J1815" s="6">
        <v>1</v>
      </c>
      <c r="K1815" s="6" t="s">
        <v>2380</v>
      </c>
      <c r="L1815" s="6" t="str">
        <f t="shared" si="115"/>
        <v>No</v>
      </c>
    </row>
    <row r="1816" spans="1:12" x14ac:dyDescent="0.25">
      <c r="A1816" s="6" t="s">
        <v>555</v>
      </c>
      <c r="B1816" s="6">
        <v>46.53</v>
      </c>
      <c r="C1816" t="str">
        <f t="shared" si="112"/>
        <v>Obesity</v>
      </c>
      <c r="D1816" s="6">
        <v>4.16</v>
      </c>
      <c r="E1816" s="6" t="str">
        <f t="shared" si="113"/>
        <v>Normal</v>
      </c>
      <c r="F1816" s="6" t="str">
        <f t="shared" si="114"/>
        <v>No</v>
      </c>
      <c r="G1816" s="6" t="s">
        <v>2380</v>
      </c>
      <c r="H1816" s="6" t="s">
        <v>2380</v>
      </c>
      <c r="I1816" s="6" t="s">
        <v>2380</v>
      </c>
      <c r="J1816" s="8">
        <v>0</v>
      </c>
      <c r="K1816" s="6" t="s">
        <v>2380</v>
      </c>
      <c r="L1816" s="6" t="str">
        <f t="shared" si="115"/>
        <v>No</v>
      </c>
    </row>
    <row r="1817" spans="1:12" x14ac:dyDescent="0.25">
      <c r="A1817" s="6" t="s">
        <v>554</v>
      </c>
      <c r="B1817" s="6">
        <v>34.99</v>
      </c>
      <c r="C1817" t="str">
        <f t="shared" si="112"/>
        <v>Obesity</v>
      </c>
      <c r="D1817" s="6">
        <v>5.0999999999999996</v>
      </c>
      <c r="E1817" s="6" t="str">
        <f t="shared" si="113"/>
        <v>Normal</v>
      </c>
      <c r="F1817" s="6" t="str">
        <f t="shared" si="114"/>
        <v>No</v>
      </c>
      <c r="G1817" s="6" t="s">
        <v>2380</v>
      </c>
      <c r="H1817" s="6" t="s">
        <v>2380</v>
      </c>
      <c r="I1817" s="6" t="s">
        <v>2382</v>
      </c>
      <c r="J1817" s="6">
        <v>1</v>
      </c>
      <c r="K1817" s="6" t="s">
        <v>2380</v>
      </c>
      <c r="L1817" s="6" t="str">
        <f t="shared" si="115"/>
        <v>No</v>
      </c>
    </row>
    <row r="1818" spans="1:12" x14ac:dyDescent="0.25">
      <c r="A1818" s="6" t="s">
        <v>553</v>
      </c>
      <c r="B1818" s="6">
        <v>17.05</v>
      </c>
      <c r="C1818" t="str">
        <f t="shared" si="112"/>
        <v>Underweight</v>
      </c>
      <c r="D1818" s="6">
        <v>5.3</v>
      </c>
      <c r="E1818" s="6" t="str">
        <f t="shared" si="113"/>
        <v>Normal</v>
      </c>
      <c r="F1818" s="6" t="str">
        <f t="shared" si="114"/>
        <v>No</v>
      </c>
      <c r="G1818" s="6" t="s">
        <v>2380</v>
      </c>
      <c r="H1818" s="6" t="s">
        <v>2380</v>
      </c>
      <c r="I1818" s="6" t="s">
        <v>2382</v>
      </c>
      <c r="J1818" s="6">
        <v>1</v>
      </c>
      <c r="K1818" s="6" t="s">
        <v>2380</v>
      </c>
      <c r="L1818" s="6" t="str">
        <f t="shared" si="115"/>
        <v>No</v>
      </c>
    </row>
    <row r="1819" spans="1:12" x14ac:dyDescent="0.25">
      <c r="A1819" s="6" t="s">
        <v>552</v>
      </c>
      <c r="B1819" s="6">
        <v>37.18</v>
      </c>
      <c r="C1819" t="str">
        <f t="shared" si="112"/>
        <v>Obesity</v>
      </c>
      <c r="D1819" s="6">
        <v>4.9000000000000004</v>
      </c>
      <c r="E1819" s="6" t="str">
        <f t="shared" si="113"/>
        <v>Normal</v>
      </c>
      <c r="F1819" s="6" t="str">
        <f t="shared" si="114"/>
        <v>No</v>
      </c>
      <c r="G1819" s="6" t="s">
        <v>2380</v>
      </c>
      <c r="H1819" s="6" t="s">
        <v>2380</v>
      </c>
      <c r="I1819" s="6" t="s">
        <v>2380</v>
      </c>
      <c r="J1819" s="8">
        <v>0</v>
      </c>
      <c r="K1819" s="6" t="s">
        <v>2380</v>
      </c>
      <c r="L1819" s="6" t="str">
        <f t="shared" si="115"/>
        <v>No</v>
      </c>
    </row>
    <row r="1820" spans="1:12" x14ac:dyDescent="0.25">
      <c r="A1820" s="6" t="s">
        <v>551</v>
      </c>
      <c r="B1820" s="6">
        <v>35.200000000000003</v>
      </c>
      <c r="C1820" t="str">
        <f t="shared" si="112"/>
        <v>Obesity</v>
      </c>
      <c r="D1820" s="6">
        <v>5.55</v>
      </c>
      <c r="E1820" s="6" t="str">
        <f t="shared" si="113"/>
        <v>Normal</v>
      </c>
      <c r="F1820" s="6" t="str">
        <f t="shared" si="114"/>
        <v>No</v>
      </c>
      <c r="G1820" s="6" t="s">
        <v>2380</v>
      </c>
      <c r="H1820" s="6" t="s">
        <v>2380</v>
      </c>
      <c r="I1820" s="6" t="s">
        <v>2380</v>
      </c>
      <c r="J1820" s="8">
        <v>0</v>
      </c>
      <c r="K1820" s="6" t="s">
        <v>2380</v>
      </c>
      <c r="L1820" s="6" t="str">
        <f t="shared" si="115"/>
        <v>No</v>
      </c>
    </row>
    <row r="1821" spans="1:12" x14ac:dyDescent="0.25">
      <c r="A1821" s="6" t="s">
        <v>550</v>
      </c>
      <c r="B1821" s="6">
        <v>37.335000000000001</v>
      </c>
      <c r="C1821" t="str">
        <f t="shared" si="112"/>
        <v>Obesity</v>
      </c>
      <c r="D1821" s="6">
        <v>4.95</v>
      </c>
      <c r="E1821" s="6" t="str">
        <f t="shared" si="113"/>
        <v>Normal</v>
      </c>
      <c r="F1821" s="6" t="str">
        <f t="shared" si="114"/>
        <v>No</v>
      </c>
      <c r="G1821" s="6" t="s">
        <v>2380</v>
      </c>
      <c r="H1821" s="6" t="s">
        <v>2380</v>
      </c>
      <c r="I1821" s="6" t="s">
        <v>2380</v>
      </c>
      <c r="J1821" s="8">
        <v>0</v>
      </c>
      <c r="K1821" s="6" t="s">
        <v>2380</v>
      </c>
      <c r="L1821" s="6" t="str">
        <f t="shared" si="115"/>
        <v>No</v>
      </c>
    </row>
    <row r="1822" spans="1:12" x14ac:dyDescent="0.25">
      <c r="A1822" s="6" t="s">
        <v>549</v>
      </c>
      <c r="B1822" s="6">
        <v>27.265000000000001</v>
      </c>
      <c r="C1822" t="str">
        <f t="shared" si="112"/>
        <v>Overweight</v>
      </c>
      <c r="D1822" s="6">
        <v>6.46</v>
      </c>
      <c r="E1822" s="6" t="str">
        <f t="shared" si="113"/>
        <v>Prediabetes</v>
      </c>
      <c r="F1822" s="6" t="str">
        <f t="shared" si="114"/>
        <v>Yes</v>
      </c>
      <c r="G1822" s="6" t="s">
        <v>2381</v>
      </c>
      <c r="H1822" s="6" t="s">
        <v>2380</v>
      </c>
      <c r="I1822" s="6" t="s">
        <v>2380</v>
      </c>
      <c r="J1822" s="8">
        <v>0</v>
      </c>
      <c r="K1822" s="6" t="s">
        <v>2380</v>
      </c>
      <c r="L1822" s="6" t="str">
        <f t="shared" si="115"/>
        <v>No</v>
      </c>
    </row>
    <row r="1823" spans="1:12" x14ac:dyDescent="0.25">
      <c r="A1823" s="6" t="s">
        <v>548</v>
      </c>
      <c r="B1823" s="6">
        <v>30.8</v>
      </c>
      <c r="C1823" t="str">
        <f t="shared" si="112"/>
        <v>Obesity</v>
      </c>
      <c r="D1823" s="6">
        <v>4.9000000000000004</v>
      </c>
      <c r="E1823" s="6" t="str">
        <f t="shared" si="113"/>
        <v>Normal</v>
      </c>
      <c r="F1823" s="6" t="str">
        <f t="shared" si="114"/>
        <v>Yes</v>
      </c>
      <c r="G1823" s="6" t="s">
        <v>2381</v>
      </c>
      <c r="H1823" s="6" t="s">
        <v>2380</v>
      </c>
      <c r="I1823" s="6" t="s">
        <v>2380</v>
      </c>
      <c r="J1823" s="8">
        <v>0</v>
      </c>
      <c r="K1823" s="6" t="s">
        <v>2380</v>
      </c>
      <c r="L1823" s="6" t="str">
        <f t="shared" si="115"/>
        <v>No</v>
      </c>
    </row>
    <row r="1824" spans="1:12" x14ac:dyDescent="0.25">
      <c r="A1824" s="6" t="s">
        <v>547</v>
      </c>
      <c r="B1824" s="6">
        <v>30.21</v>
      </c>
      <c r="C1824" t="str">
        <f t="shared" si="112"/>
        <v>Obesity</v>
      </c>
      <c r="D1824" s="6">
        <v>5.21</v>
      </c>
      <c r="E1824" s="6" t="str">
        <f t="shared" si="113"/>
        <v>Normal</v>
      </c>
      <c r="F1824" s="6" t="str">
        <f t="shared" si="114"/>
        <v>No</v>
      </c>
      <c r="G1824" s="6" t="s">
        <v>2380</v>
      </c>
      <c r="H1824" s="6" t="s">
        <v>2380</v>
      </c>
      <c r="I1824" s="6" t="s">
        <v>2380</v>
      </c>
      <c r="J1824" s="6">
        <v>1</v>
      </c>
      <c r="K1824" s="6" t="s">
        <v>2380</v>
      </c>
      <c r="L1824" s="6" t="str">
        <f t="shared" si="115"/>
        <v>No</v>
      </c>
    </row>
    <row r="1825" spans="1:12" x14ac:dyDescent="0.25">
      <c r="A1825" s="6" t="s">
        <v>546</v>
      </c>
      <c r="B1825" s="6">
        <v>35.340000000000003</v>
      </c>
      <c r="C1825" t="str">
        <f t="shared" si="112"/>
        <v>Obesity</v>
      </c>
      <c r="D1825" s="6">
        <v>4.13</v>
      </c>
      <c r="E1825" s="6" t="str">
        <f t="shared" si="113"/>
        <v>Normal</v>
      </c>
      <c r="F1825" s="6" t="str">
        <f t="shared" si="114"/>
        <v>No</v>
      </c>
      <c r="G1825" s="6" t="s">
        <v>2380</v>
      </c>
      <c r="H1825" s="6" t="s">
        <v>2381</v>
      </c>
      <c r="I1825" s="6" t="s">
        <v>2380</v>
      </c>
      <c r="J1825" s="6">
        <v>1</v>
      </c>
      <c r="K1825" s="6" t="s">
        <v>2380</v>
      </c>
      <c r="L1825" s="6" t="str">
        <f t="shared" si="115"/>
        <v>No</v>
      </c>
    </row>
    <row r="1826" spans="1:12" x14ac:dyDescent="0.25">
      <c r="A1826" s="6" t="s">
        <v>545</v>
      </c>
      <c r="B1826" s="6">
        <v>26.695</v>
      </c>
      <c r="C1826" t="str">
        <f t="shared" si="112"/>
        <v>Overweight</v>
      </c>
      <c r="D1826" s="6">
        <v>5.28</v>
      </c>
      <c r="E1826" s="6" t="str">
        <f t="shared" si="113"/>
        <v>Normal</v>
      </c>
      <c r="F1826" s="6" t="str">
        <f t="shared" si="114"/>
        <v>No</v>
      </c>
      <c r="G1826" s="6" t="s">
        <v>2380</v>
      </c>
      <c r="H1826" s="6" t="s">
        <v>2380</v>
      </c>
      <c r="I1826" s="6" t="s">
        <v>2380</v>
      </c>
      <c r="J1826" s="8">
        <v>0</v>
      </c>
      <c r="K1826" s="6" t="s">
        <v>2380</v>
      </c>
      <c r="L1826" s="6" t="str">
        <f t="shared" si="115"/>
        <v>No</v>
      </c>
    </row>
    <row r="1827" spans="1:12" x14ac:dyDescent="0.25">
      <c r="A1827" s="6" t="s">
        <v>544</v>
      </c>
      <c r="B1827" s="6">
        <v>29.355</v>
      </c>
      <c r="C1827" t="str">
        <f t="shared" si="112"/>
        <v>Overweight</v>
      </c>
      <c r="D1827" s="6">
        <v>4.68</v>
      </c>
      <c r="E1827" s="6" t="str">
        <f t="shared" si="113"/>
        <v>Normal</v>
      </c>
      <c r="F1827" s="6" t="str">
        <f t="shared" si="114"/>
        <v>Yes</v>
      </c>
      <c r="G1827" s="6" t="s">
        <v>2381</v>
      </c>
      <c r="H1827" s="6" t="s">
        <v>2380</v>
      </c>
      <c r="I1827" s="6" t="s">
        <v>2380</v>
      </c>
      <c r="J1827" s="8">
        <v>0</v>
      </c>
      <c r="K1827" s="6" t="s">
        <v>2380</v>
      </c>
      <c r="L1827" s="6" t="str">
        <f t="shared" si="115"/>
        <v>No</v>
      </c>
    </row>
    <row r="1828" spans="1:12" x14ac:dyDescent="0.25">
      <c r="A1828" s="6" t="s">
        <v>543</v>
      </c>
      <c r="B1828" s="6">
        <v>29.59</v>
      </c>
      <c r="C1828" t="str">
        <f t="shared" si="112"/>
        <v>Overweight</v>
      </c>
      <c r="D1828" s="6">
        <v>4.0599999999999996</v>
      </c>
      <c r="E1828" s="6" t="str">
        <f t="shared" si="113"/>
        <v>Normal</v>
      </c>
      <c r="F1828" s="6" t="str">
        <f t="shared" si="114"/>
        <v>No</v>
      </c>
      <c r="G1828" s="6" t="s">
        <v>2380</v>
      </c>
      <c r="H1828" s="6" t="s">
        <v>2380</v>
      </c>
      <c r="I1828" s="6" t="s">
        <v>2380</v>
      </c>
      <c r="J1828" s="8">
        <v>0</v>
      </c>
      <c r="K1828" s="6" t="s">
        <v>2380</v>
      </c>
      <c r="L1828" s="6" t="str">
        <f t="shared" si="115"/>
        <v>No</v>
      </c>
    </row>
    <row r="1829" spans="1:12" x14ac:dyDescent="0.25">
      <c r="A1829" s="6" t="s">
        <v>542</v>
      </c>
      <c r="B1829" s="6">
        <v>31.35</v>
      </c>
      <c r="C1829" t="str">
        <f t="shared" si="112"/>
        <v>Obesity</v>
      </c>
      <c r="D1829" s="6">
        <v>4.2</v>
      </c>
      <c r="E1829" s="6" t="str">
        <f t="shared" si="113"/>
        <v>Normal</v>
      </c>
      <c r="F1829" s="6" t="str">
        <f t="shared" si="114"/>
        <v>No</v>
      </c>
      <c r="G1829" s="6" t="s">
        <v>2380</v>
      </c>
      <c r="H1829" s="6" t="s">
        <v>2381</v>
      </c>
      <c r="I1829" s="6" t="s">
        <v>2380</v>
      </c>
      <c r="J1829" s="6">
        <v>1</v>
      </c>
      <c r="K1829" s="6" t="s">
        <v>2380</v>
      </c>
      <c r="L1829" s="6" t="str">
        <f t="shared" si="115"/>
        <v>No</v>
      </c>
    </row>
    <row r="1830" spans="1:12" x14ac:dyDescent="0.25">
      <c r="A1830" s="6" t="s">
        <v>541</v>
      </c>
      <c r="B1830" s="6">
        <v>20.52</v>
      </c>
      <c r="C1830" t="str">
        <f t="shared" si="112"/>
        <v>Normal Weight</v>
      </c>
      <c r="D1830" s="6">
        <v>4.83</v>
      </c>
      <c r="E1830" s="6" t="str">
        <f t="shared" si="113"/>
        <v>Normal</v>
      </c>
      <c r="F1830" s="6" t="str">
        <f t="shared" si="114"/>
        <v>No</v>
      </c>
      <c r="G1830" s="6" t="s">
        <v>2380</v>
      </c>
      <c r="H1830" s="6" t="s">
        <v>2380</v>
      </c>
      <c r="I1830" s="6" t="s">
        <v>2380</v>
      </c>
      <c r="J1830" s="8">
        <v>0</v>
      </c>
      <c r="K1830" s="6" t="s">
        <v>2380</v>
      </c>
      <c r="L1830" s="6" t="str">
        <f t="shared" si="115"/>
        <v>No</v>
      </c>
    </row>
    <row r="1831" spans="1:12" x14ac:dyDescent="0.25">
      <c r="A1831" s="6" t="s">
        <v>540</v>
      </c>
      <c r="B1831" s="6">
        <v>42.9</v>
      </c>
      <c r="C1831" t="str">
        <f t="shared" si="112"/>
        <v>Obesity</v>
      </c>
      <c r="D1831" s="6">
        <v>4.87</v>
      </c>
      <c r="E1831" s="6" t="str">
        <f t="shared" si="113"/>
        <v>Normal</v>
      </c>
      <c r="F1831" s="6" t="str">
        <f t="shared" si="114"/>
        <v>Yes</v>
      </c>
      <c r="G1831" s="6" t="s">
        <v>2381</v>
      </c>
      <c r="H1831" s="6" t="s">
        <v>2380</v>
      </c>
      <c r="I1831" s="6" t="s">
        <v>2380</v>
      </c>
      <c r="J1831" s="6">
        <v>1</v>
      </c>
      <c r="K1831" s="6" t="s">
        <v>2380</v>
      </c>
      <c r="L1831" s="6" t="str">
        <f t="shared" si="115"/>
        <v>No</v>
      </c>
    </row>
    <row r="1832" spans="1:12" x14ac:dyDescent="0.25">
      <c r="A1832" s="6" t="s">
        <v>539</v>
      </c>
      <c r="B1832" s="6">
        <v>24.6</v>
      </c>
      <c r="C1832" t="str">
        <f t="shared" si="112"/>
        <v>Normal Weight</v>
      </c>
      <c r="D1832" s="6">
        <v>5.86</v>
      </c>
      <c r="E1832" s="6" t="str">
        <f t="shared" si="113"/>
        <v>Prediabetes</v>
      </c>
      <c r="F1832" s="6" t="str">
        <f t="shared" si="114"/>
        <v>No</v>
      </c>
      <c r="G1832" s="6" t="s">
        <v>2380</v>
      </c>
      <c r="H1832" s="6" t="s">
        <v>2380</v>
      </c>
      <c r="I1832" s="6" t="s">
        <v>2382</v>
      </c>
      <c r="J1832" s="6">
        <v>1</v>
      </c>
      <c r="K1832" s="6" t="s">
        <v>2380</v>
      </c>
      <c r="L1832" s="6" t="str">
        <f t="shared" si="115"/>
        <v>No</v>
      </c>
    </row>
    <row r="1833" spans="1:12" x14ac:dyDescent="0.25">
      <c r="A1833" s="6" t="s">
        <v>538</v>
      </c>
      <c r="B1833" s="6">
        <v>28.405000000000001</v>
      </c>
      <c r="C1833" t="str">
        <f t="shared" si="112"/>
        <v>Overweight</v>
      </c>
      <c r="D1833" s="6">
        <v>4.12</v>
      </c>
      <c r="E1833" s="6" t="str">
        <f t="shared" si="113"/>
        <v>Normal</v>
      </c>
      <c r="F1833" s="6" t="str">
        <f t="shared" si="114"/>
        <v>No</v>
      </c>
      <c r="G1833" s="6" t="s">
        <v>2380</v>
      </c>
      <c r="H1833" s="6" t="s">
        <v>2380</v>
      </c>
      <c r="I1833" s="6" t="s">
        <v>2380</v>
      </c>
      <c r="J1833" s="6">
        <v>1</v>
      </c>
      <c r="K1833" s="6" t="s">
        <v>2380</v>
      </c>
      <c r="L1833" s="6" t="str">
        <f t="shared" si="115"/>
        <v>No</v>
      </c>
    </row>
    <row r="1834" spans="1:12" x14ac:dyDescent="0.25">
      <c r="A1834" s="6" t="s">
        <v>537</v>
      </c>
      <c r="B1834" s="6">
        <v>34.674999999999997</v>
      </c>
      <c r="C1834" t="str">
        <f t="shared" si="112"/>
        <v>Obesity</v>
      </c>
      <c r="D1834" s="6">
        <v>5.71</v>
      </c>
      <c r="E1834" s="6" t="str">
        <f t="shared" si="113"/>
        <v>Prediabetes</v>
      </c>
      <c r="F1834" s="6" t="str">
        <f t="shared" si="114"/>
        <v>Yes</v>
      </c>
      <c r="G1834" s="6" t="s">
        <v>2381</v>
      </c>
      <c r="H1834" s="6" t="s">
        <v>2380</v>
      </c>
      <c r="I1834" s="6" t="s">
        <v>2380</v>
      </c>
      <c r="J1834" s="6">
        <v>1</v>
      </c>
      <c r="K1834" s="6" t="s">
        <v>2380</v>
      </c>
      <c r="L1834" s="6" t="str">
        <f t="shared" si="115"/>
        <v>No</v>
      </c>
    </row>
    <row r="1835" spans="1:12" x14ac:dyDescent="0.25">
      <c r="A1835" s="6" t="s">
        <v>536</v>
      </c>
      <c r="B1835" s="6">
        <v>18.850000000000001</v>
      </c>
      <c r="C1835" t="str">
        <f t="shared" si="112"/>
        <v>Normal Weight</v>
      </c>
      <c r="D1835" s="6">
        <v>6.03</v>
      </c>
      <c r="E1835" s="6" t="str">
        <f t="shared" si="113"/>
        <v>Prediabetes</v>
      </c>
      <c r="F1835" s="6" t="str">
        <f t="shared" si="114"/>
        <v>No</v>
      </c>
      <c r="G1835" s="6" t="s">
        <v>2380</v>
      </c>
      <c r="H1835" s="6" t="s">
        <v>2380</v>
      </c>
      <c r="I1835" s="6" t="s">
        <v>2380</v>
      </c>
      <c r="J1835" s="6">
        <v>1</v>
      </c>
      <c r="K1835" s="6" t="s">
        <v>2380</v>
      </c>
      <c r="L1835" s="6" t="str">
        <f t="shared" si="115"/>
        <v>No</v>
      </c>
    </row>
    <row r="1836" spans="1:12" x14ac:dyDescent="0.25">
      <c r="A1836" s="6" t="s">
        <v>534</v>
      </c>
      <c r="B1836" s="6">
        <v>34.130000000000003</v>
      </c>
      <c r="C1836" t="str">
        <f t="shared" si="112"/>
        <v>Obesity</v>
      </c>
      <c r="D1836" s="6">
        <v>5.65</v>
      </c>
      <c r="E1836" s="6" t="str">
        <f t="shared" si="113"/>
        <v>Normal</v>
      </c>
      <c r="F1836" s="6" t="str">
        <f t="shared" si="114"/>
        <v>No</v>
      </c>
      <c r="G1836" s="6" t="s">
        <v>2380</v>
      </c>
      <c r="H1836" s="6" t="s">
        <v>2380</v>
      </c>
      <c r="I1836" s="6" t="s">
        <v>2382</v>
      </c>
      <c r="J1836" s="6">
        <v>1</v>
      </c>
      <c r="K1836" s="6" t="s">
        <v>2380</v>
      </c>
      <c r="L1836" s="6" t="str">
        <f t="shared" si="115"/>
        <v>No</v>
      </c>
    </row>
    <row r="1837" spans="1:12" x14ac:dyDescent="0.25">
      <c r="A1837" s="6" t="s">
        <v>533</v>
      </c>
      <c r="B1837" s="6">
        <v>17.34</v>
      </c>
      <c r="C1837" t="str">
        <f t="shared" si="112"/>
        <v>Underweight</v>
      </c>
      <c r="D1837" s="6">
        <v>5.05</v>
      </c>
      <c r="E1837" s="6" t="str">
        <f t="shared" si="113"/>
        <v>Normal</v>
      </c>
      <c r="F1837" s="6" t="str">
        <f t="shared" si="114"/>
        <v>No</v>
      </c>
      <c r="G1837" s="6" t="s">
        <v>2380</v>
      </c>
      <c r="H1837" s="6" t="s">
        <v>2380</v>
      </c>
      <c r="I1837" s="6" t="s">
        <v>2380</v>
      </c>
      <c r="J1837" s="8">
        <v>0</v>
      </c>
      <c r="K1837" s="6" t="s">
        <v>2380</v>
      </c>
      <c r="L1837" s="6" t="str">
        <f t="shared" si="115"/>
        <v>No</v>
      </c>
    </row>
    <row r="1838" spans="1:12" x14ac:dyDescent="0.25">
      <c r="A1838" s="6" t="s">
        <v>532</v>
      </c>
      <c r="B1838" s="6">
        <v>17.440000000000001</v>
      </c>
      <c r="C1838" t="str">
        <f t="shared" si="112"/>
        <v>Underweight</v>
      </c>
      <c r="D1838" s="6">
        <v>6.26</v>
      </c>
      <c r="E1838" s="6" t="str">
        <f t="shared" si="113"/>
        <v>Prediabetes</v>
      </c>
      <c r="F1838" s="6" t="str">
        <f t="shared" si="114"/>
        <v>No</v>
      </c>
      <c r="G1838" s="6" t="s">
        <v>2380</v>
      </c>
      <c r="H1838" s="6" t="s">
        <v>2380</v>
      </c>
      <c r="I1838" s="6" t="s">
        <v>2380</v>
      </c>
      <c r="J1838" s="8">
        <v>0</v>
      </c>
      <c r="K1838" s="6" t="s">
        <v>2380</v>
      </c>
      <c r="L1838" s="6" t="str">
        <f t="shared" si="115"/>
        <v>No</v>
      </c>
    </row>
    <row r="1839" spans="1:12" x14ac:dyDescent="0.25">
      <c r="A1839" s="6" t="s">
        <v>531</v>
      </c>
      <c r="B1839" s="6">
        <v>33.659999999999997</v>
      </c>
      <c r="C1839" t="str">
        <f t="shared" si="112"/>
        <v>Obesity</v>
      </c>
      <c r="D1839" s="6">
        <v>4.08</v>
      </c>
      <c r="E1839" s="6" t="str">
        <f t="shared" si="113"/>
        <v>Normal</v>
      </c>
      <c r="F1839" s="6" t="str">
        <f t="shared" si="114"/>
        <v>Yes</v>
      </c>
      <c r="G1839" s="6" t="s">
        <v>2381</v>
      </c>
      <c r="H1839" s="6" t="s">
        <v>2380</v>
      </c>
      <c r="I1839" s="6" t="s">
        <v>2382</v>
      </c>
      <c r="J1839" s="6">
        <v>1</v>
      </c>
      <c r="K1839" s="6" t="s">
        <v>2380</v>
      </c>
      <c r="L1839" s="6" t="str">
        <f t="shared" si="115"/>
        <v>No</v>
      </c>
    </row>
    <row r="1840" spans="1:12" x14ac:dyDescent="0.25">
      <c r="A1840" s="6" t="s">
        <v>530</v>
      </c>
      <c r="B1840" s="6">
        <v>21.375</v>
      </c>
      <c r="C1840" t="str">
        <f t="shared" si="112"/>
        <v>Normal Weight</v>
      </c>
      <c r="D1840" s="6">
        <v>6.19</v>
      </c>
      <c r="E1840" s="6" t="str">
        <f t="shared" si="113"/>
        <v>Prediabetes</v>
      </c>
      <c r="F1840" s="6" t="str">
        <f t="shared" si="114"/>
        <v>Yes</v>
      </c>
      <c r="G1840" s="6" t="s">
        <v>2381</v>
      </c>
      <c r="H1840" s="6" t="s">
        <v>2380</v>
      </c>
      <c r="I1840" s="6" t="s">
        <v>2380</v>
      </c>
      <c r="J1840" s="6">
        <v>1</v>
      </c>
      <c r="K1840" s="6" t="s">
        <v>2380</v>
      </c>
      <c r="L1840" s="6" t="str">
        <f t="shared" si="115"/>
        <v>No</v>
      </c>
    </row>
    <row r="1841" spans="1:12" x14ac:dyDescent="0.25">
      <c r="A1841" s="6" t="s">
        <v>529</v>
      </c>
      <c r="B1841" s="6">
        <v>27.14</v>
      </c>
      <c r="C1841" t="str">
        <f t="shared" si="112"/>
        <v>Overweight</v>
      </c>
      <c r="D1841" s="6">
        <v>6.01</v>
      </c>
      <c r="E1841" s="6" t="str">
        <f t="shared" si="113"/>
        <v>Prediabetes</v>
      </c>
      <c r="F1841" s="6" t="str">
        <f t="shared" si="114"/>
        <v>No</v>
      </c>
      <c r="G1841" s="6" t="s">
        <v>2380</v>
      </c>
      <c r="H1841" s="6" t="s">
        <v>2380</v>
      </c>
      <c r="I1841" s="6" t="s">
        <v>2380</v>
      </c>
      <c r="J1841" s="6">
        <v>1</v>
      </c>
      <c r="K1841" s="6" t="s">
        <v>2380</v>
      </c>
      <c r="L1841" s="6" t="str">
        <f t="shared" si="115"/>
        <v>No</v>
      </c>
    </row>
    <row r="1842" spans="1:12" x14ac:dyDescent="0.25">
      <c r="A1842" s="6" t="s">
        <v>528</v>
      </c>
      <c r="B1842" s="6">
        <v>35.78</v>
      </c>
      <c r="C1842" t="str">
        <f t="shared" si="112"/>
        <v>Obesity</v>
      </c>
      <c r="D1842" s="6">
        <v>6.07</v>
      </c>
      <c r="E1842" s="6" t="str">
        <f t="shared" si="113"/>
        <v>Prediabetes</v>
      </c>
      <c r="F1842" s="6" t="str">
        <f t="shared" si="114"/>
        <v>No</v>
      </c>
      <c r="G1842" s="6" t="s">
        <v>2380</v>
      </c>
      <c r="H1842" s="6" t="s">
        <v>2381</v>
      </c>
      <c r="I1842" s="6" t="s">
        <v>2380</v>
      </c>
      <c r="J1842" s="6">
        <v>1</v>
      </c>
      <c r="K1842" s="6" t="s">
        <v>2380</v>
      </c>
      <c r="L1842" s="6" t="str">
        <f t="shared" si="115"/>
        <v>No</v>
      </c>
    </row>
    <row r="1843" spans="1:12" x14ac:dyDescent="0.25">
      <c r="A1843" s="6" t="s">
        <v>527</v>
      </c>
      <c r="B1843" s="6">
        <v>34.96</v>
      </c>
      <c r="C1843" t="str">
        <f t="shared" si="112"/>
        <v>Obesity</v>
      </c>
      <c r="D1843" s="6">
        <v>5.63</v>
      </c>
      <c r="E1843" s="6" t="str">
        <f t="shared" si="113"/>
        <v>Normal</v>
      </c>
      <c r="F1843" s="6" t="str">
        <f t="shared" si="114"/>
        <v>No</v>
      </c>
      <c r="G1843" s="6" t="s">
        <v>2380</v>
      </c>
      <c r="H1843" s="6" t="s">
        <v>2380</v>
      </c>
      <c r="I1843" s="6" t="s">
        <v>2380</v>
      </c>
      <c r="J1843" s="8">
        <v>0</v>
      </c>
      <c r="K1843" s="6" t="s">
        <v>2380</v>
      </c>
      <c r="L1843" s="6" t="str">
        <f t="shared" si="115"/>
        <v>No</v>
      </c>
    </row>
    <row r="1844" spans="1:12" x14ac:dyDescent="0.25">
      <c r="A1844" s="6" t="s">
        <v>526</v>
      </c>
      <c r="B1844" s="6">
        <v>38.39</v>
      </c>
      <c r="C1844" t="str">
        <f t="shared" si="112"/>
        <v>Obesity</v>
      </c>
      <c r="D1844" s="6">
        <v>6.05</v>
      </c>
      <c r="E1844" s="6" t="str">
        <f t="shared" si="113"/>
        <v>Prediabetes</v>
      </c>
      <c r="F1844" s="6" t="str">
        <f t="shared" si="114"/>
        <v>No</v>
      </c>
      <c r="G1844" s="6" t="s">
        <v>2380</v>
      </c>
      <c r="H1844" s="6" t="s">
        <v>2380</v>
      </c>
      <c r="I1844" s="6" t="s">
        <v>2380</v>
      </c>
      <c r="J1844" s="8">
        <v>0</v>
      </c>
      <c r="K1844" s="6" t="s">
        <v>2380</v>
      </c>
      <c r="L1844" s="6" t="str">
        <f t="shared" si="115"/>
        <v>No</v>
      </c>
    </row>
    <row r="1845" spans="1:12" x14ac:dyDescent="0.25">
      <c r="A1845" s="6" t="s">
        <v>525</v>
      </c>
      <c r="B1845" s="6">
        <v>33.82</v>
      </c>
      <c r="C1845" t="str">
        <f t="shared" si="112"/>
        <v>Obesity</v>
      </c>
      <c r="D1845" s="6">
        <v>4.6500000000000004</v>
      </c>
      <c r="E1845" s="6" t="str">
        <f t="shared" si="113"/>
        <v>Normal</v>
      </c>
      <c r="F1845" s="6" t="str">
        <f t="shared" si="114"/>
        <v>No</v>
      </c>
      <c r="G1845" s="6" t="s">
        <v>2380</v>
      </c>
      <c r="H1845" s="6" t="s">
        <v>2380</v>
      </c>
      <c r="I1845" s="6" t="s">
        <v>2380</v>
      </c>
      <c r="J1845" s="8">
        <v>0</v>
      </c>
      <c r="K1845" s="6" t="s">
        <v>2380</v>
      </c>
      <c r="L1845" s="6" t="str">
        <f t="shared" si="115"/>
        <v>No</v>
      </c>
    </row>
    <row r="1846" spans="1:12" x14ac:dyDescent="0.25">
      <c r="A1846" s="6" t="s">
        <v>524</v>
      </c>
      <c r="B1846" s="6">
        <v>27.835000000000001</v>
      </c>
      <c r="C1846" t="str">
        <f t="shared" si="112"/>
        <v>Overweight</v>
      </c>
      <c r="D1846" s="6">
        <v>5.37</v>
      </c>
      <c r="E1846" s="6" t="str">
        <f t="shared" si="113"/>
        <v>Normal</v>
      </c>
      <c r="F1846" s="6" t="str">
        <f t="shared" si="114"/>
        <v>No</v>
      </c>
      <c r="G1846" s="6" t="s">
        <v>2380</v>
      </c>
      <c r="H1846" s="6" t="s">
        <v>2380</v>
      </c>
      <c r="I1846" s="6" t="s">
        <v>2380</v>
      </c>
      <c r="J1846" s="8">
        <v>0</v>
      </c>
      <c r="K1846" s="6" t="s">
        <v>2380</v>
      </c>
      <c r="L1846" s="6" t="str">
        <f t="shared" si="115"/>
        <v>No</v>
      </c>
    </row>
    <row r="1847" spans="1:12" x14ac:dyDescent="0.25">
      <c r="A1847" s="6" t="s">
        <v>523</v>
      </c>
      <c r="B1847" s="6">
        <v>33</v>
      </c>
      <c r="C1847" t="str">
        <f t="shared" si="112"/>
        <v>Obesity</v>
      </c>
      <c r="D1847" s="6">
        <v>5.39</v>
      </c>
      <c r="E1847" s="6" t="str">
        <f t="shared" si="113"/>
        <v>Normal</v>
      </c>
      <c r="F1847" s="6" t="str">
        <f t="shared" si="114"/>
        <v>No</v>
      </c>
      <c r="G1847" s="6" t="s">
        <v>2380</v>
      </c>
      <c r="H1847" s="6" t="s">
        <v>2380</v>
      </c>
      <c r="I1847" s="6" t="s">
        <v>2380</v>
      </c>
      <c r="J1847" s="8">
        <v>0</v>
      </c>
      <c r="K1847" s="6" t="s">
        <v>2380</v>
      </c>
      <c r="L1847" s="6" t="str">
        <f t="shared" si="115"/>
        <v>No</v>
      </c>
    </row>
    <row r="1848" spans="1:12" x14ac:dyDescent="0.25">
      <c r="A1848" s="6" t="s">
        <v>522</v>
      </c>
      <c r="B1848" s="6">
        <v>26.885000000000002</v>
      </c>
      <c r="C1848" t="str">
        <f t="shared" si="112"/>
        <v>Overweight</v>
      </c>
      <c r="D1848" s="6">
        <v>5.86</v>
      </c>
      <c r="E1848" s="6" t="str">
        <f t="shared" si="113"/>
        <v>Prediabetes</v>
      </c>
      <c r="F1848" s="6" t="str">
        <f t="shared" si="114"/>
        <v>No</v>
      </c>
      <c r="G1848" s="6" t="s">
        <v>2380</v>
      </c>
      <c r="H1848" s="6" t="s">
        <v>2380</v>
      </c>
      <c r="I1848" s="6" t="s">
        <v>2380</v>
      </c>
      <c r="J1848" s="8">
        <v>0</v>
      </c>
      <c r="K1848" s="6" t="s">
        <v>2380</v>
      </c>
      <c r="L1848" s="6" t="str">
        <f t="shared" si="115"/>
        <v>No</v>
      </c>
    </row>
    <row r="1849" spans="1:12" x14ac:dyDescent="0.25">
      <c r="A1849" s="6" t="s">
        <v>521</v>
      </c>
      <c r="B1849" s="6">
        <v>29.26</v>
      </c>
      <c r="C1849" t="str">
        <f t="shared" si="112"/>
        <v>Overweight</v>
      </c>
      <c r="D1849" s="6">
        <v>4.4400000000000004</v>
      </c>
      <c r="E1849" s="6" t="str">
        <f t="shared" si="113"/>
        <v>Normal</v>
      </c>
      <c r="F1849" s="6" t="str">
        <f t="shared" si="114"/>
        <v>No</v>
      </c>
      <c r="G1849" s="6" t="s">
        <v>2380</v>
      </c>
      <c r="H1849" s="6" t="s">
        <v>2380</v>
      </c>
      <c r="I1849" s="6" t="s">
        <v>2380</v>
      </c>
      <c r="J1849" s="8">
        <v>0</v>
      </c>
      <c r="K1849" s="6" t="s">
        <v>2380</v>
      </c>
      <c r="L1849" s="6" t="str">
        <f t="shared" si="115"/>
        <v>No</v>
      </c>
    </row>
    <row r="1850" spans="1:12" x14ac:dyDescent="0.25">
      <c r="A1850" s="6" t="s">
        <v>520</v>
      </c>
      <c r="B1850" s="6">
        <v>26.98</v>
      </c>
      <c r="C1850" t="str">
        <f t="shared" si="112"/>
        <v>Overweight</v>
      </c>
      <c r="D1850" s="6">
        <v>4.41</v>
      </c>
      <c r="E1850" s="6" t="str">
        <f t="shared" si="113"/>
        <v>Normal</v>
      </c>
      <c r="F1850" s="6" t="str">
        <f t="shared" si="114"/>
        <v>No</v>
      </c>
      <c r="G1850" s="6" t="s">
        <v>2380</v>
      </c>
      <c r="H1850" s="6" t="s">
        <v>2380</v>
      </c>
      <c r="I1850" s="6" t="s">
        <v>2380</v>
      </c>
      <c r="J1850" s="8">
        <v>0</v>
      </c>
      <c r="K1850" s="6" t="s">
        <v>2380</v>
      </c>
      <c r="L1850" s="6" t="str">
        <f t="shared" si="115"/>
        <v>No</v>
      </c>
    </row>
    <row r="1851" spans="1:12" x14ac:dyDescent="0.25">
      <c r="A1851" s="6" t="s">
        <v>519</v>
      </c>
      <c r="B1851" s="6">
        <v>32.11</v>
      </c>
      <c r="C1851" t="str">
        <f t="shared" si="112"/>
        <v>Obesity</v>
      </c>
      <c r="D1851" s="6">
        <v>5.19</v>
      </c>
      <c r="E1851" s="6" t="str">
        <f t="shared" si="113"/>
        <v>Normal</v>
      </c>
      <c r="F1851" s="6" t="str">
        <f t="shared" si="114"/>
        <v>No</v>
      </c>
      <c r="G1851" s="6" t="s">
        <v>2380</v>
      </c>
      <c r="H1851" s="6" t="s">
        <v>2380</v>
      </c>
      <c r="I1851" s="6" t="s">
        <v>2382</v>
      </c>
      <c r="J1851" s="6">
        <v>1</v>
      </c>
      <c r="K1851" s="6" t="s">
        <v>2380</v>
      </c>
      <c r="L1851" s="6" t="str">
        <f t="shared" si="115"/>
        <v>No</v>
      </c>
    </row>
    <row r="1852" spans="1:12" x14ac:dyDescent="0.25">
      <c r="A1852" s="6" t="s">
        <v>518</v>
      </c>
      <c r="B1852" s="6">
        <v>31.73</v>
      </c>
      <c r="C1852" t="str">
        <f t="shared" si="112"/>
        <v>Obesity</v>
      </c>
      <c r="D1852" s="6">
        <v>5.16</v>
      </c>
      <c r="E1852" s="6" t="str">
        <f t="shared" si="113"/>
        <v>Normal</v>
      </c>
      <c r="F1852" s="6" t="str">
        <f t="shared" si="114"/>
        <v>No</v>
      </c>
      <c r="G1852" s="6" t="s">
        <v>2380</v>
      </c>
      <c r="H1852" s="6" t="s">
        <v>2380</v>
      </c>
      <c r="I1852" s="6" t="s">
        <v>2382</v>
      </c>
      <c r="J1852" s="6">
        <v>1</v>
      </c>
      <c r="K1852" s="6" t="s">
        <v>2380</v>
      </c>
      <c r="L1852" s="6" t="str">
        <f t="shared" si="115"/>
        <v>No</v>
      </c>
    </row>
    <row r="1853" spans="1:12" x14ac:dyDescent="0.25">
      <c r="A1853" s="6" t="s">
        <v>517</v>
      </c>
      <c r="B1853" s="6">
        <v>22.515000000000001</v>
      </c>
      <c r="C1853" t="str">
        <f t="shared" si="112"/>
        <v>Normal Weight</v>
      </c>
      <c r="D1853" s="6">
        <v>4.24</v>
      </c>
      <c r="E1853" s="6" t="str">
        <f t="shared" si="113"/>
        <v>Normal</v>
      </c>
      <c r="F1853" s="6" t="str">
        <f t="shared" si="114"/>
        <v>No</v>
      </c>
      <c r="G1853" s="6" t="s">
        <v>2380</v>
      </c>
      <c r="H1853" s="6" t="s">
        <v>2380</v>
      </c>
      <c r="I1853" s="6" t="s">
        <v>2380</v>
      </c>
      <c r="J1853" s="8">
        <v>0</v>
      </c>
      <c r="K1853" s="6" t="s">
        <v>2380</v>
      </c>
      <c r="L1853" s="6" t="str">
        <f t="shared" si="115"/>
        <v>No</v>
      </c>
    </row>
    <row r="1854" spans="1:12" x14ac:dyDescent="0.25">
      <c r="A1854" s="6" t="s">
        <v>515</v>
      </c>
      <c r="B1854" s="6">
        <v>25.9</v>
      </c>
      <c r="C1854" t="str">
        <f t="shared" si="112"/>
        <v>Overweight</v>
      </c>
      <c r="D1854" s="6">
        <v>5.45</v>
      </c>
      <c r="E1854" s="6" t="str">
        <f t="shared" si="113"/>
        <v>Normal</v>
      </c>
      <c r="F1854" s="6" t="str">
        <f t="shared" si="114"/>
        <v>No</v>
      </c>
      <c r="G1854" s="6" t="s">
        <v>2380</v>
      </c>
      <c r="H1854" s="6" t="s">
        <v>2380</v>
      </c>
      <c r="I1854" s="6" t="s">
        <v>2380</v>
      </c>
      <c r="J1854" s="6">
        <v>1</v>
      </c>
      <c r="K1854" s="6" t="s">
        <v>2380</v>
      </c>
      <c r="L1854" s="6" t="str">
        <f t="shared" si="115"/>
        <v>No</v>
      </c>
    </row>
    <row r="1855" spans="1:12" x14ac:dyDescent="0.25">
      <c r="A1855" s="6" t="s">
        <v>514</v>
      </c>
      <c r="B1855" s="6">
        <v>27.72</v>
      </c>
      <c r="C1855" t="str">
        <f t="shared" si="112"/>
        <v>Overweight</v>
      </c>
      <c r="D1855" s="6">
        <v>5.03</v>
      </c>
      <c r="E1855" s="6" t="str">
        <f t="shared" si="113"/>
        <v>Normal</v>
      </c>
      <c r="F1855" s="6" t="str">
        <f t="shared" si="114"/>
        <v>Yes</v>
      </c>
      <c r="G1855" s="6" t="s">
        <v>2381</v>
      </c>
      <c r="H1855" s="6" t="s">
        <v>2380</v>
      </c>
      <c r="I1855" s="6" t="s">
        <v>2380</v>
      </c>
      <c r="J1855" s="6">
        <v>1</v>
      </c>
      <c r="K1855" s="6" t="s">
        <v>2380</v>
      </c>
      <c r="L1855" s="6" t="str">
        <f t="shared" si="115"/>
        <v>No</v>
      </c>
    </row>
    <row r="1856" spans="1:12" x14ac:dyDescent="0.25">
      <c r="A1856" s="6" t="s">
        <v>513</v>
      </c>
      <c r="B1856" s="6">
        <v>31.5</v>
      </c>
      <c r="C1856" t="str">
        <f t="shared" si="112"/>
        <v>Obesity</v>
      </c>
      <c r="D1856" s="6">
        <v>9.6199999999999992</v>
      </c>
      <c r="E1856" s="6" t="str">
        <f t="shared" si="113"/>
        <v>Diabetes</v>
      </c>
      <c r="F1856" s="6" t="str">
        <f t="shared" si="114"/>
        <v>Yes</v>
      </c>
      <c r="G1856" s="6" t="s">
        <v>2381</v>
      </c>
      <c r="H1856" s="6" t="s">
        <v>2380</v>
      </c>
      <c r="I1856" s="6" t="s">
        <v>2380</v>
      </c>
      <c r="J1856" s="6">
        <v>1</v>
      </c>
      <c r="K1856" s="6" t="s">
        <v>2380</v>
      </c>
      <c r="L1856" s="6" t="str">
        <f t="shared" si="115"/>
        <v>No</v>
      </c>
    </row>
    <row r="1857" spans="1:12" x14ac:dyDescent="0.25">
      <c r="A1857" s="6" t="s">
        <v>512</v>
      </c>
      <c r="B1857" s="6">
        <v>29.7</v>
      </c>
      <c r="C1857" t="str">
        <f t="shared" si="112"/>
        <v>Overweight</v>
      </c>
      <c r="D1857" s="6">
        <v>6.77</v>
      </c>
      <c r="E1857" s="6" t="str">
        <f t="shared" si="113"/>
        <v>Diabetes</v>
      </c>
      <c r="F1857" s="6" t="str">
        <f t="shared" si="114"/>
        <v>Yes</v>
      </c>
      <c r="G1857" s="6" t="s">
        <v>2381</v>
      </c>
      <c r="H1857" s="6" t="s">
        <v>2380</v>
      </c>
      <c r="I1857" s="6" t="s">
        <v>2380</v>
      </c>
      <c r="J1857" s="6">
        <v>1</v>
      </c>
      <c r="K1857" s="6" t="s">
        <v>2380</v>
      </c>
      <c r="L1857" s="6" t="str">
        <f t="shared" si="115"/>
        <v>No</v>
      </c>
    </row>
    <row r="1858" spans="1:12" x14ac:dyDescent="0.25">
      <c r="A1858" s="6" t="s">
        <v>511</v>
      </c>
      <c r="B1858" s="6">
        <v>21.26</v>
      </c>
      <c r="C1858" t="str">
        <f t="shared" ref="C1858:C1921" si="116">IF(B1858&lt;18.5,"Underweight",IF(B1858&lt;25,"Normal Weight",IF(B1858&lt;30,"Overweight","Obesity")))</f>
        <v>Normal Weight</v>
      </c>
      <c r="D1858" s="6">
        <v>5.36</v>
      </c>
      <c r="E1858" s="6" t="str">
        <f t="shared" ref="E1858:E1921" si="117">IF(D1858&lt;5.7,"Normal",IF(D1858&lt;6.5,"Prediabetes","Diabetes"))</f>
        <v>Normal</v>
      </c>
      <c r="F1858" s="6" t="str">
        <f t="shared" ref="F1858:F1921" si="118">PROPER($G1858)</f>
        <v>Yes</v>
      </c>
      <c r="G1858" s="6" t="s">
        <v>2381</v>
      </c>
      <c r="H1858" s="6" t="s">
        <v>2380</v>
      </c>
      <c r="I1858" s="6" t="s">
        <v>2380</v>
      </c>
      <c r="J1858" s="6">
        <v>1</v>
      </c>
      <c r="K1858" s="6" t="s">
        <v>2380</v>
      </c>
      <c r="L1858" s="6" t="str">
        <f t="shared" ref="L1858:L1921" si="119">PROPER(K1858)</f>
        <v>No</v>
      </c>
    </row>
    <row r="1859" spans="1:12" x14ac:dyDescent="0.25">
      <c r="A1859" s="6" t="s">
        <v>510</v>
      </c>
      <c r="B1859" s="6">
        <v>17.09</v>
      </c>
      <c r="C1859" t="str">
        <f t="shared" si="116"/>
        <v>Underweight</v>
      </c>
      <c r="D1859" s="6">
        <v>5.69</v>
      </c>
      <c r="E1859" s="6" t="str">
        <f t="shared" si="117"/>
        <v>Normal</v>
      </c>
      <c r="F1859" s="6" t="str">
        <f t="shared" si="118"/>
        <v>No</v>
      </c>
      <c r="G1859" s="6" t="s">
        <v>2380</v>
      </c>
      <c r="H1859" s="6" t="s">
        <v>2380</v>
      </c>
      <c r="I1859" s="6" t="s">
        <v>2380</v>
      </c>
      <c r="J1859" s="8">
        <v>0</v>
      </c>
      <c r="K1859" s="6" t="s">
        <v>2380</v>
      </c>
      <c r="L1859" s="6" t="str">
        <f t="shared" si="119"/>
        <v>No</v>
      </c>
    </row>
    <row r="1860" spans="1:12" x14ac:dyDescent="0.25">
      <c r="A1860" s="6" t="s">
        <v>509</v>
      </c>
      <c r="B1860" s="6">
        <v>24.3</v>
      </c>
      <c r="C1860" t="str">
        <f t="shared" si="116"/>
        <v>Normal Weight</v>
      </c>
      <c r="D1860" s="6">
        <v>4.9000000000000004</v>
      </c>
      <c r="E1860" s="6" t="str">
        <f t="shared" si="117"/>
        <v>Normal</v>
      </c>
      <c r="F1860" s="6" t="str">
        <f t="shared" si="118"/>
        <v>Yes</v>
      </c>
      <c r="G1860" s="6" t="s">
        <v>2381</v>
      </c>
      <c r="H1860" s="6" t="s">
        <v>2380</v>
      </c>
      <c r="I1860" s="6" t="s">
        <v>2382</v>
      </c>
      <c r="J1860" s="6">
        <v>1</v>
      </c>
      <c r="K1860" s="6" t="s">
        <v>2380</v>
      </c>
      <c r="L1860" s="6" t="str">
        <f t="shared" si="119"/>
        <v>No</v>
      </c>
    </row>
    <row r="1861" spans="1:12" x14ac:dyDescent="0.25">
      <c r="A1861" s="6" t="s">
        <v>508</v>
      </c>
      <c r="B1861" s="6">
        <v>29.734999999999999</v>
      </c>
      <c r="C1861" t="str">
        <f t="shared" si="116"/>
        <v>Overweight</v>
      </c>
      <c r="D1861" s="6">
        <v>5.78</v>
      </c>
      <c r="E1861" s="6" t="str">
        <f t="shared" si="117"/>
        <v>Prediabetes</v>
      </c>
      <c r="F1861" s="6" t="str">
        <f t="shared" si="118"/>
        <v>No</v>
      </c>
      <c r="G1861" s="6" t="s">
        <v>2380</v>
      </c>
      <c r="H1861" s="6" t="s">
        <v>2380</v>
      </c>
      <c r="I1861" s="6" t="s">
        <v>2380</v>
      </c>
      <c r="J1861" s="8">
        <v>0</v>
      </c>
      <c r="K1861" s="6" t="s">
        <v>2380</v>
      </c>
      <c r="L1861" s="6" t="str">
        <f t="shared" si="119"/>
        <v>No</v>
      </c>
    </row>
    <row r="1862" spans="1:12" x14ac:dyDescent="0.25">
      <c r="A1862" s="6" t="s">
        <v>507</v>
      </c>
      <c r="B1862" s="6">
        <v>29.26</v>
      </c>
      <c r="C1862" t="str">
        <f t="shared" si="116"/>
        <v>Overweight</v>
      </c>
      <c r="D1862" s="6">
        <v>4.7</v>
      </c>
      <c r="E1862" s="6" t="str">
        <f t="shared" si="117"/>
        <v>Normal</v>
      </c>
      <c r="F1862" s="6" t="str">
        <f t="shared" si="118"/>
        <v>No</v>
      </c>
      <c r="G1862" s="6" t="s">
        <v>2380</v>
      </c>
      <c r="H1862" s="6" t="s">
        <v>2380</v>
      </c>
      <c r="I1862" s="6" t="s">
        <v>2380</v>
      </c>
      <c r="J1862" s="8">
        <v>0</v>
      </c>
      <c r="K1862" s="6" t="s">
        <v>2380</v>
      </c>
      <c r="L1862" s="6" t="str">
        <f t="shared" si="119"/>
        <v>No</v>
      </c>
    </row>
    <row r="1863" spans="1:12" x14ac:dyDescent="0.25">
      <c r="A1863" s="6" t="s">
        <v>506</v>
      </c>
      <c r="B1863" s="6">
        <v>33</v>
      </c>
      <c r="C1863" t="str">
        <f t="shared" si="116"/>
        <v>Obesity</v>
      </c>
      <c r="D1863" s="6">
        <v>6.28</v>
      </c>
      <c r="E1863" s="6" t="str">
        <f t="shared" si="117"/>
        <v>Prediabetes</v>
      </c>
      <c r="F1863" s="6" t="str">
        <f t="shared" si="118"/>
        <v>No</v>
      </c>
      <c r="G1863" s="6" t="s">
        <v>2380</v>
      </c>
      <c r="H1863" s="6" t="s">
        <v>2380</v>
      </c>
      <c r="I1863" s="6" t="s">
        <v>2380</v>
      </c>
      <c r="J1863" s="8">
        <v>0</v>
      </c>
      <c r="K1863" s="6" t="s">
        <v>2380</v>
      </c>
      <c r="L1863" s="6" t="str">
        <f t="shared" si="119"/>
        <v>No</v>
      </c>
    </row>
    <row r="1864" spans="1:12" x14ac:dyDescent="0.25">
      <c r="A1864" s="6" t="s">
        <v>505</v>
      </c>
      <c r="B1864" s="6">
        <v>31.065000000000001</v>
      </c>
      <c r="C1864" t="str">
        <f t="shared" si="116"/>
        <v>Obesity</v>
      </c>
      <c r="D1864" s="6">
        <v>4.2300000000000004</v>
      </c>
      <c r="E1864" s="6" t="str">
        <f t="shared" si="117"/>
        <v>Normal</v>
      </c>
      <c r="F1864" s="6" t="str">
        <f t="shared" si="118"/>
        <v>No</v>
      </c>
      <c r="G1864" s="6" t="s">
        <v>2380</v>
      </c>
      <c r="H1864" s="6" t="s">
        <v>2380</v>
      </c>
      <c r="I1864" s="6" t="s">
        <v>2380</v>
      </c>
      <c r="J1864" s="8">
        <v>0</v>
      </c>
      <c r="K1864" s="6" t="s">
        <v>2380</v>
      </c>
      <c r="L1864" s="6" t="str">
        <f t="shared" si="119"/>
        <v>No</v>
      </c>
    </row>
    <row r="1865" spans="1:12" x14ac:dyDescent="0.25">
      <c r="A1865" s="6" t="s">
        <v>504</v>
      </c>
      <c r="B1865" s="6">
        <v>26.51</v>
      </c>
      <c r="C1865" t="str">
        <f t="shared" si="116"/>
        <v>Overweight</v>
      </c>
      <c r="D1865" s="6">
        <v>6.17</v>
      </c>
      <c r="E1865" s="6" t="str">
        <f t="shared" si="117"/>
        <v>Prediabetes</v>
      </c>
      <c r="F1865" s="6" t="str">
        <f t="shared" si="118"/>
        <v>No</v>
      </c>
      <c r="G1865" s="6" t="s">
        <v>2380</v>
      </c>
      <c r="H1865" s="6" t="s">
        <v>2380</v>
      </c>
      <c r="I1865" s="6" t="s">
        <v>2380</v>
      </c>
      <c r="J1865" s="8">
        <v>0</v>
      </c>
      <c r="K1865" s="6" t="s">
        <v>2380</v>
      </c>
      <c r="L1865" s="6" t="str">
        <f t="shared" si="119"/>
        <v>No</v>
      </c>
    </row>
    <row r="1866" spans="1:12" x14ac:dyDescent="0.25">
      <c r="A1866" s="6" t="s">
        <v>503</v>
      </c>
      <c r="B1866" s="6">
        <v>28.88</v>
      </c>
      <c r="C1866" t="str">
        <f t="shared" si="116"/>
        <v>Overweight</v>
      </c>
      <c r="D1866" s="6">
        <v>4.96</v>
      </c>
      <c r="E1866" s="6" t="str">
        <f t="shared" si="117"/>
        <v>Normal</v>
      </c>
      <c r="F1866" s="6" t="str">
        <f t="shared" si="118"/>
        <v>No</v>
      </c>
      <c r="G1866" s="6" t="s">
        <v>2380</v>
      </c>
      <c r="H1866" s="6" t="s">
        <v>2380</v>
      </c>
      <c r="I1866" s="6" t="s">
        <v>2380</v>
      </c>
      <c r="J1866" s="8">
        <v>0</v>
      </c>
      <c r="K1866" s="6" t="s">
        <v>2380</v>
      </c>
      <c r="L1866" s="6" t="str">
        <f t="shared" si="119"/>
        <v>No</v>
      </c>
    </row>
    <row r="1867" spans="1:12" x14ac:dyDescent="0.25">
      <c r="A1867" s="6" t="s">
        <v>502</v>
      </c>
      <c r="B1867" s="6">
        <v>35.814999999999998</v>
      </c>
      <c r="C1867" t="str">
        <f t="shared" si="116"/>
        <v>Obesity</v>
      </c>
      <c r="D1867" s="6">
        <v>5.1100000000000003</v>
      </c>
      <c r="E1867" s="6" t="str">
        <f t="shared" si="117"/>
        <v>Normal</v>
      </c>
      <c r="F1867" s="6" t="str">
        <f t="shared" si="118"/>
        <v>Yes</v>
      </c>
      <c r="G1867" s="6" t="s">
        <v>2381</v>
      </c>
      <c r="H1867" s="6" t="s">
        <v>2380</v>
      </c>
      <c r="I1867" s="6" t="s">
        <v>2380</v>
      </c>
      <c r="J1867" s="6">
        <v>1</v>
      </c>
      <c r="K1867" s="6" t="s">
        <v>2380</v>
      </c>
      <c r="L1867" s="6" t="str">
        <f t="shared" si="119"/>
        <v>No</v>
      </c>
    </row>
    <row r="1868" spans="1:12" x14ac:dyDescent="0.25">
      <c r="A1868" s="6" t="s">
        <v>501</v>
      </c>
      <c r="B1868" s="6">
        <v>21.28</v>
      </c>
      <c r="C1868" t="str">
        <f t="shared" si="116"/>
        <v>Normal Weight</v>
      </c>
      <c r="D1868" s="6">
        <v>4.05</v>
      </c>
      <c r="E1868" s="6" t="str">
        <f t="shared" si="117"/>
        <v>Normal</v>
      </c>
      <c r="F1868" s="6" t="str">
        <f t="shared" si="118"/>
        <v>No</v>
      </c>
      <c r="G1868" s="6" t="s">
        <v>2380</v>
      </c>
      <c r="H1868" s="6" t="s">
        <v>2381</v>
      </c>
      <c r="I1868" s="6" t="s">
        <v>2380</v>
      </c>
      <c r="J1868" s="6">
        <v>1</v>
      </c>
      <c r="K1868" s="6" t="s">
        <v>2380</v>
      </c>
      <c r="L1868" s="6" t="str">
        <f t="shared" si="119"/>
        <v>No</v>
      </c>
    </row>
    <row r="1869" spans="1:12" x14ac:dyDescent="0.25">
      <c r="A1869" s="6" t="s">
        <v>500</v>
      </c>
      <c r="B1869" s="6">
        <v>33.81</v>
      </c>
      <c r="C1869" t="str">
        <f t="shared" si="116"/>
        <v>Obesity</v>
      </c>
      <c r="D1869" s="6">
        <v>6.49</v>
      </c>
      <c r="E1869" s="6" t="str">
        <f t="shared" si="117"/>
        <v>Prediabetes</v>
      </c>
      <c r="F1869" s="6" t="str">
        <f t="shared" si="118"/>
        <v>No</v>
      </c>
      <c r="G1869" s="6" t="s">
        <v>2380</v>
      </c>
      <c r="H1869" s="6" t="s">
        <v>2380</v>
      </c>
      <c r="I1869" s="6" t="s">
        <v>2382</v>
      </c>
      <c r="J1869" s="6">
        <v>1</v>
      </c>
      <c r="K1869" s="6" t="s">
        <v>2380</v>
      </c>
      <c r="L1869" s="6" t="str">
        <f t="shared" si="119"/>
        <v>No</v>
      </c>
    </row>
    <row r="1870" spans="1:12" x14ac:dyDescent="0.25">
      <c r="A1870" s="6" t="s">
        <v>499</v>
      </c>
      <c r="B1870" s="6">
        <v>44.22</v>
      </c>
      <c r="C1870" t="str">
        <f t="shared" si="116"/>
        <v>Obesity</v>
      </c>
      <c r="D1870" s="6">
        <v>4.1900000000000004</v>
      </c>
      <c r="E1870" s="6" t="str">
        <f t="shared" si="117"/>
        <v>Normal</v>
      </c>
      <c r="F1870" s="6" t="str">
        <f t="shared" si="118"/>
        <v>No</v>
      </c>
      <c r="G1870" s="6" t="s">
        <v>2380</v>
      </c>
      <c r="H1870" s="6" t="s">
        <v>2380</v>
      </c>
      <c r="I1870" s="6" t="s">
        <v>2380</v>
      </c>
      <c r="J1870" s="6">
        <v>1</v>
      </c>
      <c r="K1870" s="6" t="s">
        <v>2380</v>
      </c>
      <c r="L1870" s="6" t="str">
        <f t="shared" si="119"/>
        <v>No</v>
      </c>
    </row>
    <row r="1871" spans="1:12" x14ac:dyDescent="0.25">
      <c r="A1871" s="6" t="s">
        <v>498</v>
      </c>
      <c r="B1871" s="6">
        <v>15.46</v>
      </c>
      <c r="C1871" t="str">
        <f t="shared" si="116"/>
        <v>Underweight</v>
      </c>
      <c r="D1871" s="6">
        <v>4.99</v>
      </c>
      <c r="E1871" s="6" t="str">
        <f t="shared" si="117"/>
        <v>Normal</v>
      </c>
      <c r="F1871" s="6" t="str">
        <f t="shared" si="118"/>
        <v>Yes</v>
      </c>
      <c r="G1871" s="6" t="s">
        <v>2381</v>
      </c>
      <c r="H1871" s="6" t="s">
        <v>2380</v>
      </c>
      <c r="I1871" s="6" t="s">
        <v>2382</v>
      </c>
      <c r="J1871" s="6">
        <v>1</v>
      </c>
      <c r="K1871" s="6" t="s">
        <v>2380</v>
      </c>
      <c r="L1871" s="6" t="str">
        <f t="shared" si="119"/>
        <v>No</v>
      </c>
    </row>
    <row r="1872" spans="1:12" x14ac:dyDescent="0.25">
      <c r="A1872" s="6" t="s">
        <v>497</v>
      </c>
      <c r="B1872" s="6">
        <v>30.3</v>
      </c>
      <c r="C1872" t="str">
        <f t="shared" si="116"/>
        <v>Obesity</v>
      </c>
      <c r="D1872" s="6">
        <v>4.7699999999999996</v>
      </c>
      <c r="E1872" s="6" t="str">
        <f t="shared" si="117"/>
        <v>Normal</v>
      </c>
      <c r="F1872" s="6" t="str">
        <f t="shared" si="118"/>
        <v>Yes</v>
      </c>
      <c r="G1872" s="6" t="s">
        <v>2381</v>
      </c>
      <c r="H1872" s="6" t="s">
        <v>2380</v>
      </c>
      <c r="I1872" s="6" t="s">
        <v>2380</v>
      </c>
      <c r="J1872" s="6">
        <v>1</v>
      </c>
      <c r="K1872" s="6" t="s">
        <v>2380</v>
      </c>
      <c r="L1872" s="6" t="str">
        <f t="shared" si="119"/>
        <v>No</v>
      </c>
    </row>
    <row r="1873" spans="1:12" x14ac:dyDescent="0.25">
      <c r="A1873" s="6" t="s">
        <v>496</v>
      </c>
      <c r="B1873" s="6">
        <v>16.670000000000002</v>
      </c>
      <c r="C1873" t="str">
        <f t="shared" si="116"/>
        <v>Underweight</v>
      </c>
      <c r="D1873" s="6">
        <v>5.46</v>
      </c>
      <c r="E1873" s="6" t="str">
        <f t="shared" si="117"/>
        <v>Normal</v>
      </c>
      <c r="F1873" s="6" t="str">
        <f t="shared" si="118"/>
        <v>No</v>
      </c>
      <c r="G1873" s="6" t="s">
        <v>2380</v>
      </c>
      <c r="H1873" s="6" t="s">
        <v>2380</v>
      </c>
      <c r="I1873" s="6" t="s">
        <v>2380</v>
      </c>
      <c r="J1873" s="8">
        <v>0</v>
      </c>
      <c r="K1873" s="6" t="s">
        <v>2380</v>
      </c>
      <c r="L1873" s="6" t="str">
        <f t="shared" si="119"/>
        <v>No</v>
      </c>
    </row>
    <row r="1874" spans="1:12" x14ac:dyDescent="0.25">
      <c r="A1874" s="6" t="s">
        <v>495</v>
      </c>
      <c r="B1874" s="6">
        <v>28.594999999999999</v>
      </c>
      <c r="C1874" t="str">
        <f t="shared" si="116"/>
        <v>Overweight</v>
      </c>
      <c r="D1874" s="6">
        <v>5.43</v>
      </c>
      <c r="E1874" s="6" t="str">
        <f t="shared" si="117"/>
        <v>Normal</v>
      </c>
      <c r="F1874" s="6" t="str">
        <f t="shared" si="118"/>
        <v>No</v>
      </c>
      <c r="G1874" s="6" t="s">
        <v>2380</v>
      </c>
      <c r="H1874" s="6" t="s">
        <v>2380</v>
      </c>
      <c r="I1874" s="6" t="s">
        <v>2380</v>
      </c>
      <c r="J1874" s="8">
        <v>0</v>
      </c>
      <c r="K1874" s="6" t="s">
        <v>2380</v>
      </c>
      <c r="L1874" s="6" t="str">
        <f t="shared" si="119"/>
        <v>No</v>
      </c>
    </row>
    <row r="1875" spans="1:12" x14ac:dyDescent="0.25">
      <c r="A1875" s="6" t="s">
        <v>494</v>
      </c>
      <c r="B1875" s="6">
        <v>25.934999999999999</v>
      </c>
      <c r="C1875" t="str">
        <f t="shared" si="116"/>
        <v>Overweight</v>
      </c>
      <c r="D1875" s="6">
        <v>4.29</v>
      </c>
      <c r="E1875" s="6" t="str">
        <f t="shared" si="117"/>
        <v>Normal</v>
      </c>
      <c r="F1875" s="6" t="str">
        <f t="shared" si="118"/>
        <v>No</v>
      </c>
      <c r="G1875" s="6" t="s">
        <v>2380</v>
      </c>
      <c r="H1875" s="6" t="s">
        <v>2380</v>
      </c>
      <c r="I1875" s="6" t="s">
        <v>2380</v>
      </c>
      <c r="J1875" s="8">
        <v>0</v>
      </c>
      <c r="K1875" s="6" t="s">
        <v>2380</v>
      </c>
      <c r="L1875" s="6" t="str">
        <f t="shared" si="119"/>
        <v>No</v>
      </c>
    </row>
    <row r="1876" spans="1:12" x14ac:dyDescent="0.25">
      <c r="A1876" s="6" t="s">
        <v>493</v>
      </c>
      <c r="B1876" s="6">
        <v>27.645</v>
      </c>
      <c r="C1876" t="str">
        <f t="shared" si="116"/>
        <v>Overweight</v>
      </c>
      <c r="D1876" s="6">
        <v>5.25</v>
      </c>
      <c r="E1876" s="6" t="str">
        <f t="shared" si="117"/>
        <v>Normal</v>
      </c>
      <c r="F1876" s="6" t="str">
        <f t="shared" si="118"/>
        <v>No</v>
      </c>
      <c r="G1876" s="6" t="s">
        <v>2380</v>
      </c>
      <c r="H1876" s="6" t="s">
        <v>2380</v>
      </c>
      <c r="I1876" s="6" t="s">
        <v>2380</v>
      </c>
      <c r="J1876" s="6">
        <v>1</v>
      </c>
      <c r="K1876" s="6" t="s">
        <v>2380</v>
      </c>
      <c r="L1876" s="6" t="str">
        <f t="shared" si="119"/>
        <v>No</v>
      </c>
    </row>
    <row r="1877" spans="1:12" x14ac:dyDescent="0.25">
      <c r="A1877" s="6" t="s">
        <v>492</v>
      </c>
      <c r="B1877" s="6">
        <v>30.1</v>
      </c>
      <c r="C1877" t="str">
        <f t="shared" si="116"/>
        <v>Obesity</v>
      </c>
      <c r="D1877" s="6">
        <v>4.04</v>
      </c>
      <c r="E1877" s="6" t="str">
        <f t="shared" si="117"/>
        <v>Normal</v>
      </c>
      <c r="F1877" s="6" t="str">
        <f t="shared" si="118"/>
        <v>No</v>
      </c>
      <c r="G1877" s="6" t="s">
        <v>2380</v>
      </c>
      <c r="H1877" s="6" t="s">
        <v>2380</v>
      </c>
      <c r="I1877" s="6" t="s">
        <v>2380</v>
      </c>
      <c r="J1877" s="6">
        <v>1</v>
      </c>
      <c r="K1877" s="6" t="s">
        <v>2380</v>
      </c>
      <c r="L1877" s="6" t="str">
        <f t="shared" si="119"/>
        <v>No</v>
      </c>
    </row>
    <row r="1878" spans="1:12" x14ac:dyDescent="0.25">
      <c r="A1878" s="6" t="s">
        <v>491</v>
      </c>
      <c r="B1878" s="6">
        <v>26.79</v>
      </c>
      <c r="C1878" t="str">
        <f t="shared" si="116"/>
        <v>Overweight</v>
      </c>
      <c r="D1878" s="6">
        <v>5</v>
      </c>
      <c r="E1878" s="6" t="str">
        <f t="shared" si="117"/>
        <v>Normal</v>
      </c>
      <c r="F1878" s="6" t="str">
        <f t="shared" si="118"/>
        <v>Yes</v>
      </c>
      <c r="G1878" s="6" t="s">
        <v>2381</v>
      </c>
      <c r="H1878" s="6" t="s">
        <v>2380</v>
      </c>
      <c r="I1878" s="6" t="s">
        <v>2382</v>
      </c>
      <c r="J1878" s="6">
        <v>1</v>
      </c>
      <c r="K1878" s="6" t="s">
        <v>2380</v>
      </c>
      <c r="L1878" s="6" t="str">
        <f t="shared" si="119"/>
        <v>No</v>
      </c>
    </row>
    <row r="1879" spans="1:12" x14ac:dyDescent="0.25">
      <c r="A1879" s="6" t="s">
        <v>490</v>
      </c>
      <c r="B1879" s="6">
        <v>27.1</v>
      </c>
      <c r="C1879" t="str">
        <f t="shared" si="116"/>
        <v>Overweight</v>
      </c>
      <c r="D1879" s="6">
        <v>4.01</v>
      </c>
      <c r="E1879" s="6" t="str">
        <f t="shared" si="117"/>
        <v>Normal</v>
      </c>
      <c r="F1879" s="6" t="str">
        <f t="shared" si="118"/>
        <v>Yes</v>
      </c>
      <c r="G1879" s="6" t="s">
        <v>2381</v>
      </c>
      <c r="H1879" s="6" t="s">
        <v>2380</v>
      </c>
      <c r="I1879" s="6" t="s">
        <v>2380</v>
      </c>
      <c r="J1879" s="6">
        <v>1</v>
      </c>
      <c r="K1879" s="6" t="s">
        <v>2380</v>
      </c>
      <c r="L1879" s="6" t="str">
        <f t="shared" si="119"/>
        <v>No</v>
      </c>
    </row>
    <row r="1880" spans="1:12" x14ac:dyDescent="0.25">
      <c r="A1880" s="6" t="s">
        <v>489</v>
      </c>
      <c r="B1880" s="6">
        <v>24.31</v>
      </c>
      <c r="C1880" t="str">
        <f t="shared" si="116"/>
        <v>Normal Weight</v>
      </c>
      <c r="D1880" s="6">
        <v>5.4</v>
      </c>
      <c r="E1880" s="6" t="str">
        <f t="shared" si="117"/>
        <v>Normal</v>
      </c>
      <c r="F1880" s="6" t="str">
        <f t="shared" si="118"/>
        <v>No</v>
      </c>
      <c r="G1880" s="6" t="s">
        <v>2380</v>
      </c>
      <c r="H1880" s="6" t="s">
        <v>2380</v>
      </c>
      <c r="I1880" s="6" t="s">
        <v>2380</v>
      </c>
      <c r="J1880" s="8">
        <v>0</v>
      </c>
      <c r="K1880" s="6" t="s">
        <v>2380</v>
      </c>
      <c r="L1880" s="6" t="str">
        <f t="shared" si="119"/>
        <v>No</v>
      </c>
    </row>
    <row r="1881" spans="1:12" x14ac:dyDescent="0.25">
      <c r="A1881" s="6" t="s">
        <v>488</v>
      </c>
      <c r="B1881" s="6">
        <v>15.53</v>
      </c>
      <c r="C1881" t="str">
        <f t="shared" si="116"/>
        <v>Underweight</v>
      </c>
      <c r="D1881" s="6">
        <v>5.81</v>
      </c>
      <c r="E1881" s="6" t="str">
        <f t="shared" si="117"/>
        <v>Prediabetes</v>
      </c>
      <c r="F1881" s="6" t="str">
        <f t="shared" si="118"/>
        <v>No</v>
      </c>
      <c r="G1881" s="6" t="s">
        <v>2380</v>
      </c>
      <c r="H1881" s="6" t="s">
        <v>2380</v>
      </c>
      <c r="I1881" s="6" t="s">
        <v>2380</v>
      </c>
      <c r="J1881" s="6">
        <v>1</v>
      </c>
      <c r="K1881" s="6" t="s">
        <v>2380</v>
      </c>
      <c r="L1881" s="6" t="str">
        <f t="shared" si="119"/>
        <v>No</v>
      </c>
    </row>
    <row r="1882" spans="1:12" x14ac:dyDescent="0.25">
      <c r="A1882" s="6" t="s">
        <v>487</v>
      </c>
      <c r="B1882" s="6">
        <v>30.7</v>
      </c>
      <c r="C1882" t="str">
        <f t="shared" si="116"/>
        <v>Obesity</v>
      </c>
      <c r="D1882" s="6">
        <v>5.82</v>
      </c>
      <c r="E1882" s="6" t="str">
        <f t="shared" si="117"/>
        <v>Prediabetes</v>
      </c>
      <c r="F1882" s="6" t="str">
        <f t="shared" si="118"/>
        <v>No</v>
      </c>
      <c r="G1882" s="6" t="s">
        <v>2380</v>
      </c>
      <c r="H1882" s="6" t="s">
        <v>2380</v>
      </c>
      <c r="I1882" s="6" t="s">
        <v>2380</v>
      </c>
      <c r="J1882" s="6">
        <v>1</v>
      </c>
      <c r="K1882" s="6" t="s">
        <v>2380</v>
      </c>
      <c r="L1882" s="6" t="str">
        <f t="shared" si="119"/>
        <v>No</v>
      </c>
    </row>
    <row r="1883" spans="1:12" x14ac:dyDescent="0.25">
      <c r="A1883" s="6" t="s">
        <v>486</v>
      </c>
      <c r="B1883" s="6">
        <v>33.33</v>
      </c>
      <c r="C1883" t="str">
        <f t="shared" si="116"/>
        <v>Obesity</v>
      </c>
      <c r="D1883" s="6">
        <v>4.82</v>
      </c>
      <c r="E1883" s="6" t="str">
        <f t="shared" si="117"/>
        <v>Normal</v>
      </c>
      <c r="F1883" s="6" t="str">
        <f t="shared" si="118"/>
        <v>No</v>
      </c>
      <c r="G1883" s="6" t="s">
        <v>2380</v>
      </c>
      <c r="H1883" s="6" t="s">
        <v>2380</v>
      </c>
      <c r="I1883" s="6" t="s">
        <v>2380</v>
      </c>
      <c r="J1883" s="6">
        <v>1</v>
      </c>
      <c r="K1883" s="6" t="s">
        <v>2380</v>
      </c>
      <c r="L1883" s="6" t="str">
        <f t="shared" si="119"/>
        <v>No</v>
      </c>
    </row>
    <row r="1884" spans="1:12" x14ac:dyDescent="0.25">
      <c r="A1884" s="6" t="s">
        <v>485</v>
      </c>
      <c r="B1884" s="6">
        <v>32.4</v>
      </c>
      <c r="C1884" t="str">
        <f t="shared" si="116"/>
        <v>Obesity</v>
      </c>
      <c r="D1884" s="6">
        <v>5.08</v>
      </c>
      <c r="E1884" s="6" t="str">
        <f t="shared" si="117"/>
        <v>Normal</v>
      </c>
      <c r="F1884" s="6" t="str">
        <f t="shared" si="118"/>
        <v>No</v>
      </c>
      <c r="G1884" s="6" t="s">
        <v>2380</v>
      </c>
      <c r="H1884" s="6" t="s">
        <v>2380</v>
      </c>
      <c r="I1884" s="6" t="s">
        <v>2380</v>
      </c>
      <c r="J1884" s="6">
        <v>1</v>
      </c>
      <c r="K1884" s="6" t="s">
        <v>2380</v>
      </c>
      <c r="L1884" s="6" t="str">
        <f t="shared" si="119"/>
        <v>No</v>
      </c>
    </row>
    <row r="1885" spans="1:12" x14ac:dyDescent="0.25">
      <c r="A1885" s="6" t="s">
        <v>484</v>
      </c>
      <c r="B1885" s="6">
        <v>27.93</v>
      </c>
      <c r="C1885" t="str">
        <f t="shared" si="116"/>
        <v>Overweight</v>
      </c>
      <c r="D1885" s="6">
        <v>5.59</v>
      </c>
      <c r="E1885" s="6" t="str">
        <f t="shared" si="117"/>
        <v>Normal</v>
      </c>
      <c r="F1885" s="6" t="str">
        <f t="shared" si="118"/>
        <v>No</v>
      </c>
      <c r="G1885" s="6" t="s">
        <v>2380</v>
      </c>
      <c r="H1885" s="6" t="s">
        <v>2380</v>
      </c>
      <c r="I1885" s="6" t="s">
        <v>2380</v>
      </c>
      <c r="J1885" s="6">
        <v>1</v>
      </c>
      <c r="K1885" s="6" t="s">
        <v>2380</v>
      </c>
      <c r="L1885" s="6" t="str">
        <f t="shared" si="119"/>
        <v>No</v>
      </c>
    </row>
    <row r="1886" spans="1:12" x14ac:dyDescent="0.25">
      <c r="A1886" s="6" t="s">
        <v>483</v>
      </c>
      <c r="B1886" s="6">
        <v>21.754999999999999</v>
      </c>
      <c r="C1886" t="str">
        <f t="shared" si="116"/>
        <v>Normal Weight</v>
      </c>
      <c r="D1886" s="6">
        <v>5.12</v>
      </c>
      <c r="E1886" s="6" t="str">
        <f t="shared" si="117"/>
        <v>Normal</v>
      </c>
      <c r="F1886" s="6" t="str">
        <f t="shared" si="118"/>
        <v>No</v>
      </c>
      <c r="G1886" s="6" t="s">
        <v>2380</v>
      </c>
      <c r="H1886" s="6" t="s">
        <v>2380</v>
      </c>
      <c r="I1886" s="6" t="s">
        <v>2380</v>
      </c>
      <c r="J1886" s="8">
        <v>0</v>
      </c>
      <c r="K1886" s="6" t="s">
        <v>2380</v>
      </c>
      <c r="L1886" s="6" t="str">
        <f t="shared" si="119"/>
        <v>No</v>
      </c>
    </row>
    <row r="1887" spans="1:12" x14ac:dyDescent="0.25">
      <c r="A1887" s="6" t="s">
        <v>482</v>
      </c>
      <c r="B1887" s="6">
        <v>25.934999999999999</v>
      </c>
      <c r="C1887" t="str">
        <f t="shared" si="116"/>
        <v>Overweight</v>
      </c>
      <c r="D1887" s="6">
        <v>4.95</v>
      </c>
      <c r="E1887" s="6" t="str">
        <f t="shared" si="117"/>
        <v>Normal</v>
      </c>
      <c r="F1887" s="6" t="str">
        <f t="shared" si="118"/>
        <v>No</v>
      </c>
      <c r="G1887" s="6" t="s">
        <v>2380</v>
      </c>
      <c r="H1887" s="6" t="s">
        <v>2380</v>
      </c>
      <c r="I1887" s="6" t="s">
        <v>2380</v>
      </c>
      <c r="J1887" s="8">
        <v>0</v>
      </c>
      <c r="K1887" s="6" t="s">
        <v>2380</v>
      </c>
      <c r="L1887" s="6" t="str">
        <f t="shared" si="119"/>
        <v>No</v>
      </c>
    </row>
    <row r="1888" spans="1:12" x14ac:dyDescent="0.25">
      <c r="A1888" s="6" t="s">
        <v>481</v>
      </c>
      <c r="B1888" s="6">
        <v>31.5</v>
      </c>
      <c r="C1888" t="str">
        <f t="shared" si="116"/>
        <v>Obesity</v>
      </c>
      <c r="D1888" s="6">
        <v>6.16</v>
      </c>
      <c r="E1888" s="6" t="str">
        <f t="shared" si="117"/>
        <v>Prediabetes</v>
      </c>
      <c r="F1888" s="6" t="str">
        <f t="shared" si="118"/>
        <v>No</v>
      </c>
      <c r="G1888" s="6" t="s">
        <v>2380</v>
      </c>
      <c r="H1888" s="6" t="s">
        <v>2380</v>
      </c>
      <c r="I1888" s="6" t="s">
        <v>2380</v>
      </c>
      <c r="J1888" s="8">
        <v>0</v>
      </c>
      <c r="K1888" s="6" t="s">
        <v>2380</v>
      </c>
      <c r="L1888" s="6" t="str">
        <f t="shared" si="119"/>
        <v>No</v>
      </c>
    </row>
    <row r="1889" spans="1:12" x14ac:dyDescent="0.25">
      <c r="A1889" s="6" t="s">
        <v>480</v>
      </c>
      <c r="B1889" s="6">
        <v>30.03</v>
      </c>
      <c r="C1889" t="str">
        <f t="shared" si="116"/>
        <v>Obesity</v>
      </c>
      <c r="D1889" s="6">
        <v>6.41</v>
      </c>
      <c r="E1889" s="6" t="str">
        <f t="shared" si="117"/>
        <v>Prediabetes</v>
      </c>
      <c r="F1889" s="6" t="str">
        <f t="shared" si="118"/>
        <v>No</v>
      </c>
      <c r="G1889" s="6" t="s">
        <v>2380</v>
      </c>
      <c r="H1889" s="6" t="s">
        <v>2380</v>
      </c>
      <c r="I1889" s="6" t="s">
        <v>2380</v>
      </c>
      <c r="J1889" s="8">
        <v>0</v>
      </c>
      <c r="K1889" s="6" t="s">
        <v>2380</v>
      </c>
      <c r="L1889" s="6" t="str">
        <f t="shared" si="119"/>
        <v>No</v>
      </c>
    </row>
    <row r="1890" spans="1:12" x14ac:dyDescent="0.25">
      <c r="A1890" s="6" t="s">
        <v>479</v>
      </c>
      <c r="B1890" s="6">
        <v>33.479999999999997</v>
      </c>
      <c r="C1890" t="str">
        <f t="shared" si="116"/>
        <v>Obesity</v>
      </c>
      <c r="D1890" s="6">
        <v>8.94</v>
      </c>
      <c r="E1890" s="6" t="str">
        <f t="shared" si="117"/>
        <v>Diabetes</v>
      </c>
      <c r="F1890" s="6" t="str">
        <f t="shared" si="118"/>
        <v>No</v>
      </c>
      <c r="G1890" s="6" t="s">
        <v>2380</v>
      </c>
      <c r="H1890" s="6" t="s">
        <v>2380</v>
      </c>
      <c r="I1890" s="6" t="s">
        <v>2380</v>
      </c>
      <c r="J1890" s="8">
        <v>0</v>
      </c>
      <c r="K1890" s="6" t="s">
        <v>2380</v>
      </c>
      <c r="L1890" s="6" t="str">
        <f t="shared" si="119"/>
        <v>No</v>
      </c>
    </row>
    <row r="1891" spans="1:12" x14ac:dyDescent="0.25">
      <c r="A1891" s="6" t="s">
        <v>478</v>
      </c>
      <c r="B1891" s="6">
        <v>16.510000000000002</v>
      </c>
      <c r="C1891" t="str">
        <f t="shared" si="116"/>
        <v>Underweight</v>
      </c>
      <c r="D1891" s="6">
        <v>4.42</v>
      </c>
      <c r="E1891" s="6" t="str">
        <f t="shared" si="117"/>
        <v>Normal</v>
      </c>
      <c r="F1891" s="6" t="str">
        <f t="shared" si="118"/>
        <v>Yes</v>
      </c>
      <c r="G1891" s="6" t="s">
        <v>2381</v>
      </c>
      <c r="H1891" s="6" t="s">
        <v>2380</v>
      </c>
      <c r="I1891" s="6" t="s">
        <v>2382</v>
      </c>
      <c r="J1891" s="6">
        <v>1</v>
      </c>
      <c r="K1891" s="6" t="s">
        <v>2380</v>
      </c>
      <c r="L1891" s="6" t="str">
        <f t="shared" si="119"/>
        <v>No</v>
      </c>
    </row>
    <row r="1892" spans="1:12" x14ac:dyDescent="0.25">
      <c r="A1892" s="6" t="s">
        <v>477</v>
      </c>
      <c r="B1892" s="6">
        <v>33.155000000000001</v>
      </c>
      <c r="C1892" t="str">
        <f t="shared" si="116"/>
        <v>Obesity</v>
      </c>
      <c r="D1892" s="6">
        <v>5.3</v>
      </c>
      <c r="E1892" s="6" t="str">
        <f t="shared" si="117"/>
        <v>Normal</v>
      </c>
      <c r="F1892" s="6" t="str">
        <f t="shared" si="118"/>
        <v>Yes</v>
      </c>
      <c r="G1892" s="6" t="s">
        <v>2381</v>
      </c>
      <c r="H1892" s="6" t="s">
        <v>2380</v>
      </c>
      <c r="I1892" s="6" t="s">
        <v>2380</v>
      </c>
      <c r="J1892" s="6">
        <v>1</v>
      </c>
      <c r="K1892" s="6" t="s">
        <v>2380</v>
      </c>
      <c r="L1892" s="6" t="str">
        <f t="shared" si="119"/>
        <v>No</v>
      </c>
    </row>
    <row r="1893" spans="1:12" x14ac:dyDescent="0.25">
      <c r="A1893" s="6" t="s">
        <v>476</v>
      </c>
      <c r="B1893" s="6">
        <v>37.29</v>
      </c>
      <c r="C1893" t="str">
        <f t="shared" si="116"/>
        <v>Obesity</v>
      </c>
      <c r="D1893" s="6">
        <v>4.6399999999999997</v>
      </c>
      <c r="E1893" s="6" t="str">
        <f t="shared" si="117"/>
        <v>Normal</v>
      </c>
      <c r="F1893" s="6" t="str">
        <f t="shared" si="118"/>
        <v>No</v>
      </c>
      <c r="G1893" s="6" t="s">
        <v>2380</v>
      </c>
      <c r="H1893" s="6" t="s">
        <v>2380</v>
      </c>
      <c r="I1893" s="6" t="s">
        <v>2382</v>
      </c>
      <c r="J1893" s="6">
        <v>1</v>
      </c>
      <c r="K1893" s="6" t="s">
        <v>2380</v>
      </c>
      <c r="L1893" s="6" t="str">
        <f t="shared" si="119"/>
        <v>No</v>
      </c>
    </row>
    <row r="1894" spans="1:12" x14ac:dyDescent="0.25">
      <c r="A1894" s="6" t="s">
        <v>475</v>
      </c>
      <c r="B1894" s="6">
        <v>20.23</v>
      </c>
      <c r="C1894" t="str">
        <f t="shared" si="116"/>
        <v>Normal Weight</v>
      </c>
      <c r="D1894" s="6">
        <v>6.16</v>
      </c>
      <c r="E1894" s="6" t="str">
        <f t="shared" si="117"/>
        <v>Prediabetes</v>
      </c>
      <c r="F1894" s="6" t="str">
        <f t="shared" si="118"/>
        <v>Yes</v>
      </c>
      <c r="G1894" s="6" t="s">
        <v>2381</v>
      </c>
      <c r="H1894" s="6" t="s">
        <v>2380</v>
      </c>
      <c r="I1894" s="6" t="s">
        <v>2380</v>
      </c>
      <c r="J1894" s="6">
        <v>1</v>
      </c>
      <c r="K1894" s="6" t="s">
        <v>2380</v>
      </c>
      <c r="L1894" s="6" t="str">
        <f t="shared" si="119"/>
        <v>No</v>
      </c>
    </row>
    <row r="1895" spans="1:12" x14ac:dyDescent="0.25">
      <c r="A1895" s="6" t="s">
        <v>474</v>
      </c>
      <c r="B1895" s="6">
        <v>28.975000000000001</v>
      </c>
      <c r="C1895" t="str">
        <f t="shared" si="116"/>
        <v>Overweight</v>
      </c>
      <c r="D1895" s="6">
        <v>4.12</v>
      </c>
      <c r="E1895" s="6" t="str">
        <f t="shared" si="117"/>
        <v>Normal</v>
      </c>
      <c r="F1895" s="6" t="str">
        <f t="shared" si="118"/>
        <v>No</v>
      </c>
      <c r="G1895" s="6" t="s">
        <v>2380</v>
      </c>
      <c r="H1895" s="6" t="s">
        <v>2380</v>
      </c>
      <c r="I1895" s="6" t="s">
        <v>2382</v>
      </c>
      <c r="J1895" s="6">
        <v>1</v>
      </c>
      <c r="K1895" s="6" t="s">
        <v>2380</v>
      </c>
      <c r="L1895" s="6" t="str">
        <f t="shared" si="119"/>
        <v>No</v>
      </c>
    </row>
    <row r="1896" spans="1:12" x14ac:dyDescent="0.25">
      <c r="A1896" s="6" t="s">
        <v>473</v>
      </c>
      <c r="B1896" s="6">
        <v>16.420000000000002</v>
      </c>
      <c r="C1896" t="str">
        <f t="shared" si="116"/>
        <v>Underweight</v>
      </c>
      <c r="D1896" s="6">
        <v>5.77</v>
      </c>
      <c r="E1896" s="6" t="str">
        <f t="shared" si="117"/>
        <v>Prediabetes</v>
      </c>
      <c r="F1896" s="6" t="str">
        <f t="shared" si="118"/>
        <v>Yes</v>
      </c>
      <c r="G1896" s="6" t="s">
        <v>2381</v>
      </c>
      <c r="H1896" s="6" t="s">
        <v>2380</v>
      </c>
      <c r="I1896" s="6" t="s">
        <v>2382</v>
      </c>
      <c r="J1896" s="6">
        <v>1</v>
      </c>
      <c r="K1896" s="6" t="s">
        <v>2380</v>
      </c>
      <c r="L1896" s="6" t="str">
        <f t="shared" si="119"/>
        <v>No</v>
      </c>
    </row>
    <row r="1897" spans="1:12" x14ac:dyDescent="0.25">
      <c r="A1897" s="6" t="s">
        <v>472</v>
      </c>
      <c r="B1897" s="6">
        <v>17.559999999999999</v>
      </c>
      <c r="C1897" t="str">
        <f t="shared" si="116"/>
        <v>Underweight</v>
      </c>
      <c r="D1897" s="6">
        <v>6.2</v>
      </c>
      <c r="E1897" s="6" t="str">
        <f t="shared" si="117"/>
        <v>Prediabetes</v>
      </c>
      <c r="F1897" s="6" t="str">
        <f t="shared" si="118"/>
        <v>No</v>
      </c>
      <c r="G1897" s="6" t="s">
        <v>2380</v>
      </c>
      <c r="H1897" s="6" t="s">
        <v>2380</v>
      </c>
      <c r="I1897" s="6" t="s">
        <v>2380</v>
      </c>
      <c r="J1897" s="6">
        <v>1</v>
      </c>
      <c r="K1897" s="6" t="s">
        <v>2380</v>
      </c>
      <c r="L1897" s="6" t="str">
        <f t="shared" si="119"/>
        <v>No</v>
      </c>
    </row>
    <row r="1898" spans="1:12" x14ac:dyDescent="0.25">
      <c r="A1898" s="6" t="s">
        <v>471</v>
      </c>
      <c r="B1898" s="6">
        <v>24.13</v>
      </c>
      <c r="C1898" t="str">
        <f t="shared" si="116"/>
        <v>Normal Weight</v>
      </c>
      <c r="D1898" s="6">
        <v>4.3899999999999997</v>
      </c>
      <c r="E1898" s="6" t="str">
        <f t="shared" si="117"/>
        <v>Normal</v>
      </c>
      <c r="F1898" s="6" t="str">
        <f t="shared" si="118"/>
        <v>No</v>
      </c>
      <c r="G1898" s="6" t="s">
        <v>2380</v>
      </c>
      <c r="H1898" s="6" t="s">
        <v>2380</v>
      </c>
      <c r="I1898" s="6" t="s">
        <v>2380</v>
      </c>
      <c r="J1898" s="6">
        <v>1</v>
      </c>
      <c r="K1898" s="6" t="s">
        <v>2380</v>
      </c>
      <c r="L1898" s="6" t="str">
        <f t="shared" si="119"/>
        <v>No</v>
      </c>
    </row>
    <row r="1899" spans="1:12" x14ac:dyDescent="0.25">
      <c r="A1899" s="6" t="s">
        <v>470</v>
      </c>
      <c r="B1899" s="6">
        <v>19.95</v>
      </c>
      <c r="C1899" t="str">
        <f t="shared" si="116"/>
        <v>Normal Weight</v>
      </c>
      <c r="D1899" s="6">
        <v>5.13</v>
      </c>
      <c r="E1899" s="6" t="str">
        <f t="shared" si="117"/>
        <v>Normal</v>
      </c>
      <c r="F1899" s="6" t="str">
        <f t="shared" si="118"/>
        <v>No</v>
      </c>
      <c r="G1899" s="6" t="s">
        <v>2380</v>
      </c>
      <c r="H1899" s="6" t="s">
        <v>2381</v>
      </c>
      <c r="I1899" s="6" t="s">
        <v>2380</v>
      </c>
      <c r="J1899" s="6">
        <v>2</v>
      </c>
      <c r="K1899" s="6" t="s">
        <v>2380</v>
      </c>
      <c r="L1899" s="6" t="str">
        <f t="shared" si="119"/>
        <v>No</v>
      </c>
    </row>
    <row r="1900" spans="1:12" x14ac:dyDescent="0.25">
      <c r="A1900" s="6" t="s">
        <v>469</v>
      </c>
      <c r="B1900" s="6">
        <v>21.24</v>
      </c>
      <c r="C1900" t="str">
        <f t="shared" si="116"/>
        <v>Normal Weight</v>
      </c>
      <c r="D1900" s="6">
        <v>4.49</v>
      </c>
      <c r="E1900" s="6" t="str">
        <f t="shared" si="117"/>
        <v>Normal</v>
      </c>
      <c r="F1900" s="6" t="str">
        <f t="shared" si="118"/>
        <v>No</v>
      </c>
      <c r="G1900" s="6" t="s">
        <v>2380</v>
      </c>
      <c r="H1900" s="6" t="s">
        <v>2380</v>
      </c>
      <c r="I1900" s="6" t="s">
        <v>2380</v>
      </c>
      <c r="J1900" s="8">
        <v>0</v>
      </c>
      <c r="K1900" s="6" t="s">
        <v>2380</v>
      </c>
      <c r="L1900" s="6" t="str">
        <f t="shared" si="119"/>
        <v>No</v>
      </c>
    </row>
    <row r="1901" spans="1:12" x14ac:dyDescent="0.25">
      <c r="A1901" s="6" t="s">
        <v>468</v>
      </c>
      <c r="B1901" s="6">
        <v>44.22</v>
      </c>
      <c r="C1901" t="str">
        <f t="shared" si="116"/>
        <v>Obesity</v>
      </c>
      <c r="D1901" s="6">
        <v>6.35</v>
      </c>
      <c r="E1901" s="6" t="str">
        <f t="shared" si="117"/>
        <v>Prediabetes</v>
      </c>
      <c r="F1901" s="6" t="str">
        <f t="shared" si="118"/>
        <v>No</v>
      </c>
      <c r="G1901" s="6" t="s">
        <v>2380</v>
      </c>
      <c r="H1901" s="6" t="s">
        <v>2380</v>
      </c>
      <c r="I1901" s="6" t="s">
        <v>2380</v>
      </c>
      <c r="J1901" s="8">
        <v>0</v>
      </c>
      <c r="K1901" s="6" t="s">
        <v>2380</v>
      </c>
      <c r="L1901" s="6" t="str">
        <f t="shared" si="119"/>
        <v>No</v>
      </c>
    </row>
    <row r="1902" spans="1:12" x14ac:dyDescent="0.25">
      <c r="A1902" s="6" t="s">
        <v>467</v>
      </c>
      <c r="B1902" s="6">
        <v>41.1</v>
      </c>
      <c r="C1902" t="str">
        <f t="shared" si="116"/>
        <v>Obesity</v>
      </c>
      <c r="D1902" s="6">
        <v>5.79</v>
      </c>
      <c r="E1902" s="6" t="str">
        <f t="shared" si="117"/>
        <v>Prediabetes</v>
      </c>
      <c r="F1902" s="6" t="str">
        <f t="shared" si="118"/>
        <v>No</v>
      </c>
      <c r="G1902" s="6" t="s">
        <v>2380</v>
      </c>
      <c r="H1902" s="6" t="s">
        <v>2380</v>
      </c>
      <c r="I1902" s="6" t="s">
        <v>2380</v>
      </c>
      <c r="J1902" s="8">
        <v>0</v>
      </c>
      <c r="K1902" s="6" t="s">
        <v>2380</v>
      </c>
      <c r="L1902" s="6" t="str">
        <f t="shared" si="119"/>
        <v>No</v>
      </c>
    </row>
    <row r="1903" spans="1:12" x14ac:dyDescent="0.25">
      <c r="A1903" s="6" t="s">
        <v>466</v>
      </c>
      <c r="B1903" s="6">
        <v>34.200000000000003</v>
      </c>
      <c r="C1903" t="str">
        <f t="shared" si="116"/>
        <v>Obesity</v>
      </c>
      <c r="D1903" s="6">
        <v>4.78</v>
      </c>
      <c r="E1903" s="6" t="str">
        <f t="shared" si="117"/>
        <v>Normal</v>
      </c>
      <c r="F1903" s="6" t="str">
        <f t="shared" si="118"/>
        <v>Yes</v>
      </c>
      <c r="G1903" s="6" t="s">
        <v>2381</v>
      </c>
      <c r="H1903" s="6" t="s">
        <v>2380</v>
      </c>
      <c r="I1903" s="6" t="s">
        <v>2380</v>
      </c>
      <c r="J1903" s="8">
        <v>0</v>
      </c>
      <c r="K1903" s="6" t="s">
        <v>2380</v>
      </c>
      <c r="L1903" s="6" t="str">
        <f t="shared" si="119"/>
        <v>No</v>
      </c>
    </row>
    <row r="1904" spans="1:12" x14ac:dyDescent="0.25">
      <c r="A1904" s="6" t="s">
        <v>465</v>
      </c>
      <c r="B1904" s="6">
        <v>29.92</v>
      </c>
      <c r="C1904" t="str">
        <f t="shared" si="116"/>
        <v>Overweight</v>
      </c>
      <c r="D1904" s="6">
        <v>6.02</v>
      </c>
      <c r="E1904" s="6" t="str">
        <f t="shared" si="117"/>
        <v>Prediabetes</v>
      </c>
      <c r="F1904" s="6" t="str">
        <f t="shared" si="118"/>
        <v>Yes</v>
      </c>
      <c r="G1904" s="6" t="s">
        <v>2381</v>
      </c>
      <c r="H1904" s="6" t="s">
        <v>2380</v>
      </c>
      <c r="I1904" s="6" t="s">
        <v>2380</v>
      </c>
      <c r="J1904" s="8">
        <v>0</v>
      </c>
      <c r="K1904" s="6" t="s">
        <v>2380</v>
      </c>
      <c r="L1904" s="6" t="str">
        <f t="shared" si="119"/>
        <v>No</v>
      </c>
    </row>
    <row r="1905" spans="1:12" x14ac:dyDescent="0.25">
      <c r="A1905" s="6" t="s">
        <v>464</v>
      </c>
      <c r="B1905" s="6">
        <v>28.93</v>
      </c>
      <c r="C1905" t="str">
        <f t="shared" si="116"/>
        <v>Overweight</v>
      </c>
      <c r="D1905" s="6">
        <v>4.4400000000000004</v>
      </c>
      <c r="E1905" s="6" t="str">
        <f t="shared" si="117"/>
        <v>Normal</v>
      </c>
      <c r="F1905" s="6" t="str">
        <f t="shared" si="118"/>
        <v>No</v>
      </c>
      <c r="G1905" s="6" t="s">
        <v>2380</v>
      </c>
      <c r="H1905" s="6" t="s">
        <v>2380</v>
      </c>
      <c r="I1905" s="6" t="s">
        <v>2380</v>
      </c>
      <c r="J1905" s="8">
        <v>0</v>
      </c>
      <c r="K1905" s="6" t="s">
        <v>2380</v>
      </c>
      <c r="L1905" s="6" t="str">
        <f t="shared" si="119"/>
        <v>No</v>
      </c>
    </row>
    <row r="1906" spans="1:12" x14ac:dyDescent="0.25">
      <c r="A1906" s="6" t="s">
        <v>463</v>
      </c>
      <c r="B1906" s="6">
        <v>31.254999999999999</v>
      </c>
      <c r="C1906" t="str">
        <f t="shared" si="116"/>
        <v>Obesity</v>
      </c>
      <c r="D1906" s="6">
        <v>5.84</v>
      </c>
      <c r="E1906" s="6" t="str">
        <f t="shared" si="117"/>
        <v>Prediabetes</v>
      </c>
      <c r="F1906" s="6" t="str">
        <f t="shared" si="118"/>
        <v>Yes</v>
      </c>
      <c r="G1906" s="6" t="s">
        <v>2381</v>
      </c>
      <c r="H1906" s="6" t="s">
        <v>2380</v>
      </c>
      <c r="I1906" s="6" t="s">
        <v>2380</v>
      </c>
      <c r="J1906" s="6">
        <v>1</v>
      </c>
      <c r="K1906" s="6" t="s">
        <v>2380</v>
      </c>
      <c r="L1906" s="6" t="str">
        <f t="shared" si="119"/>
        <v>No</v>
      </c>
    </row>
    <row r="1907" spans="1:12" x14ac:dyDescent="0.25">
      <c r="A1907" s="6" t="s">
        <v>462</v>
      </c>
      <c r="B1907" s="6">
        <v>29.83</v>
      </c>
      <c r="C1907" t="str">
        <f t="shared" si="116"/>
        <v>Overweight</v>
      </c>
      <c r="D1907" s="6">
        <v>5.39</v>
      </c>
      <c r="E1907" s="6" t="str">
        <f t="shared" si="117"/>
        <v>Normal</v>
      </c>
      <c r="F1907" s="6" t="str">
        <f t="shared" si="118"/>
        <v>No</v>
      </c>
      <c r="G1907" s="6" t="s">
        <v>2380</v>
      </c>
      <c r="H1907" s="6" t="s">
        <v>2380</v>
      </c>
      <c r="I1907" s="6" t="s">
        <v>2380</v>
      </c>
      <c r="J1907" s="8">
        <v>0</v>
      </c>
      <c r="K1907" s="6" t="s">
        <v>2380</v>
      </c>
      <c r="L1907" s="6" t="str">
        <f t="shared" si="119"/>
        <v>No</v>
      </c>
    </row>
    <row r="1908" spans="1:12" x14ac:dyDescent="0.25">
      <c r="A1908" s="6" t="s">
        <v>461</v>
      </c>
      <c r="B1908" s="6">
        <v>29.59</v>
      </c>
      <c r="C1908" t="str">
        <f t="shared" si="116"/>
        <v>Overweight</v>
      </c>
      <c r="D1908" s="6">
        <v>6.16</v>
      </c>
      <c r="E1908" s="6" t="str">
        <f t="shared" si="117"/>
        <v>Prediabetes</v>
      </c>
      <c r="F1908" s="6" t="str">
        <f t="shared" si="118"/>
        <v>No</v>
      </c>
      <c r="G1908" s="6" t="s">
        <v>2380</v>
      </c>
      <c r="H1908" s="6" t="s">
        <v>2380</v>
      </c>
      <c r="I1908" s="6" t="s">
        <v>2382</v>
      </c>
      <c r="J1908" s="6">
        <v>1</v>
      </c>
      <c r="K1908" s="6" t="s">
        <v>2380</v>
      </c>
      <c r="L1908" s="6" t="str">
        <f t="shared" si="119"/>
        <v>No</v>
      </c>
    </row>
    <row r="1909" spans="1:12" x14ac:dyDescent="0.25">
      <c r="A1909" s="6" t="s">
        <v>460</v>
      </c>
      <c r="B1909" s="6">
        <v>31.16</v>
      </c>
      <c r="C1909" t="str">
        <f t="shared" si="116"/>
        <v>Obesity</v>
      </c>
      <c r="D1909" s="6">
        <v>4.49</v>
      </c>
      <c r="E1909" s="6" t="str">
        <f t="shared" si="117"/>
        <v>Normal</v>
      </c>
      <c r="F1909" s="6" t="str">
        <f t="shared" si="118"/>
        <v>No</v>
      </c>
      <c r="G1909" s="6" t="s">
        <v>2380</v>
      </c>
      <c r="H1909" s="6" t="s">
        <v>2380</v>
      </c>
      <c r="I1909" s="6" t="s">
        <v>2382</v>
      </c>
      <c r="J1909" s="6">
        <v>1</v>
      </c>
      <c r="K1909" s="6" t="s">
        <v>2380</v>
      </c>
      <c r="L1909" s="6" t="str">
        <f t="shared" si="119"/>
        <v>No</v>
      </c>
    </row>
    <row r="1910" spans="1:12" x14ac:dyDescent="0.25">
      <c r="A1910" s="6" t="s">
        <v>459</v>
      </c>
      <c r="B1910" s="6">
        <v>34.21</v>
      </c>
      <c r="C1910" t="str">
        <f t="shared" si="116"/>
        <v>Obesity</v>
      </c>
      <c r="D1910" s="6">
        <v>4.4800000000000004</v>
      </c>
      <c r="E1910" s="6" t="str">
        <f t="shared" si="117"/>
        <v>Normal</v>
      </c>
      <c r="F1910" s="6" t="str">
        <f t="shared" si="118"/>
        <v>Yes</v>
      </c>
      <c r="G1910" s="6" t="s">
        <v>2381</v>
      </c>
      <c r="H1910" s="6" t="s">
        <v>2380</v>
      </c>
      <c r="I1910" s="6" t="s">
        <v>2380</v>
      </c>
      <c r="J1910" s="6">
        <v>1</v>
      </c>
      <c r="K1910" s="6" t="s">
        <v>2380</v>
      </c>
      <c r="L1910" s="6" t="str">
        <f t="shared" si="119"/>
        <v>No</v>
      </c>
    </row>
    <row r="1911" spans="1:12" x14ac:dyDescent="0.25">
      <c r="A1911" s="6" t="s">
        <v>458</v>
      </c>
      <c r="B1911" s="6">
        <v>34.86</v>
      </c>
      <c r="C1911" t="str">
        <f t="shared" si="116"/>
        <v>Obesity</v>
      </c>
      <c r="D1911" s="6">
        <v>10.97</v>
      </c>
      <c r="E1911" s="6" t="str">
        <f t="shared" si="117"/>
        <v>Diabetes</v>
      </c>
      <c r="F1911" s="6" t="str">
        <f t="shared" si="118"/>
        <v>No</v>
      </c>
      <c r="G1911" s="6" t="s">
        <v>2380</v>
      </c>
      <c r="H1911" s="6" t="s">
        <v>2380</v>
      </c>
      <c r="I1911" s="6" t="s">
        <v>2380</v>
      </c>
      <c r="J1911" s="8">
        <v>0</v>
      </c>
      <c r="K1911" s="6" t="s">
        <v>2380</v>
      </c>
      <c r="L1911" s="6" t="str">
        <f t="shared" si="119"/>
        <v>No</v>
      </c>
    </row>
    <row r="1912" spans="1:12" x14ac:dyDescent="0.25">
      <c r="A1912" s="6" t="s">
        <v>457</v>
      </c>
      <c r="B1912" s="6">
        <v>34.58</v>
      </c>
      <c r="C1912" t="str">
        <f t="shared" si="116"/>
        <v>Obesity</v>
      </c>
      <c r="D1912" s="6">
        <v>5.14</v>
      </c>
      <c r="E1912" s="6" t="str">
        <f t="shared" si="117"/>
        <v>Normal</v>
      </c>
      <c r="F1912" s="6" t="str">
        <f t="shared" si="118"/>
        <v>No</v>
      </c>
      <c r="G1912" s="6" t="s">
        <v>2380</v>
      </c>
      <c r="H1912" s="6" t="s">
        <v>2381</v>
      </c>
      <c r="I1912" s="6" t="s">
        <v>2380</v>
      </c>
      <c r="J1912" s="6">
        <v>2</v>
      </c>
      <c r="K1912" s="6" t="s">
        <v>2380</v>
      </c>
      <c r="L1912" s="6" t="str">
        <f t="shared" si="119"/>
        <v>No</v>
      </c>
    </row>
    <row r="1913" spans="1:12" x14ac:dyDescent="0.25">
      <c r="A1913" s="6" t="s">
        <v>456</v>
      </c>
      <c r="B1913" s="6">
        <v>17.940000000000001</v>
      </c>
      <c r="C1913" t="str">
        <f t="shared" si="116"/>
        <v>Underweight</v>
      </c>
      <c r="D1913" s="6">
        <v>5.17</v>
      </c>
      <c r="E1913" s="6" t="str">
        <f t="shared" si="117"/>
        <v>Normal</v>
      </c>
      <c r="F1913" s="6" t="str">
        <f t="shared" si="118"/>
        <v>Yes</v>
      </c>
      <c r="G1913" s="6" t="s">
        <v>2381</v>
      </c>
      <c r="H1913" s="6" t="s">
        <v>2380</v>
      </c>
      <c r="I1913" s="6" t="s">
        <v>2380</v>
      </c>
      <c r="J1913" s="8">
        <v>0</v>
      </c>
      <c r="K1913" s="6" t="s">
        <v>2380</v>
      </c>
      <c r="L1913" s="6" t="str">
        <f t="shared" si="119"/>
        <v>No</v>
      </c>
    </row>
    <row r="1914" spans="1:12" x14ac:dyDescent="0.25">
      <c r="A1914" s="6" t="s">
        <v>455</v>
      </c>
      <c r="B1914" s="6">
        <v>26.8</v>
      </c>
      <c r="C1914" t="str">
        <f t="shared" si="116"/>
        <v>Overweight</v>
      </c>
      <c r="D1914" s="6">
        <v>6.18</v>
      </c>
      <c r="E1914" s="6" t="str">
        <f t="shared" si="117"/>
        <v>Prediabetes</v>
      </c>
      <c r="F1914" s="6" t="str">
        <f t="shared" si="118"/>
        <v>Yes</v>
      </c>
      <c r="G1914" s="6" t="s">
        <v>2381</v>
      </c>
      <c r="H1914" s="6" t="s">
        <v>2380</v>
      </c>
      <c r="I1914" s="6" t="s">
        <v>2382</v>
      </c>
      <c r="J1914" s="6">
        <v>1</v>
      </c>
      <c r="K1914" s="6" t="s">
        <v>2380</v>
      </c>
      <c r="L1914" s="6" t="str">
        <f t="shared" si="119"/>
        <v>No</v>
      </c>
    </row>
    <row r="1915" spans="1:12" x14ac:dyDescent="0.25">
      <c r="A1915" s="6" t="s">
        <v>454</v>
      </c>
      <c r="B1915" s="6">
        <v>17.690000000000001</v>
      </c>
      <c r="C1915" t="str">
        <f t="shared" si="116"/>
        <v>Underweight</v>
      </c>
      <c r="D1915" s="6">
        <v>9.07</v>
      </c>
      <c r="E1915" s="6" t="str">
        <f t="shared" si="117"/>
        <v>Diabetes</v>
      </c>
      <c r="F1915" s="6" t="str">
        <f t="shared" si="118"/>
        <v>Yes</v>
      </c>
      <c r="G1915" s="6" t="s">
        <v>2381</v>
      </c>
      <c r="H1915" s="6" t="s">
        <v>2380</v>
      </c>
      <c r="I1915" s="6" t="s">
        <v>2380</v>
      </c>
      <c r="J1915" s="8">
        <v>0</v>
      </c>
      <c r="K1915" s="6" t="s">
        <v>2380</v>
      </c>
      <c r="L1915" s="6" t="str">
        <f t="shared" si="119"/>
        <v>No</v>
      </c>
    </row>
    <row r="1916" spans="1:12" x14ac:dyDescent="0.25">
      <c r="A1916" s="6" t="s">
        <v>453</v>
      </c>
      <c r="B1916" s="6">
        <v>25.77</v>
      </c>
      <c r="C1916" t="str">
        <f t="shared" si="116"/>
        <v>Overweight</v>
      </c>
      <c r="D1916" s="6">
        <v>4.43</v>
      </c>
      <c r="E1916" s="6" t="str">
        <f t="shared" si="117"/>
        <v>Normal</v>
      </c>
      <c r="F1916" s="6" t="str">
        <f t="shared" si="118"/>
        <v>No</v>
      </c>
      <c r="G1916" s="6" t="s">
        <v>2380</v>
      </c>
      <c r="H1916" s="6" t="s">
        <v>2380</v>
      </c>
      <c r="I1916" s="6" t="s">
        <v>2382</v>
      </c>
      <c r="J1916" s="6">
        <v>1</v>
      </c>
      <c r="K1916" s="6" t="s">
        <v>2380</v>
      </c>
      <c r="L1916" s="6" t="str">
        <f t="shared" si="119"/>
        <v>No</v>
      </c>
    </row>
    <row r="1917" spans="1:12" x14ac:dyDescent="0.25">
      <c r="A1917" s="6" t="s">
        <v>452</v>
      </c>
      <c r="B1917" s="6">
        <v>34.46</v>
      </c>
      <c r="C1917" t="str">
        <f t="shared" si="116"/>
        <v>Obesity</v>
      </c>
      <c r="D1917" s="6">
        <v>4.17</v>
      </c>
      <c r="E1917" s="6" t="str">
        <f t="shared" si="117"/>
        <v>Normal</v>
      </c>
      <c r="F1917" s="6" t="str">
        <f t="shared" si="118"/>
        <v>No</v>
      </c>
      <c r="G1917" s="6" t="s">
        <v>2380</v>
      </c>
      <c r="H1917" s="6" t="s">
        <v>2381</v>
      </c>
      <c r="I1917" s="6" t="s">
        <v>2380</v>
      </c>
      <c r="J1917" s="6">
        <v>1</v>
      </c>
      <c r="K1917" s="6" t="s">
        <v>2380</v>
      </c>
      <c r="L1917" s="6" t="str">
        <f t="shared" si="119"/>
        <v>No</v>
      </c>
    </row>
    <row r="1918" spans="1:12" x14ac:dyDescent="0.25">
      <c r="A1918" s="6" t="s">
        <v>451</v>
      </c>
      <c r="B1918" s="6">
        <v>30.875</v>
      </c>
      <c r="C1918" t="str">
        <f t="shared" si="116"/>
        <v>Obesity</v>
      </c>
      <c r="D1918" s="6">
        <v>4.95</v>
      </c>
      <c r="E1918" s="6" t="str">
        <f t="shared" si="117"/>
        <v>Normal</v>
      </c>
      <c r="F1918" s="6" t="str">
        <f t="shared" si="118"/>
        <v>Yes</v>
      </c>
      <c r="G1918" s="6" t="s">
        <v>2381</v>
      </c>
      <c r="H1918" s="6" t="s">
        <v>2380</v>
      </c>
      <c r="I1918" s="6" t="s">
        <v>2380</v>
      </c>
      <c r="J1918" s="8">
        <v>0</v>
      </c>
      <c r="K1918" s="6" t="s">
        <v>2380</v>
      </c>
      <c r="L1918" s="6" t="str">
        <f t="shared" si="119"/>
        <v>No</v>
      </c>
    </row>
    <row r="1919" spans="1:12" x14ac:dyDescent="0.25">
      <c r="A1919" s="6" t="s">
        <v>450</v>
      </c>
      <c r="B1919" s="6">
        <v>39.49</v>
      </c>
      <c r="C1919" t="str">
        <f t="shared" si="116"/>
        <v>Obesity</v>
      </c>
      <c r="D1919" s="6">
        <v>5.13</v>
      </c>
      <c r="E1919" s="6" t="str">
        <f t="shared" si="117"/>
        <v>Normal</v>
      </c>
      <c r="F1919" s="6" t="str">
        <f t="shared" si="118"/>
        <v>No</v>
      </c>
      <c r="G1919" s="6" t="s">
        <v>2380</v>
      </c>
      <c r="H1919" s="6" t="s">
        <v>2380</v>
      </c>
      <c r="I1919" s="6" t="s">
        <v>2380</v>
      </c>
      <c r="J1919" s="8">
        <v>0</v>
      </c>
      <c r="K1919" s="6" t="s">
        <v>2380</v>
      </c>
      <c r="L1919" s="6" t="str">
        <f t="shared" si="119"/>
        <v>No</v>
      </c>
    </row>
    <row r="1920" spans="1:12" x14ac:dyDescent="0.25">
      <c r="A1920" s="6" t="s">
        <v>449</v>
      </c>
      <c r="B1920" s="6">
        <v>28.88</v>
      </c>
      <c r="C1920" t="str">
        <f t="shared" si="116"/>
        <v>Overweight</v>
      </c>
      <c r="D1920" s="6">
        <v>4.0999999999999996</v>
      </c>
      <c r="E1920" s="6" t="str">
        <f t="shared" si="117"/>
        <v>Normal</v>
      </c>
      <c r="F1920" s="6" t="str">
        <f t="shared" si="118"/>
        <v>No</v>
      </c>
      <c r="G1920" s="6" t="s">
        <v>2380</v>
      </c>
      <c r="H1920" s="6" t="s">
        <v>2380</v>
      </c>
      <c r="I1920" s="6" t="s">
        <v>2380</v>
      </c>
      <c r="J1920" s="8">
        <v>0</v>
      </c>
      <c r="K1920" s="6" t="s">
        <v>2380</v>
      </c>
      <c r="L1920" s="6" t="str">
        <f t="shared" si="119"/>
        <v>No</v>
      </c>
    </row>
    <row r="1921" spans="1:12" x14ac:dyDescent="0.25">
      <c r="A1921" s="6" t="s">
        <v>448</v>
      </c>
      <c r="B1921" s="6">
        <v>20.234999999999999</v>
      </c>
      <c r="C1921" t="str">
        <f t="shared" si="116"/>
        <v>Normal Weight</v>
      </c>
      <c r="D1921" s="6">
        <v>5.01</v>
      </c>
      <c r="E1921" s="6" t="str">
        <f t="shared" si="117"/>
        <v>Normal</v>
      </c>
      <c r="F1921" s="6" t="str">
        <f t="shared" si="118"/>
        <v>Yes</v>
      </c>
      <c r="G1921" s="6" t="s">
        <v>2381</v>
      </c>
      <c r="H1921" s="6" t="s">
        <v>2380</v>
      </c>
      <c r="I1921" s="6" t="s">
        <v>2380</v>
      </c>
      <c r="J1921" s="8">
        <v>0</v>
      </c>
      <c r="K1921" s="6" t="s">
        <v>2380</v>
      </c>
      <c r="L1921" s="6" t="str">
        <f t="shared" si="119"/>
        <v>No</v>
      </c>
    </row>
    <row r="1922" spans="1:12" x14ac:dyDescent="0.25">
      <c r="A1922" s="6" t="s">
        <v>447</v>
      </c>
      <c r="B1922" s="6">
        <v>30.67</v>
      </c>
      <c r="C1922" t="str">
        <f t="shared" ref="C1922:C1985" si="120">IF(B1922&lt;18.5,"Underweight",IF(B1922&lt;25,"Normal Weight",IF(B1922&lt;30,"Overweight","Obesity")))</f>
        <v>Obesity</v>
      </c>
      <c r="D1922" s="6">
        <v>5.09</v>
      </c>
      <c r="E1922" s="6" t="str">
        <f t="shared" ref="E1922:E1985" si="121">IF(D1922&lt;5.7,"Normal",IF(D1922&lt;6.5,"Prediabetes","Diabetes"))</f>
        <v>Normal</v>
      </c>
      <c r="F1922" s="6" t="str">
        <f t="shared" ref="F1922:F1985" si="122">PROPER($G1922)</f>
        <v>Yes</v>
      </c>
      <c r="G1922" s="6" t="s">
        <v>2381</v>
      </c>
      <c r="H1922" s="6" t="s">
        <v>2380</v>
      </c>
      <c r="I1922" s="6" t="s">
        <v>2380</v>
      </c>
      <c r="J1922" s="8">
        <v>0</v>
      </c>
      <c r="K1922" s="6" t="s">
        <v>2380</v>
      </c>
      <c r="L1922" s="6" t="str">
        <f t="shared" ref="L1922:L1985" si="123">PROPER(K1922)</f>
        <v>No</v>
      </c>
    </row>
    <row r="1923" spans="1:12" x14ac:dyDescent="0.25">
      <c r="A1923" s="6" t="s">
        <v>446</v>
      </c>
      <c r="B1923" s="6">
        <v>30.875</v>
      </c>
      <c r="C1923" t="str">
        <f t="shared" si="120"/>
        <v>Obesity</v>
      </c>
      <c r="D1923" s="6">
        <v>6.49</v>
      </c>
      <c r="E1923" s="6" t="str">
        <f t="shared" si="121"/>
        <v>Prediabetes</v>
      </c>
      <c r="F1923" s="6" t="str">
        <f t="shared" si="122"/>
        <v>No</v>
      </c>
      <c r="G1923" s="6" t="s">
        <v>2380</v>
      </c>
      <c r="H1923" s="6" t="s">
        <v>2380</v>
      </c>
      <c r="I1923" s="6" t="s">
        <v>2380</v>
      </c>
      <c r="J1923" s="8">
        <v>0</v>
      </c>
      <c r="K1923" s="6" t="s">
        <v>2380</v>
      </c>
      <c r="L1923" s="6" t="str">
        <f t="shared" si="123"/>
        <v>No</v>
      </c>
    </row>
    <row r="1924" spans="1:12" x14ac:dyDescent="0.25">
      <c r="A1924" s="6" t="s">
        <v>445</v>
      </c>
      <c r="B1924" s="6">
        <v>23.8</v>
      </c>
      <c r="C1924" t="str">
        <f t="shared" si="120"/>
        <v>Normal Weight</v>
      </c>
      <c r="D1924" s="6">
        <v>4.08</v>
      </c>
      <c r="E1924" s="6" t="str">
        <f t="shared" si="121"/>
        <v>Normal</v>
      </c>
      <c r="F1924" s="6" t="str">
        <f t="shared" si="122"/>
        <v>No</v>
      </c>
      <c r="G1924" s="6" t="s">
        <v>2380</v>
      </c>
      <c r="H1924" s="6" t="s">
        <v>2380</v>
      </c>
      <c r="I1924" s="6" t="s">
        <v>2380</v>
      </c>
      <c r="J1924" s="8">
        <v>0</v>
      </c>
      <c r="K1924" s="6" t="s">
        <v>2380</v>
      </c>
      <c r="L1924" s="6" t="str">
        <f t="shared" si="123"/>
        <v>No</v>
      </c>
    </row>
    <row r="1925" spans="1:12" x14ac:dyDescent="0.25">
      <c r="A1925" s="6" t="s">
        <v>444</v>
      </c>
      <c r="B1925" s="6">
        <v>15.37</v>
      </c>
      <c r="C1925" t="str">
        <f t="shared" si="120"/>
        <v>Underweight</v>
      </c>
      <c r="D1925" s="6">
        <v>8.6300000000000008</v>
      </c>
      <c r="E1925" s="6" t="str">
        <f t="shared" si="121"/>
        <v>Diabetes</v>
      </c>
      <c r="F1925" s="6" t="str">
        <f t="shared" si="122"/>
        <v>Yes</v>
      </c>
      <c r="G1925" s="6" t="s">
        <v>2381</v>
      </c>
      <c r="H1925" s="6" t="s">
        <v>2380</v>
      </c>
      <c r="I1925" s="6" t="s">
        <v>2380</v>
      </c>
      <c r="J1925" s="8">
        <v>0</v>
      </c>
      <c r="K1925" s="6" t="s">
        <v>2380</v>
      </c>
      <c r="L1925" s="6" t="str">
        <f t="shared" si="123"/>
        <v>No</v>
      </c>
    </row>
    <row r="1926" spans="1:12" x14ac:dyDescent="0.25">
      <c r="A1926" s="6" t="s">
        <v>443</v>
      </c>
      <c r="B1926" s="6">
        <v>30.4</v>
      </c>
      <c r="C1926" t="str">
        <f t="shared" si="120"/>
        <v>Obesity</v>
      </c>
      <c r="D1926" s="6">
        <v>5.28</v>
      </c>
      <c r="E1926" s="6" t="str">
        <f t="shared" si="121"/>
        <v>Normal</v>
      </c>
      <c r="F1926" s="6" t="str">
        <f t="shared" si="122"/>
        <v>No</v>
      </c>
      <c r="G1926" s="6" t="s">
        <v>2380</v>
      </c>
      <c r="H1926" s="6" t="s">
        <v>2380</v>
      </c>
      <c r="I1926" s="6" t="s">
        <v>2380</v>
      </c>
      <c r="J1926" s="8">
        <v>0</v>
      </c>
      <c r="K1926" s="6" t="s">
        <v>2380</v>
      </c>
      <c r="L1926" s="6" t="str">
        <f t="shared" si="123"/>
        <v>No</v>
      </c>
    </row>
    <row r="1927" spans="1:12" x14ac:dyDescent="0.25">
      <c r="A1927" s="6" t="s">
        <v>442</v>
      </c>
      <c r="B1927" s="6">
        <v>19.48</v>
      </c>
      <c r="C1927" t="str">
        <f t="shared" si="120"/>
        <v>Normal Weight</v>
      </c>
      <c r="D1927" s="6">
        <v>5.63</v>
      </c>
      <c r="E1927" s="6" t="str">
        <f t="shared" si="121"/>
        <v>Normal</v>
      </c>
      <c r="F1927" s="6" t="str">
        <f t="shared" si="122"/>
        <v>Yes</v>
      </c>
      <c r="G1927" s="6" t="s">
        <v>2381</v>
      </c>
      <c r="H1927" s="6" t="s">
        <v>2380</v>
      </c>
      <c r="I1927" s="6" t="s">
        <v>2380</v>
      </c>
      <c r="J1927" s="6">
        <v>1</v>
      </c>
      <c r="K1927" s="6" t="s">
        <v>2380</v>
      </c>
      <c r="L1927" s="6" t="str">
        <f t="shared" si="123"/>
        <v>No</v>
      </c>
    </row>
    <row r="1928" spans="1:12" x14ac:dyDescent="0.25">
      <c r="A1928" s="6" t="s">
        <v>441</v>
      </c>
      <c r="B1928" s="6">
        <v>16.96</v>
      </c>
      <c r="C1928" t="str">
        <f t="shared" si="120"/>
        <v>Underweight</v>
      </c>
      <c r="D1928" s="6">
        <v>11.47</v>
      </c>
      <c r="E1928" s="6" t="str">
        <f t="shared" si="121"/>
        <v>Diabetes</v>
      </c>
      <c r="F1928" s="6" t="str">
        <f t="shared" si="122"/>
        <v>Yes</v>
      </c>
      <c r="G1928" s="6" t="s">
        <v>2381</v>
      </c>
      <c r="H1928" s="6" t="s">
        <v>2380</v>
      </c>
      <c r="I1928" s="6" t="s">
        <v>2380</v>
      </c>
      <c r="J1928" s="8">
        <v>0</v>
      </c>
      <c r="K1928" s="6" t="s">
        <v>2380</v>
      </c>
      <c r="L1928" s="6" t="str">
        <f t="shared" si="123"/>
        <v>No</v>
      </c>
    </row>
    <row r="1929" spans="1:12" x14ac:dyDescent="0.25">
      <c r="A1929" s="6" t="s">
        <v>440</v>
      </c>
      <c r="B1929" s="6">
        <v>19.05</v>
      </c>
      <c r="C1929" t="str">
        <f t="shared" si="120"/>
        <v>Normal Weight</v>
      </c>
      <c r="D1929" s="6">
        <v>4.92</v>
      </c>
      <c r="E1929" s="6" t="str">
        <f t="shared" si="121"/>
        <v>Normal</v>
      </c>
      <c r="F1929" s="6" t="str">
        <f t="shared" si="122"/>
        <v>No</v>
      </c>
      <c r="G1929" s="6" t="s">
        <v>2380</v>
      </c>
      <c r="H1929" s="6" t="s">
        <v>2380</v>
      </c>
      <c r="I1929" s="6" t="s">
        <v>2380</v>
      </c>
      <c r="J1929" s="6">
        <v>1</v>
      </c>
      <c r="K1929" s="6" t="s">
        <v>2380</v>
      </c>
      <c r="L1929" s="6" t="str">
        <f t="shared" si="123"/>
        <v>No</v>
      </c>
    </row>
    <row r="1930" spans="1:12" x14ac:dyDescent="0.25">
      <c r="A1930" s="6" t="s">
        <v>439</v>
      </c>
      <c r="B1930" s="6">
        <v>37.619999999999997</v>
      </c>
      <c r="C1930" t="str">
        <f t="shared" si="120"/>
        <v>Obesity</v>
      </c>
      <c r="D1930" s="6">
        <v>4.18</v>
      </c>
      <c r="E1930" s="6" t="str">
        <f t="shared" si="121"/>
        <v>Normal</v>
      </c>
      <c r="F1930" s="6" t="str">
        <f t="shared" si="122"/>
        <v>No</v>
      </c>
      <c r="G1930" s="6" t="s">
        <v>2380</v>
      </c>
      <c r="H1930" s="6" t="s">
        <v>2380</v>
      </c>
      <c r="I1930" s="6" t="s">
        <v>2380</v>
      </c>
      <c r="J1930" s="8">
        <v>0</v>
      </c>
      <c r="K1930" s="6" t="s">
        <v>2380</v>
      </c>
      <c r="L1930" s="6" t="str">
        <f t="shared" si="123"/>
        <v>No</v>
      </c>
    </row>
    <row r="1931" spans="1:12" x14ac:dyDescent="0.25">
      <c r="A1931" s="6" t="s">
        <v>438</v>
      </c>
      <c r="B1931" s="6">
        <v>29.1</v>
      </c>
      <c r="C1931" t="str">
        <f t="shared" si="120"/>
        <v>Overweight</v>
      </c>
      <c r="D1931" s="6">
        <v>4.67</v>
      </c>
      <c r="E1931" s="6" t="str">
        <f t="shared" si="121"/>
        <v>Normal</v>
      </c>
      <c r="F1931" s="6" t="str">
        <f t="shared" si="122"/>
        <v>No</v>
      </c>
      <c r="G1931" s="6" t="s">
        <v>2380</v>
      </c>
      <c r="H1931" s="6" t="s">
        <v>2380</v>
      </c>
      <c r="I1931" s="6" t="s">
        <v>2380</v>
      </c>
      <c r="J1931" s="8">
        <v>0</v>
      </c>
      <c r="K1931" s="6" t="s">
        <v>2380</v>
      </c>
      <c r="L1931" s="6" t="str">
        <f t="shared" si="123"/>
        <v>No</v>
      </c>
    </row>
    <row r="1932" spans="1:12" x14ac:dyDescent="0.25">
      <c r="A1932" s="6" t="s">
        <v>437</v>
      </c>
      <c r="B1932" s="6">
        <v>26.62</v>
      </c>
      <c r="C1932" t="str">
        <f t="shared" si="120"/>
        <v>Overweight</v>
      </c>
      <c r="D1932" s="6">
        <v>6.24</v>
      </c>
      <c r="E1932" s="6" t="str">
        <f t="shared" si="121"/>
        <v>Prediabetes</v>
      </c>
      <c r="F1932" s="6" t="str">
        <f t="shared" si="122"/>
        <v>No</v>
      </c>
      <c r="G1932" s="6" t="s">
        <v>2380</v>
      </c>
      <c r="H1932" s="6" t="s">
        <v>2380</v>
      </c>
      <c r="I1932" s="6" t="s">
        <v>2380</v>
      </c>
      <c r="J1932" s="8">
        <v>0</v>
      </c>
      <c r="K1932" s="6" t="s">
        <v>2380</v>
      </c>
      <c r="L1932" s="6" t="str">
        <f t="shared" si="123"/>
        <v>No</v>
      </c>
    </row>
    <row r="1933" spans="1:12" x14ac:dyDescent="0.25">
      <c r="A1933" s="6" t="s">
        <v>436</v>
      </c>
      <c r="B1933" s="6">
        <v>25.74</v>
      </c>
      <c r="C1933" t="str">
        <f t="shared" si="120"/>
        <v>Overweight</v>
      </c>
      <c r="D1933" s="6">
        <v>5.99</v>
      </c>
      <c r="E1933" s="6" t="str">
        <f t="shared" si="121"/>
        <v>Prediabetes</v>
      </c>
      <c r="F1933" s="6" t="str">
        <f t="shared" si="122"/>
        <v>No</v>
      </c>
      <c r="G1933" s="6" t="s">
        <v>2380</v>
      </c>
      <c r="H1933" s="6" t="s">
        <v>2380</v>
      </c>
      <c r="I1933" s="6" t="s">
        <v>2380</v>
      </c>
      <c r="J1933" s="8">
        <v>0</v>
      </c>
      <c r="K1933" s="6" t="s">
        <v>2380</v>
      </c>
      <c r="L1933" s="6" t="str">
        <f t="shared" si="123"/>
        <v>No</v>
      </c>
    </row>
    <row r="1934" spans="1:12" x14ac:dyDescent="0.25">
      <c r="A1934" s="6" t="s">
        <v>435</v>
      </c>
      <c r="B1934" s="6">
        <v>18.22</v>
      </c>
      <c r="C1934" t="str">
        <f t="shared" si="120"/>
        <v>Underweight</v>
      </c>
      <c r="D1934" s="6">
        <v>10.27</v>
      </c>
      <c r="E1934" s="6" t="str">
        <f t="shared" si="121"/>
        <v>Diabetes</v>
      </c>
      <c r="F1934" s="6" t="str">
        <f t="shared" si="122"/>
        <v>Yes</v>
      </c>
      <c r="G1934" s="6" t="s">
        <v>2381</v>
      </c>
      <c r="H1934" s="6" t="s">
        <v>2380</v>
      </c>
      <c r="I1934" s="6" t="s">
        <v>2380</v>
      </c>
      <c r="J1934" s="6">
        <v>1</v>
      </c>
      <c r="K1934" s="6" t="s">
        <v>2380</v>
      </c>
      <c r="L1934" s="6" t="str">
        <f t="shared" si="123"/>
        <v>No</v>
      </c>
    </row>
    <row r="1935" spans="1:12" x14ac:dyDescent="0.25">
      <c r="A1935" s="6" t="s">
        <v>434</v>
      </c>
      <c r="B1935" s="6">
        <v>26.03</v>
      </c>
      <c r="C1935" t="str">
        <f t="shared" si="120"/>
        <v>Overweight</v>
      </c>
      <c r="D1935" s="6">
        <v>5.97</v>
      </c>
      <c r="E1935" s="6" t="str">
        <f t="shared" si="121"/>
        <v>Prediabetes</v>
      </c>
      <c r="F1935" s="6" t="str">
        <f t="shared" si="122"/>
        <v>No</v>
      </c>
      <c r="G1935" s="6" t="s">
        <v>2380</v>
      </c>
      <c r="H1935" s="6" t="s">
        <v>2380</v>
      </c>
      <c r="I1935" s="6" t="s">
        <v>2382</v>
      </c>
      <c r="J1935" s="6">
        <v>1</v>
      </c>
      <c r="K1935" s="6" t="s">
        <v>2380</v>
      </c>
      <c r="L1935" s="6" t="str">
        <f t="shared" si="123"/>
        <v>No</v>
      </c>
    </row>
    <row r="1936" spans="1:12" x14ac:dyDescent="0.25">
      <c r="A1936" s="6" t="s">
        <v>433</v>
      </c>
      <c r="B1936" s="6">
        <v>17.29</v>
      </c>
      <c r="C1936" t="str">
        <f t="shared" si="120"/>
        <v>Underweight</v>
      </c>
      <c r="D1936" s="6">
        <v>4.9800000000000004</v>
      </c>
      <c r="E1936" s="6" t="str">
        <f t="shared" si="121"/>
        <v>Normal</v>
      </c>
      <c r="F1936" s="6" t="str">
        <f t="shared" si="122"/>
        <v>No</v>
      </c>
      <c r="G1936" s="6" t="s">
        <v>2380</v>
      </c>
      <c r="H1936" s="6" t="s">
        <v>2380</v>
      </c>
      <c r="I1936" s="6" t="s">
        <v>2380</v>
      </c>
      <c r="J1936" s="8">
        <v>0</v>
      </c>
      <c r="K1936" s="6" t="s">
        <v>2380</v>
      </c>
      <c r="L1936" s="6" t="str">
        <f t="shared" si="123"/>
        <v>No</v>
      </c>
    </row>
    <row r="1937" spans="1:12" x14ac:dyDescent="0.25">
      <c r="A1937" s="6" t="s">
        <v>432</v>
      </c>
      <c r="B1937" s="6">
        <v>18.170000000000002</v>
      </c>
      <c r="C1937" t="str">
        <f t="shared" si="120"/>
        <v>Underweight</v>
      </c>
      <c r="D1937" s="6">
        <v>6.91</v>
      </c>
      <c r="E1937" s="6" t="str">
        <f t="shared" si="121"/>
        <v>Diabetes</v>
      </c>
      <c r="F1937" s="6" t="str">
        <f t="shared" si="122"/>
        <v>Yes</v>
      </c>
      <c r="G1937" s="6" t="s">
        <v>2381</v>
      </c>
      <c r="H1937" s="6" t="s">
        <v>2380</v>
      </c>
      <c r="I1937" s="6" t="s">
        <v>2380</v>
      </c>
      <c r="J1937" s="6">
        <v>1</v>
      </c>
      <c r="K1937" s="6" t="s">
        <v>2380</v>
      </c>
      <c r="L1937" s="6" t="str">
        <f t="shared" si="123"/>
        <v>No</v>
      </c>
    </row>
    <row r="1938" spans="1:12" x14ac:dyDescent="0.25">
      <c r="A1938" s="6" t="s">
        <v>431</v>
      </c>
      <c r="B1938" s="6">
        <v>32.54</v>
      </c>
      <c r="C1938" t="str">
        <f t="shared" si="120"/>
        <v>Obesity</v>
      </c>
      <c r="D1938" s="6">
        <v>6.38</v>
      </c>
      <c r="E1938" s="6" t="str">
        <f t="shared" si="121"/>
        <v>Prediabetes</v>
      </c>
      <c r="F1938" s="6" t="str">
        <f t="shared" si="122"/>
        <v>No</v>
      </c>
      <c r="G1938" s="6" t="s">
        <v>2380</v>
      </c>
      <c r="H1938" s="6" t="s">
        <v>2381</v>
      </c>
      <c r="I1938" s="6" t="s">
        <v>2380</v>
      </c>
      <c r="J1938" s="6">
        <v>1</v>
      </c>
      <c r="K1938" s="6" t="s">
        <v>2380</v>
      </c>
      <c r="L1938" s="6" t="str">
        <f t="shared" si="123"/>
        <v>No</v>
      </c>
    </row>
    <row r="1939" spans="1:12" x14ac:dyDescent="0.25">
      <c r="A1939" s="6" t="s">
        <v>430</v>
      </c>
      <c r="B1939" s="6">
        <v>30.25</v>
      </c>
      <c r="C1939" t="str">
        <f t="shared" si="120"/>
        <v>Obesity</v>
      </c>
      <c r="D1939" s="6">
        <v>4.7699999999999996</v>
      </c>
      <c r="E1939" s="6" t="str">
        <f t="shared" si="121"/>
        <v>Normal</v>
      </c>
      <c r="F1939" s="6" t="str">
        <f t="shared" si="122"/>
        <v>No</v>
      </c>
      <c r="G1939" s="6" t="s">
        <v>2380</v>
      </c>
      <c r="H1939" s="6" t="s">
        <v>2380</v>
      </c>
      <c r="I1939" s="6" t="s">
        <v>2380</v>
      </c>
      <c r="J1939" s="8">
        <v>0</v>
      </c>
      <c r="K1939" s="6" t="s">
        <v>2380</v>
      </c>
      <c r="L1939" s="6" t="str">
        <f t="shared" si="123"/>
        <v>No</v>
      </c>
    </row>
    <row r="1940" spans="1:12" x14ac:dyDescent="0.25">
      <c r="A1940" s="6" t="s">
        <v>429</v>
      </c>
      <c r="B1940" s="6">
        <v>19.59</v>
      </c>
      <c r="C1940" t="str">
        <f t="shared" si="120"/>
        <v>Normal Weight</v>
      </c>
      <c r="D1940" s="6">
        <v>6.04</v>
      </c>
      <c r="E1940" s="6" t="str">
        <f t="shared" si="121"/>
        <v>Prediabetes</v>
      </c>
      <c r="F1940" s="6" t="str">
        <f t="shared" si="122"/>
        <v>Yes</v>
      </c>
      <c r="G1940" s="6" t="s">
        <v>2381</v>
      </c>
      <c r="H1940" s="6" t="s">
        <v>2380</v>
      </c>
      <c r="I1940" s="6" t="s">
        <v>2380</v>
      </c>
      <c r="J1940" s="6">
        <v>1</v>
      </c>
      <c r="K1940" s="6" t="s">
        <v>2380</v>
      </c>
      <c r="L1940" s="6" t="str">
        <f t="shared" si="123"/>
        <v>No</v>
      </c>
    </row>
    <row r="1941" spans="1:12" x14ac:dyDescent="0.25">
      <c r="A1941" s="6" t="s">
        <v>428</v>
      </c>
      <c r="B1941" s="6">
        <v>45.9</v>
      </c>
      <c r="C1941" t="str">
        <f t="shared" si="120"/>
        <v>Obesity</v>
      </c>
      <c r="D1941" s="6">
        <v>4.3</v>
      </c>
      <c r="E1941" s="6" t="str">
        <f t="shared" si="121"/>
        <v>Normal</v>
      </c>
      <c r="F1941" s="6" t="str">
        <f t="shared" si="122"/>
        <v>Yes</v>
      </c>
      <c r="G1941" s="6" t="s">
        <v>2381</v>
      </c>
      <c r="H1941" s="6" t="s">
        <v>2380</v>
      </c>
      <c r="I1941" s="6" t="s">
        <v>2380</v>
      </c>
      <c r="J1941" s="6">
        <v>1</v>
      </c>
      <c r="K1941" s="6" t="s">
        <v>2380</v>
      </c>
      <c r="L1941" s="6" t="str">
        <f t="shared" si="123"/>
        <v>No</v>
      </c>
    </row>
    <row r="1942" spans="1:12" x14ac:dyDescent="0.25">
      <c r="A1942" s="6" t="s">
        <v>427</v>
      </c>
      <c r="B1942" s="6">
        <v>17.059999999999999</v>
      </c>
      <c r="C1942" t="str">
        <f t="shared" si="120"/>
        <v>Underweight</v>
      </c>
      <c r="D1942" s="6">
        <v>8.75</v>
      </c>
      <c r="E1942" s="6" t="str">
        <f t="shared" si="121"/>
        <v>Diabetes</v>
      </c>
      <c r="F1942" s="6" t="str">
        <f t="shared" si="122"/>
        <v>Yes</v>
      </c>
      <c r="G1942" s="6" t="s">
        <v>2381</v>
      </c>
      <c r="H1942" s="6" t="s">
        <v>2380</v>
      </c>
      <c r="I1942" s="6" t="s">
        <v>2380</v>
      </c>
      <c r="J1942" s="8">
        <v>0</v>
      </c>
      <c r="K1942" s="6" t="s">
        <v>2380</v>
      </c>
      <c r="L1942" s="6" t="str">
        <f t="shared" si="123"/>
        <v>No</v>
      </c>
    </row>
    <row r="1943" spans="1:12" x14ac:dyDescent="0.25">
      <c r="A1943" s="6" t="s">
        <v>426</v>
      </c>
      <c r="B1943" s="6">
        <v>32.07</v>
      </c>
      <c r="C1943" t="str">
        <f t="shared" si="120"/>
        <v>Obesity</v>
      </c>
      <c r="D1943" s="6">
        <v>5.25</v>
      </c>
      <c r="E1943" s="6" t="str">
        <f t="shared" si="121"/>
        <v>Normal</v>
      </c>
      <c r="F1943" s="6" t="str">
        <f t="shared" si="122"/>
        <v>No</v>
      </c>
      <c r="G1943" s="6" t="s">
        <v>2380</v>
      </c>
      <c r="H1943" s="6" t="s">
        <v>2380</v>
      </c>
      <c r="I1943" s="6" t="s">
        <v>2382</v>
      </c>
      <c r="J1943" s="6">
        <v>1</v>
      </c>
      <c r="K1943" s="6" t="s">
        <v>2380</v>
      </c>
      <c r="L1943" s="6" t="str">
        <f t="shared" si="123"/>
        <v>No</v>
      </c>
    </row>
    <row r="1944" spans="1:12" x14ac:dyDescent="0.25">
      <c r="A1944" s="6" t="s">
        <v>425</v>
      </c>
      <c r="B1944" s="6">
        <v>16.5</v>
      </c>
      <c r="C1944" t="str">
        <f t="shared" si="120"/>
        <v>Underweight</v>
      </c>
      <c r="D1944" s="6">
        <v>5.03</v>
      </c>
      <c r="E1944" s="6" t="str">
        <f t="shared" si="121"/>
        <v>Normal</v>
      </c>
      <c r="F1944" s="6" t="str">
        <f t="shared" si="122"/>
        <v>No</v>
      </c>
      <c r="G1944" s="6" t="s">
        <v>2380</v>
      </c>
      <c r="H1944" s="6" t="s">
        <v>2380</v>
      </c>
      <c r="I1944" s="6" t="s">
        <v>2380</v>
      </c>
      <c r="J1944" s="6">
        <v>1</v>
      </c>
      <c r="K1944" s="6" t="s">
        <v>2380</v>
      </c>
      <c r="L1944" s="6" t="str">
        <f t="shared" si="123"/>
        <v>No</v>
      </c>
    </row>
    <row r="1945" spans="1:12" x14ac:dyDescent="0.25">
      <c r="A1945" s="6" t="s">
        <v>424</v>
      </c>
      <c r="B1945" s="6">
        <v>31.4</v>
      </c>
      <c r="C1945" t="str">
        <f t="shared" si="120"/>
        <v>Obesity</v>
      </c>
      <c r="D1945" s="6">
        <v>5.88</v>
      </c>
      <c r="E1945" s="6" t="str">
        <f t="shared" si="121"/>
        <v>Prediabetes</v>
      </c>
      <c r="F1945" s="6" t="str">
        <f t="shared" si="122"/>
        <v>No</v>
      </c>
      <c r="G1945" s="6" t="s">
        <v>2380</v>
      </c>
      <c r="H1945" s="6" t="s">
        <v>2380</v>
      </c>
      <c r="I1945" s="6" t="s">
        <v>2380</v>
      </c>
      <c r="J1945" s="6">
        <v>1</v>
      </c>
      <c r="K1945" s="6" t="s">
        <v>2380</v>
      </c>
      <c r="L1945" s="6" t="str">
        <f t="shared" si="123"/>
        <v>No</v>
      </c>
    </row>
    <row r="1946" spans="1:12" x14ac:dyDescent="0.25">
      <c r="A1946" s="6" t="s">
        <v>423</v>
      </c>
      <c r="B1946" s="6">
        <v>20.36</v>
      </c>
      <c r="C1946" t="str">
        <f t="shared" si="120"/>
        <v>Normal Weight</v>
      </c>
      <c r="D1946" s="6">
        <v>4.49</v>
      </c>
      <c r="E1946" s="6" t="str">
        <f t="shared" si="121"/>
        <v>Normal</v>
      </c>
      <c r="F1946" s="6" t="str">
        <f t="shared" si="122"/>
        <v>No</v>
      </c>
      <c r="G1946" s="6" t="s">
        <v>2380</v>
      </c>
      <c r="H1946" s="6" t="s">
        <v>2380</v>
      </c>
      <c r="I1946" s="6" t="s">
        <v>2380</v>
      </c>
      <c r="J1946" s="8">
        <v>0</v>
      </c>
      <c r="K1946" s="6" t="s">
        <v>2380</v>
      </c>
      <c r="L1946" s="6" t="str">
        <f t="shared" si="123"/>
        <v>No</v>
      </c>
    </row>
    <row r="1947" spans="1:12" x14ac:dyDescent="0.25">
      <c r="A1947" s="6" t="s">
        <v>422</v>
      </c>
      <c r="B1947" s="6">
        <v>25.46</v>
      </c>
      <c r="C1947" t="str">
        <f t="shared" si="120"/>
        <v>Overweight</v>
      </c>
      <c r="D1947" s="6">
        <v>4.1399999999999997</v>
      </c>
      <c r="E1947" s="6" t="str">
        <f t="shared" si="121"/>
        <v>Normal</v>
      </c>
      <c r="F1947" s="6" t="str">
        <f t="shared" si="122"/>
        <v>No</v>
      </c>
      <c r="G1947" s="6" t="s">
        <v>2380</v>
      </c>
      <c r="H1947" s="6" t="s">
        <v>2380</v>
      </c>
      <c r="I1947" s="6" t="s">
        <v>2380</v>
      </c>
      <c r="J1947" s="6">
        <v>1</v>
      </c>
      <c r="K1947" s="6" t="s">
        <v>2380</v>
      </c>
      <c r="L1947" s="6" t="str">
        <f t="shared" si="123"/>
        <v>No</v>
      </c>
    </row>
    <row r="1948" spans="1:12" x14ac:dyDescent="0.25">
      <c r="A1948" s="6" t="s">
        <v>421</v>
      </c>
      <c r="B1948" s="6">
        <v>17.09</v>
      </c>
      <c r="C1948" t="str">
        <f t="shared" si="120"/>
        <v>Underweight</v>
      </c>
      <c r="D1948" s="6">
        <v>5.8</v>
      </c>
      <c r="E1948" s="6" t="str">
        <f t="shared" si="121"/>
        <v>Prediabetes</v>
      </c>
      <c r="F1948" s="6" t="str">
        <f t="shared" si="122"/>
        <v>Yes</v>
      </c>
      <c r="G1948" s="6" t="s">
        <v>2381</v>
      </c>
      <c r="H1948" s="6" t="s">
        <v>2380</v>
      </c>
      <c r="I1948" s="6" t="s">
        <v>2380</v>
      </c>
      <c r="J1948" s="8">
        <v>0</v>
      </c>
      <c r="K1948" s="6" t="s">
        <v>2380</v>
      </c>
      <c r="L1948" s="6" t="str">
        <f t="shared" si="123"/>
        <v>No</v>
      </c>
    </row>
    <row r="1949" spans="1:12" x14ac:dyDescent="0.25">
      <c r="A1949" s="6" t="s">
        <v>420</v>
      </c>
      <c r="B1949" s="6">
        <v>20.83</v>
      </c>
      <c r="C1949" t="str">
        <f t="shared" si="120"/>
        <v>Normal Weight</v>
      </c>
      <c r="D1949" s="6">
        <v>5.12</v>
      </c>
      <c r="E1949" s="6" t="str">
        <f t="shared" si="121"/>
        <v>Normal</v>
      </c>
      <c r="F1949" s="6" t="str">
        <f t="shared" si="122"/>
        <v>No</v>
      </c>
      <c r="G1949" s="6" t="s">
        <v>2380</v>
      </c>
      <c r="H1949" s="6" t="s">
        <v>2380</v>
      </c>
      <c r="I1949" s="6" t="s">
        <v>2380</v>
      </c>
      <c r="J1949" s="8">
        <v>0</v>
      </c>
      <c r="K1949" s="6" t="s">
        <v>2380</v>
      </c>
      <c r="L1949" s="6" t="str">
        <f t="shared" si="123"/>
        <v>No</v>
      </c>
    </row>
    <row r="1950" spans="1:12" x14ac:dyDescent="0.25">
      <c r="A1950" s="6" t="s">
        <v>419</v>
      </c>
      <c r="B1950" s="6">
        <v>18.920000000000002</v>
      </c>
      <c r="C1950" t="str">
        <f t="shared" si="120"/>
        <v>Normal Weight</v>
      </c>
      <c r="D1950" s="6">
        <v>5.98</v>
      </c>
      <c r="E1950" s="6" t="str">
        <f t="shared" si="121"/>
        <v>Prediabetes</v>
      </c>
      <c r="F1950" s="6" t="str">
        <f t="shared" si="122"/>
        <v>Yes</v>
      </c>
      <c r="G1950" s="6" t="s">
        <v>2381</v>
      </c>
      <c r="H1950" s="6" t="s">
        <v>2380</v>
      </c>
      <c r="I1950" s="6" t="s">
        <v>2380</v>
      </c>
      <c r="J1950" s="6">
        <v>1</v>
      </c>
      <c r="K1950" s="6" t="s">
        <v>2380</v>
      </c>
      <c r="L1950" s="6" t="str">
        <f t="shared" si="123"/>
        <v>No</v>
      </c>
    </row>
    <row r="1951" spans="1:12" x14ac:dyDescent="0.25">
      <c r="A1951" s="6" t="s">
        <v>418</v>
      </c>
      <c r="B1951" s="6">
        <v>37.1</v>
      </c>
      <c r="C1951" t="str">
        <f t="shared" si="120"/>
        <v>Obesity</v>
      </c>
      <c r="D1951" s="6">
        <v>5.46</v>
      </c>
      <c r="E1951" s="6" t="str">
        <f t="shared" si="121"/>
        <v>Normal</v>
      </c>
      <c r="F1951" s="6" t="str">
        <f t="shared" si="122"/>
        <v>No</v>
      </c>
      <c r="G1951" s="6" t="s">
        <v>2380</v>
      </c>
      <c r="H1951" s="6" t="s">
        <v>2380</v>
      </c>
      <c r="I1951" s="6" t="s">
        <v>2380</v>
      </c>
      <c r="J1951" s="8">
        <v>0</v>
      </c>
      <c r="K1951" s="6" t="s">
        <v>2380</v>
      </c>
      <c r="L1951" s="6" t="str">
        <f t="shared" si="123"/>
        <v>No</v>
      </c>
    </row>
    <row r="1952" spans="1:12" x14ac:dyDescent="0.25">
      <c r="A1952" s="6" t="s">
        <v>417</v>
      </c>
      <c r="B1952" s="6">
        <v>22.515000000000001</v>
      </c>
      <c r="C1952" t="str">
        <f t="shared" si="120"/>
        <v>Normal Weight</v>
      </c>
      <c r="D1952" s="6">
        <v>4.91</v>
      </c>
      <c r="E1952" s="6" t="str">
        <f t="shared" si="121"/>
        <v>Normal</v>
      </c>
      <c r="F1952" s="6" t="str">
        <f t="shared" si="122"/>
        <v>Yes</v>
      </c>
      <c r="G1952" s="6" t="s">
        <v>2381</v>
      </c>
      <c r="H1952" s="6" t="s">
        <v>2380</v>
      </c>
      <c r="I1952" s="6" t="s">
        <v>2382</v>
      </c>
      <c r="J1952" s="6">
        <v>1</v>
      </c>
      <c r="K1952" s="6" t="s">
        <v>2380</v>
      </c>
      <c r="L1952" s="6" t="str">
        <f t="shared" si="123"/>
        <v>No</v>
      </c>
    </row>
    <row r="1953" spans="1:12" x14ac:dyDescent="0.25">
      <c r="A1953" s="6" t="s">
        <v>416</v>
      </c>
      <c r="B1953" s="6">
        <v>32.700000000000003</v>
      </c>
      <c r="C1953" t="str">
        <f t="shared" si="120"/>
        <v>Obesity</v>
      </c>
      <c r="D1953" s="6">
        <v>4.66</v>
      </c>
      <c r="E1953" s="6" t="str">
        <f t="shared" si="121"/>
        <v>Normal</v>
      </c>
      <c r="F1953" s="6" t="str">
        <f t="shared" si="122"/>
        <v>No</v>
      </c>
      <c r="G1953" s="6" t="s">
        <v>2380</v>
      </c>
      <c r="H1953" s="6" t="s">
        <v>2380</v>
      </c>
      <c r="I1953" s="6" t="s">
        <v>2380</v>
      </c>
      <c r="J1953" s="8">
        <v>0</v>
      </c>
      <c r="K1953" s="6" t="s">
        <v>2380</v>
      </c>
      <c r="L1953" s="6" t="str">
        <f t="shared" si="123"/>
        <v>No</v>
      </c>
    </row>
    <row r="1954" spans="1:12" x14ac:dyDescent="0.25">
      <c r="A1954" s="6" t="s">
        <v>415</v>
      </c>
      <c r="B1954" s="6">
        <v>17.75</v>
      </c>
      <c r="C1954" t="str">
        <f t="shared" si="120"/>
        <v>Underweight</v>
      </c>
      <c r="D1954" s="6">
        <v>6.8</v>
      </c>
      <c r="E1954" s="6" t="str">
        <f t="shared" si="121"/>
        <v>Diabetes</v>
      </c>
      <c r="F1954" s="6" t="str">
        <f t="shared" si="122"/>
        <v>Yes</v>
      </c>
      <c r="G1954" s="6" t="s">
        <v>2381</v>
      </c>
      <c r="H1954" s="6" t="s">
        <v>2380</v>
      </c>
      <c r="I1954" s="6" t="s">
        <v>2380</v>
      </c>
      <c r="J1954" s="6">
        <v>1</v>
      </c>
      <c r="K1954" s="6" t="s">
        <v>2380</v>
      </c>
      <c r="L1954" s="6" t="str">
        <f t="shared" si="123"/>
        <v>No</v>
      </c>
    </row>
    <row r="1955" spans="1:12" x14ac:dyDescent="0.25">
      <c r="A1955" s="6" t="s">
        <v>414</v>
      </c>
      <c r="B1955" s="6">
        <v>33.630000000000003</v>
      </c>
      <c r="C1955" t="str">
        <f t="shared" si="120"/>
        <v>Obesity</v>
      </c>
      <c r="D1955" s="6">
        <v>4.47</v>
      </c>
      <c r="E1955" s="6" t="str">
        <f t="shared" si="121"/>
        <v>Normal</v>
      </c>
      <c r="F1955" s="6" t="str">
        <f t="shared" si="122"/>
        <v>Yes</v>
      </c>
      <c r="G1955" s="6" t="s">
        <v>2381</v>
      </c>
      <c r="H1955" s="6" t="s">
        <v>2380</v>
      </c>
      <c r="I1955" s="6" t="s">
        <v>2380</v>
      </c>
      <c r="J1955" s="8">
        <v>0</v>
      </c>
      <c r="K1955" s="6" t="s">
        <v>2380</v>
      </c>
      <c r="L1955" s="6" t="str">
        <f t="shared" si="123"/>
        <v>No</v>
      </c>
    </row>
    <row r="1956" spans="1:12" x14ac:dyDescent="0.25">
      <c r="A1956" s="6" t="s">
        <v>413</v>
      </c>
      <c r="B1956" s="6">
        <v>34.799999999999997</v>
      </c>
      <c r="C1956" t="str">
        <f t="shared" si="120"/>
        <v>Obesity</v>
      </c>
      <c r="D1956" s="6">
        <v>4.08</v>
      </c>
      <c r="E1956" s="6" t="str">
        <f t="shared" si="121"/>
        <v>Normal</v>
      </c>
      <c r="F1956" s="6" t="str">
        <f t="shared" si="122"/>
        <v>Yes</v>
      </c>
      <c r="G1956" s="6" t="s">
        <v>2381</v>
      </c>
      <c r="H1956" s="6" t="s">
        <v>2380</v>
      </c>
      <c r="I1956" s="6" t="s">
        <v>2380</v>
      </c>
      <c r="J1956" s="6">
        <v>1</v>
      </c>
      <c r="K1956" s="6" t="s">
        <v>2380</v>
      </c>
      <c r="L1956" s="6" t="str">
        <f t="shared" si="123"/>
        <v>No</v>
      </c>
    </row>
    <row r="1957" spans="1:12" x14ac:dyDescent="0.25">
      <c r="A1957" s="6" t="s">
        <v>412</v>
      </c>
      <c r="B1957" s="6">
        <v>16.809999999999999</v>
      </c>
      <c r="C1957" t="str">
        <f t="shared" si="120"/>
        <v>Underweight</v>
      </c>
      <c r="D1957" s="6">
        <v>5.51</v>
      </c>
      <c r="E1957" s="6" t="str">
        <f t="shared" si="121"/>
        <v>Normal</v>
      </c>
      <c r="F1957" s="6" t="str">
        <f t="shared" si="122"/>
        <v>Yes</v>
      </c>
      <c r="G1957" s="6" t="s">
        <v>2381</v>
      </c>
      <c r="H1957" s="6" t="s">
        <v>2380</v>
      </c>
      <c r="I1957" s="6" t="s">
        <v>2380</v>
      </c>
      <c r="J1957" s="6">
        <v>1</v>
      </c>
      <c r="K1957" s="6" t="s">
        <v>2380</v>
      </c>
      <c r="L1957" s="6" t="str">
        <f t="shared" si="123"/>
        <v>No</v>
      </c>
    </row>
    <row r="1958" spans="1:12" x14ac:dyDescent="0.25">
      <c r="A1958" s="6" t="s">
        <v>411</v>
      </c>
      <c r="B1958" s="6">
        <v>16.690000000000001</v>
      </c>
      <c r="C1958" t="str">
        <f t="shared" si="120"/>
        <v>Underweight</v>
      </c>
      <c r="D1958" s="6">
        <v>8.4</v>
      </c>
      <c r="E1958" s="6" t="str">
        <f t="shared" si="121"/>
        <v>Diabetes</v>
      </c>
      <c r="F1958" s="6" t="str">
        <f t="shared" si="122"/>
        <v>Yes</v>
      </c>
      <c r="G1958" s="6" t="s">
        <v>2381</v>
      </c>
      <c r="H1958" s="6" t="s">
        <v>2380</v>
      </c>
      <c r="I1958" s="6" t="s">
        <v>2380</v>
      </c>
      <c r="J1958" s="8">
        <v>0</v>
      </c>
      <c r="K1958" s="6" t="s">
        <v>2380</v>
      </c>
      <c r="L1958" s="6" t="str">
        <f t="shared" si="123"/>
        <v>No</v>
      </c>
    </row>
    <row r="1959" spans="1:12" x14ac:dyDescent="0.25">
      <c r="A1959" s="6" t="s">
        <v>410</v>
      </c>
      <c r="B1959" s="6">
        <v>23.21</v>
      </c>
      <c r="C1959" t="str">
        <f t="shared" si="120"/>
        <v>Normal Weight</v>
      </c>
      <c r="D1959" s="6">
        <v>5.14</v>
      </c>
      <c r="E1959" s="6" t="str">
        <f t="shared" si="121"/>
        <v>Normal</v>
      </c>
      <c r="F1959" s="6" t="str">
        <f t="shared" si="122"/>
        <v>Yes</v>
      </c>
      <c r="G1959" s="6" t="s">
        <v>2381</v>
      </c>
      <c r="H1959" s="6" t="s">
        <v>2380</v>
      </c>
      <c r="I1959" s="6" t="s">
        <v>2380</v>
      </c>
      <c r="J1959" s="6">
        <v>1</v>
      </c>
      <c r="K1959" s="6" t="s">
        <v>2380</v>
      </c>
      <c r="L1959" s="6" t="str">
        <f t="shared" si="123"/>
        <v>No</v>
      </c>
    </row>
    <row r="1960" spans="1:12" x14ac:dyDescent="0.25">
      <c r="A1960" s="6" t="s">
        <v>409</v>
      </c>
      <c r="B1960" s="6">
        <v>25.175000000000001</v>
      </c>
      <c r="C1960" t="str">
        <f t="shared" si="120"/>
        <v>Overweight</v>
      </c>
      <c r="D1960" s="6">
        <v>5.21</v>
      </c>
      <c r="E1960" s="6" t="str">
        <f t="shared" si="121"/>
        <v>Normal</v>
      </c>
      <c r="F1960" s="6" t="str">
        <f t="shared" si="122"/>
        <v>Yes</v>
      </c>
      <c r="G1960" s="6" t="s">
        <v>2381</v>
      </c>
      <c r="H1960" s="6" t="s">
        <v>2380</v>
      </c>
      <c r="I1960" s="6" t="s">
        <v>2380</v>
      </c>
      <c r="J1960" s="6">
        <v>1</v>
      </c>
      <c r="K1960" s="6" t="s">
        <v>2380</v>
      </c>
      <c r="L1960" s="6" t="str">
        <f t="shared" si="123"/>
        <v>No</v>
      </c>
    </row>
    <row r="1961" spans="1:12" x14ac:dyDescent="0.25">
      <c r="A1961" s="6" t="s">
        <v>408</v>
      </c>
      <c r="B1961" s="6">
        <v>34.770000000000003</v>
      </c>
      <c r="C1961" t="str">
        <f t="shared" si="120"/>
        <v>Obesity</v>
      </c>
      <c r="D1961" s="6">
        <v>6.23</v>
      </c>
      <c r="E1961" s="6" t="str">
        <f t="shared" si="121"/>
        <v>Prediabetes</v>
      </c>
      <c r="F1961" s="6" t="str">
        <f t="shared" si="122"/>
        <v>No</v>
      </c>
      <c r="G1961" s="6" t="s">
        <v>2380</v>
      </c>
      <c r="H1961" s="6" t="s">
        <v>2380</v>
      </c>
      <c r="I1961" s="6" t="s">
        <v>2380</v>
      </c>
      <c r="J1961" s="8">
        <v>0</v>
      </c>
      <c r="K1961" s="6" t="s">
        <v>2380</v>
      </c>
      <c r="L1961" s="6" t="str">
        <f t="shared" si="123"/>
        <v>No</v>
      </c>
    </row>
    <row r="1962" spans="1:12" x14ac:dyDescent="0.25">
      <c r="A1962" s="6" t="s">
        <v>407</v>
      </c>
      <c r="B1962" s="6">
        <v>27.7</v>
      </c>
      <c r="C1962" t="str">
        <f t="shared" si="120"/>
        <v>Overweight</v>
      </c>
      <c r="D1962" s="6">
        <v>5.6</v>
      </c>
      <c r="E1962" s="6" t="str">
        <f t="shared" si="121"/>
        <v>Normal</v>
      </c>
      <c r="F1962" s="6" t="str">
        <f t="shared" si="122"/>
        <v>No</v>
      </c>
      <c r="G1962" s="6" t="s">
        <v>2380</v>
      </c>
      <c r="H1962" s="6" t="s">
        <v>2380</v>
      </c>
      <c r="I1962" s="6" t="s">
        <v>2380</v>
      </c>
      <c r="J1962" s="6">
        <v>1</v>
      </c>
      <c r="K1962" s="6" t="s">
        <v>2380</v>
      </c>
      <c r="L1962" s="6" t="str">
        <f t="shared" si="123"/>
        <v>No</v>
      </c>
    </row>
    <row r="1963" spans="1:12" x14ac:dyDescent="0.25">
      <c r="A1963" s="6" t="s">
        <v>406</v>
      </c>
      <c r="B1963" s="6">
        <v>19.12</v>
      </c>
      <c r="C1963" t="str">
        <f t="shared" si="120"/>
        <v>Normal Weight</v>
      </c>
      <c r="D1963" s="6">
        <v>4.72</v>
      </c>
      <c r="E1963" s="6" t="str">
        <f t="shared" si="121"/>
        <v>Normal</v>
      </c>
      <c r="F1963" s="6" t="str">
        <f t="shared" si="122"/>
        <v>Yes</v>
      </c>
      <c r="G1963" s="6" t="s">
        <v>2381</v>
      </c>
      <c r="H1963" s="6" t="s">
        <v>2380</v>
      </c>
      <c r="I1963" s="6" t="s">
        <v>2380</v>
      </c>
      <c r="J1963" s="6">
        <v>1</v>
      </c>
      <c r="K1963" s="6" t="s">
        <v>2380</v>
      </c>
      <c r="L1963" s="6" t="str">
        <f t="shared" si="123"/>
        <v>No</v>
      </c>
    </row>
    <row r="1964" spans="1:12" x14ac:dyDescent="0.25">
      <c r="A1964" s="6" t="s">
        <v>405</v>
      </c>
      <c r="B1964" s="6">
        <v>32.67</v>
      </c>
      <c r="C1964" t="str">
        <f t="shared" si="120"/>
        <v>Obesity</v>
      </c>
      <c r="D1964" s="6">
        <v>4.67</v>
      </c>
      <c r="E1964" s="6" t="str">
        <f t="shared" si="121"/>
        <v>Normal</v>
      </c>
      <c r="F1964" s="6" t="str">
        <f t="shared" si="122"/>
        <v>No</v>
      </c>
      <c r="G1964" s="6" t="s">
        <v>2380</v>
      </c>
      <c r="H1964" s="6" t="s">
        <v>2380</v>
      </c>
      <c r="I1964" s="6" t="s">
        <v>2382</v>
      </c>
      <c r="J1964" s="6">
        <v>1</v>
      </c>
      <c r="K1964" s="6" t="s">
        <v>2380</v>
      </c>
      <c r="L1964" s="6" t="str">
        <f t="shared" si="123"/>
        <v>No</v>
      </c>
    </row>
    <row r="1965" spans="1:12" x14ac:dyDescent="0.25">
      <c r="A1965" s="6" t="s">
        <v>404</v>
      </c>
      <c r="B1965" s="6">
        <v>28.5</v>
      </c>
      <c r="C1965" t="str">
        <f t="shared" si="120"/>
        <v>Overweight</v>
      </c>
      <c r="D1965" s="6">
        <v>6.11</v>
      </c>
      <c r="E1965" s="6" t="str">
        <f t="shared" si="121"/>
        <v>Prediabetes</v>
      </c>
      <c r="F1965" s="6" t="str">
        <f t="shared" si="122"/>
        <v>No</v>
      </c>
      <c r="G1965" s="6" t="s">
        <v>2380</v>
      </c>
      <c r="H1965" s="6" t="s">
        <v>2380</v>
      </c>
      <c r="I1965" s="6" t="s">
        <v>2380</v>
      </c>
      <c r="J1965" s="6">
        <v>1</v>
      </c>
      <c r="K1965" s="6" t="s">
        <v>2380</v>
      </c>
      <c r="L1965" s="6" t="str">
        <f t="shared" si="123"/>
        <v>No</v>
      </c>
    </row>
    <row r="1966" spans="1:12" x14ac:dyDescent="0.25">
      <c r="A1966" s="6" t="s">
        <v>403</v>
      </c>
      <c r="B1966" s="6">
        <v>39.270000000000003</v>
      </c>
      <c r="C1966" t="str">
        <f t="shared" si="120"/>
        <v>Obesity</v>
      </c>
      <c r="D1966" s="6">
        <v>6.25</v>
      </c>
      <c r="E1966" s="6" t="str">
        <f t="shared" si="121"/>
        <v>Prediabetes</v>
      </c>
      <c r="F1966" s="6" t="str">
        <f t="shared" si="122"/>
        <v>No</v>
      </c>
      <c r="G1966" s="6" t="s">
        <v>2380</v>
      </c>
      <c r="H1966" s="6" t="s">
        <v>2380</v>
      </c>
      <c r="I1966" s="6" t="s">
        <v>2380</v>
      </c>
      <c r="J1966" s="8">
        <v>0</v>
      </c>
      <c r="K1966" s="6" t="s">
        <v>2380</v>
      </c>
      <c r="L1966" s="6" t="str">
        <f t="shared" si="123"/>
        <v>No</v>
      </c>
    </row>
    <row r="1967" spans="1:12" x14ac:dyDescent="0.25">
      <c r="A1967" s="6" t="s">
        <v>402</v>
      </c>
      <c r="B1967" s="6">
        <v>32.49</v>
      </c>
      <c r="C1967" t="str">
        <f t="shared" si="120"/>
        <v>Obesity</v>
      </c>
      <c r="D1967" s="6">
        <v>4</v>
      </c>
      <c r="E1967" s="6" t="str">
        <f t="shared" si="121"/>
        <v>Normal</v>
      </c>
      <c r="F1967" s="6" t="str">
        <f t="shared" si="122"/>
        <v>Yes</v>
      </c>
      <c r="G1967" s="6" t="s">
        <v>2381</v>
      </c>
      <c r="H1967" s="6" t="s">
        <v>2380</v>
      </c>
      <c r="I1967" s="6" t="s">
        <v>2380</v>
      </c>
      <c r="J1967" s="8">
        <v>0</v>
      </c>
      <c r="K1967" s="6" t="s">
        <v>2380</v>
      </c>
      <c r="L1967" s="6" t="str">
        <f t="shared" si="123"/>
        <v>No</v>
      </c>
    </row>
    <row r="1968" spans="1:12" x14ac:dyDescent="0.25">
      <c r="A1968" s="6" t="s">
        <v>401</v>
      </c>
      <c r="B1968" s="6">
        <v>23.7</v>
      </c>
      <c r="C1968" t="str">
        <f t="shared" si="120"/>
        <v>Normal Weight</v>
      </c>
      <c r="D1968" s="6">
        <v>5.55</v>
      </c>
      <c r="E1968" s="6" t="str">
        <f t="shared" si="121"/>
        <v>Normal</v>
      </c>
      <c r="F1968" s="6" t="str">
        <f t="shared" si="122"/>
        <v>Yes</v>
      </c>
      <c r="G1968" s="6" t="s">
        <v>2381</v>
      </c>
      <c r="H1968" s="6" t="s">
        <v>2380</v>
      </c>
      <c r="I1968" s="6" t="s">
        <v>2380</v>
      </c>
      <c r="J1968" s="8">
        <v>0</v>
      </c>
      <c r="K1968" s="6" t="s">
        <v>2380</v>
      </c>
      <c r="L1968" s="6" t="str">
        <f t="shared" si="123"/>
        <v>No</v>
      </c>
    </row>
    <row r="1969" spans="1:12" x14ac:dyDescent="0.25">
      <c r="A1969" s="6" t="s">
        <v>400</v>
      </c>
      <c r="B1969" s="6">
        <v>30.4</v>
      </c>
      <c r="C1969" t="str">
        <f t="shared" si="120"/>
        <v>Obesity</v>
      </c>
      <c r="D1969" s="6">
        <v>5.95</v>
      </c>
      <c r="E1969" s="6" t="str">
        <f t="shared" si="121"/>
        <v>Prediabetes</v>
      </c>
      <c r="F1969" s="6" t="str">
        <f t="shared" si="122"/>
        <v>No</v>
      </c>
      <c r="G1969" s="6" t="s">
        <v>2380</v>
      </c>
      <c r="H1969" s="6" t="s">
        <v>2381</v>
      </c>
      <c r="I1969" s="6" t="s">
        <v>2380</v>
      </c>
      <c r="J1969" s="6">
        <v>1</v>
      </c>
      <c r="K1969" s="6" t="s">
        <v>2380</v>
      </c>
      <c r="L1969" s="6" t="str">
        <f t="shared" si="123"/>
        <v>No</v>
      </c>
    </row>
    <row r="1970" spans="1:12" x14ac:dyDescent="0.25">
      <c r="A1970" s="6" t="s">
        <v>399</v>
      </c>
      <c r="B1970" s="6">
        <v>38.94</v>
      </c>
      <c r="C1970" t="str">
        <f t="shared" si="120"/>
        <v>Obesity</v>
      </c>
      <c r="D1970" s="6">
        <v>4.3600000000000003</v>
      </c>
      <c r="E1970" s="6" t="str">
        <f t="shared" si="121"/>
        <v>Normal</v>
      </c>
      <c r="F1970" s="6" t="str">
        <f t="shared" si="122"/>
        <v>No</v>
      </c>
      <c r="G1970" s="6" t="s">
        <v>2380</v>
      </c>
      <c r="H1970" s="6" t="s">
        <v>2380</v>
      </c>
      <c r="I1970" s="6" t="s">
        <v>2382</v>
      </c>
      <c r="J1970" s="6">
        <v>1</v>
      </c>
      <c r="K1970" s="6" t="s">
        <v>2380</v>
      </c>
      <c r="L1970" s="6" t="str">
        <f t="shared" si="123"/>
        <v>No</v>
      </c>
    </row>
    <row r="1971" spans="1:12" x14ac:dyDescent="0.25">
      <c r="A1971" s="6" t="s">
        <v>398</v>
      </c>
      <c r="B1971" s="6">
        <v>31.02</v>
      </c>
      <c r="C1971" t="str">
        <f t="shared" si="120"/>
        <v>Obesity</v>
      </c>
      <c r="D1971" s="6">
        <v>4.84</v>
      </c>
      <c r="E1971" s="6" t="str">
        <f t="shared" si="121"/>
        <v>Normal</v>
      </c>
      <c r="F1971" s="6" t="str">
        <f t="shared" si="122"/>
        <v>No</v>
      </c>
      <c r="G1971" s="6" t="s">
        <v>2380</v>
      </c>
      <c r="H1971" s="6" t="s">
        <v>2380</v>
      </c>
      <c r="I1971" s="6" t="s">
        <v>2382</v>
      </c>
      <c r="J1971" s="6">
        <v>1</v>
      </c>
      <c r="K1971" s="6" t="s">
        <v>2380</v>
      </c>
      <c r="L1971" s="6" t="str">
        <f t="shared" si="123"/>
        <v>No</v>
      </c>
    </row>
    <row r="1972" spans="1:12" x14ac:dyDescent="0.25">
      <c r="A1972" s="6" t="s">
        <v>397</v>
      </c>
      <c r="B1972" s="6">
        <v>17.5</v>
      </c>
      <c r="C1972" t="str">
        <f t="shared" si="120"/>
        <v>Underweight</v>
      </c>
      <c r="D1972" s="6">
        <v>4.5599999999999996</v>
      </c>
      <c r="E1972" s="6" t="str">
        <f t="shared" si="121"/>
        <v>Normal</v>
      </c>
      <c r="F1972" s="6" t="str">
        <f t="shared" si="122"/>
        <v>No</v>
      </c>
      <c r="G1972" s="6" t="s">
        <v>2380</v>
      </c>
      <c r="H1972" s="6" t="s">
        <v>2380</v>
      </c>
      <c r="I1972" s="6" t="s">
        <v>2380</v>
      </c>
      <c r="J1972" s="6">
        <v>1</v>
      </c>
      <c r="K1972" s="6" t="s">
        <v>2380</v>
      </c>
      <c r="L1972" s="6" t="str">
        <f t="shared" si="123"/>
        <v>No</v>
      </c>
    </row>
    <row r="1973" spans="1:12" x14ac:dyDescent="0.25">
      <c r="A1973" s="6" t="s">
        <v>396</v>
      </c>
      <c r="B1973" s="6">
        <v>34.799999999999997</v>
      </c>
      <c r="C1973" t="str">
        <f t="shared" si="120"/>
        <v>Obesity</v>
      </c>
      <c r="D1973" s="6">
        <v>4.42</v>
      </c>
      <c r="E1973" s="6" t="str">
        <f t="shared" si="121"/>
        <v>Normal</v>
      </c>
      <c r="F1973" s="6" t="str">
        <f t="shared" si="122"/>
        <v>Yes</v>
      </c>
      <c r="G1973" s="6" t="s">
        <v>2381</v>
      </c>
      <c r="H1973" s="6" t="s">
        <v>2381</v>
      </c>
      <c r="I1973" s="6" t="s">
        <v>2380</v>
      </c>
      <c r="J1973" s="6">
        <v>2</v>
      </c>
      <c r="K1973" s="6" t="s">
        <v>2380</v>
      </c>
      <c r="L1973" s="6" t="str">
        <f t="shared" si="123"/>
        <v>No</v>
      </c>
    </row>
    <row r="1974" spans="1:12" x14ac:dyDescent="0.25">
      <c r="A1974" s="6" t="s">
        <v>395</v>
      </c>
      <c r="B1974" s="6">
        <v>17.3</v>
      </c>
      <c r="C1974" t="str">
        <f t="shared" si="120"/>
        <v>Underweight</v>
      </c>
      <c r="D1974" s="6">
        <v>7.66</v>
      </c>
      <c r="E1974" s="6" t="str">
        <f t="shared" si="121"/>
        <v>Diabetes</v>
      </c>
      <c r="F1974" s="6" t="str">
        <f t="shared" si="122"/>
        <v>Yes</v>
      </c>
      <c r="G1974" s="6" t="s">
        <v>2381</v>
      </c>
      <c r="H1974" s="6" t="s">
        <v>2380</v>
      </c>
      <c r="I1974" s="6" t="s">
        <v>2380</v>
      </c>
      <c r="J1974" s="6">
        <v>1</v>
      </c>
      <c r="K1974" s="6" t="s">
        <v>2380</v>
      </c>
      <c r="L1974" s="6" t="str">
        <f t="shared" si="123"/>
        <v>No</v>
      </c>
    </row>
    <row r="1975" spans="1:12" x14ac:dyDescent="0.25">
      <c r="A1975" s="6" t="s">
        <v>394</v>
      </c>
      <c r="B1975" s="6">
        <v>32.25</v>
      </c>
      <c r="C1975" t="str">
        <f t="shared" si="120"/>
        <v>Obesity</v>
      </c>
      <c r="D1975" s="6">
        <v>5.2</v>
      </c>
      <c r="E1975" s="6" t="str">
        <f t="shared" si="121"/>
        <v>Normal</v>
      </c>
      <c r="F1975" s="6" t="str">
        <f t="shared" si="122"/>
        <v>Yes</v>
      </c>
      <c r="G1975" s="6" t="s">
        <v>2381</v>
      </c>
      <c r="H1975" s="6" t="s">
        <v>2380</v>
      </c>
      <c r="I1975" s="6" t="s">
        <v>2380</v>
      </c>
      <c r="J1975" s="8">
        <v>0</v>
      </c>
      <c r="K1975" s="6" t="s">
        <v>2380</v>
      </c>
      <c r="L1975" s="6" t="str">
        <f t="shared" si="123"/>
        <v>No</v>
      </c>
    </row>
    <row r="1976" spans="1:12" x14ac:dyDescent="0.25">
      <c r="A1976" s="6" t="s">
        <v>393</v>
      </c>
      <c r="B1976" s="6">
        <v>42.4</v>
      </c>
      <c r="C1976" t="str">
        <f t="shared" si="120"/>
        <v>Obesity</v>
      </c>
      <c r="D1976" s="6">
        <v>5.53</v>
      </c>
      <c r="E1976" s="6" t="str">
        <f t="shared" si="121"/>
        <v>Normal</v>
      </c>
      <c r="F1976" s="6" t="str">
        <f t="shared" si="122"/>
        <v>Yes</v>
      </c>
      <c r="G1976" s="6" t="s">
        <v>2381</v>
      </c>
      <c r="H1976" s="6" t="s">
        <v>2380</v>
      </c>
      <c r="I1976" s="6" t="s">
        <v>2380</v>
      </c>
      <c r="J1976" s="8">
        <v>0</v>
      </c>
      <c r="K1976" s="6" t="s">
        <v>2380</v>
      </c>
      <c r="L1976" s="6" t="str">
        <f t="shared" si="123"/>
        <v>No</v>
      </c>
    </row>
    <row r="1977" spans="1:12" x14ac:dyDescent="0.25">
      <c r="A1977" s="6" t="s">
        <v>392</v>
      </c>
      <c r="B1977" s="6">
        <v>38.664999999999999</v>
      </c>
      <c r="C1977" t="str">
        <f t="shared" si="120"/>
        <v>Obesity</v>
      </c>
      <c r="D1977" s="6">
        <v>4.8600000000000003</v>
      </c>
      <c r="E1977" s="6" t="str">
        <f t="shared" si="121"/>
        <v>Normal</v>
      </c>
      <c r="F1977" s="6" t="str">
        <f t="shared" si="122"/>
        <v>No</v>
      </c>
      <c r="G1977" s="6" t="s">
        <v>2380</v>
      </c>
      <c r="H1977" s="6" t="s">
        <v>2381</v>
      </c>
      <c r="I1977" s="6" t="s">
        <v>2380</v>
      </c>
      <c r="J1977" s="6">
        <v>1</v>
      </c>
      <c r="K1977" s="6" t="s">
        <v>2380</v>
      </c>
      <c r="L1977" s="6" t="str">
        <f t="shared" si="123"/>
        <v>No</v>
      </c>
    </row>
    <row r="1978" spans="1:12" x14ac:dyDescent="0.25">
      <c r="A1978" s="6" t="s">
        <v>391</v>
      </c>
      <c r="B1978" s="6">
        <v>29.92</v>
      </c>
      <c r="C1978" t="str">
        <f t="shared" si="120"/>
        <v>Overweight</v>
      </c>
      <c r="D1978" s="6">
        <v>5.49</v>
      </c>
      <c r="E1978" s="6" t="str">
        <f t="shared" si="121"/>
        <v>Normal</v>
      </c>
      <c r="F1978" s="6" t="str">
        <f t="shared" si="122"/>
        <v>Yes</v>
      </c>
      <c r="G1978" s="6" t="s">
        <v>2381</v>
      </c>
      <c r="H1978" s="6" t="s">
        <v>2380</v>
      </c>
      <c r="I1978" s="6" t="s">
        <v>2380</v>
      </c>
      <c r="J1978" s="8">
        <v>0</v>
      </c>
      <c r="K1978" s="6" t="s">
        <v>2380</v>
      </c>
      <c r="L1978" s="6" t="str">
        <f t="shared" si="123"/>
        <v>No</v>
      </c>
    </row>
    <row r="1979" spans="1:12" x14ac:dyDescent="0.25">
      <c r="A1979" s="6" t="s">
        <v>390</v>
      </c>
      <c r="B1979" s="6">
        <v>29.48</v>
      </c>
      <c r="C1979" t="str">
        <f t="shared" si="120"/>
        <v>Overweight</v>
      </c>
      <c r="D1979" s="6">
        <v>4.09</v>
      </c>
      <c r="E1979" s="6" t="str">
        <f t="shared" si="121"/>
        <v>Normal</v>
      </c>
      <c r="F1979" s="6" t="str">
        <f t="shared" si="122"/>
        <v>Yes</v>
      </c>
      <c r="G1979" s="6" t="s">
        <v>2381</v>
      </c>
      <c r="H1979" s="6" t="s">
        <v>2380</v>
      </c>
      <c r="I1979" s="6" t="s">
        <v>2380</v>
      </c>
      <c r="J1979" s="8">
        <v>0</v>
      </c>
      <c r="K1979" s="6" t="s">
        <v>2380</v>
      </c>
      <c r="L1979" s="6" t="str">
        <f t="shared" si="123"/>
        <v>No</v>
      </c>
    </row>
    <row r="1980" spans="1:12" x14ac:dyDescent="0.25">
      <c r="A1980" s="6" t="s">
        <v>389</v>
      </c>
      <c r="B1980" s="6">
        <v>28.785</v>
      </c>
      <c r="C1980" t="str">
        <f t="shared" si="120"/>
        <v>Overweight</v>
      </c>
      <c r="D1980" s="6">
        <v>4.3099999999999996</v>
      </c>
      <c r="E1980" s="6" t="str">
        <f t="shared" si="121"/>
        <v>Normal</v>
      </c>
      <c r="F1980" s="6" t="str">
        <f t="shared" si="122"/>
        <v>Yes</v>
      </c>
      <c r="G1980" s="6" t="s">
        <v>2381</v>
      </c>
      <c r="H1980" s="6" t="s">
        <v>2380</v>
      </c>
      <c r="I1980" s="6" t="s">
        <v>2380</v>
      </c>
      <c r="J1980" s="8">
        <v>0</v>
      </c>
      <c r="K1980" s="6" t="s">
        <v>2380</v>
      </c>
      <c r="L1980" s="6" t="str">
        <f t="shared" si="123"/>
        <v>No</v>
      </c>
    </row>
    <row r="1981" spans="1:12" x14ac:dyDescent="0.25">
      <c r="A1981" s="6" t="s">
        <v>388</v>
      </c>
      <c r="B1981" s="6">
        <v>19.8</v>
      </c>
      <c r="C1981" t="str">
        <f t="shared" si="120"/>
        <v>Normal Weight</v>
      </c>
      <c r="D1981" s="6">
        <v>4</v>
      </c>
      <c r="E1981" s="6" t="str">
        <f t="shared" si="121"/>
        <v>Normal</v>
      </c>
      <c r="F1981" s="6" t="str">
        <f t="shared" si="122"/>
        <v>Yes</v>
      </c>
      <c r="G1981" s="6" t="s">
        <v>2381</v>
      </c>
      <c r="H1981" s="6" t="s">
        <v>2380</v>
      </c>
      <c r="I1981" s="6" t="s">
        <v>2380</v>
      </c>
      <c r="J1981" s="8">
        <v>0</v>
      </c>
      <c r="K1981" s="6" t="s">
        <v>2380</v>
      </c>
      <c r="L1981" s="6" t="str">
        <f t="shared" si="123"/>
        <v>No</v>
      </c>
    </row>
    <row r="1982" spans="1:12" x14ac:dyDescent="0.25">
      <c r="A1982" s="6" t="s">
        <v>387</v>
      </c>
      <c r="B1982" s="6">
        <v>35.53</v>
      </c>
      <c r="C1982" t="str">
        <f t="shared" si="120"/>
        <v>Obesity</v>
      </c>
      <c r="D1982" s="6">
        <v>4.68</v>
      </c>
      <c r="E1982" s="6" t="str">
        <f t="shared" si="121"/>
        <v>Normal</v>
      </c>
      <c r="F1982" s="6" t="str">
        <f t="shared" si="122"/>
        <v>No</v>
      </c>
      <c r="G1982" s="6" t="s">
        <v>2380</v>
      </c>
      <c r="H1982" s="6" t="s">
        <v>2380</v>
      </c>
      <c r="I1982" s="6" t="s">
        <v>2382</v>
      </c>
      <c r="J1982" s="6">
        <v>1</v>
      </c>
      <c r="K1982" s="6" t="s">
        <v>2380</v>
      </c>
      <c r="L1982" s="6" t="str">
        <f t="shared" si="123"/>
        <v>No</v>
      </c>
    </row>
    <row r="1983" spans="1:12" x14ac:dyDescent="0.25">
      <c r="A1983" s="6" t="s">
        <v>386</v>
      </c>
      <c r="B1983" s="6">
        <v>21.47</v>
      </c>
      <c r="C1983" t="str">
        <f t="shared" si="120"/>
        <v>Normal Weight</v>
      </c>
      <c r="D1983" s="6">
        <v>4.0199999999999996</v>
      </c>
      <c r="E1983" s="6" t="str">
        <f t="shared" si="121"/>
        <v>Normal</v>
      </c>
      <c r="F1983" s="6" t="str">
        <f t="shared" si="122"/>
        <v>Yes</v>
      </c>
      <c r="G1983" s="6" t="s">
        <v>2381</v>
      </c>
      <c r="H1983" s="6" t="s">
        <v>2380</v>
      </c>
      <c r="I1983" s="6" t="s">
        <v>2380</v>
      </c>
      <c r="J1983" s="6">
        <v>1</v>
      </c>
      <c r="K1983" s="6" t="s">
        <v>2380</v>
      </c>
      <c r="L1983" s="6" t="str">
        <f t="shared" si="123"/>
        <v>No</v>
      </c>
    </row>
    <row r="1984" spans="1:12" x14ac:dyDescent="0.25">
      <c r="A1984" s="6" t="s">
        <v>385</v>
      </c>
      <c r="B1984" s="6">
        <v>25.9</v>
      </c>
      <c r="C1984" t="str">
        <f t="shared" si="120"/>
        <v>Overweight</v>
      </c>
      <c r="D1984" s="6">
        <v>5.12</v>
      </c>
      <c r="E1984" s="6" t="str">
        <f t="shared" si="121"/>
        <v>Normal</v>
      </c>
      <c r="F1984" s="6" t="str">
        <f t="shared" si="122"/>
        <v>No</v>
      </c>
      <c r="G1984" s="6" t="s">
        <v>2380</v>
      </c>
      <c r="H1984" s="6" t="s">
        <v>2380</v>
      </c>
      <c r="I1984" s="6" t="s">
        <v>2382</v>
      </c>
      <c r="J1984" s="6">
        <v>1</v>
      </c>
      <c r="K1984" s="6" t="s">
        <v>2380</v>
      </c>
      <c r="L1984" s="6" t="str">
        <f t="shared" si="123"/>
        <v>No</v>
      </c>
    </row>
    <row r="1985" spans="1:12" x14ac:dyDescent="0.25">
      <c r="A1985" s="6" t="s">
        <v>384</v>
      </c>
      <c r="B1985" s="6">
        <v>20.81</v>
      </c>
      <c r="C1985" t="str">
        <f t="shared" si="120"/>
        <v>Normal Weight</v>
      </c>
      <c r="D1985" s="6">
        <v>5.52</v>
      </c>
      <c r="E1985" s="6" t="str">
        <f t="shared" si="121"/>
        <v>Normal</v>
      </c>
      <c r="F1985" s="6" t="str">
        <f t="shared" si="122"/>
        <v>No</v>
      </c>
      <c r="G1985" s="6" t="s">
        <v>2380</v>
      </c>
      <c r="H1985" s="6" t="s">
        <v>2380</v>
      </c>
      <c r="I1985" s="6" t="s">
        <v>2380</v>
      </c>
      <c r="J1985" s="8">
        <v>0</v>
      </c>
      <c r="K1985" s="6" t="s">
        <v>2380</v>
      </c>
      <c r="L1985" s="6" t="str">
        <f t="shared" si="123"/>
        <v>No</v>
      </c>
    </row>
    <row r="1986" spans="1:12" x14ac:dyDescent="0.25">
      <c r="A1986" s="6" t="s">
        <v>383</v>
      </c>
      <c r="B1986" s="6">
        <v>25.84</v>
      </c>
      <c r="C1986" t="str">
        <f t="shared" ref="C1986:C2049" si="124">IF(B1986&lt;18.5,"Underweight",IF(B1986&lt;25,"Normal Weight",IF(B1986&lt;30,"Overweight","Obesity")))</f>
        <v>Overweight</v>
      </c>
      <c r="D1986" s="6">
        <v>5.81</v>
      </c>
      <c r="E1986" s="6" t="str">
        <f t="shared" ref="E1986:E2049" si="125">IF(D1986&lt;5.7,"Normal",IF(D1986&lt;6.5,"Prediabetes","Diabetes"))</f>
        <v>Prediabetes</v>
      </c>
      <c r="F1986" s="6" t="str">
        <f t="shared" ref="F1986:F2049" si="126">PROPER($G1986)</f>
        <v>Yes</v>
      </c>
      <c r="G1986" s="6" t="s">
        <v>2381</v>
      </c>
      <c r="H1986" s="6" t="s">
        <v>2380</v>
      </c>
      <c r="I1986" s="6" t="s">
        <v>2382</v>
      </c>
      <c r="J1986" s="6">
        <v>1</v>
      </c>
      <c r="K1986" s="6" t="s">
        <v>2380</v>
      </c>
      <c r="L1986" s="6" t="str">
        <f t="shared" ref="L1986:L2049" si="127">PROPER(K1986)</f>
        <v>No</v>
      </c>
    </row>
    <row r="1987" spans="1:12" x14ac:dyDescent="0.25">
      <c r="A1987" s="6" t="s">
        <v>382</v>
      </c>
      <c r="B1987" s="6">
        <v>30.95</v>
      </c>
      <c r="C1987" t="str">
        <f t="shared" si="124"/>
        <v>Obesity</v>
      </c>
      <c r="D1987" s="6">
        <v>5.16</v>
      </c>
      <c r="E1987" s="6" t="str">
        <f t="shared" si="125"/>
        <v>Normal</v>
      </c>
      <c r="F1987" s="6" t="str">
        <f t="shared" si="126"/>
        <v>No</v>
      </c>
      <c r="G1987" s="6" t="s">
        <v>2380</v>
      </c>
      <c r="H1987" s="6" t="s">
        <v>2380</v>
      </c>
      <c r="I1987" s="6" t="s">
        <v>2382</v>
      </c>
      <c r="J1987" s="6">
        <v>1</v>
      </c>
      <c r="K1987" s="6" t="s">
        <v>2380</v>
      </c>
      <c r="L1987" s="6" t="str">
        <f t="shared" si="127"/>
        <v>No</v>
      </c>
    </row>
    <row r="1988" spans="1:12" x14ac:dyDescent="0.25">
      <c r="A1988" s="6" t="s">
        <v>381</v>
      </c>
      <c r="B1988" s="6">
        <v>30.54</v>
      </c>
      <c r="C1988" t="str">
        <f t="shared" si="124"/>
        <v>Obesity</v>
      </c>
      <c r="D1988" s="6">
        <v>5</v>
      </c>
      <c r="E1988" s="6" t="str">
        <f t="shared" si="125"/>
        <v>Normal</v>
      </c>
      <c r="F1988" s="6" t="str">
        <f t="shared" si="126"/>
        <v>No</v>
      </c>
      <c r="G1988" s="6" t="s">
        <v>2380</v>
      </c>
      <c r="H1988" s="6" t="s">
        <v>2380</v>
      </c>
      <c r="I1988" s="6" t="s">
        <v>2382</v>
      </c>
      <c r="J1988" s="6">
        <v>1</v>
      </c>
      <c r="K1988" s="6" t="s">
        <v>2380</v>
      </c>
      <c r="L1988" s="6" t="str">
        <f t="shared" si="127"/>
        <v>No</v>
      </c>
    </row>
    <row r="1989" spans="1:12" x14ac:dyDescent="0.25">
      <c r="A1989" s="6" t="s">
        <v>380</v>
      </c>
      <c r="B1989" s="6">
        <v>33.914999999999999</v>
      </c>
      <c r="C1989" t="str">
        <f t="shared" si="124"/>
        <v>Obesity</v>
      </c>
      <c r="D1989" s="6">
        <v>5.84</v>
      </c>
      <c r="E1989" s="6" t="str">
        <f t="shared" si="125"/>
        <v>Prediabetes</v>
      </c>
      <c r="F1989" s="6" t="str">
        <f t="shared" si="126"/>
        <v>Yes</v>
      </c>
      <c r="G1989" s="6" t="s">
        <v>2381</v>
      </c>
      <c r="H1989" s="6" t="s">
        <v>2380</v>
      </c>
      <c r="I1989" s="6" t="s">
        <v>2380</v>
      </c>
      <c r="J1989" s="8">
        <v>0</v>
      </c>
      <c r="K1989" s="6" t="s">
        <v>2380</v>
      </c>
      <c r="L1989" s="6" t="str">
        <f t="shared" si="127"/>
        <v>No</v>
      </c>
    </row>
    <row r="1990" spans="1:12" x14ac:dyDescent="0.25">
      <c r="A1990" s="6" t="s">
        <v>379</v>
      </c>
      <c r="B1990" s="6">
        <v>33.31</v>
      </c>
      <c r="C1990" t="str">
        <f t="shared" si="124"/>
        <v>Obesity</v>
      </c>
      <c r="D1990" s="6">
        <v>4.1900000000000004</v>
      </c>
      <c r="E1990" s="6" t="str">
        <f t="shared" si="125"/>
        <v>Normal</v>
      </c>
      <c r="F1990" s="6" t="str">
        <f t="shared" si="126"/>
        <v>No</v>
      </c>
      <c r="G1990" s="6" t="s">
        <v>2380</v>
      </c>
      <c r="H1990" s="6" t="s">
        <v>2380</v>
      </c>
      <c r="I1990" s="6" t="s">
        <v>2382</v>
      </c>
      <c r="J1990" s="6">
        <v>1</v>
      </c>
      <c r="K1990" s="6" t="s">
        <v>2380</v>
      </c>
      <c r="L1990" s="6" t="str">
        <f t="shared" si="127"/>
        <v>No</v>
      </c>
    </row>
    <row r="1991" spans="1:12" x14ac:dyDescent="0.25">
      <c r="A1991" s="6" t="s">
        <v>378</v>
      </c>
      <c r="B1991" s="6">
        <v>25.745000000000001</v>
      </c>
      <c r="C1991" t="str">
        <f t="shared" si="124"/>
        <v>Overweight</v>
      </c>
      <c r="D1991" s="6">
        <v>4.62</v>
      </c>
      <c r="E1991" s="6" t="str">
        <f t="shared" si="125"/>
        <v>Normal</v>
      </c>
      <c r="F1991" s="6" t="str">
        <f t="shared" si="126"/>
        <v>Yes</v>
      </c>
      <c r="G1991" s="6" t="s">
        <v>2381</v>
      </c>
      <c r="H1991" s="6" t="s">
        <v>2380</v>
      </c>
      <c r="I1991" s="6" t="s">
        <v>2380</v>
      </c>
      <c r="J1991" s="8">
        <v>0</v>
      </c>
      <c r="K1991" s="6" t="s">
        <v>2380</v>
      </c>
      <c r="L1991" s="6" t="str">
        <f t="shared" si="127"/>
        <v>No</v>
      </c>
    </row>
    <row r="1992" spans="1:12" x14ac:dyDescent="0.25">
      <c r="A1992" s="6" t="s">
        <v>377</v>
      </c>
      <c r="B1992" s="6">
        <v>37.1</v>
      </c>
      <c r="C1992" t="str">
        <f t="shared" si="124"/>
        <v>Obesity</v>
      </c>
      <c r="D1992" s="6">
        <v>6.24</v>
      </c>
      <c r="E1992" s="6" t="str">
        <f t="shared" si="125"/>
        <v>Prediabetes</v>
      </c>
      <c r="F1992" s="6" t="str">
        <f t="shared" si="126"/>
        <v>No</v>
      </c>
      <c r="G1992" s="6" t="s">
        <v>2380</v>
      </c>
      <c r="H1992" s="6" t="s">
        <v>2380</v>
      </c>
      <c r="I1992" s="6" t="s">
        <v>2380</v>
      </c>
      <c r="J1992" s="8">
        <v>0</v>
      </c>
      <c r="K1992" s="6" t="s">
        <v>2380</v>
      </c>
      <c r="L1992" s="6" t="str">
        <f t="shared" si="127"/>
        <v>No</v>
      </c>
    </row>
    <row r="1993" spans="1:12" x14ac:dyDescent="0.25">
      <c r="A1993" s="6" t="s">
        <v>376</v>
      </c>
      <c r="B1993" s="6">
        <v>35.435000000000002</v>
      </c>
      <c r="C1993" t="str">
        <f t="shared" si="124"/>
        <v>Obesity</v>
      </c>
      <c r="D1993" s="6">
        <v>5.81</v>
      </c>
      <c r="E1993" s="6" t="str">
        <f t="shared" si="125"/>
        <v>Prediabetes</v>
      </c>
      <c r="F1993" s="6" t="str">
        <f t="shared" si="126"/>
        <v>No</v>
      </c>
      <c r="G1993" s="6" t="s">
        <v>2380</v>
      </c>
      <c r="H1993" s="6" t="s">
        <v>2380</v>
      </c>
      <c r="I1993" s="6" t="s">
        <v>2380</v>
      </c>
      <c r="J1993" s="8">
        <v>0</v>
      </c>
      <c r="K1993" s="6" t="s">
        <v>2380</v>
      </c>
      <c r="L1993" s="6" t="str">
        <f t="shared" si="127"/>
        <v>No</v>
      </c>
    </row>
    <row r="1994" spans="1:12" x14ac:dyDescent="0.25">
      <c r="A1994" s="6" t="s">
        <v>375</v>
      </c>
      <c r="B1994" s="6">
        <v>20.399999999999999</v>
      </c>
      <c r="C1994" t="str">
        <f t="shared" si="124"/>
        <v>Normal Weight</v>
      </c>
      <c r="D1994" s="6">
        <v>4.83</v>
      </c>
      <c r="E1994" s="6" t="str">
        <f t="shared" si="125"/>
        <v>Normal</v>
      </c>
      <c r="F1994" s="6" t="str">
        <f t="shared" si="126"/>
        <v>No</v>
      </c>
      <c r="G1994" s="6" t="s">
        <v>2380</v>
      </c>
      <c r="H1994" s="6" t="s">
        <v>2380</v>
      </c>
      <c r="I1994" s="6" t="s">
        <v>2380</v>
      </c>
      <c r="J1994" s="8">
        <v>0</v>
      </c>
      <c r="K1994" s="6" t="s">
        <v>2380</v>
      </c>
      <c r="L1994" s="6" t="str">
        <f t="shared" si="127"/>
        <v>No</v>
      </c>
    </row>
    <row r="1995" spans="1:12" x14ac:dyDescent="0.25">
      <c r="A1995" s="6" t="s">
        <v>374</v>
      </c>
      <c r="B1995" s="6">
        <v>42.13</v>
      </c>
      <c r="C1995" t="str">
        <f t="shared" si="124"/>
        <v>Obesity</v>
      </c>
      <c r="D1995" s="6">
        <v>5.72</v>
      </c>
      <c r="E1995" s="6" t="str">
        <f t="shared" si="125"/>
        <v>Prediabetes</v>
      </c>
      <c r="F1995" s="6" t="str">
        <f t="shared" si="126"/>
        <v>Yes</v>
      </c>
      <c r="G1995" s="6" t="s">
        <v>2381</v>
      </c>
      <c r="H1995" s="6" t="s">
        <v>2380</v>
      </c>
      <c r="I1995" s="6" t="s">
        <v>2382</v>
      </c>
      <c r="J1995" s="6">
        <v>1</v>
      </c>
      <c r="K1995" s="6" t="s">
        <v>2380</v>
      </c>
      <c r="L1995" s="6" t="str">
        <f t="shared" si="127"/>
        <v>No</v>
      </c>
    </row>
    <row r="1996" spans="1:12" x14ac:dyDescent="0.25">
      <c r="A1996" s="6" t="s">
        <v>373</v>
      </c>
      <c r="B1996" s="6">
        <v>33.99</v>
      </c>
      <c r="C1996" t="str">
        <f t="shared" si="124"/>
        <v>Obesity</v>
      </c>
      <c r="D1996" s="6">
        <v>4.83</v>
      </c>
      <c r="E1996" s="6" t="str">
        <f t="shared" si="125"/>
        <v>Normal</v>
      </c>
      <c r="F1996" s="6" t="str">
        <f t="shared" si="126"/>
        <v>Yes</v>
      </c>
      <c r="G1996" s="6" t="s">
        <v>2381</v>
      </c>
      <c r="H1996" s="6" t="s">
        <v>2380</v>
      </c>
      <c r="I1996" s="6" t="s">
        <v>2382</v>
      </c>
      <c r="J1996" s="6">
        <v>1</v>
      </c>
      <c r="K1996" s="6" t="s">
        <v>2380</v>
      </c>
      <c r="L1996" s="6" t="str">
        <f t="shared" si="127"/>
        <v>No</v>
      </c>
    </row>
    <row r="1997" spans="1:12" x14ac:dyDescent="0.25">
      <c r="A1997" s="6" t="s">
        <v>372</v>
      </c>
      <c r="B1997" s="6">
        <v>28.594999999999999</v>
      </c>
      <c r="C1997" t="str">
        <f t="shared" si="124"/>
        <v>Overweight</v>
      </c>
      <c r="D1997" s="6">
        <v>4.1399999999999997</v>
      </c>
      <c r="E1997" s="6" t="str">
        <f t="shared" si="125"/>
        <v>Normal</v>
      </c>
      <c r="F1997" s="6" t="str">
        <f t="shared" si="126"/>
        <v>Yes</v>
      </c>
      <c r="G1997" s="6" t="s">
        <v>2381</v>
      </c>
      <c r="H1997" s="6" t="s">
        <v>2380</v>
      </c>
      <c r="I1997" s="6" t="s">
        <v>2382</v>
      </c>
      <c r="J1997" s="6">
        <v>1</v>
      </c>
      <c r="K1997" s="6" t="s">
        <v>2380</v>
      </c>
      <c r="L1997" s="6" t="str">
        <f t="shared" si="127"/>
        <v>No</v>
      </c>
    </row>
    <row r="1998" spans="1:12" x14ac:dyDescent="0.25">
      <c r="A1998" s="6" t="s">
        <v>371</v>
      </c>
      <c r="B1998" s="6">
        <v>20.8</v>
      </c>
      <c r="C1998" t="str">
        <f t="shared" si="124"/>
        <v>Normal Weight</v>
      </c>
      <c r="D1998" s="6">
        <v>4.07</v>
      </c>
      <c r="E1998" s="6" t="str">
        <f t="shared" si="125"/>
        <v>Normal</v>
      </c>
      <c r="F1998" s="6" t="str">
        <f t="shared" si="126"/>
        <v>Yes</v>
      </c>
      <c r="G1998" s="6" t="s">
        <v>2381</v>
      </c>
      <c r="H1998" s="6" t="s">
        <v>2380</v>
      </c>
      <c r="I1998" s="6" t="s">
        <v>2382</v>
      </c>
      <c r="J1998" s="6">
        <v>1</v>
      </c>
      <c r="K1998" s="6" t="s">
        <v>2380</v>
      </c>
      <c r="L1998" s="6" t="str">
        <f t="shared" si="127"/>
        <v>No</v>
      </c>
    </row>
    <row r="1999" spans="1:12" x14ac:dyDescent="0.25">
      <c r="A1999" s="6" t="s">
        <v>370</v>
      </c>
      <c r="B1999" s="6">
        <v>23.465</v>
      </c>
      <c r="C1999" t="str">
        <f t="shared" si="124"/>
        <v>Normal Weight</v>
      </c>
      <c r="D1999" s="6">
        <v>6.26</v>
      </c>
      <c r="E1999" s="6" t="str">
        <f t="shared" si="125"/>
        <v>Prediabetes</v>
      </c>
      <c r="F1999" s="6" t="str">
        <f t="shared" si="126"/>
        <v>Yes</v>
      </c>
      <c r="G1999" s="6" t="s">
        <v>2381</v>
      </c>
      <c r="H1999" s="6" t="s">
        <v>2380</v>
      </c>
      <c r="I1999" s="6" t="s">
        <v>2382</v>
      </c>
      <c r="J1999" s="6">
        <v>1</v>
      </c>
      <c r="K1999" s="6" t="s">
        <v>2380</v>
      </c>
      <c r="L1999" s="6" t="str">
        <f t="shared" si="127"/>
        <v>No</v>
      </c>
    </row>
    <row r="2000" spans="1:12" x14ac:dyDescent="0.25">
      <c r="A2000" s="6" t="s">
        <v>369</v>
      </c>
      <c r="B2000" s="6">
        <v>40.185000000000002</v>
      </c>
      <c r="C2000" t="str">
        <f t="shared" si="124"/>
        <v>Obesity</v>
      </c>
      <c r="D2000" s="6">
        <v>5.88</v>
      </c>
      <c r="E2000" s="6" t="str">
        <f t="shared" si="125"/>
        <v>Prediabetes</v>
      </c>
      <c r="F2000" s="6" t="str">
        <f t="shared" si="126"/>
        <v>Yes</v>
      </c>
      <c r="G2000" s="6" t="s">
        <v>2381</v>
      </c>
      <c r="H2000" s="6" t="s">
        <v>2380</v>
      </c>
      <c r="I2000" s="6" t="s">
        <v>2380</v>
      </c>
      <c r="J2000" s="8">
        <v>0</v>
      </c>
      <c r="K2000" s="6" t="s">
        <v>2380</v>
      </c>
      <c r="L2000" s="6" t="str">
        <f t="shared" si="127"/>
        <v>No</v>
      </c>
    </row>
    <row r="2001" spans="1:12" x14ac:dyDescent="0.25">
      <c r="A2001" s="6" t="s">
        <v>368</v>
      </c>
      <c r="B2001" s="6">
        <v>21.89</v>
      </c>
      <c r="C2001" t="str">
        <f t="shared" si="124"/>
        <v>Normal Weight</v>
      </c>
      <c r="D2001" s="6">
        <v>5.72</v>
      </c>
      <c r="E2001" s="6" t="str">
        <f t="shared" si="125"/>
        <v>Prediabetes</v>
      </c>
      <c r="F2001" s="6" t="str">
        <f t="shared" si="126"/>
        <v>Yes</v>
      </c>
      <c r="G2001" s="6" t="s">
        <v>2381</v>
      </c>
      <c r="H2001" s="6" t="s">
        <v>2380</v>
      </c>
      <c r="I2001" s="6" t="s">
        <v>2380</v>
      </c>
      <c r="J2001" s="8">
        <v>0</v>
      </c>
      <c r="K2001" s="6" t="s">
        <v>2380</v>
      </c>
      <c r="L2001" s="6" t="str">
        <f t="shared" si="127"/>
        <v>No</v>
      </c>
    </row>
    <row r="2002" spans="1:12" x14ac:dyDescent="0.25">
      <c r="A2002" s="6" t="s">
        <v>367</v>
      </c>
      <c r="B2002" s="6">
        <v>29.34</v>
      </c>
      <c r="C2002" t="str">
        <f t="shared" si="124"/>
        <v>Overweight</v>
      </c>
      <c r="D2002" s="6">
        <v>6.09</v>
      </c>
      <c r="E2002" s="6" t="str">
        <f t="shared" si="125"/>
        <v>Prediabetes</v>
      </c>
      <c r="F2002" s="6" t="str">
        <f t="shared" si="126"/>
        <v>Yes</v>
      </c>
      <c r="G2002" s="6" t="s">
        <v>2381</v>
      </c>
      <c r="H2002" s="6" t="s">
        <v>2381</v>
      </c>
      <c r="I2002" s="6" t="s">
        <v>2380</v>
      </c>
      <c r="J2002" s="6">
        <v>2</v>
      </c>
      <c r="K2002" s="6" t="s">
        <v>2380</v>
      </c>
      <c r="L2002" s="6" t="str">
        <f t="shared" si="127"/>
        <v>No</v>
      </c>
    </row>
    <row r="2003" spans="1:12" x14ac:dyDescent="0.25">
      <c r="A2003" s="6" t="s">
        <v>366</v>
      </c>
      <c r="B2003" s="6">
        <v>22.61</v>
      </c>
      <c r="C2003" t="str">
        <f t="shared" si="124"/>
        <v>Normal Weight</v>
      </c>
      <c r="D2003" s="6">
        <v>4.25</v>
      </c>
      <c r="E2003" s="6" t="str">
        <f t="shared" si="125"/>
        <v>Normal</v>
      </c>
      <c r="F2003" s="6" t="str">
        <f t="shared" si="126"/>
        <v>Yes</v>
      </c>
      <c r="G2003" s="6" t="s">
        <v>2381</v>
      </c>
      <c r="H2003" s="6" t="s">
        <v>2380</v>
      </c>
      <c r="I2003" s="6" t="s">
        <v>2380</v>
      </c>
      <c r="J2003" s="8">
        <v>0</v>
      </c>
      <c r="K2003" s="6" t="s">
        <v>2380</v>
      </c>
      <c r="L2003" s="6" t="str">
        <f t="shared" si="127"/>
        <v>No</v>
      </c>
    </row>
    <row r="2004" spans="1:12" x14ac:dyDescent="0.25">
      <c r="A2004" s="6" t="s">
        <v>365</v>
      </c>
      <c r="B2004" s="6">
        <v>22.23</v>
      </c>
      <c r="C2004" t="str">
        <f t="shared" si="124"/>
        <v>Normal Weight</v>
      </c>
      <c r="D2004" s="6">
        <v>6.09</v>
      </c>
      <c r="E2004" s="6" t="str">
        <f t="shared" si="125"/>
        <v>Prediabetes</v>
      </c>
      <c r="F2004" s="6" t="str">
        <f t="shared" si="126"/>
        <v>Yes</v>
      </c>
      <c r="G2004" s="6" t="s">
        <v>2381</v>
      </c>
      <c r="H2004" s="6" t="s">
        <v>2380</v>
      </c>
      <c r="I2004" s="6" t="s">
        <v>2380</v>
      </c>
      <c r="J2004" s="8">
        <v>0</v>
      </c>
      <c r="K2004" s="6" t="s">
        <v>2380</v>
      </c>
      <c r="L2004" s="6" t="str">
        <f t="shared" si="127"/>
        <v>No</v>
      </c>
    </row>
    <row r="2005" spans="1:12" x14ac:dyDescent="0.25">
      <c r="A2005" s="6" t="s">
        <v>364</v>
      </c>
      <c r="B2005" s="6">
        <v>33.4</v>
      </c>
      <c r="C2005" t="str">
        <f t="shared" si="124"/>
        <v>Obesity</v>
      </c>
      <c r="D2005" s="6">
        <v>5.51</v>
      </c>
      <c r="E2005" s="6" t="str">
        <f t="shared" si="125"/>
        <v>Normal</v>
      </c>
      <c r="F2005" s="6" t="str">
        <f t="shared" si="126"/>
        <v>No</v>
      </c>
      <c r="G2005" s="6" t="s">
        <v>2380</v>
      </c>
      <c r="H2005" s="6" t="s">
        <v>2380</v>
      </c>
      <c r="I2005" s="6" t="s">
        <v>2380</v>
      </c>
      <c r="J2005" s="8">
        <v>0</v>
      </c>
      <c r="K2005" s="6" t="s">
        <v>2380</v>
      </c>
      <c r="L2005" s="6" t="str">
        <f t="shared" si="127"/>
        <v>No</v>
      </c>
    </row>
    <row r="2006" spans="1:12" x14ac:dyDescent="0.25">
      <c r="A2006" s="6" t="s">
        <v>363</v>
      </c>
      <c r="B2006" s="6">
        <v>33.11</v>
      </c>
      <c r="C2006" t="str">
        <f t="shared" si="124"/>
        <v>Obesity</v>
      </c>
      <c r="D2006" s="6">
        <v>5.63</v>
      </c>
      <c r="E2006" s="6" t="str">
        <f t="shared" si="125"/>
        <v>Normal</v>
      </c>
      <c r="F2006" s="6" t="str">
        <f t="shared" si="126"/>
        <v>No</v>
      </c>
      <c r="G2006" s="6" t="s">
        <v>2380</v>
      </c>
      <c r="H2006" s="6" t="s">
        <v>2380</v>
      </c>
      <c r="I2006" s="6" t="s">
        <v>2380</v>
      </c>
      <c r="J2006" s="8">
        <v>0</v>
      </c>
      <c r="K2006" s="6" t="s">
        <v>2380</v>
      </c>
      <c r="L2006" s="6" t="str">
        <f t="shared" si="127"/>
        <v>No</v>
      </c>
    </row>
    <row r="2007" spans="1:12" x14ac:dyDescent="0.25">
      <c r="A2007" s="6" t="s">
        <v>362</v>
      </c>
      <c r="B2007" s="6">
        <v>16.815000000000001</v>
      </c>
      <c r="C2007" t="str">
        <f t="shared" si="124"/>
        <v>Underweight</v>
      </c>
      <c r="D2007" s="6">
        <v>5.29</v>
      </c>
      <c r="E2007" s="6" t="str">
        <f t="shared" si="125"/>
        <v>Normal</v>
      </c>
      <c r="F2007" s="6" t="str">
        <f t="shared" si="126"/>
        <v>Yes</v>
      </c>
      <c r="G2007" s="6" t="s">
        <v>2381</v>
      </c>
      <c r="H2007" s="6" t="s">
        <v>2380</v>
      </c>
      <c r="I2007" s="6" t="s">
        <v>2380</v>
      </c>
      <c r="J2007" s="8">
        <v>0</v>
      </c>
      <c r="K2007" s="6" t="s">
        <v>2380</v>
      </c>
      <c r="L2007" s="6" t="str">
        <f t="shared" si="127"/>
        <v>No</v>
      </c>
    </row>
    <row r="2008" spans="1:12" x14ac:dyDescent="0.25">
      <c r="A2008" s="6" t="s">
        <v>361</v>
      </c>
      <c r="B2008" s="6">
        <v>25.61</v>
      </c>
      <c r="C2008" t="str">
        <f t="shared" si="124"/>
        <v>Overweight</v>
      </c>
      <c r="D2008" s="6">
        <v>4</v>
      </c>
      <c r="E2008" s="6" t="str">
        <f t="shared" si="125"/>
        <v>Normal</v>
      </c>
      <c r="F2008" s="6" t="str">
        <f t="shared" si="126"/>
        <v>No</v>
      </c>
      <c r="G2008" s="6" t="s">
        <v>2380</v>
      </c>
      <c r="H2008" s="6" t="s">
        <v>2380</v>
      </c>
      <c r="I2008" s="6" t="s">
        <v>2382</v>
      </c>
      <c r="J2008" s="6">
        <v>1</v>
      </c>
      <c r="K2008" s="6" t="s">
        <v>2380</v>
      </c>
      <c r="L2008" s="6" t="str">
        <f t="shared" si="127"/>
        <v>No</v>
      </c>
    </row>
    <row r="2009" spans="1:12" x14ac:dyDescent="0.25">
      <c r="A2009" s="6" t="s">
        <v>360</v>
      </c>
      <c r="B2009" s="6">
        <v>25.8</v>
      </c>
      <c r="C2009" t="str">
        <f t="shared" si="124"/>
        <v>Overweight</v>
      </c>
      <c r="D2009" s="6">
        <v>5.49</v>
      </c>
      <c r="E2009" s="6" t="str">
        <f t="shared" si="125"/>
        <v>Normal</v>
      </c>
      <c r="F2009" s="6" t="str">
        <f t="shared" si="126"/>
        <v>No</v>
      </c>
      <c r="G2009" s="6" t="s">
        <v>2380</v>
      </c>
      <c r="H2009" s="6" t="s">
        <v>2380</v>
      </c>
      <c r="I2009" s="6" t="s">
        <v>2380</v>
      </c>
      <c r="J2009" s="8">
        <v>0</v>
      </c>
      <c r="K2009" s="6" t="s">
        <v>2380</v>
      </c>
      <c r="L2009" s="6" t="str">
        <f t="shared" si="127"/>
        <v>No</v>
      </c>
    </row>
    <row r="2010" spans="1:12" x14ac:dyDescent="0.25">
      <c r="A2010" s="6" t="s">
        <v>359</v>
      </c>
      <c r="B2010" s="6">
        <v>27.39</v>
      </c>
      <c r="C2010" t="str">
        <f t="shared" si="124"/>
        <v>Overweight</v>
      </c>
      <c r="D2010" s="6">
        <v>5.34</v>
      </c>
      <c r="E2010" s="6" t="str">
        <f t="shared" si="125"/>
        <v>Normal</v>
      </c>
      <c r="F2010" s="6" t="str">
        <f t="shared" si="126"/>
        <v>No</v>
      </c>
      <c r="G2010" s="6" t="s">
        <v>2380</v>
      </c>
      <c r="H2010" s="6" t="s">
        <v>2380</v>
      </c>
      <c r="I2010" s="6" t="s">
        <v>2380</v>
      </c>
      <c r="J2010" s="8">
        <v>0</v>
      </c>
      <c r="K2010" s="6" t="s">
        <v>2380</v>
      </c>
      <c r="L2010" s="6" t="str">
        <f t="shared" si="127"/>
        <v>No</v>
      </c>
    </row>
    <row r="2011" spans="1:12" x14ac:dyDescent="0.25">
      <c r="A2011" s="6" t="s">
        <v>358</v>
      </c>
      <c r="B2011" s="6">
        <v>17.03</v>
      </c>
      <c r="C2011" t="str">
        <f t="shared" si="124"/>
        <v>Underweight</v>
      </c>
      <c r="D2011" s="6">
        <v>4.12</v>
      </c>
      <c r="E2011" s="6" t="str">
        <f t="shared" si="125"/>
        <v>Normal</v>
      </c>
      <c r="F2011" s="6" t="str">
        <f t="shared" si="126"/>
        <v>No</v>
      </c>
      <c r="G2011" s="6" t="s">
        <v>2380</v>
      </c>
      <c r="H2011" s="6" t="s">
        <v>2380</v>
      </c>
      <c r="I2011" s="6" t="s">
        <v>2380</v>
      </c>
      <c r="J2011" s="6">
        <v>1</v>
      </c>
      <c r="K2011" s="6" t="s">
        <v>2380</v>
      </c>
      <c r="L2011" s="6" t="str">
        <f t="shared" si="127"/>
        <v>No</v>
      </c>
    </row>
    <row r="2012" spans="1:12" x14ac:dyDescent="0.25">
      <c r="A2012" s="6" t="s">
        <v>357</v>
      </c>
      <c r="B2012" s="6">
        <v>23.75</v>
      </c>
      <c r="C2012" t="str">
        <f t="shared" si="124"/>
        <v>Normal Weight</v>
      </c>
      <c r="D2012" s="6">
        <v>5.49</v>
      </c>
      <c r="E2012" s="6" t="str">
        <f t="shared" si="125"/>
        <v>Normal</v>
      </c>
      <c r="F2012" s="6" t="str">
        <f t="shared" si="126"/>
        <v>Yes</v>
      </c>
      <c r="G2012" s="6" t="s">
        <v>2381</v>
      </c>
      <c r="H2012" s="6" t="s">
        <v>2380</v>
      </c>
      <c r="I2012" s="6" t="s">
        <v>2380</v>
      </c>
      <c r="J2012" s="8">
        <v>0</v>
      </c>
      <c r="K2012" s="6" t="s">
        <v>2380</v>
      </c>
      <c r="L2012" s="6" t="str">
        <f t="shared" si="127"/>
        <v>No</v>
      </c>
    </row>
    <row r="2013" spans="1:12" x14ac:dyDescent="0.25">
      <c r="A2013" s="6" t="s">
        <v>355</v>
      </c>
      <c r="B2013" s="6">
        <v>26.03</v>
      </c>
      <c r="C2013" t="str">
        <f t="shared" si="124"/>
        <v>Overweight</v>
      </c>
      <c r="D2013" s="6">
        <v>5.1100000000000003</v>
      </c>
      <c r="E2013" s="6" t="str">
        <f t="shared" si="125"/>
        <v>Normal</v>
      </c>
      <c r="F2013" s="6" t="str">
        <f t="shared" si="126"/>
        <v>Yes</v>
      </c>
      <c r="G2013" s="6" t="s">
        <v>2381</v>
      </c>
      <c r="H2013" s="6" t="s">
        <v>2380</v>
      </c>
      <c r="I2013" s="6" t="s">
        <v>2380</v>
      </c>
      <c r="J2013" s="6">
        <v>1</v>
      </c>
      <c r="K2013" s="6" t="s">
        <v>2380</v>
      </c>
      <c r="L2013" s="6" t="str">
        <f t="shared" si="127"/>
        <v>No</v>
      </c>
    </row>
    <row r="2014" spans="1:12" x14ac:dyDescent="0.25">
      <c r="A2014" s="6" t="s">
        <v>354</v>
      </c>
      <c r="B2014" s="6">
        <v>16.079999999999998</v>
      </c>
      <c r="C2014" t="str">
        <f t="shared" si="124"/>
        <v>Underweight</v>
      </c>
      <c r="D2014" s="6">
        <v>5.94</v>
      </c>
      <c r="E2014" s="6" t="str">
        <f t="shared" si="125"/>
        <v>Prediabetes</v>
      </c>
      <c r="F2014" s="6" t="str">
        <f t="shared" si="126"/>
        <v>No</v>
      </c>
      <c r="G2014" s="6" t="s">
        <v>2380</v>
      </c>
      <c r="H2014" s="6" t="s">
        <v>2380</v>
      </c>
      <c r="I2014" s="6" t="s">
        <v>2380</v>
      </c>
      <c r="J2014" s="8">
        <v>0</v>
      </c>
      <c r="K2014" s="6" t="s">
        <v>2380</v>
      </c>
      <c r="L2014" s="6" t="str">
        <f t="shared" si="127"/>
        <v>No</v>
      </c>
    </row>
    <row r="2015" spans="1:12" x14ac:dyDescent="0.25">
      <c r="A2015" s="6" t="s">
        <v>353</v>
      </c>
      <c r="B2015" s="6">
        <v>30.875</v>
      </c>
      <c r="C2015" t="str">
        <f t="shared" si="124"/>
        <v>Obesity</v>
      </c>
      <c r="D2015" s="6">
        <v>5.54</v>
      </c>
      <c r="E2015" s="6" t="str">
        <f t="shared" si="125"/>
        <v>Normal</v>
      </c>
      <c r="F2015" s="6" t="str">
        <f t="shared" si="126"/>
        <v>No</v>
      </c>
      <c r="G2015" s="6" t="s">
        <v>2380</v>
      </c>
      <c r="H2015" s="6" t="s">
        <v>2380</v>
      </c>
      <c r="I2015" s="6" t="s">
        <v>2380</v>
      </c>
      <c r="J2015" s="8">
        <v>0</v>
      </c>
      <c r="K2015" s="6" t="s">
        <v>2380</v>
      </c>
      <c r="L2015" s="6" t="str">
        <f t="shared" si="127"/>
        <v>No</v>
      </c>
    </row>
    <row r="2016" spans="1:12" x14ac:dyDescent="0.25">
      <c r="A2016" s="6" t="s">
        <v>352</v>
      </c>
      <c r="B2016" s="6">
        <v>31.79</v>
      </c>
      <c r="C2016" t="str">
        <f t="shared" si="124"/>
        <v>Obesity</v>
      </c>
      <c r="D2016" s="6">
        <v>7.09</v>
      </c>
      <c r="E2016" s="6" t="str">
        <f t="shared" si="125"/>
        <v>Diabetes</v>
      </c>
      <c r="F2016" s="6" t="str">
        <f t="shared" si="126"/>
        <v>No</v>
      </c>
      <c r="G2016" s="6" t="s">
        <v>2380</v>
      </c>
      <c r="H2016" s="6" t="s">
        <v>2380</v>
      </c>
      <c r="I2016" s="6" t="s">
        <v>2380</v>
      </c>
      <c r="J2016" s="8">
        <v>0</v>
      </c>
      <c r="K2016" s="6" t="s">
        <v>2380</v>
      </c>
      <c r="L2016" s="6" t="str">
        <f t="shared" si="127"/>
        <v>No</v>
      </c>
    </row>
    <row r="2017" spans="1:12" x14ac:dyDescent="0.25">
      <c r="A2017" s="6" t="s">
        <v>351</v>
      </c>
      <c r="B2017" s="6">
        <v>28.48</v>
      </c>
      <c r="C2017" t="str">
        <f t="shared" si="124"/>
        <v>Overweight</v>
      </c>
      <c r="D2017" s="6">
        <v>6.22</v>
      </c>
      <c r="E2017" s="6" t="str">
        <f t="shared" si="125"/>
        <v>Prediabetes</v>
      </c>
      <c r="F2017" s="6" t="str">
        <f t="shared" si="126"/>
        <v>Yes</v>
      </c>
      <c r="G2017" s="6" t="s">
        <v>2381</v>
      </c>
      <c r="H2017" s="6" t="s">
        <v>2380</v>
      </c>
      <c r="I2017" s="6" t="s">
        <v>2382</v>
      </c>
      <c r="J2017" s="6">
        <v>1</v>
      </c>
      <c r="K2017" s="6" t="s">
        <v>2380</v>
      </c>
      <c r="L2017" s="6" t="str">
        <f t="shared" si="127"/>
        <v>No</v>
      </c>
    </row>
    <row r="2018" spans="1:12" x14ac:dyDescent="0.25">
      <c r="A2018" s="6" t="s">
        <v>350</v>
      </c>
      <c r="B2018" s="6">
        <v>26.6</v>
      </c>
      <c r="C2018" t="str">
        <f t="shared" si="124"/>
        <v>Overweight</v>
      </c>
      <c r="D2018" s="6">
        <v>4.33</v>
      </c>
      <c r="E2018" s="6" t="str">
        <f t="shared" si="125"/>
        <v>Normal</v>
      </c>
      <c r="F2018" s="6" t="str">
        <f t="shared" si="126"/>
        <v>No</v>
      </c>
      <c r="G2018" s="6" t="s">
        <v>2380</v>
      </c>
      <c r="H2018" s="6" t="s">
        <v>2380</v>
      </c>
      <c r="I2018" s="6" t="s">
        <v>2380</v>
      </c>
      <c r="J2018" s="6">
        <v>1</v>
      </c>
      <c r="K2018" s="6" t="s">
        <v>2380</v>
      </c>
      <c r="L2018" s="6" t="str">
        <f t="shared" si="127"/>
        <v>No</v>
      </c>
    </row>
    <row r="2019" spans="1:12" x14ac:dyDescent="0.25">
      <c r="A2019" s="6" t="s">
        <v>349</v>
      </c>
      <c r="B2019" s="6">
        <v>25.27</v>
      </c>
      <c r="C2019" t="str">
        <f t="shared" si="124"/>
        <v>Overweight</v>
      </c>
      <c r="D2019" s="6">
        <v>5.83</v>
      </c>
      <c r="E2019" s="6" t="str">
        <f t="shared" si="125"/>
        <v>Prediabetes</v>
      </c>
      <c r="F2019" s="6" t="str">
        <f t="shared" si="126"/>
        <v>No</v>
      </c>
      <c r="G2019" s="6" t="s">
        <v>2380</v>
      </c>
      <c r="H2019" s="6" t="s">
        <v>2380</v>
      </c>
      <c r="I2019" s="6" t="s">
        <v>2380</v>
      </c>
      <c r="J2019" s="6">
        <v>1</v>
      </c>
      <c r="K2019" s="6" t="s">
        <v>2380</v>
      </c>
      <c r="L2019" s="6" t="str">
        <f t="shared" si="127"/>
        <v>No</v>
      </c>
    </row>
    <row r="2020" spans="1:12" x14ac:dyDescent="0.25">
      <c r="A2020" s="6" t="s">
        <v>348</v>
      </c>
      <c r="B2020" s="6">
        <v>34.484999999999999</v>
      </c>
      <c r="C2020" t="str">
        <f t="shared" si="124"/>
        <v>Obesity</v>
      </c>
      <c r="D2020" s="6">
        <v>4.7</v>
      </c>
      <c r="E2020" s="6" t="str">
        <f t="shared" si="125"/>
        <v>Normal</v>
      </c>
      <c r="F2020" s="6" t="str">
        <f t="shared" si="126"/>
        <v>Yes</v>
      </c>
      <c r="G2020" s="6" t="s">
        <v>2381</v>
      </c>
      <c r="H2020" s="6" t="s">
        <v>2380</v>
      </c>
      <c r="I2020" s="6" t="s">
        <v>2382</v>
      </c>
      <c r="J2020" s="6">
        <v>1</v>
      </c>
      <c r="K2020" s="6" t="s">
        <v>2380</v>
      </c>
      <c r="L2020" s="6" t="str">
        <f t="shared" si="127"/>
        <v>No</v>
      </c>
    </row>
    <row r="2021" spans="1:12" x14ac:dyDescent="0.25">
      <c r="A2021" s="6" t="s">
        <v>347</v>
      </c>
      <c r="B2021" s="6">
        <v>15.57</v>
      </c>
      <c r="C2021" t="str">
        <f t="shared" si="124"/>
        <v>Underweight</v>
      </c>
      <c r="D2021" s="6">
        <v>4.07</v>
      </c>
      <c r="E2021" s="6" t="str">
        <f t="shared" si="125"/>
        <v>Normal</v>
      </c>
      <c r="F2021" s="6" t="str">
        <f t="shared" si="126"/>
        <v>Yes</v>
      </c>
      <c r="G2021" s="6" t="s">
        <v>2381</v>
      </c>
      <c r="H2021" s="6" t="s">
        <v>2380</v>
      </c>
      <c r="I2021" s="6" t="s">
        <v>2380</v>
      </c>
      <c r="J2021" s="6">
        <v>1</v>
      </c>
      <c r="K2021" s="6" t="s">
        <v>2380</v>
      </c>
      <c r="L2021" s="6" t="str">
        <f t="shared" si="127"/>
        <v>No</v>
      </c>
    </row>
    <row r="2022" spans="1:12" x14ac:dyDescent="0.25">
      <c r="A2022" s="6" t="s">
        <v>346</v>
      </c>
      <c r="B2022" s="6">
        <v>30.36</v>
      </c>
      <c r="C2022" t="str">
        <f t="shared" si="124"/>
        <v>Obesity</v>
      </c>
      <c r="D2022" s="6">
        <v>9.39</v>
      </c>
      <c r="E2022" s="6" t="str">
        <f t="shared" si="125"/>
        <v>Diabetes</v>
      </c>
      <c r="F2022" s="6" t="str">
        <f t="shared" si="126"/>
        <v>No</v>
      </c>
      <c r="G2022" s="6" t="s">
        <v>2380</v>
      </c>
      <c r="H2022" s="6" t="s">
        <v>2380</v>
      </c>
      <c r="I2022" s="6" t="s">
        <v>2380</v>
      </c>
      <c r="J2022" s="8">
        <v>0</v>
      </c>
      <c r="K2022" s="6" t="s">
        <v>2380</v>
      </c>
      <c r="L2022" s="6" t="str">
        <f t="shared" si="127"/>
        <v>No</v>
      </c>
    </row>
    <row r="2023" spans="1:12" x14ac:dyDescent="0.25">
      <c r="A2023" s="6" t="s">
        <v>345</v>
      </c>
      <c r="B2023" s="6">
        <v>19.37</v>
      </c>
      <c r="C2023" t="str">
        <f t="shared" si="124"/>
        <v>Normal Weight</v>
      </c>
      <c r="D2023" s="6">
        <v>4.18</v>
      </c>
      <c r="E2023" s="6" t="str">
        <f t="shared" si="125"/>
        <v>Normal</v>
      </c>
      <c r="F2023" s="6" t="str">
        <f t="shared" si="126"/>
        <v>No</v>
      </c>
      <c r="G2023" s="6" t="s">
        <v>2380</v>
      </c>
      <c r="H2023" s="6" t="s">
        <v>2380</v>
      </c>
      <c r="I2023" s="6" t="s">
        <v>2380</v>
      </c>
      <c r="J2023" s="8">
        <v>0</v>
      </c>
      <c r="K2023" s="6" t="s">
        <v>2380</v>
      </c>
      <c r="L2023" s="6" t="str">
        <f t="shared" si="127"/>
        <v>No</v>
      </c>
    </row>
    <row r="2024" spans="1:12" x14ac:dyDescent="0.25">
      <c r="A2024" s="6" t="s">
        <v>344</v>
      </c>
      <c r="B2024" s="6">
        <v>16.71</v>
      </c>
      <c r="C2024" t="str">
        <f t="shared" si="124"/>
        <v>Underweight</v>
      </c>
      <c r="D2024" s="6">
        <v>4.18</v>
      </c>
      <c r="E2024" s="6" t="str">
        <f t="shared" si="125"/>
        <v>Normal</v>
      </c>
      <c r="F2024" s="6" t="str">
        <f t="shared" si="126"/>
        <v>No</v>
      </c>
      <c r="G2024" s="6" t="s">
        <v>2380</v>
      </c>
      <c r="H2024" s="6" t="s">
        <v>2380</v>
      </c>
      <c r="I2024" s="6" t="s">
        <v>2380</v>
      </c>
      <c r="J2024" s="6">
        <v>1</v>
      </c>
      <c r="K2024" s="6" t="s">
        <v>2380</v>
      </c>
      <c r="L2024" s="6" t="str">
        <f t="shared" si="127"/>
        <v>No</v>
      </c>
    </row>
    <row r="2025" spans="1:12" x14ac:dyDescent="0.25">
      <c r="A2025" s="6" t="s">
        <v>343</v>
      </c>
      <c r="B2025" s="6">
        <v>24.1</v>
      </c>
      <c r="C2025" t="str">
        <f t="shared" si="124"/>
        <v>Normal Weight</v>
      </c>
      <c r="D2025" s="6">
        <v>4.4000000000000004</v>
      </c>
      <c r="E2025" s="6" t="str">
        <f t="shared" si="125"/>
        <v>Normal</v>
      </c>
      <c r="F2025" s="6" t="str">
        <f t="shared" si="126"/>
        <v>Yes</v>
      </c>
      <c r="G2025" s="6" t="s">
        <v>2381</v>
      </c>
      <c r="H2025" s="6" t="s">
        <v>2380</v>
      </c>
      <c r="I2025" s="6" t="s">
        <v>2380</v>
      </c>
      <c r="J2025" s="6">
        <v>1</v>
      </c>
      <c r="K2025" s="6" t="s">
        <v>2380</v>
      </c>
      <c r="L2025" s="6" t="str">
        <f t="shared" si="127"/>
        <v>No</v>
      </c>
    </row>
    <row r="2026" spans="1:12" x14ac:dyDescent="0.25">
      <c r="A2026" s="6" t="s">
        <v>342</v>
      </c>
      <c r="B2026" s="6">
        <v>29.77</v>
      </c>
      <c r="C2026" t="str">
        <f t="shared" si="124"/>
        <v>Overweight</v>
      </c>
      <c r="D2026" s="6">
        <v>9.9</v>
      </c>
      <c r="E2026" s="6" t="str">
        <f t="shared" si="125"/>
        <v>Diabetes</v>
      </c>
      <c r="F2026" s="6" t="str">
        <f t="shared" si="126"/>
        <v>No</v>
      </c>
      <c r="G2026" s="6" t="s">
        <v>2380</v>
      </c>
      <c r="H2026" s="6" t="s">
        <v>2380</v>
      </c>
      <c r="I2026" s="6" t="s">
        <v>2380</v>
      </c>
      <c r="J2026" s="8">
        <v>0</v>
      </c>
      <c r="K2026" s="6" t="s">
        <v>2380</v>
      </c>
      <c r="L2026" s="6" t="str">
        <f t="shared" si="127"/>
        <v>No</v>
      </c>
    </row>
    <row r="2027" spans="1:12" x14ac:dyDescent="0.25">
      <c r="A2027" s="6" t="s">
        <v>341</v>
      </c>
      <c r="B2027" s="6">
        <v>46.53</v>
      </c>
      <c r="C2027" t="str">
        <f t="shared" si="124"/>
        <v>Obesity</v>
      </c>
      <c r="D2027" s="6">
        <v>4.84</v>
      </c>
      <c r="E2027" s="6" t="str">
        <f t="shared" si="125"/>
        <v>Normal</v>
      </c>
      <c r="F2027" s="6" t="str">
        <f t="shared" si="126"/>
        <v>Yes</v>
      </c>
      <c r="G2027" s="6" t="s">
        <v>2381</v>
      </c>
      <c r="H2027" s="6" t="s">
        <v>2380</v>
      </c>
      <c r="I2027" s="6" t="s">
        <v>2380</v>
      </c>
      <c r="J2027" s="8">
        <v>0</v>
      </c>
      <c r="K2027" s="6" t="s">
        <v>2380</v>
      </c>
      <c r="L2027" s="6" t="str">
        <f t="shared" si="127"/>
        <v>No</v>
      </c>
    </row>
    <row r="2028" spans="1:12" x14ac:dyDescent="0.25">
      <c r="A2028" s="6" t="s">
        <v>340</v>
      </c>
      <c r="B2028" s="6">
        <v>23.4</v>
      </c>
      <c r="C2028" t="str">
        <f t="shared" si="124"/>
        <v>Normal Weight</v>
      </c>
      <c r="D2028" s="6">
        <v>5.53</v>
      </c>
      <c r="E2028" s="6" t="str">
        <f t="shared" si="125"/>
        <v>Normal</v>
      </c>
      <c r="F2028" s="6" t="str">
        <f t="shared" si="126"/>
        <v>No</v>
      </c>
      <c r="G2028" s="6" t="s">
        <v>2380</v>
      </c>
      <c r="H2028" s="6" t="s">
        <v>2380</v>
      </c>
      <c r="I2028" s="6" t="s">
        <v>2382</v>
      </c>
      <c r="J2028" s="6">
        <v>1</v>
      </c>
      <c r="K2028" s="6" t="s">
        <v>2380</v>
      </c>
      <c r="L2028" s="6" t="str">
        <f t="shared" si="127"/>
        <v>No</v>
      </c>
    </row>
    <row r="2029" spans="1:12" x14ac:dyDescent="0.25">
      <c r="A2029" s="6" t="s">
        <v>339</v>
      </c>
      <c r="B2029" s="6">
        <v>30</v>
      </c>
      <c r="C2029" t="str">
        <f t="shared" si="124"/>
        <v>Obesity</v>
      </c>
      <c r="D2029" s="6">
        <v>4.33</v>
      </c>
      <c r="E2029" s="6" t="str">
        <f t="shared" si="125"/>
        <v>Normal</v>
      </c>
      <c r="F2029" s="6" t="str">
        <f t="shared" si="126"/>
        <v>Yes</v>
      </c>
      <c r="G2029" s="6" t="s">
        <v>2381</v>
      </c>
      <c r="H2029" s="6" t="s">
        <v>2380</v>
      </c>
      <c r="I2029" s="6" t="s">
        <v>2380</v>
      </c>
      <c r="J2029" s="8">
        <v>0</v>
      </c>
      <c r="K2029" s="6" t="s">
        <v>2380</v>
      </c>
      <c r="L2029" s="6" t="str">
        <f t="shared" si="127"/>
        <v>No</v>
      </c>
    </row>
    <row r="2030" spans="1:12" x14ac:dyDescent="0.25">
      <c r="A2030" s="6" t="s">
        <v>338</v>
      </c>
      <c r="B2030" s="6">
        <v>29.15</v>
      </c>
      <c r="C2030" t="str">
        <f t="shared" si="124"/>
        <v>Overweight</v>
      </c>
      <c r="D2030" s="6">
        <v>4.91</v>
      </c>
      <c r="E2030" s="6" t="str">
        <f t="shared" si="125"/>
        <v>Normal</v>
      </c>
      <c r="F2030" s="6" t="str">
        <f t="shared" si="126"/>
        <v>Yes</v>
      </c>
      <c r="G2030" s="6" t="s">
        <v>2381</v>
      </c>
      <c r="H2030" s="6" t="s">
        <v>2380</v>
      </c>
      <c r="I2030" s="6" t="s">
        <v>2380</v>
      </c>
      <c r="J2030" s="8">
        <v>0</v>
      </c>
      <c r="K2030" s="6" t="s">
        <v>2380</v>
      </c>
      <c r="L2030" s="6" t="str">
        <f t="shared" si="127"/>
        <v>No</v>
      </c>
    </row>
    <row r="2031" spans="1:12" x14ac:dyDescent="0.25">
      <c r="A2031" s="6" t="s">
        <v>337</v>
      </c>
      <c r="B2031" s="6">
        <v>34.865000000000002</v>
      </c>
      <c r="C2031" t="str">
        <f t="shared" si="124"/>
        <v>Obesity</v>
      </c>
      <c r="D2031" s="6">
        <v>4.8</v>
      </c>
      <c r="E2031" s="6" t="str">
        <f t="shared" si="125"/>
        <v>Normal</v>
      </c>
      <c r="F2031" s="6" t="str">
        <f t="shared" si="126"/>
        <v>No</v>
      </c>
      <c r="G2031" s="6" t="s">
        <v>2380</v>
      </c>
      <c r="H2031" s="6" t="s">
        <v>2380</v>
      </c>
      <c r="I2031" s="6" t="s">
        <v>2380</v>
      </c>
      <c r="J2031" s="8">
        <v>0</v>
      </c>
      <c r="K2031" s="6" t="s">
        <v>2380</v>
      </c>
      <c r="L2031" s="6" t="str">
        <f t="shared" si="127"/>
        <v>No</v>
      </c>
    </row>
    <row r="2032" spans="1:12" x14ac:dyDescent="0.25">
      <c r="A2032" s="6" t="s">
        <v>336</v>
      </c>
      <c r="B2032" s="6">
        <v>28.12</v>
      </c>
      <c r="C2032" t="str">
        <f t="shared" si="124"/>
        <v>Overweight</v>
      </c>
      <c r="D2032" s="6">
        <v>5.55</v>
      </c>
      <c r="E2032" s="6" t="str">
        <f t="shared" si="125"/>
        <v>Normal</v>
      </c>
      <c r="F2032" s="6" t="str">
        <f t="shared" si="126"/>
        <v>Yes</v>
      </c>
      <c r="G2032" s="6" t="s">
        <v>2381</v>
      </c>
      <c r="H2032" s="6" t="s">
        <v>2381</v>
      </c>
      <c r="I2032" s="6" t="s">
        <v>2380</v>
      </c>
      <c r="J2032" s="6">
        <v>2</v>
      </c>
      <c r="K2032" s="6" t="s">
        <v>2380</v>
      </c>
      <c r="L2032" s="6" t="str">
        <f t="shared" si="127"/>
        <v>No</v>
      </c>
    </row>
    <row r="2033" spans="1:12" x14ac:dyDescent="0.25">
      <c r="A2033" s="6" t="s">
        <v>335</v>
      </c>
      <c r="B2033" s="6">
        <v>29.45</v>
      </c>
      <c r="C2033" t="str">
        <f t="shared" si="124"/>
        <v>Overweight</v>
      </c>
      <c r="D2033" s="6">
        <v>5.24</v>
      </c>
      <c r="E2033" s="6" t="str">
        <f t="shared" si="125"/>
        <v>Normal</v>
      </c>
      <c r="F2033" s="6" t="str">
        <f t="shared" si="126"/>
        <v>Yes</v>
      </c>
      <c r="G2033" s="6" t="s">
        <v>2381</v>
      </c>
      <c r="H2033" s="6" t="s">
        <v>2380</v>
      </c>
      <c r="I2033" s="6" t="s">
        <v>2380</v>
      </c>
      <c r="J2033" s="8">
        <v>0</v>
      </c>
      <c r="K2033" s="6" t="s">
        <v>2380</v>
      </c>
      <c r="L2033" s="6" t="str">
        <f t="shared" si="127"/>
        <v>No</v>
      </c>
    </row>
    <row r="2034" spans="1:12" x14ac:dyDescent="0.25">
      <c r="A2034" s="6" t="s">
        <v>334</v>
      </c>
      <c r="B2034" s="6">
        <v>27.94</v>
      </c>
      <c r="C2034" t="str">
        <f t="shared" si="124"/>
        <v>Overweight</v>
      </c>
      <c r="D2034" s="6">
        <v>6.08</v>
      </c>
      <c r="E2034" s="6" t="str">
        <f t="shared" si="125"/>
        <v>Prediabetes</v>
      </c>
      <c r="F2034" s="6" t="str">
        <f t="shared" si="126"/>
        <v>No</v>
      </c>
      <c r="G2034" s="6" t="s">
        <v>2380</v>
      </c>
      <c r="H2034" s="6" t="s">
        <v>2380</v>
      </c>
      <c r="I2034" s="6" t="s">
        <v>2382</v>
      </c>
      <c r="J2034" s="6">
        <v>1</v>
      </c>
      <c r="K2034" s="6" t="s">
        <v>2380</v>
      </c>
      <c r="L2034" s="6" t="str">
        <f t="shared" si="127"/>
        <v>No</v>
      </c>
    </row>
    <row r="2035" spans="1:12" x14ac:dyDescent="0.25">
      <c r="A2035" s="6" t="s">
        <v>333</v>
      </c>
      <c r="B2035" s="6">
        <v>27.2</v>
      </c>
      <c r="C2035" t="str">
        <f t="shared" si="124"/>
        <v>Overweight</v>
      </c>
      <c r="D2035" s="6">
        <v>5.83</v>
      </c>
      <c r="E2035" s="6" t="str">
        <f t="shared" si="125"/>
        <v>Prediabetes</v>
      </c>
      <c r="F2035" s="6" t="str">
        <f t="shared" si="126"/>
        <v>No</v>
      </c>
      <c r="G2035" s="6" t="s">
        <v>2380</v>
      </c>
      <c r="H2035" s="6" t="s">
        <v>2380</v>
      </c>
      <c r="I2035" s="6" t="s">
        <v>2382</v>
      </c>
      <c r="J2035" s="6">
        <v>1</v>
      </c>
      <c r="K2035" s="6" t="s">
        <v>2380</v>
      </c>
      <c r="L2035" s="6" t="str">
        <f t="shared" si="127"/>
        <v>No</v>
      </c>
    </row>
    <row r="2036" spans="1:12" x14ac:dyDescent="0.25">
      <c r="A2036" s="6" t="s">
        <v>332</v>
      </c>
      <c r="B2036" s="6">
        <v>33.344999999999999</v>
      </c>
      <c r="C2036" t="str">
        <f t="shared" si="124"/>
        <v>Obesity</v>
      </c>
      <c r="D2036" s="6">
        <v>4.29</v>
      </c>
      <c r="E2036" s="6" t="str">
        <f t="shared" si="125"/>
        <v>Normal</v>
      </c>
      <c r="F2036" s="6" t="str">
        <f t="shared" si="126"/>
        <v>No</v>
      </c>
      <c r="G2036" s="6" t="s">
        <v>2380</v>
      </c>
      <c r="H2036" s="6" t="s">
        <v>2380</v>
      </c>
      <c r="I2036" s="6" t="s">
        <v>2380</v>
      </c>
      <c r="J2036" s="6">
        <v>1</v>
      </c>
      <c r="K2036" s="6" t="s">
        <v>2380</v>
      </c>
      <c r="L2036" s="6" t="str">
        <f t="shared" si="127"/>
        <v>No</v>
      </c>
    </row>
    <row r="2037" spans="1:12" x14ac:dyDescent="0.25">
      <c r="A2037" s="6" t="s">
        <v>331</v>
      </c>
      <c r="B2037" s="6">
        <v>29.925000000000001</v>
      </c>
      <c r="C2037" t="str">
        <f t="shared" si="124"/>
        <v>Overweight</v>
      </c>
      <c r="D2037" s="6">
        <v>5.3</v>
      </c>
      <c r="E2037" s="6" t="str">
        <f t="shared" si="125"/>
        <v>Normal</v>
      </c>
      <c r="F2037" s="6" t="str">
        <f t="shared" si="126"/>
        <v>No</v>
      </c>
      <c r="G2037" s="6" t="s">
        <v>2380</v>
      </c>
      <c r="H2037" s="6" t="s">
        <v>2380</v>
      </c>
      <c r="I2037" s="6" t="s">
        <v>2380</v>
      </c>
      <c r="J2037" s="6">
        <v>1</v>
      </c>
      <c r="K2037" s="6" t="s">
        <v>2380</v>
      </c>
      <c r="L2037" s="6" t="str">
        <f t="shared" si="127"/>
        <v>No</v>
      </c>
    </row>
    <row r="2038" spans="1:12" x14ac:dyDescent="0.25">
      <c r="A2038" s="6" t="s">
        <v>330</v>
      </c>
      <c r="B2038" s="6">
        <v>24.225000000000001</v>
      </c>
      <c r="C2038" t="str">
        <f t="shared" si="124"/>
        <v>Normal Weight</v>
      </c>
      <c r="D2038" s="6">
        <v>4.42</v>
      </c>
      <c r="E2038" s="6" t="str">
        <f t="shared" si="125"/>
        <v>Normal</v>
      </c>
      <c r="F2038" s="6" t="str">
        <f t="shared" si="126"/>
        <v>No</v>
      </c>
      <c r="G2038" s="6" t="s">
        <v>2380</v>
      </c>
      <c r="H2038" s="6" t="s">
        <v>2380</v>
      </c>
      <c r="I2038" s="6" t="s">
        <v>2380</v>
      </c>
      <c r="J2038" s="6">
        <v>1</v>
      </c>
      <c r="K2038" s="6" t="s">
        <v>2380</v>
      </c>
      <c r="L2038" s="6" t="str">
        <f t="shared" si="127"/>
        <v>No</v>
      </c>
    </row>
    <row r="2039" spans="1:12" x14ac:dyDescent="0.25">
      <c r="A2039" s="6" t="s">
        <v>329</v>
      </c>
      <c r="B2039" s="6">
        <v>29.68</v>
      </c>
      <c r="C2039" t="str">
        <f t="shared" si="124"/>
        <v>Overweight</v>
      </c>
      <c r="D2039" s="6">
        <v>5.68</v>
      </c>
      <c r="E2039" s="6" t="str">
        <f t="shared" si="125"/>
        <v>Normal</v>
      </c>
      <c r="F2039" s="6" t="str">
        <f t="shared" si="126"/>
        <v>No</v>
      </c>
      <c r="G2039" s="6" t="s">
        <v>2380</v>
      </c>
      <c r="H2039" s="6" t="s">
        <v>2381</v>
      </c>
      <c r="I2039" s="6" t="s">
        <v>2380</v>
      </c>
      <c r="J2039" s="6">
        <v>1</v>
      </c>
      <c r="K2039" s="6" t="s">
        <v>2380</v>
      </c>
      <c r="L2039" s="6" t="str">
        <f t="shared" si="127"/>
        <v>No</v>
      </c>
    </row>
    <row r="2040" spans="1:12" x14ac:dyDescent="0.25">
      <c r="A2040" s="6" t="s">
        <v>328</v>
      </c>
      <c r="B2040" s="6">
        <v>20.614999999999998</v>
      </c>
      <c r="C2040" t="str">
        <f t="shared" si="124"/>
        <v>Normal Weight</v>
      </c>
      <c r="D2040" s="6">
        <v>6.05</v>
      </c>
      <c r="E2040" s="6" t="str">
        <f t="shared" si="125"/>
        <v>Prediabetes</v>
      </c>
      <c r="F2040" s="6" t="str">
        <f t="shared" si="126"/>
        <v>No</v>
      </c>
      <c r="G2040" s="6" t="s">
        <v>2380</v>
      </c>
      <c r="H2040" s="6" t="s">
        <v>2380</v>
      </c>
      <c r="I2040" s="6" t="s">
        <v>2382</v>
      </c>
      <c r="J2040" s="6">
        <v>1</v>
      </c>
      <c r="K2040" s="6" t="s">
        <v>2380</v>
      </c>
      <c r="L2040" s="6" t="str">
        <f t="shared" si="127"/>
        <v>No</v>
      </c>
    </row>
    <row r="2041" spans="1:12" x14ac:dyDescent="0.25">
      <c r="A2041" s="6" t="s">
        <v>327</v>
      </c>
      <c r="B2041" s="6">
        <v>32.119999999999997</v>
      </c>
      <c r="C2041" t="str">
        <f t="shared" si="124"/>
        <v>Obesity</v>
      </c>
      <c r="D2041" s="6">
        <v>5.33</v>
      </c>
      <c r="E2041" s="6" t="str">
        <f t="shared" si="125"/>
        <v>Normal</v>
      </c>
      <c r="F2041" s="6" t="str">
        <f t="shared" si="126"/>
        <v>No</v>
      </c>
      <c r="G2041" s="6" t="s">
        <v>2380</v>
      </c>
      <c r="H2041" s="6" t="s">
        <v>2381</v>
      </c>
      <c r="I2041" s="6" t="s">
        <v>2380</v>
      </c>
      <c r="J2041" s="6">
        <v>1</v>
      </c>
      <c r="K2041" s="6" t="s">
        <v>2380</v>
      </c>
      <c r="L2041" s="6" t="str">
        <f t="shared" si="127"/>
        <v>No</v>
      </c>
    </row>
    <row r="2042" spans="1:12" x14ac:dyDescent="0.25">
      <c r="A2042" s="6" t="s">
        <v>326</v>
      </c>
      <c r="B2042" s="6">
        <v>27.36</v>
      </c>
      <c r="C2042" t="str">
        <f t="shared" si="124"/>
        <v>Overweight</v>
      </c>
      <c r="D2042" s="6">
        <v>6.22</v>
      </c>
      <c r="E2042" s="6" t="str">
        <f t="shared" si="125"/>
        <v>Prediabetes</v>
      </c>
      <c r="F2042" s="6" t="str">
        <f t="shared" si="126"/>
        <v>No</v>
      </c>
      <c r="G2042" s="6" t="s">
        <v>2380</v>
      </c>
      <c r="H2042" s="6" t="s">
        <v>2380</v>
      </c>
      <c r="I2042" s="6" t="s">
        <v>2380</v>
      </c>
      <c r="J2042" s="8">
        <v>0</v>
      </c>
      <c r="K2042" s="6" t="s">
        <v>2380</v>
      </c>
      <c r="L2042" s="6" t="str">
        <f t="shared" si="127"/>
        <v>No</v>
      </c>
    </row>
    <row r="2043" spans="1:12" x14ac:dyDescent="0.25">
      <c r="A2043" s="6" t="s">
        <v>325</v>
      </c>
      <c r="B2043" s="6">
        <v>17.385000000000002</v>
      </c>
      <c r="C2043" t="str">
        <f t="shared" si="124"/>
        <v>Underweight</v>
      </c>
      <c r="D2043" s="6">
        <v>5.84</v>
      </c>
      <c r="E2043" s="6" t="str">
        <f t="shared" si="125"/>
        <v>Prediabetes</v>
      </c>
      <c r="F2043" s="6" t="str">
        <f t="shared" si="126"/>
        <v>No</v>
      </c>
      <c r="G2043" s="6" t="s">
        <v>2380</v>
      </c>
      <c r="H2043" s="6" t="s">
        <v>2380</v>
      </c>
      <c r="I2043" s="6" t="s">
        <v>2380</v>
      </c>
      <c r="J2043" s="8">
        <v>0</v>
      </c>
      <c r="K2043" s="6" t="s">
        <v>2380</v>
      </c>
      <c r="L2043" s="6" t="str">
        <f t="shared" si="127"/>
        <v>No</v>
      </c>
    </row>
    <row r="2044" spans="1:12" x14ac:dyDescent="0.25">
      <c r="A2044" s="6" t="s">
        <v>324</v>
      </c>
      <c r="B2044" s="6">
        <v>30.13</v>
      </c>
      <c r="C2044" t="str">
        <f t="shared" si="124"/>
        <v>Obesity</v>
      </c>
      <c r="D2044" s="6">
        <v>5.71</v>
      </c>
      <c r="E2044" s="6" t="str">
        <f t="shared" si="125"/>
        <v>Prediabetes</v>
      </c>
      <c r="F2044" s="6" t="str">
        <f t="shared" si="126"/>
        <v>No</v>
      </c>
      <c r="G2044" s="6" t="s">
        <v>2380</v>
      </c>
      <c r="H2044" s="6" t="s">
        <v>2381</v>
      </c>
      <c r="I2044" s="6" t="s">
        <v>2380</v>
      </c>
      <c r="J2044" s="6">
        <v>1</v>
      </c>
      <c r="K2044" s="6" t="s">
        <v>2380</v>
      </c>
      <c r="L2044" s="6" t="str">
        <f t="shared" si="127"/>
        <v>No</v>
      </c>
    </row>
    <row r="2045" spans="1:12" x14ac:dyDescent="0.25">
      <c r="A2045" s="6" t="s">
        <v>323</v>
      </c>
      <c r="B2045" s="6">
        <v>25.44</v>
      </c>
      <c r="C2045" t="str">
        <f t="shared" si="124"/>
        <v>Overweight</v>
      </c>
      <c r="D2045" s="6">
        <v>6.04</v>
      </c>
      <c r="E2045" s="6" t="str">
        <f t="shared" si="125"/>
        <v>Prediabetes</v>
      </c>
      <c r="F2045" s="6" t="str">
        <f t="shared" si="126"/>
        <v>Yes</v>
      </c>
      <c r="G2045" s="6" t="s">
        <v>2381</v>
      </c>
      <c r="H2045" s="6" t="s">
        <v>2380</v>
      </c>
      <c r="I2045" s="6" t="s">
        <v>2382</v>
      </c>
      <c r="J2045" s="6">
        <v>1</v>
      </c>
      <c r="K2045" s="6" t="s">
        <v>2380</v>
      </c>
      <c r="L2045" s="6" t="str">
        <f t="shared" si="127"/>
        <v>No</v>
      </c>
    </row>
    <row r="2046" spans="1:12" x14ac:dyDescent="0.25">
      <c r="A2046" s="6" t="s">
        <v>322</v>
      </c>
      <c r="B2046" s="6">
        <v>39.805</v>
      </c>
      <c r="C2046" t="str">
        <f t="shared" si="124"/>
        <v>Obesity</v>
      </c>
      <c r="D2046" s="6">
        <v>4.38</v>
      </c>
      <c r="E2046" s="6" t="str">
        <f t="shared" si="125"/>
        <v>Normal</v>
      </c>
      <c r="F2046" s="6" t="str">
        <f t="shared" si="126"/>
        <v>No</v>
      </c>
      <c r="G2046" s="6" t="s">
        <v>2380</v>
      </c>
      <c r="H2046" s="6" t="s">
        <v>2381</v>
      </c>
      <c r="I2046" s="6" t="s">
        <v>2380</v>
      </c>
      <c r="J2046" s="6">
        <v>1</v>
      </c>
      <c r="K2046" s="6" t="s">
        <v>2380</v>
      </c>
      <c r="L2046" s="6" t="str">
        <f t="shared" si="127"/>
        <v>No</v>
      </c>
    </row>
    <row r="2047" spans="1:12" x14ac:dyDescent="0.25">
      <c r="A2047" s="6" t="s">
        <v>321</v>
      </c>
      <c r="B2047" s="6">
        <v>30.4</v>
      </c>
      <c r="C2047" t="str">
        <f t="shared" si="124"/>
        <v>Obesity</v>
      </c>
      <c r="D2047" s="6">
        <v>5.56</v>
      </c>
      <c r="E2047" s="6" t="str">
        <f t="shared" si="125"/>
        <v>Normal</v>
      </c>
      <c r="F2047" s="6" t="str">
        <f t="shared" si="126"/>
        <v>Yes</v>
      </c>
      <c r="G2047" s="6" t="s">
        <v>2381</v>
      </c>
      <c r="H2047" s="6" t="s">
        <v>2381</v>
      </c>
      <c r="I2047" s="6" t="s">
        <v>2380</v>
      </c>
      <c r="J2047" s="6">
        <v>1</v>
      </c>
      <c r="K2047" s="6" t="s">
        <v>2380</v>
      </c>
      <c r="L2047" s="6" t="str">
        <f t="shared" si="127"/>
        <v>No</v>
      </c>
    </row>
    <row r="2048" spans="1:12" x14ac:dyDescent="0.25">
      <c r="A2048" s="6" t="s">
        <v>320</v>
      </c>
      <c r="B2048" s="6">
        <v>23.18</v>
      </c>
      <c r="C2048" t="str">
        <f t="shared" si="124"/>
        <v>Normal Weight</v>
      </c>
      <c r="D2048" s="6">
        <v>4.24</v>
      </c>
      <c r="E2048" s="6" t="str">
        <f t="shared" si="125"/>
        <v>Normal</v>
      </c>
      <c r="F2048" s="6" t="str">
        <f t="shared" si="126"/>
        <v>No</v>
      </c>
      <c r="G2048" s="6" t="s">
        <v>2380</v>
      </c>
      <c r="H2048" s="6" t="s">
        <v>2381</v>
      </c>
      <c r="I2048" s="6" t="s">
        <v>2380</v>
      </c>
      <c r="J2048" s="6">
        <v>1</v>
      </c>
      <c r="K2048" s="6" t="s">
        <v>2380</v>
      </c>
      <c r="L2048" s="6" t="str">
        <f t="shared" si="127"/>
        <v>No</v>
      </c>
    </row>
    <row r="2049" spans="1:12" x14ac:dyDescent="0.25">
      <c r="A2049" s="6" t="s">
        <v>319</v>
      </c>
      <c r="B2049" s="6">
        <v>39.615000000000002</v>
      </c>
      <c r="C2049" t="str">
        <f t="shared" si="124"/>
        <v>Obesity</v>
      </c>
      <c r="D2049" s="6">
        <v>6.32</v>
      </c>
      <c r="E2049" s="6" t="str">
        <f t="shared" si="125"/>
        <v>Prediabetes</v>
      </c>
      <c r="F2049" s="6" t="str">
        <f t="shared" si="126"/>
        <v>No</v>
      </c>
      <c r="G2049" s="6" t="s">
        <v>2380</v>
      </c>
      <c r="H2049" s="6" t="s">
        <v>2380</v>
      </c>
      <c r="I2049" s="6" t="s">
        <v>2382</v>
      </c>
      <c r="J2049" s="6">
        <v>1</v>
      </c>
      <c r="K2049" s="6" t="s">
        <v>2380</v>
      </c>
      <c r="L2049" s="6" t="str">
        <f t="shared" si="127"/>
        <v>No</v>
      </c>
    </row>
    <row r="2050" spans="1:12" x14ac:dyDescent="0.25">
      <c r="A2050" s="6" t="s">
        <v>318</v>
      </c>
      <c r="B2050" s="6">
        <v>30.59</v>
      </c>
      <c r="C2050" t="str">
        <f t="shared" ref="C2050:C2113" si="128">IF(B2050&lt;18.5,"Underweight",IF(B2050&lt;25,"Normal Weight",IF(B2050&lt;30,"Overweight","Obesity")))</f>
        <v>Obesity</v>
      </c>
      <c r="D2050" s="6">
        <v>6.3</v>
      </c>
      <c r="E2050" s="6" t="str">
        <f t="shared" ref="E2050:E2113" si="129">IF(D2050&lt;5.7,"Normal",IF(D2050&lt;6.5,"Prediabetes","Diabetes"))</f>
        <v>Prediabetes</v>
      </c>
      <c r="F2050" s="6" t="str">
        <f t="shared" ref="F2050:F2113" si="130">PROPER($G2050)</f>
        <v>Yes</v>
      </c>
      <c r="G2050" s="6" t="s">
        <v>2381</v>
      </c>
      <c r="H2050" s="6" t="s">
        <v>2380</v>
      </c>
      <c r="I2050" s="6" t="s">
        <v>2382</v>
      </c>
      <c r="J2050" s="6">
        <v>1</v>
      </c>
      <c r="K2050" s="6" t="s">
        <v>2380</v>
      </c>
      <c r="L2050" s="6" t="str">
        <f t="shared" ref="L2050:L2113" si="131">PROPER(K2050)</f>
        <v>No</v>
      </c>
    </row>
    <row r="2051" spans="1:12" x14ac:dyDescent="0.25">
      <c r="A2051" s="6" t="s">
        <v>317</v>
      </c>
      <c r="B2051" s="6">
        <v>16.72</v>
      </c>
      <c r="C2051" t="str">
        <f t="shared" si="128"/>
        <v>Underweight</v>
      </c>
      <c r="D2051" s="6">
        <v>4.38</v>
      </c>
      <c r="E2051" s="6" t="str">
        <f t="shared" si="129"/>
        <v>Normal</v>
      </c>
      <c r="F2051" s="6" t="str">
        <f t="shared" si="130"/>
        <v>Yes</v>
      </c>
      <c r="G2051" s="6" t="s">
        <v>2381</v>
      </c>
      <c r="H2051" s="6" t="s">
        <v>2380</v>
      </c>
      <c r="I2051" s="6" t="s">
        <v>2380</v>
      </c>
      <c r="J2051" s="6">
        <v>1</v>
      </c>
      <c r="K2051" s="6" t="s">
        <v>2380</v>
      </c>
      <c r="L2051" s="6" t="str">
        <f t="shared" si="131"/>
        <v>No</v>
      </c>
    </row>
    <row r="2052" spans="1:12" x14ac:dyDescent="0.25">
      <c r="A2052" s="6" t="s">
        <v>316</v>
      </c>
      <c r="B2052" s="6">
        <v>26.22</v>
      </c>
      <c r="C2052" t="str">
        <f t="shared" si="128"/>
        <v>Overweight</v>
      </c>
      <c r="D2052" s="6">
        <v>4.6500000000000004</v>
      </c>
      <c r="E2052" s="6" t="str">
        <f t="shared" si="129"/>
        <v>Normal</v>
      </c>
      <c r="F2052" s="6" t="str">
        <f t="shared" si="130"/>
        <v>Yes</v>
      </c>
      <c r="G2052" s="6" t="s">
        <v>2381</v>
      </c>
      <c r="H2052" s="6" t="s">
        <v>2380</v>
      </c>
      <c r="I2052" s="6" t="s">
        <v>2382</v>
      </c>
      <c r="J2052" s="6">
        <v>1</v>
      </c>
      <c r="K2052" s="6" t="s">
        <v>2380</v>
      </c>
      <c r="L2052" s="6" t="str">
        <f t="shared" si="131"/>
        <v>No</v>
      </c>
    </row>
    <row r="2053" spans="1:12" x14ac:dyDescent="0.25">
      <c r="A2053" s="6" t="s">
        <v>315</v>
      </c>
      <c r="B2053" s="6">
        <v>31.824999999999999</v>
      </c>
      <c r="C2053" t="str">
        <f t="shared" si="128"/>
        <v>Obesity</v>
      </c>
      <c r="D2053" s="6">
        <v>4.7</v>
      </c>
      <c r="E2053" s="6" t="str">
        <f t="shared" si="129"/>
        <v>Normal</v>
      </c>
      <c r="F2053" s="6" t="str">
        <f t="shared" si="130"/>
        <v>No</v>
      </c>
      <c r="G2053" s="6" t="s">
        <v>2380</v>
      </c>
      <c r="H2053" s="6" t="s">
        <v>2380</v>
      </c>
      <c r="I2053" s="6" t="s">
        <v>2382</v>
      </c>
      <c r="J2053" s="6">
        <v>1</v>
      </c>
      <c r="K2053" s="6" t="s">
        <v>2380</v>
      </c>
      <c r="L2053" s="6" t="str">
        <f t="shared" si="131"/>
        <v>No</v>
      </c>
    </row>
    <row r="2054" spans="1:12" x14ac:dyDescent="0.25">
      <c r="A2054" s="6" t="s">
        <v>314</v>
      </c>
      <c r="B2054" s="6">
        <v>25.745000000000001</v>
      </c>
      <c r="C2054" t="str">
        <f t="shared" si="128"/>
        <v>Overweight</v>
      </c>
      <c r="D2054" s="6">
        <v>4.34</v>
      </c>
      <c r="E2054" s="6" t="str">
        <f t="shared" si="129"/>
        <v>Normal</v>
      </c>
      <c r="F2054" s="6" t="str">
        <f t="shared" si="130"/>
        <v>No</v>
      </c>
      <c r="G2054" s="6" t="s">
        <v>2380</v>
      </c>
      <c r="H2054" s="6" t="s">
        <v>2380</v>
      </c>
      <c r="I2054" s="6" t="s">
        <v>2382</v>
      </c>
      <c r="J2054" s="6">
        <v>1</v>
      </c>
      <c r="K2054" s="6" t="s">
        <v>2380</v>
      </c>
      <c r="L2054" s="6" t="str">
        <f t="shared" si="131"/>
        <v>No</v>
      </c>
    </row>
    <row r="2055" spans="1:12" x14ac:dyDescent="0.25">
      <c r="A2055" s="6" t="s">
        <v>313</v>
      </c>
      <c r="B2055" s="6">
        <v>24.605</v>
      </c>
      <c r="C2055" t="str">
        <f t="shared" si="128"/>
        <v>Normal Weight</v>
      </c>
      <c r="D2055" s="6">
        <v>5.62</v>
      </c>
      <c r="E2055" s="6" t="str">
        <f t="shared" si="129"/>
        <v>Normal</v>
      </c>
      <c r="F2055" s="6" t="str">
        <f t="shared" si="130"/>
        <v>No</v>
      </c>
      <c r="G2055" s="6" t="s">
        <v>2380</v>
      </c>
      <c r="H2055" s="6" t="s">
        <v>2380</v>
      </c>
      <c r="I2055" s="6" t="s">
        <v>2382</v>
      </c>
      <c r="J2055" s="6">
        <v>1</v>
      </c>
      <c r="K2055" s="6" t="s">
        <v>2380</v>
      </c>
      <c r="L2055" s="6" t="str">
        <f t="shared" si="131"/>
        <v>No</v>
      </c>
    </row>
    <row r="2056" spans="1:12" x14ac:dyDescent="0.25">
      <c r="A2056" s="6" t="s">
        <v>312</v>
      </c>
      <c r="B2056" s="6">
        <v>24.51</v>
      </c>
      <c r="C2056" t="str">
        <f t="shared" si="128"/>
        <v>Normal Weight</v>
      </c>
      <c r="D2056" s="6">
        <v>4.24</v>
      </c>
      <c r="E2056" s="6" t="str">
        <f t="shared" si="129"/>
        <v>Normal</v>
      </c>
      <c r="F2056" s="6" t="str">
        <f t="shared" si="130"/>
        <v>No</v>
      </c>
      <c r="G2056" s="6" t="s">
        <v>2380</v>
      </c>
      <c r="H2056" s="6" t="s">
        <v>2380</v>
      </c>
      <c r="I2056" s="6" t="s">
        <v>2382</v>
      </c>
      <c r="J2056" s="6">
        <v>1</v>
      </c>
      <c r="K2056" s="6" t="s">
        <v>2380</v>
      </c>
      <c r="L2056" s="6" t="str">
        <f t="shared" si="131"/>
        <v>No</v>
      </c>
    </row>
    <row r="2057" spans="1:12" x14ac:dyDescent="0.25">
      <c r="A2057" s="6" t="s">
        <v>311</v>
      </c>
      <c r="B2057" s="6">
        <v>31.065000000000001</v>
      </c>
      <c r="C2057" t="str">
        <f t="shared" si="128"/>
        <v>Obesity</v>
      </c>
      <c r="D2057" s="6">
        <v>4.57</v>
      </c>
      <c r="E2057" s="6" t="str">
        <f t="shared" si="129"/>
        <v>Normal</v>
      </c>
      <c r="F2057" s="6" t="str">
        <f t="shared" si="130"/>
        <v>Yes</v>
      </c>
      <c r="G2057" s="6" t="s">
        <v>2381</v>
      </c>
      <c r="H2057" s="6" t="s">
        <v>2380</v>
      </c>
      <c r="I2057" s="6" t="s">
        <v>2380</v>
      </c>
      <c r="J2057" s="8">
        <v>0</v>
      </c>
      <c r="K2057" s="6" t="s">
        <v>2380</v>
      </c>
      <c r="L2057" s="6" t="str">
        <f t="shared" si="131"/>
        <v>No</v>
      </c>
    </row>
    <row r="2058" spans="1:12" x14ac:dyDescent="0.25">
      <c r="A2058" s="6" t="s">
        <v>310</v>
      </c>
      <c r="B2058" s="6">
        <v>28.12</v>
      </c>
      <c r="C2058" t="str">
        <f t="shared" si="128"/>
        <v>Overweight</v>
      </c>
      <c r="D2058" s="6">
        <v>5.05</v>
      </c>
      <c r="E2058" s="6" t="str">
        <f t="shared" si="129"/>
        <v>Normal</v>
      </c>
      <c r="F2058" s="6" t="str">
        <f t="shared" si="130"/>
        <v>No</v>
      </c>
      <c r="G2058" s="6" t="s">
        <v>2380</v>
      </c>
      <c r="H2058" s="6" t="s">
        <v>2380</v>
      </c>
      <c r="I2058" s="6" t="s">
        <v>2380</v>
      </c>
      <c r="J2058" s="8">
        <v>0</v>
      </c>
      <c r="K2058" s="6" t="s">
        <v>2380</v>
      </c>
      <c r="L2058" s="6" t="str">
        <f t="shared" si="131"/>
        <v>No</v>
      </c>
    </row>
    <row r="2059" spans="1:12" x14ac:dyDescent="0.25">
      <c r="A2059" s="6" t="s">
        <v>309</v>
      </c>
      <c r="B2059" s="6">
        <v>38.06</v>
      </c>
      <c r="C2059" t="str">
        <f t="shared" si="128"/>
        <v>Obesity</v>
      </c>
      <c r="D2059" s="6">
        <v>6.16</v>
      </c>
      <c r="E2059" s="6" t="str">
        <f t="shared" si="129"/>
        <v>Prediabetes</v>
      </c>
      <c r="F2059" s="6" t="str">
        <f t="shared" si="130"/>
        <v>No</v>
      </c>
      <c r="G2059" s="6" t="s">
        <v>2380</v>
      </c>
      <c r="H2059" s="6" t="s">
        <v>2380</v>
      </c>
      <c r="I2059" s="6" t="s">
        <v>2380</v>
      </c>
      <c r="J2059" s="8">
        <v>0</v>
      </c>
      <c r="K2059" s="6" t="s">
        <v>2380</v>
      </c>
      <c r="L2059" s="6" t="str">
        <f t="shared" si="131"/>
        <v>No</v>
      </c>
    </row>
    <row r="2060" spans="1:12" x14ac:dyDescent="0.25">
      <c r="A2060" s="6" t="s">
        <v>308</v>
      </c>
      <c r="B2060" s="6">
        <v>24.96</v>
      </c>
      <c r="C2060" t="str">
        <f t="shared" si="128"/>
        <v>Normal Weight</v>
      </c>
      <c r="D2060" s="6">
        <v>4.57</v>
      </c>
      <c r="E2060" s="6" t="str">
        <f t="shared" si="129"/>
        <v>Normal</v>
      </c>
      <c r="F2060" s="6" t="str">
        <f t="shared" si="130"/>
        <v>No</v>
      </c>
      <c r="G2060" s="6" t="s">
        <v>2380</v>
      </c>
      <c r="H2060" s="6" t="s">
        <v>2380</v>
      </c>
      <c r="I2060" s="6" t="s">
        <v>2380</v>
      </c>
      <c r="J2060" s="8">
        <v>0</v>
      </c>
      <c r="K2060" s="6" t="s">
        <v>2380</v>
      </c>
      <c r="L2060" s="6" t="str">
        <f t="shared" si="131"/>
        <v>No</v>
      </c>
    </row>
    <row r="2061" spans="1:12" x14ac:dyDescent="0.25">
      <c r="A2061" s="6" t="s">
        <v>307</v>
      </c>
      <c r="B2061" s="6">
        <v>17.670000000000002</v>
      </c>
      <c r="C2061" t="str">
        <f t="shared" si="128"/>
        <v>Underweight</v>
      </c>
      <c r="D2061" s="6">
        <v>5.53</v>
      </c>
      <c r="E2061" s="6" t="str">
        <f t="shared" si="129"/>
        <v>Normal</v>
      </c>
      <c r="F2061" s="6" t="str">
        <f t="shared" si="130"/>
        <v>Yes</v>
      </c>
      <c r="G2061" s="6" t="s">
        <v>2381</v>
      </c>
      <c r="H2061" s="6" t="s">
        <v>2380</v>
      </c>
      <c r="I2061" s="6" t="s">
        <v>2380</v>
      </c>
      <c r="J2061" s="8">
        <v>0</v>
      </c>
      <c r="K2061" s="6" t="s">
        <v>2380</v>
      </c>
      <c r="L2061" s="6" t="str">
        <f t="shared" si="131"/>
        <v>No</v>
      </c>
    </row>
    <row r="2062" spans="1:12" x14ac:dyDescent="0.25">
      <c r="A2062" s="6" t="s">
        <v>306</v>
      </c>
      <c r="B2062" s="6">
        <v>31.35</v>
      </c>
      <c r="C2062" t="str">
        <f t="shared" si="128"/>
        <v>Obesity</v>
      </c>
      <c r="D2062" s="6">
        <v>5.84</v>
      </c>
      <c r="E2062" s="6" t="str">
        <f t="shared" si="129"/>
        <v>Prediabetes</v>
      </c>
      <c r="F2062" s="6" t="str">
        <f t="shared" si="130"/>
        <v>No</v>
      </c>
      <c r="G2062" s="6" t="s">
        <v>2380</v>
      </c>
      <c r="H2062" s="6" t="s">
        <v>2381</v>
      </c>
      <c r="I2062" s="6" t="s">
        <v>2380</v>
      </c>
      <c r="J2062" s="6">
        <v>1</v>
      </c>
      <c r="K2062" s="6" t="s">
        <v>2380</v>
      </c>
      <c r="L2062" s="6" t="str">
        <f t="shared" si="131"/>
        <v>No</v>
      </c>
    </row>
    <row r="2063" spans="1:12" x14ac:dyDescent="0.25">
      <c r="A2063" s="6" t="s">
        <v>305</v>
      </c>
      <c r="B2063" s="6">
        <v>28.31</v>
      </c>
      <c r="C2063" t="str">
        <f t="shared" si="128"/>
        <v>Overweight</v>
      </c>
      <c r="D2063" s="6">
        <v>6.41</v>
      </c>
      <c r="E2063" s="6" t="str">
        <f t="shared" si="129"/>
        <v>Prediabetes</v>
      </c>
      <c r="F2063" s="6" t="str">
        <f t="shared" si="130"/>
        <v>No</v>
      </c>
      <c r="G2063" s="6" t="s">
        <v>2380</v>
      </c>
      <c r="H2063" s="6" t="s">
        <v>2381</v>
      </c>
      <c r="I2063" s="6" t="s">
        <v>2380</v>
      </c>
      <c r="J2063" s="6">
        <v>1</v>
      </c>
      <c r="K2063" s="6" t="s">
        <v>2380</v>
      </c>
      <c r="L2063" s="6" t="str">
        <f t="shared" si="131"/>
        <v>No</v>
      </c>
    </row>
    <row r="2064" spans="1:12" x14ac:dyDescent="0.25">
      <c r="A2064" s="6" t="s">
        <v>304</v>
      </c>
      <c r="B2064" s="6">
        <v>30.3</v>
      </c>
      <c r="C2064" t="str">
        <f t="shared" si="128"/>
        <v>Obesity</v>
      </c>
      <c r="D2064" s="6">
        <v>4.7300000000000004</v>
      </c>
      <c r="E2064" s="6" t="str">
        <f t="shared" si="129"/>
        <v>Normal</v>
      </c>
      <c r="F2064" s="6" t="str">
        <f t="shared" si="130"/>
        <v>Yes</v>
      </c>
      <c r="G2064" s="6" t="s">
        <v>2381</v>
      </c>
      <c r="H2064" s="6" t="s">
        <v>2380</v>
      </c>
      <c r="I2064" s="6" t="s">
        <v>2382</v>
      </c>
      <c r="J2064" s="6">
        <v>1</v>
      </c>
      <c r="K2064" s="6" t="s">
        <v>2380</v>
      </c>
      <c r="L2064" s="6" t="str">
        <f t="shared" si="131"/>
        <v>No</v>
      </c>
    </row>
    <row r="2065" spans="1:12" x14ac:dyDescent="0.25">
      <c r="A2065" s="6" t="s">
        <v>303</v>
      </c>
      <c r="B2065" s="6">
        <v>26.4</v>
      </c>
      <c r="C2065" t="str">
        <f t="shared" si="128"/>
        <v>Overweight</v>
      </c>
      <c r="D2065" s="6">
        <v>6.22</v>
      </c>
      <c r="E2065" s="6" t="str">
        <f t="shared" si="129"/>
        <v>Prediabetes</v>
      </c>
      <c r="F2065" s="6" t="str">
        <f t="shared" si="130"/>
        <v>Yes</v>
      </c>
      <c r="G2065" s="6" t="s">
        <v>2381</v>
      </c>
      <c r="H2065" s="6" t="s">
        <v>2380</v>
      </c>
      <c r="I2065" s="6" t="s">
        <v>2380</v>
      </c>
      <c r="J2065" s="8">
        <v>0</v>
      </c>
      <c r="K2065" s="6" t="s">
        <v>2380</v>
      </c>
      <c r="L2065" s="6" t="str">
        <f t="shared" si="131"/>
        <v>No</v>
      </c>
    </row>
    <row r="2066" spans="1:12" x14ac:dyDescent="0.25">
      <c r="A2066" s="6" t="s">
        <v>302</v>
      </c>
      <c r="B2066" s="6">
        <v>22.135000000000002</v>
      </c>
      <c r="C2066" t="str">
        <f t="shared" si="128"/>
        <v>Normal Weight</v>
      </c>
      <c r="D2066" s="6">
        <v>4.46</v>
      </c>
      <c r="E2066" s="6" t="str">
        <f t="shared" si="129"/>
        <v>Normal</v>
      </c>
      <c r="F2066" s="6" t="str">
        <f t="shared" si="130"/>
        <v>Yes</v>
      </c>
      <c r="G2066" s="6" t="s">
        <v>2381</v>
      </c>
      <c r="H2066" s="6" t="s">
        <v>2380</v>
      </c>
      <c r="I2066" s="6" t="s">
        <v>2380</v>
      </c>
      <c r="J2066" s="8">
        <v>0</v>
      </c>
      <c r="K2066" s="6" t="s">
        <v>2380</v>
      </c>
      <c r="L2066" s="6" t="str">
        <f t="shared" si="131"/>
        <v>No</v>
      </c>
    </row>
    <row r="2067" spans="1:12" x14ac:dyDescent="0.25">
      <c r="A2067" s="6" t="s">
        <v>301</v>
      </c>
      <c r="B2067" s="6">
        <v>17.399999999999999</v>
      </c>
      <c r="C2067" t="str">
        <f t="shared" si="128"/>
        <v>Underweight</v>
      </c>
      <c r="D2067" s="6">
        <v>4.5</v>
      </c>
      <c r="E2067" s="6" t="str">
        <f t="shared" si="129"/>
        <v>Normal</v>
      </c>
      <c r="F2067" s="6" t="str">
        <f t="shared" si="130"/>
        <v>Yes</v>
      </c>
      <c r="G2067" s="6" t="s">
        <v>2381</v>
      </c>
      <c r="H2067" s="6" t="s">
        <v>2380</v>
      </c>
      <c r="I2067" s="6" t="s">
        <v>2380</v>
      </c>
      <c r="J2067" s="8">
        <v>0</v>
      </c>
      <c r="K2067" s="6" t="s">
        <v>2380</v>
      </c>
      <c r="L2067" s="6" t="str">
        <f t="shared" si="131"/>
        <v>No</v>
      </c>
    </row>
    <row r="2068" spans="1:12" x14ac:dyDescent="0.25">
      <c r="A2068" s="6" t="s">
        <v>299</v>
      </c>
      <c r="B2068" s="6">
        <v>28.06</v>
      </c>
      <c r="C2068" t="str">
        <f t="shared" si="128"/>
        <v>Overweight</v>
      </c>
      <c r="D2068" s="6">
        <v>8.93</v>
      </c>
      <c r="E2068" s="6" t="str">
        <f t="shared" si="129"/>
        <v>Diabetes</v>
      </c>
      <c r="F2068" s="6" t="str">
        <f t="shared" si="130"/>
        <v>No</v>
      </c>
      <c r="G2068" s="6" t="s">
        <v>2380</v>
      </c>
      <c r="H2068" s="6" t="s">
        <v>2380</v>
      </c>
      <c r="I2068" s="6" t="s">
        <v>2380</v>
      </c>
      <c r="J2068" s="8">
        <v>0</v>
      </c>
      <c r="K2068" s="6" t="s">
        <v>2380</v>
      </c>
      <c r="L2068" s="6" t="str">
        <f t="shared" si="131"/>
        <v>No</v>
      </c>
    </row>
    <row r="2069" spans="1:12" x14ac:dyDescent="0.25">
      <c r="A2069" s="6" t="s">
        <v>298</v>
      </c>
      <c r="B2069" s="6">
        <v>31.13</v>
      </c>
      <c r="C2069" t="str">
        <f t="shared" si="128"/>
        <v>Obesity</v>
      </c>
      <c r="D2069" s="6">
        <v>11.02</v>
      </c>
      <c r="E2069" s="6" t="str">
        <f t="shared" si="129"/>
        <v>Diabetes</v>
      </c>
      <c r="F2069" s="6" t="str">
        <f t="shared" si="130"/>
        <v>No</v>
      </c>
      <c r="G2069" s="6" t="s">
        <v>2380</v>
      </c>
      <c r="H2069" s="6" t="s">
        <v>2380</v>
      </c>
      <c r="I2069" s="6" t="s">
        <v>2380</v>
      </c>
      <c r="J2069" s="8">
        <v>0</v>
      </c>
      <c r="K2069" s="6" t="s">
        <v>2380</v>
      </c>
      <c r="L2069" s="6" t="str">
        <f t="shared" si="131"/>
        <v>No</v>
      </c>
    </row>
    <row r="2070" spans="1:12" x14ac:dyDescent="0.25">
      <c r="A2070" s="6" t="s">
        <v>297</v>
      </c>
      <c r="B2070" s="6">
        <v>18.46</v>
      </c>
      <c r="C2070" t="str">
        <f t="shared" si="128"/>
        <v>Underweight</v>
      </c>
      <c r="D2070" s="6">
        <v>5.25</v>
      </c>
      <c r="E2070" s="6" t="str">
        <f t="shared" si="129"/>
        <v>Normal</v>
      </c>
      <c r="F2070" s="6" t="str">
        <f t="shared" si="130"/>
        <v>No</v>
      </c>
      <c r="G2070" s="6" t="s">
        <v>2380</v>
      </c>
      <c r="H2070" s="6" t="s">
        <v>2380</v>
      </c>
      <c r="I2070" s="6" t="s">
        <v>2380</v>
      </c>
      <c r="J2070" s="8">
        <v>0</v>
      </c>
      <c r="K2070" s="6" t="s">
        <v>2380</v>
      </c>
      <c r="L2070" s="6" t="str">
        <f t="shared" si="131"/>
        <v>No</v>
      </c>
    </row>
    <row r="2071" spans="1:12" x14ac:dyDescent="0.25">
      <c r="A2071" s="6" t="s">
        <v>296</v>
      </c>
      <c r="B2071" s="6">
        <v>17.3</v>
      </c>
      <c r="C2071" t="str">
        <f t="shared" si="128"/>
        <v>Underweight</v>
      </c>
      <c r="D2071" s="6">
        <v>4.75</v>
      </c>
      <c r="E2071" s="6" t="str">
        <f t="shared" si="129"/>
        <v>Normal</v>
      </c>
      <c r="F2071" s="6" t="str">
        <f t="shared" si="130"/>
        <v>No</v>
      </c>
      <c r="G2071" s="6" t="s">
        <v>2380</v>
      </c>
      <c r="H2071" s="6" t="s">
        <v>2380</v>
      </c>
      <c r="I2071" s="6" t="s">
        <v>2380</v>
      </c>
      <c r="J2071" s="8">
        <v>0</v>
      </c>
      <c r="K2071" s="6" t="s">
        <v>2380</v>
      </c>
      <c r="L2071" s="6" t="str">
        <f t="shared" si="131"/>
        <v>No</v>
      </c>
    </row>
    <row r="2072" spans="1:12" x14ac:dyDescent="0.25">
      <c r="A2072" s="6" t="s">
        <v>295</v>
      </c>
      <c r="B2072" s="6">
        <v>35.625</v>
      </c>
      <c r="C2072" t="str">
        <f t="shared" si="128"/>
        <v>Obesity</v>
      </c>
      <c r="D2072" s="6">
        <v>4.68</v>
      </c>
      <c r="E2072" s="6" t="str">
        <f t="shared" si="129"/>
        <v>Normal</v>
      </c>
      <c r="F2072" s="6" t="str">
        <f t="shared" si="130"/>
        <v>Yes</v>
      </c>
      <c r="G2072" s="6" t="s">
        <v>2381</v>
      </c>
      <c r="H2072" s="6" t="s">
        <v>2380</v>
      </c>
      <c r="I2072" s="6" t="s">
        <v>2382</v>
      </c>
      <c r="J2072" s="6">
        <v>1</v>
      </c>
      <c r="K2072" s="6" t="s">
        <v>2380</v>
      </c>
      <c r="L2072" s="6" t="str">
        <f t="shared" si="131"/>
        <v>No</v>
      </c>
    </row>
    <row r="2073" spans="1:12" x14ac:dyDescent="0.25">
      <c r="A2073" s="6" t="s">
        <v>294</v>
      </c>
      <c r="B2073" s="6">
        <v>20.234999999999999</v>
      </c>
      <c r="C2073" t="str">
        <f t="shared" si="128"/>
        <v>Normal Weight</v>
      </c>
      <c r="D2073" s="6">
        <v>6.17</v>
      </c>
      <c r="E2073" s="6" t="str">
        <f t="shared" si="129"/>
        <v>Prediabetes</v>
      </c>
      <c r="F2073" s="6" t="str">
        <f t="shared" si="130"/>
        <v>Yes</v>
      </c>
      <c r="G2073" s="6" t="s">
        <v>2381</v>
      </c>
      <c r="H2073" s="6" t="s">
        <v>2381</v>
      </c>
      <c r="I2073" s="6" t="s">
        <v>2380</v>
      </c>
      <c r="J2073" s="6">
        <v>2</v>
      </c>
      <c r="K2073" s="6" t="s">
        <v>2380</v>
      </c>
      <c r="L2073" s="6" t="str">
        <f t="shared" si="131"/>
        <v>No</v>
      </c>
    </row>
    <row r="2074" spans="1:12" x14ac:dyDescent="0.25">
      <c r="A2074" s="6" t="s">
        <v>293</v>
      </c>
      <c r="B2074" s="6">
        <v>27.55</v>
      </c>
      <c r="C2074" t="str">
        <f t="shared" si="128"/>
        <v>Overweight</v>
      </c>
      <c r="D2074" s="6">
        <v>4.5599999999999996</v>
      </c>
      <c r="E2074" s="6" t="str">
        <f t="shared" si="129"/>
        <v>Normal</v>
      </c>
      <c r="F2074" s="6" t="str">
        <f t="shared" si="130"/>
        <v>Yes</v>
      </c>
      <c r="G2074" s="6" t="s">
        <v>2381</v>
      </c>
      <c r="H2074" s="6" t="s">
        <v>2380</v>
      </c>
      <c r="I2074" s="6" t="s">
        <v>2382</v>
      </c>
      <c r="J2074" s="6">
        <v>1</v>
      </c>
      <c r="K2074" s="6" t="s">
        <v>2380</v>
      </c>
      <c r="L2074" s="6" t="str">
        <f t="shared" si="131"/>
        <v>No</v>
      </c>
    </row>
    <row r="2075" spans="1:12" x14ac:dyDescent="0.25">
      <c r="A2075" s="6" t="s">
        <v>292</v>
      </c>
      <c r="B2075" s="6">
        <v>17.97</v>
      </c>
      <c r="C2075" t="str">
        <f t="shared" si="128"/>
        <v>Underweight</v>
      </c>
      <c r="D2075" s="6">
        <v>6.3</v>
      </c>
      <c r="E2075" s="6" t="str">
        <f t="shared" si="129"/>
        <v>Prediabetes</v>
      </c>
      <c r="F2075" s="6" t="str">
        <f t="shared" si="130"/>
        <v>No</v>
      </c>
      <c r="G2075" s="6" t="s">
        <v>2380</v>
      </c>
      <c r="H2075" s="6" t="s">
        <v>2380</v>
      </c>
      <c r="I2075" s="6" t="s">
        <v>2380</v>
      </c>
      <c r="J2075" s="8">
        <v>0</v>
      </c>
      <c r="K2075" s="6" t="s">
        <v>2380</v>
      </c>
      <c r="L2075" s="6" t="str">
        <f t="shared" si="131"/>
        <v>No</v>
      </c>
    </row>
    <row r="2076" spans="1:12" x14ac:dyDescent="0.25">
      <c r="A2076" s="6" t="s">
        <v>291</v>
      </c>
      <c r="B2076" s="6">
        <v>29.98</v>
      </c>
      <c r="C2076" t="str">
        <f t="shared" si="128"/>
        <v>Overweight</v>
      </c>
      <c r="D2076" s="6">
        <v>6.03</v>
      </c>
      <c r="E2076" s="6" t="str">
        <f t="shared" si="129"/>
        <v>Prediabetes</v>
      </c>
      <c r="F2076" s="6" t="str">
        <f t="shared" si="130"/>
        <v>No</v>
      </c>
      <c r="G2076" s="6" t="s">
        <v>2380</v>
      </c>
      <c r="H2076" s="6" t="s">
        <v>2381</v>
      </c>
      <c r="I2076" s="6" t="s">
        <v>2380</v>
      </c>
      <c r="J2076" s="6">
        <v>1</v>
      </c>
      <c r="K2076" s="6" t="s">
        <v>2380</v>
      </c>
      <c r="L2076" s="6" t="str">
        <f t="shared" si="131"/>
        <v>No</v>
      </c>
    </row>
    <row r="2077" spans="1:12" x14ac:dyDescent="0.25">
      <c r="A2077" s="6" t="s">
        <v>290</v>
      </c>
      <c r="B2077" s="6">
        <v>33.659999999999997</v>
      </c>
      <c r="C2077" t="str">
        <f t="shared" si="128"/>
        <v>Obesity</v>
      </c>
      <c r="D2077" s="6">
        <v>4.2</v>
      </c>
      <c r="E2077" s="6" t="str">
        <f t="shared" si="129"/>
        <v>Normal</v>
      </c>
      <c r="F2077" s="6" t="str">
        <f t="shared" si="130"/>
        <v>Yes</v>
      </c>
      <c r="G2077" s="6" t="s">
        <v>2381</v>
      </c>
      <c r="H2077" s="6" t="s">
        <v>2380</v>
      </c>
      <c r="I2077" s="6" t="s">
        <v>2380</v>
      </c>
      <c r="J2077" s="6">
        <v>1</v>
      </c>
      <c r="K2077" s="6" t="s">
        <v>2380</v>
      </c>
      <c r="L2077" s="6" t="str">
        <f t="shared" si="131"/>
        <v>No</v>
      </c>
    </row>
    <row r="2078" spans="1:12" x14ac:dyDescent="0.25">
      <c r="A2078" s="6" t="s">
        <v>289</v>
      </c>
      <c r="B2078" s="6">
        <v>32.67</v>
      </c>
      <c r="C2078" t="str">
        <f t="shared" si="128"/>
        <v>Obesity</v>
      </c>
      <c r="D2078" s="6">
        <v>5.61</v>
      </c>
      <c r="E2078" s="6" t="str">
        <f t="shared" si="129"/>
        <v>Normal</v>
      </c>
      <c r="F2078" s="6" t="str">
        <f t="shared" si="130"/>
        <v>Yes</v>
      </c>
      <c r="G2078" s="6" t="s">
        <v>2381</v>
      </c>
      <c r="H2078" s="6" t="s">
        <v>2380</v>
      </c>
      <c r="I2078" s="6" t="s">
        <v>2380</v>
      </c>
      <c r="J2078" s="6">
        <v>1</v>
      </c>
      <c r="K2078" s="6" t="s">
        <v>2380</v>
      </c>
      <c r="L2078" s="6" t="str">
        <f t="shared" si="131"/>
        <v>No</v>
      </c>
    </row>
    <row r="2079" spans="1:12" x14ac:dyDescent="0.25">
      <c r="A2079" s="6" t="s">
        <v>288</v>
      </c>
      <c r="B2079" s="6">
        <v>30.5</v>
      </c>
      <c r="C2079" t="str">
        <f t="shared" si="128"/>
        <v>Obesity</v>
      </c>
      <c r="D2079" s="6">
        <v>5.88</v>
      </c>
      <c r="E2079" s="6" t="str">
        <f t="shared" si="129"/>
        <v>Prediabetes</v>
      </c>
      <c r="F2079" s="6" t="str">
        <f t="shared" si="130"/>
        <v>Yes</v>
      </c>
      <c r="G2079" s="6" t="s">
        <v>2381</v>
      </c>
      <c r="H2079" s="6" t="s">
        <v>2380</v>
      </c>
      <c r="I2079" s="6" t="s">
        <v>2380</v>
      </c>
      <c r="J2079" s="6">
        <v>1</v>
      </c>
      <c r="K2079" s="6" t="s">
        <v>2380</v>
      </c>
      <c r="L2079" s="6" t="str">
        <f t="shared" si="131"/>
        <v>No</v>
      </c>
    </row>
    <row r="2080" spans="1:12" x14ac:dyDescent="0.25">
      <c r="A2080" s="6" t="s">
        <v>287</v>
      </c>
      <c r="B2080" s="6">
        <v>23.1</v>
      </c>
      <c r="C2080" t="str">
        <f t="shared" si="128"/>
        <v>Normal Weight</v>
      </c>
      <c r="D2080" s="6">
        <v>5.92</v>
      </c>
      <c r="E2080" s="6" t="str">
        <f t="shared" si="129"/>
        <v>Prediabetes</v>
      </c>
      <c r="F2080" s="6" t="str">
        <f t="shared" si="130"/>
        <v>Yes</v>
      </c>
      <c r="G2080" s="6" t="s">
        <v>2381</v>
      </c>
      <c r="H2080" s="6" t="s">
        <v>2380</v>
      </c>
      <c r="I2080" s="6" t="s">
        <v>2380</v>
      </c>
      <c r="J2080" s="6">
        <v>1</v>
      </c>
      <c r="K2080" s="6" t="s">
        <v>2380</v>
      </c>
      <c r="L2080" s="6" t="str">
        <f t="shared" si="131"/>
        <v>No</v>
      </c>
    </row>
    <row r="2081" spans="1:12" x14ac:dyDescent="0.25">
      <c r="A2081" s="6" t="s">
        <v>286</v>
      </c>
      <c r="B2081" s="6">
        <v>39.49</v>
      </c>
      <c r="C2081" t="str">
        <f t="shared" si="128"/>
        <v>Obesity</v>
      </c>
      <c r="D2081" s="6">
        <v>4.8099999999999996</v>
      </c>
      <c r="E2081" s="6" t="str">
        <f t="shared" si="129"/>
        <v>Normal</v>
      </c>
      <c r="F2081" s="6" t="str">
        <f t="shared" si="130"/>
        <v>No</v>
      </c>
      <c r="G2081" s="6" t="s">
        <v>2380</v>
      </c>
      <c r="H2081" s="6" t="s">
        <v>2380</v>
      </c>
      <c r="I2081" s="6" t="s">
        <v>2380</v>
      </c>
      <c r="J2081" s="6">
        <v>1</v>
      </c>
      <c r="K2081" s="6" t="s">
        <v>2380</v>
      </c>
      <c r="L2081" s="6" t="str">
        <f t="shared" si="131"/>
        <v>No</v>
      </c>
    </row>
    <row r="2082" spans="1:12" x14ac:dyDescent="0.25">
      <c r="A2082" s="6" t="s">
        <v>285</v>
      </c>
      <c r="B2082" s="6">
        <v>33.99</v>
      </c>
      <c r="C2082" t="str">
        <f t="shared" si="128"/>
        <v>Obesity</v>
      </c>
      <c r="D2082" s="6">
        <v>4.55</v>
      </c>
      <c r="E2082" s="6" t="str">
        <f t="shared" si="129"/>
        <v>Normal</v>
      </c>
      <c r="F2082" s="6" t="str">
        <f t="shared" si="130"/>
        <v>No</v>
      </c>
      <c r="G2082" s="6" t="s">
        <v>2380</v>
      </c>
      <c r="H2082" s="6" t="s">
        <v>2380</v>
      </c>
      <c r="I2082" s="6" t="s">
        <v>2380</v>
      </c>
      <c r="J2082" s="6">
        <v>1</v>
      </c>
      <c r="K2082" s="6" t="s">
        <v>2380</v>
      </c>
      <c r="L2082" s="6" t="str">
        <f t="shared" si="131"/>
        <v>No</v>
      </c>
    </row>
    <row r="2083" spans="1:12" x14ac:dyDescent="0.25">
      <c r="A2083" s="6" t="s">
        <v>284</v>
      </c>
      <c r="B2083" s="6">
        <v>27.72</v>
      </c>
      <c r="C2083" t="str">
        <f t="shared" si="128"/>
        <v>Overweight</v>
      </c>
      <c r="D2083" s="6">
        <v>6.43</v>
      </c>
      <c r="E2083" s="6" t="str">
        <f t="shared" si="129"/>
        <v>Prediabetes</v>
      </c>
      <c r="F2083" s="6" t="str">
        <f t="shared" si="130"/>
        <v>No</v>
      </c>
      <c r="G2083" s="6" t="s">
        <v>2380</v>
      </c>
      <c r="H2083" s="6" t="s">
        <v>2380</v>
      </c>
      <c r="I2083" s="6" t="s">
        <v>2380</v>
      </c>
      <c r="J2083" s="6">
        <v>1</v>
      </c>
      <c r="K2083" s="6" t="s">
        <v>2380</v>
      </c>
      <c r="L2083" s="6" t="str">
        <f t="shared" si="131"/>
        <v>No</v>
      </c>
    </row>
    <row r="2084" spans="1:12" x14ac:dyDescent="0.25">
      <c r="A2084" s="6" t="s">
        <v>283</v>
      </c>
      <c r="B2084" s="6">
        <v>30.59</v>
      </c>
      <c r="C2084" t="str">
        <f t="shared" si="128"/>
        <v>Obesity</v>
      </c>
      <c r="D2084" s="6">
        <v>11.62</v>
      </c>
      <c r="E2084" s="6" t="str">
        <f t="shared" si="129"/>
        <v>Diabetes</v>
      </c>
      <c r="F2084" s="6" t="str">
        <f t="shared" si="130"/>
        <v>No</v>
      </c>
      <c r="G2084" s="6" t="s">
        <v>2380</v>
      </c>
      <c r="H2084" s="6" t="s">
        <v>2380</v>
      </c>
      <c r="I2084" s="6" t="s">
        <v>2380</v>
      </c>
      <c r="J2084" s="8">
        <v>0</v>
      </c>
      <c r="K2084" s="6" t="s">
        <v>2380</v>
      </c>
      <c r="L2084" s="6" t="str">
        <f t="shared" si="131"/>
        <v>No</v>
      </c>
    </row>
    <row r="2085" spans="1:12" x14ac:dyDescent="0.25">
      <c r="A2085" s="6" t="s">
        <v>282</v>
      </c>
      <c r="B2085" s="6">
        <v>22.6</v>
      </c>
      <c r="C2085" t="str">
        <f t="shared" si="128"/>
        <v>Normal Weight</v>
      </c>
      <c r="D2085" s="6">
        <v>6.04</v>
      </c>
      <c r="E2085" s="6" t="str">
        <f t="shared" si="129"/>
        <v>Prediabetes</v>
      </c>
      <c r="F2085" s="6" t="str">
        <f t="shared" si="130"/>
        <v>No</v>
      </c>
      <c r="G2085" s="6" t="s">
        <v>2380</v>
      </c>
      <c r="H2085" s="6" t="s">
        <v>2380</v>
      </c>
      <c r="I2085" s="6" t="s">
        <v>2380</v>
      </c>
      <c r="J2085" s="6">
        <v>1</v>
      </c>
      <c r="K2085" s="6" t="s">
        <v>2380</v>
      </c>
      <c r="L2085" s="6" t="str">
        <f t="shared" si="131"/>
        <v>No</v>
      </c>
    </row>
    <row r="2086" spans="1:12" x14ac:dyDescent="0.25">
      <c r="A2086" s="6" t="s">
        <v>281</v>
      </c>
      <c r="B2086" s="6">
        <v>28.785</v>
      </c>
      <c r="C2086" t="str">
        <f t="shared" si="128"/>
        <v>Overweight</v>
      </c>
      <c r="D2086" s="6">
        <v>8.82</v>
      </c>
      <c r="E2086" s="6" t="str">
        <f t="shared" si="129"/>
        <v>Diabetes</v>
      </c>
      <c r="F2086" s="6" t="str">
        <f t="shared" si="130"/>
        <v>No</v>
      </c>
      <c r="G2086" s="6" t="s">
        <v>2380</v>
      </c>
      <c r="H2086" s="6" t="s">
        <v>2380</v>
      </c>
      <c r="I2086" s="6" t="s">
        <v>2380</v>
      </c>
      <c r="J2086" s="8">
        <v>0</v>
      </c>
      <c r="K2086" s="6" t="s">
        <v>2380</v>
      </c>
      <c r="L2086" s="6" t="str">
        <f t="shared" si="131"/>
        <v>No</v>
      </c>
    </row>
    <row r="2087" spans="1:12" x14ac:dyDescent="0.25">
      <c r="A2087" s="6" t="s">
        <v>280</v>
      </c>
      <c r="B2087" s="6">
        <v>50.38</v>
      </c>
      <c r="C2087" t="str">
        <f t="shared" si="128"/>
        <v>Obesity</v>
      </c>
      <c r="D2087" s="6">
        <v>5.8</v>
      </c>
      <c r="E2087" s="6" t="str">
        <f t="shared" si="129"/>
        <v>Prediabetes</v>
      </c>
      <c r="F2087" s="6" t="str">
        <f t="shared" si="130"/>
        <v>No</v>
      </c>
      <c r="G2087" s="6" t="s">
        <v>2380</v>
      </c>
      <c r="H2087" s="6" t="s">
        <v>2380</v>
      </c>
      <c r="I2087" s="6" t="s">
        <v>2380</v>
      </c>
      <c r="J2087" s="8">
        <v>0</v>
      </c>
      <c r="K2087" s="6" t="s">
        <v>2380</v>
      </c>
      <c r="L2087" s="6" t="str">
        <f t="shared" si="131"/>
        <v>No</v>
      </c>
    </row>
    <row r="2088" spans="1:12" x14ac:dyDescent="0.25">
      <c r="A2088" s="6" t="s">
        <v>279</v>
      </c>
      <c r="B2088" s="6">
        <v>35.200000000000003</v>
      </c>
      <c r="C2088" t="str">
        <f t="shared" si="128"/>
        <v>Obesity</v>
      </c>
      <c r="D2088" s="6">
        <v>4.28</v>
      </c>
      <c r="E2088" s="6" t="str">
        <f t="shared" si="129"/>
        <v>Normal</v>
      </c>
      <c r="F2088" s="6" t="str">
        <f t="shared" si="130"/>
        <v>No</v>
      </c>
      <c r="G2088" s="6" t="s">
        <v>2380</v>
      </c>
      <c r="H2088" s="6" t="s">
        <v>2380</v>
      </c>
      <c r="I2088" s="6" t="s">
        <v>2380</v>
      </c>
      <c r="J2088" s="8">
        <v>0</v>
      </c>
      <c r="K2088" s="6" t="s">
        <v>2380</v>
      </c>
      <c r="L2088" s="6" t="str">
        <f t="shared" si="131"/>
        <v>No</v>
      </c>
    </row>
    <row r="2089" spans="1:12" x14ac:dyDescent="0.25">
      <c r="A2089" s="6" t="s">
        <v>278</v>
      </c>
      <c r="B2089" s="6">
        <v>35.72</v>
      </c>
      <c r="C2089" t="str">
        <f t="shared" si="128"/>
        <v>Obesity</v>
      </c>
      <c r="D2089" s="6">
        <v>5.5</v>
      </c>
      <c r="E2089" s="6" t="str">
        <f t="shared" si="129"/>
        <v>Normal</v>
      </c>
      <c r="F2089" s="6" t="str">
        <f t="shared" si="130"/>
        <v>Yes</v>
      </c>
      <c r="G2089" s="6" t="s">
        <v>2381</v>
      </c>
      <c r="H2089" s="6" t="s">
        <v>2380</v>
      </c>
      <c r="I2089" s="6" t="s">
        <v>2380</v>
      </c>
      <c r="J2089" s="8">
        <v>0</v>
      </c>
      <c r="K2089" s="6" t="s">
        <v>2380</v>
      </c>
      <c r="L2089" s="6" t="str">
        <f t="shared" si="131"/>
        <v>No</v>
      </c>
    </row>
    <row r="2090" spans="1:12" x14ac:dyDescent="0.25">
      <c r="A2090" s="6" t="s">
        <v>277</v>
      </c>
      <c r="B2090" s="6">
        <v>24.51</v>
      </c>
      <c r="C2090" t="str">
        <f t="shared" si="128"/>
        <v>Normal Weight</v>
      </c>
      <c r="D2090" s="6">
        <v>4.6900000000000004</v>
      </c>
      <c r="E2090" s="6" t="str">
        <f t="shared" si="129"/>
        <v>Normal</v>
      </c>
      <c r="F2090" s="6" t="str">
        <f t="shared" si="130"/>
        <v>No</v>
      </c>
      <c r="G2090" s="6" t="s">
        <v>2380</v>
      </c>
      <c r="H2090" s="6" t="s">
        <v>2380</v>
      </c>
      <c r="I2090" s="6" t="s">
        <v>2380</v>
      </c>
      <c r="J2090" s="8">
        <v>0</v>
      </c>
      <c r="K2090" s="6" t="s">
        <v>2380</v>
      </c>
      <c r="L2090" s="6" t="str">
        <f t="shared" si="131"/>
        <v>No</v>
      </c>
    </row>
    <row r="2091" spans="1:12" x14ac:dyDescent="0.25">
      <c r="A2091" s="6" t="s">
        <v>275</v>
      </c>
      <c r="B2091" s="6">
        <v>23.844999999999999</v>
      </c>
      <c r="C2091" t="str">
        <f t="shared" si="128"/>
        <v>Normal Weight</v>
      </c>
      <c r="D2091" s="6">
        <v>4.43</v>
      </c>
      <c r="E2091" s="6" t="str">
        <f t="shared" si="129"/>
        <v>Normal</v>
      </c>
      <c r="F2091" s="6" t="str">
        <f t="shared" si="130"/>
        <v>No</v>
      </c>
      <c r="G2091" s="6" t="s">
        <v>2380</v>
      </c>
      <c r="H2091" s="6" t="s">
        <v>2380</v>
      </c>
      <c r="I2091" s="6" t="s">
        <v>2380</v>
      </c>
      <c r="J2091" s="8">
        <v>0</v>
      </c>
      <c r="K2091" s="6" t="s">
        <v>2380</v>
      </c>
      <c r="L2091" s="6" t="str">
        <f t="shared" si="131"/>
        <v>No</v>
      </c>
    </row>
    <row r="2092" spans="1:12" x14ac:dyDescent="0.25">
      <c r="A2092" s="6" t="s">
        <v>274</v>
      </c>
      <c r="B2092" s="6">
        <v>15.68</v>
      </c>
      <c r="C2092" t="str">
        <f t="shared" si="128"/>
        <v>Underweight</v>
      </c>
      <c r="D2092" s="6">
        <v>6.16</v>
      </c>
      <c r="E2092" s="6" t="str">
        <f t="shared" si="129"/>
        <v>Prediabetes</v>
      </c>
      <c r="F2092" s="6" t="str">
        <f t="shared" si="130"/>
        <v>Yes</v>
      </c>
      <c r="G2092" s="6" t="s">
        <v>2381</v>
      </c>
      <c r="H2092" s="6" t="s">
        <v>2380</v>
      </c>
      <c r="I2092" s="6" t="s">
        <v>2380</v>
      </c>
      <c r="J2092" s="6">
        <v>1</v>
      </c>
      <c r="K2092" s="6" t="s">
        <v>2380</v>
      </c>
      <c r="L2092" s="6" t="str">
        <f t="shared" si="131"/>
        <v>No</v>
      </c>
    </row>
    <row r="2093" spans="1:12" x14ac:dyDescent="0.25">
      <c r="A2093" s="6" t="s">
        <v>273</v>
      </c>
      <c r="B2093" s="6">
        <v>32.395000000000003</v>
      </c>
      <c r="C2093" t="str">
        <f t="shared" si="128"/>
        <v>Obesity</v>
      </c>
      <c r="D2093" s="6">
        <v>6.66</v>
      </c>
      <c r="E2093" s="6" t="str">
        <f t="shared" si="129"/>
        <v>Diabetes</v>
      </c>
      <c r="F2093" s="6" t="str">
        <f t="shared" si="130"/>
        <v>No</v>
      </c>
      <c r="G2093" s="6" t="s">
        <v>2380</v>
      </c>
      <c r="H2093" s="6" t="s">
        <v>2380</v>
      </c>
      <c r="I2093" s="6" t="s">
        <v>2380</v>
      </c>
      <c r="J2093" s="8">
        <v>0</v>
      </c>
      <c r="K2093" s="6" t="s">
        <v>2380</v>
      </c>
      <c r="L2093" s="6" t="str">
        <f t="shared" si="131"/>
        <v>No</v>
      </c>
    </row>
    <row r="2094" spans="1:12" x14ac:dyDescent="0.25">
      <c r="A2094" s="6" t="s">
        <v>272</v>
      </c>
      <c r="B2094" s="6">
        <v>23.655000000000001</v>
      </c>
      <c r="C2094" t="str">
        <f t="shared" si="128"/>
        <v>Normal Weight</v>
      </c>
      <c r="D2094" s="6">
        <v>5.92</v>
      </c>
      <c r="E2094" s="6" t="str">
        <f t="shared" si="129"/>
        <v>Prediabetes</v>
      </c>
      <c r="F2094" s="6" t="str">
        <f t="shared" si="130"/>
        <v>No</v>
      </c>
      <c r="G2094" s="6" t="s">
        <v>2380</v>
      </c>
      <c r="H2094" s="6" t="s">
        <v>2380</v>
      </c>
      <c r="I2094" s="6" t="s">
        <v>2380</v>
      </c>
      <c r="J2094" s="6">
        <v>1</v>
      </c>
      <c r="K2094" s="6" t="s">
        <v>2380</v>
      </c>
      <c r="L2094" s="6" t="str">
        <f t="shared" si="131"/>
        <v>No</v>
      </c>
    </row>
    <row r="2095" spans="1:12" x14ac:dyDescent="0.25">
      <c r="A2095" s="6" t="s">
        <v>271</v>
      </c>
      <c r="B2095" s="6">
        <v>28.4</v>
      </c>
      <c r="C2095" t="str">
        <f t="shared" si="128"/>
        <v>Overweight</v>
      </c>
      <c r="D2095" s="6">
        <v>5.97</v>
      </c>
      <c r="E2095" s="6" t="str">
        <f t="shared" si="129"/>
        <v>Prediabetes</v>
      </c>
      <c r="F2095" s="6" t="str">
        <f t="shared" si="130"/>
        <v>No</v>
      </c>
      <c r="G2095" s="6" t="s">
        <v>2380</v>
      </c>
      <c r="H2095" s="6" t="s">
        <v>2380</v>
      </c>
      <c r="I2095" s="6" t="s">
        <v>2382</v>
      </c>
      <c r="J2095" s="6">
        <v>1</v>
      </c>
      <c r="K2095" s="6" t="s">
        <v>2380</v>
      </c>
      <c r="L2095" s="6" t="str">
        <f t="shared" si="131"/>
        <v>No</v>
      </c>
    </row>
    <row r="2096" spans="1:12" x14ac:dyDescent="0.25">
      <c r="A2096" s="6" t="s">
        <v>270</v>
      </c>
      <c r="B2096" s="6">
        <v>35.42</v>
      </c>
      <c r="C2096" t="str">
        <f t="shared" si="128"/>
        <v>Obesity</v>
      </c>
      <c r="D2096" s="6">
        <v>4.6399999999999997</v>
      </c>
      <c r="E2096" s="6" t="str">
        <f t="shared" si="129"/>
        <v>Normal</v>
      </c>
      <c r="F2096" s="6" t="str">
        <f t="shared" si="130"/>
        <v>Yes</v>
      </c>
      <c r="G2096" s="6" t="s">
        <v>2381</v>
      </c>
      <c r="H2096" s="6" t="s">
        <v>2380</v>
      </c>
      <c r="I2096" s="6" t="s">
        <v>2380</v>
      </c>
      <c r="J2096" s="8">
        <v>0</v>
      </c>
      <c r="K2096" s="6" t="s">
        <v>2380</v>
      </c>
      <c r="L2096" s="6" t="str">
        <f t="shared" si="131"/>
        <v>No</v>
      </c>
    </row>
    <row r="2097" spans="1:12" x14ac:dyDescent="0.25">
      <c r="A2097" s="6" t="s">
        <v>269</v>
      </c>
      <c r="B2097" s="6">
        <v>26.18</v>
      </c>
      <c r="C2097" t="str">
        <f t="shared" si="128"/>
        <v>Overweight</v>
      </c>
      <c r="D2097" s="6">
        <v>6.12</v>
      </c>
      <c r="E2097" s="6" t="str">
        <f t="shared" si="129"/>
        <v>Prediabetes</v>
      </c>
      <c r="F2097" s="6" t="str">
        <f t="shared" si="130"/>
        <v>No</v>
      </c>
      <c r="G2097" s="6" t="s">
        <v>2380</v>
      </c>
      <c r="H2097" s="6" t="s">
        <v>2381</v>
      </c>
      <c r="I2097" s="6" t="s">
        <v>2380</v>
      </c>
      <c r="J2097" s="6">
        <v>1</v>
      </c>
      <c r="K2097" s="6" t="s">
        <v>2380</v>
      </c>
      <c r="L2097" s="6" t="str">
        <f t="shared" si="131"/>
        <v>No</v>
      </c>
    </row>
    <row r="2098" spans="1:12" x14ac:dyDescent="0.25">
      <c r="A2098" s="6" t="s">
        <v>268</v>
      </c>
      <c r="B2098" s="6">
        <v>20.8</v>
      </c>
      <c r="C2098" t="str">
        <f t="shared" si="128"/>
        <v>Normal Weight</v>
      </c>
      <c r="D2098" s="6">
        <v>4.87</v>
      </c>
      <c r="E2098" s="6" t="str">
        <f t="shared" si="129"/>
        <v>Normal</v>
      </c>
      <c r="F2098" s="6" t="str">
        <f t="shared" si="130"/>
        <v>Yes</v>
      </c>
      <c r="G2098" s="6" t="s">
        <v>2381</v>
      </c>
      <c r="H2098" s="6" t="s">
        <v>2380</v>
      </c>
      <c r="I2098" s="6" t="s">
        <v>2380</v>
      </c>
      <c r="J2098" s="8">
        <v>0</v>
      </c>
      <c r="K2098" s="6" t="s">
        <v>2380</v>
      </c>
      <c r="L2098" s="6" t="str">
        <f t="shared" si="131"/>
        <v>No</v>
      </c>
    </row>
    <row r="2099" spans="1:12" x14ac:dyDescent="0.25">
      <c r="A2099" s="6" t="s">
        <v>267</v>
      </c>
      <c r="B2099" s="6">
        <v>15.82</v>
      </c>
      <c r="C2099" t="str">
        <f t="shared" si="128"/>
        <v>Underweight</v>
      </c>
      <c r="D2099" s="6">
        <v>4.5999999999999996</v>
      </c>
      <c r="E2099" s="6" t="str">
        <f t="shared" si="129"/>
        <v>Normal</v>
      </c>
      <c r="F2099" s="6" t="str">
        <f t="shared" si="130"/>
        <v>No</v>
      </c>
      <c r="G2099" s="6" t="s">
        <v>2380</v>
      </c>
      <c r="H2099" s="6" t="s">
        <v>2380</v>
      </c>
      <c r="I2099" s="6" t="s">
        <v>2380</v>
      </c>
      <c r="J2099" s="8">
        <v>0</v>
      </c>
      <c r="K2099" s="6" t="s">
        <v>2380</v>
      </c>
      <c r="L2099" s="6" t="str">
        <f t="shared" si="131"/>
        <v>No</v>
      </c>
    </row>
    <row r="2100" spans="1:12" x14ac:dyDescent="0.25">
      <c r="A2100" s="6" t="s">
        <v>266</v>
      </c>
      <c r="B2100" s="6">
        <v>17.670000000000002</v>
      </c>
      <c r="C2100" t="str">
        <f t="shared" si="128"/>
        <v>Underweight</v>
      </c>
      <c r="D2100" s="6">
        <v>4.78</v>
      </c>
      <c r="E2100" s="6" t="str">
        <f t="shared" si="129"/>
        <v>Normal</v>
      </c>
      <c r="F2100" s="6" t="str">
        <f t="shared" si="130"/>
        <v>No</v>
      </c>
      <c r="G2100" s="6" t="s">
        <v>2380</v>
      </c>
      <c r="H2100" s="6" t="s">
        <v>2380</v>
      </c>
      <c r="I2100" s="6" t="s">
        <v>2380</v>
      </c>
      <c r="J2100" s="8">
        <v>0</v>
      </c>
      <c r="K2100" s="6" t="s">
        <v>2380</v>
      </c>
      <c r="L2100" s="6" t="str">
        <f t="shared" si="131"/>
        <v>No</v>
      </c>
    </row>
    <row r="2101" spans="1:12" x14ac:dyDescent="0.25">
      <c r="A2101" s="6" t="s">
        <v>265</v>
      </c>
      <c r="B2101" s="6">
        <v>31.92</v>
      </c>
      <c r="C2101" t="str">
        <f t="shared" si="128"/>
        <v>Obesity</v>
      </c>
      <c r="D2101" s="6">
        <v>11.05</v>
      </c>
      <c r="E2101" s="6" t="str">
        <f t="shared" si="129"/>
        <v>Diabetes</v>
      </c>
      <c r="F2101" s="6" t="str">
        <f t="shared" si="130"/>
        <v>No</v>
      </c>
      <c r="G2101" s="6" t="s">
        <v>2380</v>
      </c>
      <c r="H2101" s="6" t="s">
        <v>2380</v>
      </c>
      <c r="I2101" s="6" t="s">
        <v>2380</v>
      </c>
      <c r="J2101" s="8">
        <v>0</v>
      </c>
      <c r="K2101" s="6" t="s">
        <v>2380</v>
      </c>
      <c r="L2101" s="6" t="str">
        <f t="shared" si="131"/>
        <v>No</v>
      </c>
    </row>
    <row r="2102" spans="1:12" x14ac:dyDescent="0.25">
      <c r="A2102" s="6" t="s">
        <v>264</v>
      </c>
      <c r="B2102" s="6">
        <v>28.975000000000001</v>
      </c>
      <c r="C2102" t="str">
        <f t="shared" si="128"/>
        <v>Overweight</v>
      </c>
      <c r="D2102" s="6">
        <v>7.62</v>
      </c>
      <c r="E2102" s="6" t="str">
        <f t="shared" si="129"/>
        <v>Diabetes</v>
      </c>
      <c r="F2102" s="6" t="str">
        <f t="shared" si="130"/>
        <v>No</v>
      </c>
      <c r="G2102" s="6" t="s">
        <v>2380</v>
      </c>
      <c r="H2102" s="6" t="s">
        <v>2380</v>
      </c>
      <c r="I2102" s="6" t="s">
        <v>2380</v>
      </c>
      <c r="J2102" s="8">
        <v>0</v>
      </c>
      <c r="K2102" s="6" t="s">
        <v>2380</v>
      </c>
      <c r="L2102" s="6" t="str">
        <f t="shared" si="131"/>
        <v>No</v>
      </c>
    </row>
    <row r="2103" spans="1:12" x14ac:dyDescent="0.25">
      <c r="A2103" s="6" t="s">
        <v>263</v>
      </c>
      <c r="B2103" s="6">
        <v>31.73</v>
      </c>
      <c r="C2103" t="str">
        <f t="shared" si="128"/>
        <v>Obesity</v>
      </c>
      <c r="D2103" s="6">
        <v>4.78</v>
      </c>
      <c r="E2103" s="6" t="str">
        <f t="shared" si="129"/>
        <v>Normal</v>
      </c>
      <c r="F2103" s="6" t="str">
        <f t="shared" si="130"/>
        <v>Yes</v>
      </c>
      <c r="G2103" s="6" t="s">
        <v>2381</v>
      </c>
      <c r="H2103" s="6" t="s">
        <v>2381</v>
      </c>
      <c r="I2103" s="6" t="s">
        <v>2380</v>
      </c>
      <c r="J2103" s="6">
        <v>2</v>
      </c>
      <c r="K2103" s="6" t="s">
        <v>2380</v>
      </c>
      <c r="L2103" s="6" t="str">
        <f t="shared" si="131"/>
        <v>No</v>
      </c>
    </row>
    <row r="2104" spans="1:12" x14ac:dyDescent="0.25">
      <c r="A2104" s="6" t="s">
        <v>262</v>
      </c>
      <c r="B2104" s="6">
        <v>28.88</v>
      </c>
      <c r="C2104" t="str">
        <f t="shared" si="128"/>
        <v>Overweight</v>
      </c>
      <c r="D2104" s="6">
        <v>6.09</v>
      </c>
      <c r="E2104" s="6" t="str">
        <f t="shared" si="129"/>
        <v>Prediabetes</v>
      </c>
      <c r="F2104" s="6" t="str">
        <f t="shared" si="130"/>
        <v>Yes</v>
      </c>
      <c r="G2104" s="6" t="s">
        <v>2381</v>
      </c>
      <c r="H2104" s="6" t="s">
        <v>2381</v>
      </c>
      <c r="I2104" s="6" t="s">
        <v>2380</v>
      </c>
      <c r="J2104" s="6">
        <v>2</v>
      </c>
      <c r="K2104" s="6" t="s">
        <v>2380</v>
      </c>
      <c r="L2104" s="6" t="str">
        <f t="shared" si="131"/>
        <v>No</v>
      </c>
    </row>
    <row r="2105" spans="1:12" x14ac:dyDescent="0.25">
      <c r="A2105" s="6" t="s">
        <v>261</v>
      </c>
      <c r="B2105" s="6">
        <v>25.555</v>
      </c>
      <c r="C2105" t="str">
        <f t="shared" si="128"/>
        <v>Overweight</v>
      </c>
      <c r="D2105" s="6">
        <v>5.1100000000000003</v>
      </c>
      <c r="E2105" s="6" t="str">
        <f t="shared" si="129"/>
        <v>Normal</v>
      </c>
      <c r="F2105" s="6" t="str">
        <f t="shared" si="130"/>
        <v>No</v>
      </c>
      <c r="G2105" s="6" t="s">
        <v>2380</v>
      </c>
      <c r="H2105" s="6" t="s">
        <v>2380</v>
      </c>
      <c r="I2105" s="6" t="s">
        <v>2382</v>
      </c>
      <c r="J2105" s="6">
        <v>1</v>
      </c>
      <c r="K2105" s="6" t="s">
        <v>2380</v>
      </c>
      <c r="L2105" s="6" t="str">
        <f t="shared" si="131"/>
        <v>No</v>
      </c>
    </row>
    <row r="2106" spans="1:12" x14ac:dyDescent="0.25">
      <c r="A2106" s="6" t="s">
        <v>260</v>
      </c>
      <c r="B2106" s="6">
        <v>37.29</v>
      </c>
      <c r="C2106" t="str">
        <f t="shared" si="128"/>
        <v>Obesity</v>
      </c>
      <c r="D2106" s="6">
        <v>4.46</v>
      </c>
      <c r="E2106" s="6" t="str">
        <f t="shared" si="129"/>
        <v>Normal</v>
      </c>
      <c r="F2106" s="6" t="str">
        <f t="shared" si="130"/>
        <v>No</v>
      </c>
      <c r="G2106" s="6" t="s">
        <v>2380</v>
      </c>
      <c r="H2106" s="6" t="s">
        <v>2381</v>
      </c>
      <c r="I2106" s="6" t="s">
        <v>2380</v>
      </c>
      <c r="J2106" s="6">
        <v>1</v>
      </c>
      <c r="K2106" s="6" t="s">
        <v>2380</v>
      </c>
      <c r="L2106" s="6" t="str">
        <f t="shared" si="131"/>
        <v>No</v>
      </c>
    </row>
    <row r="2107" spans="1:12" x14ac:dyDescent="0.25">
      <c r="A2107" s="6" t="s">
        <v>259</v>
      </c>
      <c r="B2107" s="6">
        <v>40.28</v>
      </c>
      <c r="C2107" t="str">
        <f t="shared" si="128"/>
        <v>Obesity</v>
      </c>
      <c r="D2107" s="6">
        <v>6.11</v>
      </c>
      <c r="E2107" s="6" t="str">
        <f t="shared" si="129"/>
        <v>Prediabetes</v>
      </c>
      <c r="F2107" s="6" t="str">
        <f t="shared" si="130"/>
        <v>No</v>
      </c>
      <c r="G2107" s="6" t="s">
        <v>2380</v>
      </c>
      <c r="H2107" s="6" t="s">
        <v>2381</v>
      </c>
      <c r="I2107" s="6" t="s">
        <v>2380</v>
      </c>
      <c r="J2107" s="6">
        <v>1</v>
      </c>
      <c r="K2107" s="6" t="s">
        <v>2380</v>
      </c>
      <c r="L2107" s="6" t="str">
        <f t="shared" si="131"/>
        <v>No</v>
      </c>
    </row>
    <row r="2108" spans="1:12" x14ac:dyDescent="0.25">
      <c r="A2108" s="6" t="s">
        <v>258</v>
      </c>
      <c r="B2108" s="6">
        <v>40.185000000000002</v>
      </c>
      <c r="C2108" t="str">
        <f t="shared" si="128"/>
        <v>Obesity</v>
      </c>
      <c r="D2108" s="6">
        <v>4.66</v>
      </c>
      <c r="E2108" s="6" t="str">
        <f t="shared" si="129"/>
        <v>Normal</v>
      </c>
      <c r="F2108" s="6" t="str">
        <f t="shared" si="130"/>
        <v>No</v>
      </c>
      <c r="G2108" s="6" t="s">
        <v>2380</v>
      </c>
      <c r="H2108" s="6" t="s">
        <v>2381</v>
      </c>
      <c r="I2108" s="6" t="s">
        <v>2380</v>
      </c>
      <c r="J2108" s="6">
        <v>1</v>
      </c>
      <c r="K2108" s="6" t="s">
        <v>2380</v>
      </c>
      <c r="L2108" s="6" t="str">
        <f t="shared" si="131"/>
        <v>No</v>
      </c>
    </row>
    <row r="2109" spans="1:12" x14ac:dyDescent="0.25">
      <c r="A2109" s="6" t="s">
        <v>257</v>
      </c>
      <c r="B2109" s="6">
        <v>23.57</v>
      </c>
      <c r="C2109" t="str">
        <f t="shared" si="128"/>
        <v>Normal Weight</v>
      </c>
      <c r="D2109" s="6">
        <v>6.14</v>
      </c>
      <c r="E2109" s="6" t="str">
        <f t="shared" si="129"/>
        <v>Prediabetes</v>
      </c>
      <c r="F2109" s="6" t="str">
        <f t="shared" si="130"/>
        <v>No</v>
      </c>
      <c r="G2109" s="6" t="s">
        <v>2380</v>
      </c>
      <c r="H2109" s="6" t="s">
        <v>2380</v>
      </c>
      <c r="I2109" s="6" t="s">
        <v>2380</v>
      </c>
      <c r="J2109" s="8">
        <v>0</v>
      </c>
      <c r="K2109" s="6" t="s">
        <v>2380</v>
      </c>
      <c r="L2109" s="6" t="str">
        <f t="shared" si="131"/>
        <v>No</v>
      </c>
    </row>
    <row r="2110" spans="1:12" x14ac:dyDescent="0.25">
      <c r="A2110" s="6" t="s">
        <v>256</v>
      </c>
      <c r="B2110" s="6">
        <v>35.625</v>
      </c>
      <c r="C2110" t="str">
        <f t="shared" si="128"/>
        <v>Obesity</v>
      </c>
      <c r="D2110" s="6">
        <v>6.21</v>
      </c>
      <c r="E2110" s="6" t="str">
        <f t="shared" si="129"/>
        <v>Prediabetes</v>
      </c>
      <c r="F2110" s="6" t="str">
        <f t="shared" si="130"/>
        <v>No</v>
      </c>
      <c r="G2110" s="6" t="s">
        <v>2380</v>
      </c>
      <c r="H2110" s="6" t="s">
        <v>2381</v>
      </c>
      <c r="I2110" s="6" t="s">
        <v>2380</v>
      </c>
      <c r="J2110" s="6">
        <v>1</v>
      </c>
      <c r="K2110" s="6" t="s">
        <v>2380</v>
      </c>
      <c r="L2110" s="6" t="str">
        <f t="shared" si="131"/>
        <v>No</v>
      </c>
    </row>
    <row r="2111" spans="1:12" x14ac:dyDescent="0.25">
      <c r="A2111" s="6" t="s">
        <v>255</v>
      </c>
      <c r="B2111" s="6">
        <v>33.155000000000001</v>
      </c>
      <c r="C2111" t="str">
        <f t="shared" si="128"/>
        <v>Obesity</v>
      </c>
      <c r="D2111" s="6">
        <v>4.5999999999999996</v>
      </c>
      <c r="E2111" s="6" t="str">
        <f t="shared" si="129"/>
        <v>Normal</v>
      </c>
      <c r="F2111" s="6" t="str">
        <f t="shared" si="130"/>
        <v>No</v>
      </c>
      <c r="G2111" s="6" t="s">
        <v>2380</v>
      </c>
      <c r="H2111" s="6" t="s">
        <v>2381</v>
      </c>
      <c r="I2111" s="6" t="s">
        <v>2380</v>
      </c>
      <c r="J2111" s="6">
        <v>1</v>
      </c>
      <c r="K2111" s="6" t="s">
        <v>2380</v>
      </c>
      <c r="L2111" s="6" t="str">
        <f t="shared" si="131"/>
        <v>No</v>
      </c>
    </row>
    <row r="2112" spans="1:12" x14ac:dyDescent="0.25">
      <c r="A2112" s="6" t="s">
        <v>254</v>
      </c>
      <c r="B2112" s="6">
        <v>31.92</v>
      </c>
      <c r="C2112" t="str">
        <f t="shared" si="128"/>
        <v>Obesity</v>
      </c>
      <c r="D2112" s="6">
        <v>5.04</v>
      </c>
      <c r="E2112" s="6" t="str">
        <f t="shared" si="129"/>
        <v>Normal</v>
      </c>
      <c r="F2112" s="6" t="str">
        <f t="shared" si="130"/>
        <v>No</v>
      </c>
      <c r="G2112" s="6" t="s">
        <v>2380</v>
      </c>
      <c r="H2112" s="6" t="s">
        <v>2381</v>
      </c>
      <c r="I2112" s="6" t="s">
        <v>2380</v>
      </c>
      <c r="J2112" s="6">
        <v>1</v>
      </c>
      <c r="K2112" s="6" t="s">
        <v>2380</v>
      </c>
      <c r="L2112" s="6" t="str">
        <f t="shared" si="131"/>
        <v>No</v>
      </c>
    </row>
    <row r="2113" spans="1:12" x14ac:dyDescent="0.25">
      <c r="A2113" s="6" t="s">
        <v>253</v>
      </c>
      <c r="B2113" s="6">
        <v>30.305</v>
      </c>
      <c r="C2113" t="str">
        <f t="shared" si="128"/>
        <v>Obesity</v>
      </c>
      <c r="D2113" s="6">
        <v>5.08</v>
      </c>
      <c r="E2113" s="6" t="str">
        <f t="shared" si="129"/>
        <v>Normal</v>
      </c>
      <c r="F2113" s="6" t="str">
        <f t="shared" si="130"/>
        <v>No</v>
      </c>
      <c r="G2113" s="6" t="s">
        <v>2380</v>
      </c>
      <c r="H2113" s="6" t="s">
        <v>2381</v>
      </c>
      <c r="I2113" s="6" t="s">
        <v>2380</v>
      </c>
      <c r="J2113" s="6">
        <v>1</v>
      </c>
      <c r="K2113" s="6" t="s">
        <v>2380</v>
      </c>
      <c r="L2113" s="6" t="str">
        <f t="shared" si="131"/>
        <v>No</v>
      </c>
    </row>
    <row r="2114" spans="1:12" x14ac:dyDescent="0.25">
      <c r="A2114" s="6" t="s">
        <v>252</v>
      </c>
      <c r="B2114" s="6">
        <v>30.114999999999998</v>
      </c>
      <c r="C2114" t="str">
        <f t="shared" ref="C2114:C2177" si="132">IF(B2114&lt;18.5,"Underweight",IF(B2114&lt;25,"Normal Weight",IF(B2114&lt;30,"Overweight","Obesity")))</f>
        <v>Obesity</v>
      </c>
      <c r="D2114" s="6">
        <v>4.38</v>
      </c>
      <c r="E2114" s="6" t="str">
        <f t="shared" ref="E2114:E2177" si="133">IF(D2114&lt;5.7,"Normal",IF(D2114&lt;6.5,"Prediabetes","Diabetes"))</f>
        <v>Normal</v>
      </c>
      <c r="F2114" s="6" t="str">
        <f t="shared" ref="F2114:F2177" si="134">PROPER($G2114)</f>
        <v>No</v>
      </c>
      <c r="G2114" s="6" t="s">
        <v>2380</v>
      </c>
      <c r="H2114" s="6" t="s">
        <v>2381</v>
      </c>
      <c r="I2114" s="6" t="s">
        <v>2380</v>
      </c>
      <c r="J2114" s="6">
        <v>1</v>
      </c>
      <c r="K2114" s="6" t="s">
        <v>2380</v>
      </c>
      <c r="L2114" s="6" t="str">
        <f t="shared" ref="L2114:L2177" si="135">PROPER(K2114)</f>
        <v>No</v>
      </c>
    </row>
    <row r="2115" spans="1:12" x14ac:dyDescent="0.25">
      <c r="A2115" s="6" t="s">
        <v>251</v>
      </c>
      <c r="B2115" s="6">
        <v>24.09</v>
      </c>
      <c r="C2115" t="str">
        <f t="shared" si="132"/>
        <v>Normal Weight</v>
      </c>
      <c r="D2115" s="6">
        <v>4.79</v>
      </c>
      <c r="E2115" s="6" t="str">
        <f t="shared" si="133"/>
        <v>Normal</v>
      </c>
      <c r="F2115" s="6" t="str">
        <f t="shared" si="134"/>
        <v>No</v>
      </c>
      <c r="G2115" s="6" t="s">
        <v>2380</v>
      </c>
      <c r="H2115" s="6" t="s">
        <v>2381</v>
      </c>
      <c r="I2115" s="6" t="s">
        <v>2380</v>
      </c>
      <c r="J2115" s="6">
        <v>1</v>
      </c>
      <c r="K2115" s="6" t="s">
        <v>2380</v>
      </c>
      <c r="L2115" s="6" t="str">
        <f t="shared" si="135"/>
        <v>No</v>
      </c>
    </row>
    <row r="2116" spans="1:12" x14ac:dyDescent="0.25">
      <c r="A2116" s="6" t="s">
        <v>250</v>
      </c>
      <c r="B2116" s="6">
        <v>28.215</v>
      </c>
      <c r="C2116" t="str">
        <f t="shared" si="132"/>
        <v>Overweight</v>
      </c>
      <c r="D2116" s="6">
        <v>4.21</v>
      </c>
      <c r="E2116" s="6" t="str">
        <f t="shared" si="133"/>
        <v>Normal</v>
      </c>
      <c r="F2116" s="6" t="str">
        <f t="shared" si="134"/>
        <v>No</v>
      </c>
      <c r="G2116" s="6" t="s">
        <v>2380</v>
      </c>
      <c r="H2116" s="6" t="s">
        <v>2381</v>
      </c>
      <c r="I2116" s="6" t="s">
        <v>2380</v>
      </c>
      <c r="J2116" s="6">
        <v>1</v>
      </c>
      <c r="K2116" s="6" t="s">
        <v>2380</v>
      </c>
      <c r="L2116" s="6" t="str">
        <f t="shared" si="135"/>
        <v>No</v>
      </c>
    </row>
    <row r="2117" spans="1:12" x14ac:dyDescent="0.25">
      <c r="A2117" s="6" t="s">
        <v>248</v>
      </c>
      <c r="B2117" s="6">
        <v>26.315000000000001</v>
      </c>
      <c r="C2117" t="str">
        <f t="shared" si="132"/>
        <v>Overweight</v>
      </c>
      <c r="D2117" s="6">
        <v>5.47</v>
      </c>
      <c r="E2117" s="6" t="str">
        <f t="shared" si="133"/>
        <v>Normal</v>
      </c>
      <c r="F2117" s="6" t="str">
        <f t="shared" si="134"/>
        <v>No</v>
      </c>
      <c r="G2117" s="6" t="s">
        <v>2380</v>
      </c>
      <c r="H2117" s="6" t="s">
        <v>2381</v>
      </c>
      <c r="I2117" s="6" t="s">
        <v>2380</v>
      </c>
      <c r="J2117" s="6">
        <v>1</v>
      </c>
      <c r="K2117" s="6" t="s">
        <v>2380</v>
      </c>
      <c r="L2117" s="6" t="str">
        <f t="shared" si="135"/>
        <v>No</v>
      </c>
    </row>
    <row r="2118" spans="1:12" x14ac:dyDescent="0.25">
      <c r="A2118" s="6" t="s">
        <v>246</v>
      </c>
      <c r="B2118" s="6">
        <v>25.08</v>
      </c>
      <c r="C2118" t="str">
        <f t="shared" si="132"/>
        <v>Overweight</v>
      </c>
      <c r="D2118" s="6">
        <v>5.09</v>
      </c>
      <c r="E2118" s="6" t="str">
        <f t="shared" si="133"/>
        <v>Normal</v>
      </c>
      <c r="F2118" s="6" t="str">
        <f t="shared" si="134"/>
        <v>No</v>
      </c>
      <c r="G2118" s="6" t="s">
        <v>2380</v>
      </c>
      <c r="H2118" s="6" t="s">
        <v>2381</v>
      </c>
      <c r="I2118" s="6" t="s">
        <v>2380</v>
      </c>
      <c r="J2118" s="6">
        <v>1</v>
      </c>
      <c r="K2118" s="6" t="s">
        <v>2380</v>
      </c>
      <c r="L2118" s="6" t="str">
        <f t="shared" si="135"/>
        <v>No</v>
      </c>
    </row>
    <row r="2119" spans="1:12" x14ac:dyDescent="0.25">
      <c r="A2119" s="6" t="s">
        <v>245</v>
      </c>
      <c r="B2119" s="6">
        <v>15.41</v>
      </c>
      <c r="C2119" t="str">
        <f t="shared" si="132"/>
        <v>Underweight</v>
      </c>
      <c r="D2119" s="6">
        <v>5.08</v>
      </c>
      <c r="E2119" s="6" t="str">
        <f t="shared" si="133"/>
        <v>Normal</v>
      </c>
      <c r="F2119" s="6" t="str">
        <f t="shared" si="134"/>
        <v>No</v>
      </c>
      <c r="G2119" s="6" t="s">
        <v>2380</v>
      </c>
      <c r="H2119" s="6" t="s">
        <v>2380</v>
      </c>
      <c r="I2119" s="6" t="s">
        <v>2380</v>
      </c>
      <c r="J2119" s="8">
        <v>0</v>
      </c>
      <c r="K2119" s="6" t="s">
        <v>2380</v>
      </c>
      <c r="L2119" s="6" t="str">
        <f t="shared" si="135"/>
        <v>No</v>
      </c>
    </row>
    <row r="2120" spans="1:12" x14ac:dyDescent="0.25">
      <c r="A2120" s="6" t="s">
        <v>244</v>
      </c>
      <c r="B2120" s="6">
        <v>23.83</v>
      </c>
      <c r="C2120" t="str">
        <f t="shared" si="132"/>
        <v>Normal Weight</v>
      </c>
      <c r="D2120" s="6">
        <v>5.68</v>
      </c>
      <c r="E2120" s="6" t="str">
        <f t="shared" si="133"/>
        <v>Normal</v>
      </c>
      <c r="F2120" s="6" t="str">
        <f t="shared" si="134"/>
        <v>No</v>
      </c>
      <c r="G2120" s="6" t="s">
        <v>2380</v>
      </c>
      <c r="H2120" s="6" t="s">
        <v>2380</v>
      </c>
      <c r="I2120" s="6" t="s">
        <v>2380</v>
      </c>
      <c r="J2120" s="8">
        <v>0</v>
      </c>
      <c r="K2120" s="6" t="s">
        <v>2380</v>
      </c>
      <c r="L2120" s="6" t="str">
        <f t="shared" si="135"/>
        <v>No</v>
      </c>
    </row>
    <row r="2121" spans="1:12" x14ac:dyDescent="0.25">
      <c r="A2121" s="6" t="s">
        <v>243</v>
      </c>
      <c r="B2121" s="6">
        <v>36</v>
      </c>
      <c r="C2121" t="str">
        <f t="shared" si="132"/>
        <v>Obesity</v>
      </c>
      <c r="D2121" s="6">
        <v>4.66</v>
      </c>
      <c r="E2121" s="6" t="str">
        <f t="shared" si="133"/>
        <v>Normal</v>
      </c>
      <c r="F2121" s="6" t="str">
        <f t="shared" si="134"/>
        <v>No</v>
      </c>
      <c r="G2121" s="6" t="s">
        <v>2380</v>
      </c>
      <c r="H2121" s="6" t="s">
        <v>2381</v>
      </c>
      <c r="I2121" s="6" t="s">
        <v>2380</v>
      </c>
      <c r="J2121" s="6">
        <v>1</v>
      </c>
      <c r="K2121" s="6" t="s">
        <v>2380</v>
      </c>
      <c r="L2121" s="6" t="str">
        <f t="shared" si="135"/>
        <v>No</v>
      </c>
    </row>
    <row r="2122" spans="1:12" x14ac:dyDescent="0.25">
      <c r="A2122" s="6" t="s">
        <v>242</v>
      </c>
      <c r="B2122" s="6">
        <v>28.82</v>
      </c>
      <c r="C2122" t="str">
        <f t="shared" si="132"/>
        <v>Overweight</v>
      </c>
      <c r="D2122" s="6">
        <v>5.59</v>
      </c>
      <c r="E2122" s="6" t="str">
        <f t="shared" si="133"/>
        <v>Normal</v>
      </c>
      <c r="F2122" s="6" t="str">
        <f t="shared" si="134"/>
        <v>No</v>
      </c>
      <c r="G2122" s="6" t="s">
        <v>2380</v>
      </c>
      <c r="H2122" s="6" t="s">
        <v>2381</v>
      </c>
      <c r="I2122" s="6" t="s">
        <v>2380</v>
      </c>
      <c r="J2122" s="6">
        <v>1</v>
      </c>
      <c r="K2122" s="6" t="s">
        <v>2380</v>
      </c>
      <c r="L2122" s="6" t="str">
        <f t="shared" si="135"/>
        <v>No</v>
      </c>
    </row>
    <row r="2123" spans="1:12" x14ac:dyDescent="0.25">
      <c r="A2123" s="6" t="s">
        <v>241</v>
      </c>
      <c r="B2123" s="6">
        <v>28.05</v>
      </c>
      <c r="C2123" t="str">
        <f t="shared" si="132"/>
        <v>Overweight</v>
      </c>
      <c r="D2123" s="6">
        <v>6.2</v>
      </c>
      <c r="E2123" s="6" t="str">
        <f t="shared" si="133"/>
        <v>Prediabetes</v>
      </c>
      <c r="F2123" s="6" t="str">
        <f t="shared" si="134"/>
        <v>No</v>
      </c>
      <c r="G2123" s="6" t="s">
        <v>2380</v>
      </c>
      <c r="H2123" s="6" t="s">
        <v>2381</v>
      </c>
      <c r="I2123" s="6" t="s">
        <v>2380</v>
      </c>
      <c r="J2123" s="6">
        <v>1</v>
      </c>
      <c r="K2123" s="6" t="s">
        <v>2380</v>
      </c>
      <c r="L2123" s="6" t="str">
        <f t="shared" si="135"/>
        <v>No</v>
      </c>
    </row>
    <row r="2124" spans="1:12" x14ac:dyDescent="0.25">
      <c r="A2124" s="6" t="s">
        <v>240</v>
      </c>
      <c r="B2124" s="6">
        <v>27.1</v>
      </c>
      <c r="C2124" t="str">
        <f t="shared" si="132"/>
        <v>Overweight</v>
      </c>
      <c r="D2124" s="6">
        <v>4.45</v>
      </c>
      <c r="E2124" s="6" t="str">
        <f t="shared" si="133"/>
        <v>Normal</v>
      </c>
      <c r="F2124" s="6" t="str">
        <f t="shared" si="134"/>
        <v>No</v>
      </c>
      <c r="G2124" s="6" t="s">
        <v>2380</v>
      </c>
      <c r="H2124" s="6" t="s">
        <v>2381</v>
      </c>
      <c r="I2124" s="6" t="s">
        <v>2380</v>
      </c>
      <c r="J2124" s="6">
        <v>1</v>
      </c>
      <c r="K2124" s="6" t="s">
        <v>2380</v>
      </c>
      <c r="L2124" s="6" t="str">
        <f t="shared" si="135"/>
        <v>No</v>
      </c>
    </row>
    <row r="2125" spans="1:12" x14ac:dyDescent="0.25">
      <c r="A2125" s="6" t="s">
        <v>239</v>
      </c>
      <c r="B2125" s="6">
        <v>24.3</v>
      </c>
      <c r="C2125" t="str">
        <f t="shared" si="132"/>
        <v>Normal Weight</v>
      </c>
      <c r="D2125" s="6">
        <v>6.1</v>
      </c>
      <c r="E2125" s="6" t="str">
        <f t="shared" si="133"/>
        <v>Prediabetes</v>
      </c>
      <c r="F2125" s="6" t="str">
        <f t="shared" si="134"/>
        <v>Yes</v>
      </c>
      <c r="G2125" s="6" t="s">
        <v>2381</v>
      </c>
      <c r="H2125" s="6" t="s">
        <v>2381</v>
      </c>
      <c r="I2125" s="6" t="s">
        <v>2380</v>
      </c>
      <c r="J2125" s="6">
        <v>1</v>
      </c>
      <c r="K2125" s="6" t="s">
        <v>2380</v>
      </c>
      <c r="L2125" s="6" t="str">
        <f t="shared" si="135"/>
        <v>No</v>
      </c>
    </row>
    <row r="2126" spans="1:12" x14ac:dyDescent="0.25">
      <c r="A2126" s="6" t="s">
        <v>238</v>
      </c>
      <c r="B2126" s="6">
        <v>30.72</v>
      </c>
      <c r="C2126" t="str">
        <f t="shared" si="132"/>
        <v>Obesity</v>
      </c>
      <c r="D2126" s="6">
        <v>6.06</v>
      </c>
      <c r="E2126" s="6" t="str">
        <f t="shared" si="133"/>
        <v>Prediabetes</v>
      </c>
      <c r="F2126" s="6" t="str">
        <f t="shared" si="134"/>
        <v>No</v>
      </c>
      <c r="G2126" s="6" t="s">
        <v>2380</v>
      </c>
      <c r="H2126" s="6" t="s">
        <v>2381</v>
      </c>
      <c r="I2126" s="6" t="s">
        <v>2380</v>
      </c>
      <c r="J2126" s="6">
        <v>1</v>
      </c>
      <c r="K2126" s="6" t="s">
        <v>2380</v>
      </c>
      <c r="L2126" s="6" t="str">
        <f t="shared" si="135"/>
        <v>No</v>
      </c>
    </row>
    <row r="2127" spans="1:12" x14ac:dyDescent="0.25">
      <c r="A2127" s="6" t="s">
        <v>237</v>
      </c>
      <c r="B2127" s="6">
        <v>37.43</v>
      </c>
      <c r="C2127" t="str">
        <f t="shared" si="132"/>
        <v>Obesity</v>
      </c>
      <c r="D2127" s="6">
        <v>4.5599999999999996</v>
      </c>
      <c r="E2127" s="6" t="str">
        <f t="shared" si="133"/>
        <v>Normal</v>
      </c>
      <c r="F2127" s="6" t="str">
        <f t="shared" si="134"/>
        <v>No</v>
      </c>
      <c r="G2127" s="6" t="s">
        <v>2380</v>
      </c>
      <c r="H2127" s="6" t="s">
        <v>2380</v>
      </c>
      <c r="I2127" s="6" t="s">
        <v>2382</v>
      </c>
      <c r="J2127" s="6">
        <v>1</v>
      </c>
      <c r="K2127" s="6" t="s">
        <v>2380</v>
      </c>
      <c r="L2127" s="6" t="str">
        <f t="shared" si="135"/>
        <v>No</v>
      </c>
    </row>
    <row r="2128" spans="1:12" x14ac:dyDescent="0.25">
      <c r="A2128" s="6" t="s">
        <v>236</v>
      </c>
      <c r="B2128" s="6">
        <v>25.74</v>
      </c>
      <c r="C2128" t="str">
        <f t="shared" si="132"/>
        <v>Overweight</v>
      </c>
      <c r="D2128" s="6">
        <v>6.41</v>
      </c>
      <c r="E2128" s="6" t="str">
        <f t="shared" si="133"/>
        <v>Prediabetes</v>
      </c>
      <c r="F2128" s="6" t="str">
        <f t="shared" si="134"/>
        <v>Yes</v>
      </c>
      <c r="G2128" s="6" t="s">
        <v>2381</v>
      </c>
      <c r="H2128" s="6" t="s">
        <v>2380</v>
      </c>
      <c r="I2128" s="6" t="s">
        <v>2382</v>
      </c>
      <c r="J2128" s="6">
        <v>1</v>
      </c>
      <c r="K2128" s="6" t="s">
        <v>2380</v>
      </c>
      <c r="L2128" s="6" t="str">
        <f t="shared" si="135"/>
        <v>No</v>
      </c>
    </row>
    <row r="2129" spans="1:12" x14ac:dyDescent="0.25">
      <c r="A2129" s="6" t="s">
        <v>235</v>
      </c>
      <c r="B2129" s="6">
        <v>36.575000000000003</v>
      </c>
      <c r="C2129" t="str">
        <f t="shared" si="132"/>
        <v>Obesity</v>
      </c>
      <c r="D2129" s="6">
        <v>5.57</v>
      </c>
      <c r="E2129" s="6" t="str">
        <f t="shared" si="133"/>
        <v>Normal</v>
      </c>
      <c r="F2129" s="6" t="str">
        <f t="shared" si="134"/>
        <v>No</v>
      </c>
      <c r="G2129" s="6" t="s">
        <v>2380</v>
      </c>
      <c r="H2129" s="6" t="s">
        <v>2380</v>
      </c>
      <c r="I2129" s="6" t="s">
        <v>2382</v>
      </c>
      <c r="J2129" s="6">
        <v>1</v>
      </c>
      <c r="K2129" s="6" t="s">
        <v>2380</v>
      </c>
      <c r="L2129" s="6" t="str">
        <f t="shared" si="135"/>
        <v>No</v>
      </c>
    </row>
    <row r="2130" spans="1:12" x14ac:dyDescent="0.25">
      <c r="A2130" s="6" t="s">
        <v>234</v>
      </c>
      <c r="B2130" s="6">
        <v>35.15</v>
      </c>
      <c r="C2130" t="str">
        <f t="shared" si="132"/>
        <v>Obesity</v>
      </c>
      <c r="D2130" s="6">
        <v>5.47</v>
      </c>
      <c r="E2130" s="6" t="str">
        <f t="shared" si="133"/>
        <v>Normal</v>
      </c>
      <c r="F2130" s="6" t="str">
        <f t="shared" si="134"/>
        <v>No</v>
      </c>
      <c r="G2130" s="6" t="s">
        <v>2380</v>
      </c>
      <c r="H2130" s="6" t="s">
        <v>2380</v>
      </c>
      <c r="I2130" s="6" t="s">
        <v>2382</v>
      </c>
      <c r="J2130" s="6">
        <v>1</v>
      </c>
      <c r="K2130" s="6" t="s">
        <v>2380</v>
      </c>
      <c r="L2130" s="6" t="str">
        <f t="shared" si="135"/>
        <v>No</v>
      </c>
    </row>
    <row r="2131" spans="1:12" x14ac:dyDescent="0.25">
      <c r="A2131" s="6" t="s">
        <v>233</v>
      </c>
      <c r="B2131" s="6">
        <v>32.11</v>
      </c>
      <c r="C2131" t="str">
        <f t="shared" si="132"/>
        <v>Obesity</v>
      </c>
      <c r="D2131" s="6">
        <v>4.43</v>
      </c>
      <c r="E2131" s="6" t="str">
        <f t="shared" si="133"/>
        <v>Normal</v>
      </c>
      <c r="F2131" s="6" t="str">
        <f t="shared" si="134"/>
        <v>No</v>
      </c>
      <c r="G2131" s="6" t="s">
        <v>2380</v>
      </c>
      <c r="H2131" s="6" t="s">
        <v>2380</v>
      </c>
      <c r="I2131" s="6" t="s">
        <v>2382</v>
      </c>
      <c r="J2131" s="6">
        <v>1</v>
      </c>
      <c r="K2131" s="6" t="s">
        <v>2380</v>
      </c>
      <c r="L2131" s="6" t="str">
        <f t="shared" si="135"/>
        <v>No</v>
      </c>
    </row>
    <row r="2132" spans="1:12" x14ac:dyDescent="0.25">
      <c r="A2132" s="6" t="s">
        <v>232</v>
      </c>
      <c r="B2132" s="6">
        <v>30.495000000000001</v>
      </c>
      <c r="C2132" t="str">
        <f t="shared" si="132"/>
        <v>Obesity</v>
      </c>
      <c r="D2132" s="6">
        <v>4.95</v>
      </c>
      <c r="E2132" s="6" t="str">
        <f t="shared" si="133"/>
        <v>Normal</v>
      </c>
      <c r="F2132" s="6" t="str">
        <f t="shared" si="134"/>
        <v>No</v>
      </c>
      <c r="G2132" s="6" t="s">
        <v>2380</v>
      </c>
      <c r="H2132" s="6" t="s">
        <v>2380</v>
      </c>
      <c r="I2132" s="6" t="s">
        <v>2382</v>
      </c>
      <c r="J2132" s="6">
        <v>1</v>
      </c>
      <c r="K2132" s="6" t="s">
        <v>2380</v>
      </c>
      <c r="L2132" s="6" t="str">
        <f t="shared" si="135"/>
        <v>No</v>
      </c>
    </row>
    <row r="2133" spans="1:12" x14ac:dyDescent="0.25">
      <c r="A2133" s="6" t="s">
        <v>231</v>
      </c>
      <c r="B2133" s="6">
        <v>29.24</v>
      </c>
      <c r="C2133" t="str">
        <f t="shared" si="132"/>
        <v>Overweight</v>
      </c>
      <c r="D2133" s="6">
        <v>4.04</v>
      </c>
      <c r="E2133" s="6" t="str">
        <f t="shared" si="133"/>
        <v>Normal</v>
      </c>
      <c r="F2133" s="6" t="str">
        <f t="shared" si="134"/>
        <v>No</v>
      </c>
      <c r="G2133" s="6" t="s">
        <v>2380</v>
      </c>
      <c r="H2133" s="6" t="s">
        <v>2381</v>
      </c>
      <c r="I2133" s="6" t="s">
        <v>2380</v>
      </c>
      <c r="J2133" s="6">
        <v>1</v>
      </c>
      <c r="K2133" s="6" t="s">
        <v>2380</v>
      </c>
      <c r="L2133" s="6" t="str">
        <f t="shared" si="135"/>
        <v>No</v>
      </c>
    </row>
    <row r="2134" spans="1:12" x14ac:dyDescent="0.25">
      <c r="A2134" s="6" t="s">
        <v>230</v>
      </c>
      <c r="B2134" s="6">
        <v>22.515000000000001</v>
      </c>
      <c r="C2134" t="str">
        <f t="shared" si="132"/>
        <v>Normal Weight</v>
      </c>
      <c r="D2134" s="6">
        <v>5.93</v>
      </c>
      <c r="E2134" s="6" t="str">
        <f t="shared" si="133"/>
        <v>Prediabetes</v>
      </c>
      <c r="F2134" s="6" t="str">
        <f t="shared" si="134"/>
        <v>No</v>
      </c>
      <c r="G2134" s="6" t="s">
        <v>2380</v>
      </c>
      <c r="H2134" s="6" t="s">
        <v>2380</v>
      </c>
      <c r="I2134" s="6" t="s">
        <v>2382</v>
      </c>
      <c r="J2134" s="6">
        <v>1</v>
      </c>
      <c r="K2134" s="6" t="s">
        <v>2380</v>
      </c>
      <c r="L2134" s="6" t="str">
        <f t="shared" si="135"/>
        <v>No</v>
      </c>
    </row>
    <row r="2135" spans="1:12" x14ac:dyDescent="0.25">
      <c r="A2135" s="6" t="s">
        <v>229</v>
      </c>
      <c r="B2135" s="6">
        <v>15.65</v>
      </c>
      <c r="C2135" t="str">
        <f t="shared" si="132"/>
        <v>Underweight</v>
      </c>
      <c r="D2135" s="6">
        <v>4.2300000000000004</v>
      </c>
      <c r="E2135" s="6" t="str">
        <f t="shared" si="133"/>
        <v>Normal</v>
      </c>
      <c r="F2135" s="6" t="str">
        <f t="shared" si="134"/>
        <v>No</v>
      </c>
      <c r="G2135" s="6" t="s">
        <v>2380</v>
      </c>
      <c r="H2135" s="6" t="s">
        <v>2380</v>
      </c>
      <c r="I2135" s="6" t="s">
        <v>2380</v>
      </c>
      <c r="J2135" s="8">
        <v>0</v>
      </c>
      <c r="K2135" s="6" t="s">
        <v>2380</v>
      </c>
      <c r="L2135" s="6" t="str">
        <f t="shared" si="135"/>
        <v>No</v>
      </c>
    </row>
    <row r="2136" spans="1:12" x14ac:dyDescent="0.25">
      <c r="A2136" s="6" t="s">
        <v>228</v>
      </c>
      <c r="B2136" s="6">
        <v>27.36</v>
      </c>
      <c r="C2136" t="str">
        <f t="shared" si="132"/>
        <v>Overweight</v>
      </c>
      <c r="D2136" s="6">
        <v>5.59</v>
      </c>
      <c r="E2136" s="6" t="str">
        <f t="shared" si="133"/>
        <v>Normal</v>
      </c>
      <c r="F2136" s="6" t="str">
        <f t="shared" si="134"/>
        <v>Yes</v>
      </c>
      <c r="G2136" s="6" t="s">
        <v>2381</v>
      </c>
      <c r="H2136" s="6" t="s">
        <v>2380</v>
      </c>
      <c r="I2136" s="6" t="s">
        <v>2380</v>
      </c>
      <c r="J2136" s="8">
        <v>0</v>
      </c>
      <c r="K2136" s="6" t="s">
        <v>2380</v>
      </c>
      <c r="L2136" s="6" t="str">
        <f t="shared" si="135"/>
        <v>No</v>
      </c>
    </row>
    <row r="2137" spans="1:12" x14ac:dyDescent="0.25">
      <c r="A2137" s="6" t="s">
        <v>227</v>
      </c>
      <c r="B2137" s="6">
        <v>22.3</v>
      </c>
      <c r="C2137" t="str">
        <f t="shared" si="132"/>
        <v>Normal Weight</v>
      </c>
      <c r="D2137" s="6">
        <v>4.8899999999999997</v>
      </c>
      <c r="E2137" s="6" t="str">
        <f t="shared" si="133"/>
        <v>Normal</v>
      </c>
      <c r="F2137" s="6" t="str">
        <f t="shared" si="134"/>
        <v>Yes</v>
      </c>
      <c r="G2137" s="6" t="s">
        <v>2381</v>
      </c>
      <c r="H2137" s="6" t="s">
        <v>2380</v>
      </c>
      <c r="I2137" s="6" t="s">
        <v>2380</v>
      </c>
      <c r="J2137" s="8">
        <v>0</v>
      </c>
      <c r="K2137" s="6" t="s">
        <v>2380</v>
      </c>
      <c r="L2137" s="6" t="str">
        <f t="shared" si="135"/>
        <v>No</v>
      </c>
    </row>
    <row r="2138" spans="1:12" x14ac:dyDescent="0.25">
      <c r="A2138" s="6" t="s">
        <v>226</v>
      </c>
      <c r="B2138" s="6">
        <v>26.03</v>
      </c>
      <c r="C2138" t="str">
        <f t="shared" si="132"/>
        <v>Overweight</v>
      </c>
      <c r="D2138" s="6">
        <v>5.81</v>
      </c>
      <c r="E2138" s="6" t="str">
        <f t="shared" si="133"/>
        <v>Prediabetes</v>
      </c>
      <c r="F2138" s="6" t="str">
        <f t="shared" si="134"/>
        <v>Yes</v>
      </c>
      <c r="G2138" s="6" t="s">
        <v>2381</v>
      </c>
      <c r="H2138" s="6" t="s">
        <v>2380</v>
      </c>
      <c r="I2138" s="6" t="s">
        <v>2380</v>
      </c>
      <c r="J2138" s="8">
        <v>0</v>
      </c>
      <c r="K2138" s="6" t="s">
        <v>2380</v>
      </c>
      <c r="L2138" s="6" t="str">
        <f t="shared" si="135"/>
        <v>No</v>
      </c>
    </row>
    <row r="2139" spans="1:12" x14ac:dyDescent="0.25">
      <c r="A2139" s="6" t="s">
        <v>225</v>
      </c>
      <c r="B2139" s="6">
        <v>27.74</v>
      </c>
      <c r="C2139" t="str">
        <f t="shared" si="132"/>
        <v>Overweight</v>
      </c>
      <c r="D2139" s="6">
        <v>4.29</v>
      </c>
      <c r="E2139" s="6" t="str">
        <f t="shared" si="133"/>
        <v>Normal</v>
      </c>
      <c r="F2139" s="6" t="str">
        <f t="shared" si="134"/>
        <v>No</v>
      </c>
      <c r="G2139" s="6" t="s">
        <v>2380</v>
      </c>
      <c r="H2139" s="6" t="s">
        <v>2381</v>
      </c>
      <c r="I2139" s="6" t="s">
        <v>2380</v>
      </c>
      <c r="J2139" s="6">
        <v>1</v>
      </c>
      <c r="K2139" s="6" t="s">
        <v>2380</v>
      </c>
      <c r="L2139" s="6" t="str">
        <f t="shared" si="135"/>
        <v>No</v>
      </c>
    </row>
    <row r="2140" spans="1:12" x14ac:dyDescent="0.25">
      <c r="A2140" s="6" t="s">
        <v>224</v>
      </c>
      <c r="B2140" s="6">
        <v>32.11</v>
      </c>
      <c r="C2140" t="str">
        <f t="shared" si="132"/>
        <v>Obesity</v>
      </c>
      <c r="D2140" s="6">
        <v>4.03</v>
      </c>
      <c r="E2140" s="6" t="str">
        <f t="shared" si="133"/>
        <v>Normal</v>
      </c>
      <c r="F2140" s="6" t="str">
        <f t="shared" si="134"/>
        <v>Yes</v>
      </c>
      <c r="G2140" s="6" t="s">
        <v>2381</v>
      </c>
      <c r="H2140" s="6" t="s">
        <v>2381</v>
      </c>
      <c r="I2140" s="6" t="s">
        <v>2380</v>
      </c>
      <c r="J2140" s="6">
        <v>2</v>
      </c>
      <c r="K2140" s="6" t="s">
        <v>2380</v>
      </c>
      <c r="L2140" s="6" t="str">
        <f t="shared" si="135"/>
        <v>No</v>
      </c>
    </row>
    <row r="2141" spans="1:12" x14ac:dyDescent="0.25">
      <c r="A2141" s="6" t="s">
        <v>223</v>
      </c>
      <c r="B2141" s="6">
        <v>25.175000000000001</v>
      </c>
      <c r="C2141" t="str">
        <f t="shared" si="132"/>
        <v>Overweight</v>
      </c>
      <c r="D2141" s="6">
        <v>6.29</v>
      </c>
      <c r="E2141" s="6" t="str">
        <f t="shared" si="133"/>
        <v>Prediabetes</v>
      </c>
      <c r="F2141" s="6" t="str">
        <f t="shared" si="134"/>
        <v>Yes</v>
      </c>
      <c r="G2141" s="6" t="s">
        <v>2381</v>
      </c>
      <c r="H2141" s="6" t="s">
        <v>2381</v>
      </c>
      <c r="I2141" s="6" t="s">
        <v>2380</v>
      </c>
      <c r="J2141" s="6">
        <v>2</v>
      </c>
      <c r="K2141" s="6" t="s">
        <v>2380</v>
      </c>
      <c r="L2141" s="6" t="str">
        <f t="shared" si="135"/>
        <v>No</v>
      </c>
    </row>
    <row r="2142" spans="1:12" x14ac:dyDescent="0.25">
      <c r="A2142" s="6" t="s">
        <v>222</v>
      </c>
      <c r="B2142" s="6">
        <v>39.49</v>
      </c>
      <c r="C2142" t="str">
        <f t="shared" si="132"/>
        <v>Obesity</v>
      </c>
      <c r="D2142" s="6">
        <v>4.4800000000000004</v>
      </c>
      <c r="E2142" s="6" t="str">
        <f t="shared" si="133"/>
        <v>Normal</v>
      </c>
      <c r="F2142" s="6" t="str">
        <f t="shared" si="134"/>
        <v>Yes</v>
      </c>
      <c r="G2142" s="6" t="s">
        <v>2381</v>
      </c>
      <c r="H2142" s="6" t="s">
        <v>2380</v>
      </c>
      <c r="I2142" s="6" t="s">
        <v>2380</v>
      </c>
      <c r="J2142" s="8">
        <v>0</v>
      </c>
      <c r="K2142" s="6" t="s">
        <v>2380</v>
      </c>
      <c r="L2142" s="6" t="str">
        <f t="shared" si="135"/>
        <v>No</v>
      </c>
    </row>
    <row r="2143" spans="1:12" x14ac:dyDescent="0.25">
      <c r="A2143" s="6" t="s">
        <v>221</v>
      </c>
      <c r="B2143" s="6">
        <v>34.869999999999997</v>
      </c>
      <c r="C2143" t="str">
        <f t="shared" si="132"/>
        <v>Obesity</v>
      </c>
      <c r="D2143" s="6">
        <v>5.51</v>
      </c>
      <c r="E2143" s="6" t="str">
        <f t="shared" si="133"/>
        <v>Normal</v>
      </c>
      <c r="F2143" s="6" t="str">
        <f t="shared" si="134"/>
        <v>Yes</v>
      </c>
      <c r="G2143" s="6" t="s">
        <v>2381</v>
      </c>
      <c r="H2143" s="6" t="s">
        <v>2380</v>
      </c>
      <c r="I2143" s="6" t="s">
        <v>2380</v>
      </c>
      <c r="J2143" s="8">
        <v>0</v>
      </c>
      <c r="K2143" s="6" t="s">
        <v>2380</v>
      </c>
      <c r="L2143" s="6" t="str">
        <f t="shared" si="135"/>
        <v>No</v>
      </c>
    </row>
    <row r="2144" spans="1:12" x14ac:dyDescent="0.25">
      <c r="A2144" s="6" t="s">
        <v>220</v>
      </c>
      <c r="B2144" s="6">
        <v>34.6</v>
      </c>
      <c r="C2144" t="str">
        <f t="shared" si="132"/>
        <v>Obesity</v>
      </c>
      <c r="D2144" s="6">
        <v>4.5</v>
      </c>
      <c r="E2144" s="6" t="str">
        <f t="shared" si="133"/>
        <v>Normal</v>
      </c>
      <c r="F2144" s="6" t="str">
        <f t="shared" si="134"/>
        <v>Yes</v>
      </c>
      <c r="G2144" s="6" t="s">
        <v>2381</v>
      </c>
      <c r="H2144" s="6" t="s">
        <v>2380</v>
      </c>
      <c r="I2144" s="6" t="s">
        <v>2380</v>
      </c>
      <c r="J2144" s="8">
        <v>0</v>
      </c>
      <c r="K2144" s="6" t="s">
        <v>2380</v>
      </c>
      <c r="L2144" s="6" t="str">
        <f t="shared" si="135"/>
        <v>No</v>
      </c>
    </row>
    <row r="2145" spans="1:12" x14ac:dyDescent="0.25">
      <c r="A2145" s="6" t="s">
        <v>219</v>
      </c>
      <c r="B2145" s="6">
        <v>25.8</v>
      </c>
      <c r="C2145" t="str">
        <f t="shared" si="132"/>
        <v>Overweight</v>
      </c>
      <c r="D2145" s="6">
        <v>6.29</v>
      </c>
      <c r="E2145" s="6" t="str">
        <f t="shared" si="133"/>
        <v>Prediabetes</v>
      </c>
      <c r="F2145" s="6" t="str">
        <f t="shared" si="134"/>
        <v>Yes</v>
      </c>
      <c r="G2145" s="6" t="s">
        <v>2381</v>
      </c>
      <c r="H2145" s="6" t="s">
        <v>2380</v>
      </c>
      <c r="I2145" s="6" t="s">
        <v>2380</v>
      </c>
      <c r="J2145" s="8">
        <v>0</v>
      </c>
      <c r="K2145" s="6" t="s">
        <v>2380</v>
      </c>
      <c r="L2145" s="6" t="str">
        <f t="shared" si="135"/>
        <v>No</v>
      </c>
    </row>
    <row r="2146" spans="1:12" x14ac:dyDescent="0.25">
      <c r="A2146" s="6" t="s">
        <v>218</v>
      </c>
      <c r="B2146" s="6">
        <v>35.86</v>
      </c>
      <c r="C2146" t="str">
        <f t="shared" si="132"/>
        <v>Obesity</v>
      </c>
      <c r="D2146" s="6">
        <v>4.33</v>
      </c>
      <c r="E2146" s="6" t="str">
        <f t="shared" si="133"/>
        <v>Normal</v>
      </c>
      <c r="F2146" s="6" t="str">
        <f t="shared" si="134"/>
        <v>No</v>
      </c>
      <c r="G2146" s="6" t="s">
        <v>2380</v>
      </c>
      <c r="H2146" s="6" t="s">
        <v>2380</v>
      </c>
      <c r="I2146" s="6" t="s">
        <v>2380</v>
      </c>
      <c r="J2146" s="6">
        <v>1</v>
      </c>
      <c r="K2146" s="6" t="s">
        <v>2380</v>
      </c>
      <c r="L2146" s="6" t="str">
        <f t="shared" si="135"/>
        <v>No</v>
      </c>
    </row>
    <row r="2147" spans="1:12" x14ac:dyDescent="0.25">
      <c r="A2147" s="6" t="s">
        <v>217</v>
      </c>
      <c r="B2147" s="6">
        <v>40.47</v>
      </c>
      <c r="C2147" t="str">
        <f t="shared" si="132"/>
        <v>Obesity</v>
      </c>
      <c r="D2147" s="6">
        <v>11.15</v>
      </c>
      <c r="E2147" s="6" t="str">
        <f t="shared" si="133"/>
        <v>Diabetes</v>
      </c>
      <c r="F2147" s="6" t="str">
        <f t="shared" si="134"/>
        <v>No</v>
      </c>
      <c r="G2147" s="6" t="s">
        <v>2380</v>
      </c>
      <c r="H2147" s="6" t="s">
        <v>2380</v>
      </c>
      <c r="I2147" s="6" t="s">
        <v>2380</v>
      </c>
      <c r="J2147" s="8">
        <v>0</v>
      </c>
      <c r="K2147" s="6" t="s">
        <v>2380</v>
      </c>
      <c r="L2147" s="6" t="str">
        <f t="shared" si="135"/>
        <v>No</v>
      </c>
    </row>
    <row r="2148" spans="1:12" x14ac:dyDescent="0.25">
      <c r="A2148" s="6" t="s">
        <v>216</v>
      </c>
      <c r="B2148" s="6">
        <v>32.01</v>
      </c>
      <c r="C2148" t="str">
        <f t="shared" si="132"/>
        <v>Obesity</v>
      </c>
      <c r="D2148" s="6">
        <v>6.45</v>
      </c>
      <c r="E2148" s="6" t="str">
        <f t="shared" si="133"/>
        <v>Prediabetes</v>
      </c>
      <c r="F2148" s="6" t="str">
        <f t="shared" si="134"/>
        <v>No</v>
      </c>
      <c r="G2148" s="6" t="s">
        <v>2380</v>
      </c>
      <c r="H2148" s="6" t="s">
        <v>2380</v>
      </c>
      <c r="I2148" s="6" t="s">
        <v>2380</v>
      </c>
      <c r="J2148" s="6">
        <v>1</v>
      </c>
      <c r="K2148" s="6" t="s">
        <v>2380</v>
      </c>
      <c r="L2148" s="6" t="str">
        <f t="shared" si="135"/>
        <v>No</v>
      </c>
    </row>
    <row r="2149" spans="1:12" x14ac:dyDescent="0.25">
      <c r="A2149" s="6" t="s">
        <v>215</v>
      </c>
      <c r="B2149" s="6">
        <v>33</v>
      </c>
      <c r="C2149" t="str">
        <f t="shared" si="132"/>
        <v>Obesity</v>
      </c>
      <c r="D2149" s="6">
        <v>9.27</v>
      </c>
      <c r="E2149" s="6" t="str">
        <f t="shared" si="133"/>
        <v>Diabetes</v>
      </c>
      <c r="F2149" s="6" t="str">
        <f t="shared" si="134"/>
        <v>No</v>
      </c>
      <c r="G2149" s="6" t="s">
        <v>2380</v>
      </c>
      <c r="H2149" s="6" t="s">
        <v>2380</v>
      </c>
      <c r="I2149" s="6" t="s">
        <v>2380</v>
      </c>
      <c r="J2149" s="8">
        <v>0</v>
      </c>
      <c r="K2149" s="6" t="s">
        <v>2380</v>
      </c>
      <c r="L2149" s="6" t="str">
        <f t="shared" si="135"/>
        <v>No</v>
      </c>
    </row>
    <row r="2150" spans="1:12" x14ac:dyDescent="0.25">
      <c r="A2150" s="6" t="s">
        <v>214</v>
      </c>
      <c r="B2150" s="6">
        <v>29.3</v>
      </c>
      <c r="C2150" t="str">
        <f t="shared" si="132"/>
        <v>Overweight</v>
      </c>
      <c r="D2150" s="6">
        <v>6.15</v>
      </c>
      <c r="E2150" s="6" t="str">
        <f t="shared" si="133"/>
        <v>Prediabetes</v>
      </c>
      <c r="F2150" s="6" t="str">
        <f t="shared" si="134"/>
        <v>No</v>
      </c>
      <c r="G2150" s="6" t="s">
        <v>2380</v>
      </c>
      <c r="H2150" s="6" t="s">
        <v>2380</v>
      </c>
      <c r="I2150" s="6" t="s">
        <v>2380</v>
      </c>
      <c r="J2150" s="6">
        <v>1</v>
      </c>
      <c r="K2150" s="6" t="s">
        <v>2380</v>
      </c>
      <c r="L2150" s="6" t="str">
        <f t="shared" si="135"/>
        <v>No</v>
      </c>
    </row>
    <row r="2151" spans="1:12" x14ac:dyDescent="0.25">
      <c r="A2151" s="6" t="s">
        <v>213</v>
      </c>
      <c r="B2151" s="6">
        <v>25.8</v>
      </c>
      <c r="C2151" t="str">
        <f t="shared" si="132"/>
        <v>Overweight</v>
      </c>
      <c r="D2151" s="6">
        <v>4.13</v>
      </c>
      <c r="E2151" s="6" t="str">
        <f t="shared" si="133"/>
        <v>Normal</v>
      </c>
      <c r="F2151" s="6" t="str">
        <f t="shared" si="134"/>
        <v>No</v>
      </c>
      <c r="G2151" s="6" t="s">
        <v>2380</v>
      </c>
      <c r="H2151" s="6" t="s">
        <v>2380</v>
      </c>
      <c r="I2151" s="6" t="s">
        <v>2380</v>
      </c>
      <c r="J2151" s="6">
        <v>1</v>
      </c>
      <c r="K2151" s="6" t="s">
        <v>2380</v>
      </c>
      <c r="L2151" s="6" t="str">
        <f t="shared" si="135"/>
        <v>No</v>
      </c>
    </row>
    <row r="2152" spans="1:12" x14ac:dyDescent="0.25">
      <c r="A2152" s="6" t="s">
        <v>212</v>
      </c>
      <c r="B2152" s="6">
        <v>23.4</v>
      </c>
      <c r="C2152" t="str">
        <f t="shared" si="132"/>
        <v>Normal Weight</v>
      </c>
      <c r="D2152" s="6">
        <v>4.24</v>
      </c>
      <c r="E2152" s="6" t="str">
        <f t="shared" si="133"/>
        <v>Normal</v>
      </c>
      <c r="F2152" s="6" t="str">
        <f t="shared" si="134"/>
        <v>No</v>
      </c>
      <c r="G2152" s="6" t="s">
        <v>2380</v>
      </c>
      <c r="H2152" s="6" t="s">
        <v>2380</v>
      </c>
      <c r="I2152" s="6" t="s">
        <v>2380</v>
      </c>
      <c r="J2152" s="6">
        <v>1</v>
      </c>
      <c r="K2152" s="6" t="s">
        <v>2380</v>
      </c>
      <c r="L2152" s="6" t="str">
        <f t="shared" si="135"/>
        <v>No</v>
      </c>
    </row>
    <row r="2153" spans="1:12" x14ac:dyDescent="0.25">
      <c r="A2153" s="6" t="s">
        <v>211</v>
      </c>
      <c r="B2153" s="6">
        <v>27.93</v>
      </c>
      <c r="C2153" t="str">
        <f t="shared" si="132"/>
        <v>Overweight</v>
      </c>
      <c r="D2153" s="6">
        <v>9.8800000000000008</v>
      </c>
      <c r="E2153" s="6" t="str">
        <f t="shared" si="133"/>
        <v>Diabetes</v>
      </c>
      <c r="F2153" s="6" t="str">
        <f t="shared" si="134"/>
        <v>No</v>
      </c>
      <c r="G2153" s="6" t="s">
        <v>2380</v>
      </c>
      <c r="H2153" s="6" t="s">
        <v>2380</v>
      </c>
      <c r="I2153" s="6" t="s">
        <v>2380</v>
      </c>
      <c r="J2153" s="8">
        <v>0</v>
      </c>
      <c r="K2153" s="6" t="s">
        <v>2380</v>
      </c>
      <c r="L2153" s="6" t="str">
        <f t="shared" si="135"/>
        <v>No</v>
      </c>
    </row>
    <row r="2154" spans="1:12" x14ac:dyDescent="0.25">
      <c r="A2154" s="6" t="s">
        <v>210</v>
      </c>
      <c r="B2154" s="6">
        <v>22</v>
      </c>
      <c r="C2154" t="str">
        <f t="shared" si="132"/>
        <v>Normal Weight</v>
      </c>
      <c r="D2154" s="6">
        <v>9.5</v>
      </c>
      <c r="E2154" s="6" t="str">
        <f t="shared" si="133"/>
        <v>Diabetes</v>
      </c>
      <c r="F2154" s="6" t="str">
        <f t="shared" si="134"/>
        <v>No</v>
      </c>
      <c r="G2154" s="6" t="s">
        <v>2380</v>
      </c>
      <c r="H2154" s="6" t="s">
        <v>2380</v>
      </c>
      <c r="I2154" s="6" t="s">
        <v>2380</v>
      </c>
      <c r="J2154" s="8">
        <v>0</v>
      </c>
      <c r="K2154" s="6" t="s">
        <v>2380</v>
      </c>
      <c r="L2154" s="6" t="str">
        <f t="shared" si="135"/>
        <v>No</v>
      </c>
    </row>
    <row r="2155" spans="1:12" x14ac:dyDescent="0.25">
      <c r="A2155" s="6" t="s">
        <v>209</v>
      </c>
      <c r="B2155" s="6">
        <v>36.86</v>
      </c>
      <c r="C2155" t="str">
        <f t="shared" si="132"/>
        <v>Obesity</v>
      </c>
      <c r="D2155" s="6">
        <v>4.97</v>
      </c>
      <c r="E2155" s="6" t="str">
        <f t="shared" si="133"/>
        <v>Normal</v>
      </c>
      <c r="F2155" s="6" t="str">
        <f t="shared" si="134"/>
        <v>Yes</v>
      </c>
      <c r="G2155" s="6" t="s">
        <v>2381</v>
      </c>
      <c r="H2155" s="6" t="s">
        <v>2380</v>
      </c>
      <c r="I2155" s="6" t="s">
        <v>2380</v>
      </c>
      <c r="J2155" s="8">
        <v>0</v>
      </c>
      <c r="K2155" s="6" t="s">
        <v>2380</v>
      </c>
      <c r="L2155" s="6" t="str">
        <f t="shared" si="135"/>
        <v>No</v>
      </c>
    </row>
    <row r="2156" spans="1:12" x14ac:dyDescent="0.25">
      <c r="A2156" s="6" t="s">
        <v>208</v>
      </c>
      <c r="B2156" s="6">
        <v>31.254999999999999</v>
      </c>
      <c r="C2156" t="str">
        <f t="shared" si="132"/>
        <v>Obesity</v>
      </c>
      <c r="D2156" s="6">
        <v>5.49</v>
      </c>
      <c r="E2156" s="6" t="str">
        <f t="shared" si="133"/>
        <v>Normal</v>
      </c>
      <c r="F2156" s="6" t="str">
        <f t="shared" si="134"/>
        <v>Yes</v>
      </c>
      <c r="G2156" s="6" t="s">
        <v>2381</v>
      </c>
      <c r="H2156" s="6" t="s">
        <v>2380</v>
      </c>
      <c r="I2156" s="6" t="s">
        <v>2380</v>
      </c>
      <c r="J2156" s="8">
        <v>0</v>
      </c>
      <c r="K2156" s="6" t="s">
        <v>2380</v>
      </c>
      <c r="L2156" s="6" t="str">
        <f t="shared" si="135"/>
        <v>No</v>
      </c>
    </row>
    <row r="2157" spans="1:12" x14ac:dyDescent="0.25">
      <c r="A2157" s="6" t="s">
        <v>207</v>
      </c>
      <c r="B2157" s="6">
        <v>23.06</v>
      </c>
      <c r="C2157" t="str">
        <f t="shared" si="132"/>
        <v>Normal Weight</v>
      </c>
      <c r="D2157" s="6">
        <v>4.47</v>
      </c>
      <c r="E2157" s="6" t="str">
        <f t="shared" si="133"/>
        <v>Normal</v>
      </c>
      <c r="F2157" s="6" t="str">
        <f t="shared" si="134"/>
        <v>No</v>
      </c>
      <c r="G2157" s="6" t="s">
        <v>2380</v>
      </c>
      <c r="H2157" s="6" t="s">
        <v>2380</v>
      </c>
      <c r="I2157" s="6" t="s">
        <v>2380</v>
      </c>
      <c r="J2157" s="8">
        <v>0</v>
      </c>
      <c r="K2157" s="6" t="s">
        <v>2380</v>
      </c>
      <c r="L2157" s="6" t="str">
        <f t="shared" si="135"/>
        <v>No</v>
      </c>
    </row>
    <row r="2158" spans="1:12" x14ac:dyDescent="0.25">
      <c r="A2158" s="6" t="s">
        <v>206</v>
      </c>
      <c r="B2158" s="6">
        <v>28.975000000000001</v>
      </c>
      <c r="C2158" t="str">
        <f t="shared" si="132"/>
        <v>Overweight</v>
      </c>
      <c r="D2158" s="6">
        <v>4.34</v>
      </c>
      <c r="E2158" s="6" t="str">
        <f t="shared" si="133"/>
        <v>Normal</v>
      </c>
      <c r="F2158" s="6" t="str">
        <f t="shared" si="134"/>
        <v>Yes</v>
      </c>
      <c r="G2158" s="6" t="s">
        <v>2381</v>
      </c>
      <c r="H2158" s="6" t="s">
        <v>2380</v>
      </c>
      <c r="I2158" s="6" t="s">
        <v>2380</v>
      </c>
      <c r="J2158" s="8">
        <v>0</v>
      </c>
      <c r="K2158" s="6" t="s">
        <v>2380</v>
      </c>
      <c r="L2158" s="6" t="str">
        <f t="shared" si="135"/>
        <v>No</v>
      </c>
    </row>
    <row r="2159" spans="1:12" x14ac:dyDescent="0.25">
      <c r="A2159" s="6" t="s">
        <v>205</v>
      </c>
      <c r="B2159" s="6">
        <v>33.299999999999997</v>
      </c>
      <c r="C2159" t="str">
        <f t="shared" si="132"/>
        <v>Obesity</v>
      </c>
      <c r="D2159" s="6">
        <v>9.49</v>
      </c>
      <c r="E2159" s="6" t="str">
        <f t="shared" si="133"/>
        <v>Diabetes</v>
      </c>
      <c r="F2159" s="6" t="str">
        <f t="shared" si="134"/>
        <v>No</v>
      </c>
      <c r="G2159" s="6" t="s">
        <v>2380</v>
      </c>
      <c r="H2159" s="6" t="s">
        <v>2380</v>
      </c>
      <c r="I2159" s="6" t="s">
        <v>2380</v>
      </c>
      <c r="J2159" s="8">
        <v>0</v>
      </c>
      <c r="K2159" s="6" t="s">
        <v>2380</v>
      </c>
      <c r="L2159" s="6" t="str">
        <f t="shared" si="135"/>
        <v>No</v>
      </c>
    </row>
    <row r="2160" spans="1:12" x14ac:dyDescent="0.25">
      <c r="A2160" s="6" t="s">
        <v>204</v>
      </c>
      <c r="B2160" s="6">
        <v>33</v>
      </c>
      <c r="C2160" t="str">
        <f t="shared" si="132"/>
        <v>Obesity</v>
      </c>
      <c r="D2160" s="6">
        <v>10.16</v>
      </c>
      <c r="E2160" s="6" t="str">
        <f t="shared" si="133"/>
        <v>Diabetes</v>
      </c>
      <c r="F2160" s="6" t="str">
        <f t="shared" si="134"/>
        <v>No</v>
      </c>
      <c r="G2160" s="6" t="s">
        <v>2380</v>
      </c>
      <c r="H2160" s="6" t="s">
        <v>2380</v>
      </c>
      <c r="I2160" s="6" t="s">
        <v>2380</v>
      </c>
      <c r="J2160" s="8">
        <v>0</v>
      </c>
      <c r="K2160" s="6" t="s">
        <v>2380</v>
      </c>
      <c r="L2160" s="6" t="str">
        <f t="shared" si="135"/>
        <v>No</v>
      </c>
    </row>
    <row r="2161" spans="1:12" x14ac:dyDescent="0.25">
      <c r="A2161" s="6" t="s">
        <v>203</v>
      </c>
      <c r="B2161" s="6">
        <v>31.46</v>
      </c>
      <c r="C2161" t="str">
        <f t="shared" si="132"/>
        <v>Obesity</v>
      </c>
      <c r="D2161" s="6">
        <v>11.19</v>
      </c>
      <c r="E2161" s="6" t="str">
        <f t="shared" si="133"/>
        <v>Diabetes</v>
      </c>
      <c r="F2161" s="6" t="str">
        <f t="shared" si="134"/>
        <v>No</v>
      </c>
      <c r="G2161" s="6" t="s">
        <v>2380</v>
      </c>
      <c r="H2161" s="6" t="s">
        <v>2380</v>
      </c>
      <c r="I2161" s="6" t="s">
        <v>2380</v>
      </c>
      <c r="J2161" s="8">
        <v>0</v>
      </c>
      <c r="K2161" s="6" t="s">
        <v>2380</v>
      </c>
      <c r="L2161" s="6" t="str">
        <f t="shared" si="135"/>
        <v>No</v>
      </c>
    </row>
    <row r="2162" spans="1:12" x14ac:dyDescent="0.25">
      <c r="A2162" s="6" t="s">
        <v>202</v>
      </c>
      <c r="B2162" s="6">
        <v>29.6</v>
      </c>
      <c r="C2162" t="str">
        <f t="shared" si="132"/>
        <v>Overweight</v>
      </c>
      <c r="D2162" s="6">
        <v>11.03</v>
      </c>
      <c r="E2162" s="6" t="str">
        <f t="shared" si="133"/>
        <v>Diabetes</v>
      </c>
      <c r="F2162" s="6" t="str">
        <f t="shared" si="134"/>
        <v>No</v>
      </c>
      <c r="G2162" s="6" t="s">
        <v>2380</v>
      </c>
      <c r="H2162" s="6" t="s">
        <v>2380</v>
      </c>
      <c r="I2162" s="6" t="s">
        <v>2380</v>
      </c>
      <c r="J2162" s="8">
        <v>0</v>
      </c>
      <c r="K2162" s="6" t="s">
        <v>2380</v>
      </c>
      <c r="L2162" s="6" t="str">
        <f t="shared" si="135"/>
        <v>No</v>
      </c>
    </row>
    <row r="2163" spans="1:12" x14ac:dyDescent="0.25">
      <c r="A2163" s="6" t="s">
        <v>201</v>
      </c>
      <c r="B2163" s="6">
        <v>22.05</v>
      </c>
      <c r="C2163" t="str">
        <f t="shared" si="132"/>
        <v>Normal Weight</v>
      </c>
      <c r="D2163" s="6">
        <v>4.43</v>
      </c>
      <c r="E2163" s="6" t="str">
        <f t="shared" si="133"/>
        <v>Normal</v>
      </c>
      <c r="F2163" s="6" t="str">
        <f t="shared" si="134"/>
        <v>Yes</v>
      </c>
      <c r="G2163" s="6" t="s">
        <v>2381</v>
      </c>
      <c r="H2163" s="6" t="s">
        <v>2380</v>
      </c>
      <c r="I2163" s="6" t="s">
        <v>2380</v>
      </c>
      <c r="J2163" s="8">
        <v>0</v>
      </c>
      <c r="K2163" s="6" t="s">
        <v>2380</v>
      </c>
      <c r="L2163" s="6" t="str">
        <f t="shared" si="135"/>
        <v>No</v>
      </c>
    </row>
    <row r="2164" spans="1:12" x14ac:dyDescent="0.25">
      <c r="A2164" s="6" t="s">
        <v>199</v>
      </c>
      <c r="B2164" s="6">
        <v>27.06</v>
      </c>
      <c r="C2164" t="str">
        <f t="shared" si="132"/>
        <v>Overweight</v>
      </c>
      <c r="D2164" s="6">
        <v>6.14</v>
      </c>
      <c r="E2164" s="6" t="str">
        <f t="shared" si="133"/>
        <v>Prediabetes</v>
      </c>
      <c r="F2164" s="6" t="str">
        <f t="shared" si="134"/>
        <v>No</v>
      </c>
      <c r="G2164" s="6" t="s">
        <v>2380</v>
      </c>
      <c r="H2164" s="6" t="s">
        <v>2381</v>
      </c>
      <c r="I2164" s="6" t="s">
        <v>2380</v>
      </c>
      <c r="J2164" s="6">
        <v>1</v>
      </c>
      <c r="K2164" s="6" t="s">
        <v>2380</v>
      </c>
      <c r="L2164" s="6" t="str">
        <f t="shared" si="135"/>
        <v>No</v>
      </c>
    </row>
    <row r="2165" spans="1:12" x14ac:dyDescent="0.25">
      <c r="A2165" s="6" t="s">
        <v>198</v>
      </c>
      <c r="B2165" s="6">
        <v>20.49</v>
      </c>
      <c r="C2165" t="str">
        <f t="shared" si="132"/>
        <v>Normal Weight</v>
      </c>
      <c r="D2165" s="6">
        <v>4.87</v>
      </c>
      <c r="E2165" s="6" t="str">
        <f t="shared" si="133"/>
        <v>Normal</v>
      </c>
      <c r="F2165" s="6" t="str">
        <f t="shared" si="134"/>
        <v>No</v>
      </c>
      <c r="G2165" s="6" t="s">
        <v>2380</v>
      </c>
      <c r="H2165" s="6" t="s">
        <v>2380</v>
      </c>
      <c r="I2165" s="6" t="s">
        <v>2380</v>
      </c>
      <c r="J2165" s="8">
        <v>0</v>
      </c>
      <c r="K2165" s="6" t="s">
        <v>2380</v>
      </c>
      <c r="L2165" s="6" t="str">
        <f t="shared" si="135"/>
        <v>No</v>
      </c>
    </row>
    <row r="2166" spans="1:12" x14ac:dyDescent="0.25">
      <c r="A2166" s="6" t="s">
        <v>197</v>
      </c>
      <c r="B2166" s="6">
        <v>28.4</v>
      </c>
      <c r="C2166" t="str">
        <f t="shared" si="132"/>
        <v>Overweight</v>
      </c>
      <c r="D2166" s="6">
        <v>4.3</v>
      </c>
      <c r="E2166" s="6" t="str">
        <f t="shared" si="133"/>
        <v>Normal</v>
      </c>
      <c r="F2166" s="6" t="str">
        <f t="shared" si="134"/>
        <v>No</v>
      </c>
      <c r="G2166" s="6" t="s">
        <v>2380</v>
      </c>
      <c r="H2166" s="6" t="s">
        <v>2380</v>
      </c>
      <c r="I2166" s="6" t="s">
        <v>2382</v>
      </c>
      <c r="J2166" s="6">
        <v>1</v>
      </c>
      <c r="K2166" s="6" t="s">
        <v>2380</v>
      </c>
      <c r="L2166" s="6" t="str">
        <f t="shared" si="135"/>
        <v>No</v>
      </c>
    </row>
    <row r="2167" spans="1:12" x14ac:dyDescent="0.25">
      <c r="A2167" s="6" t="s">
        <v>196</v>
      </c>
      <c r="B2167" s="6">
        <v>41.91</v>
      </c>
      <c r="C2167" t="str">
        <f t="shared" si="132"/>
        <v>Obesity</v>
      </c>
      <c r="D2167" s="6">
        <v>6.19</v>
      </c>
      <c r="E2167" s="6" t="str">
        <f t="shared" si="133"/>
        <v>Prediabetes</v>
      </c>
      <c r="F2167" s="6" t="str">
        <f t="shared" si="134"/>
        <v>No</v>
      </c>
      <c r="G2167" s="6" t="s">
        <v>2380</v>
      </c>
      <c r="H2167" s="6" t="s">
        <v>2380</v>
      </c>
      <c r="I2167" s="6" t="s">
        <v>2380</v>
      </c>
      <c r="J2167" s="8">
        <v>0</v>
      </c>
      <c r="K2167" s="6" t="s">
        <v>2380</v>
      </c>
      <c r="L2167" s="6" t="str">
        <f t="shared" si="135"/>
        <v>No</v>
      </c>
    </row>
    <row r="2168" spans="1:12" x14ac:dyDescent="0.25">
      <c r="A2168" s="6" t="s">
        <v>195</v>
      </c>
      <c r="B2168" s="6">
        <v>24.6</v>
      </c>
      <c r="C2168" t="str">
        <f t="shared" si="132"/>
        <v>Normal Weight</v>
      </c>
      <c r="D2168" s="6">
        <v>6.19</v>
      </c>
      <c r="E2168" s="6" t="str">
        <f t="shared" si="133"/>
        <v>Prediabetes</v>
      </c>
      <c r="F2168" s="6" t="str">
        <f t="shared" si="134"/>
        <v>No</v>
      </c>
      <c r="G2168" s="6" t="s">
        <v>2380</v>
      </c>
      <c r="H2168" s="6" t="s">
        <v>2380</v>
      </c>
      <c r="I2168" s="6" t="s">
        <v>2382</v>
      </c>
      <c r="J2168" s="6">
        <v>1</v>
      </c>
      <c r="K2168" s="6" t="s">
        <v>2380</v>
      </c>
      <c r="L2168" s="6" t="str">
        <f t="shared" si="135"/>
        <v>No</v>
      </c>
    </row>
    <row r="2169" spans="1:12" x14ac:dyDescent="0.25">
      <c r="A2169" s="6" t="s">
        <v>194</v>
      </c>
      <c r="B2169" s="6">
        <v>20.9</v>
      </c>
      <c r="C2169" t="str">
        <f t="shared" si="132"/>
        <v>Normal Weight</v>
      </c>
      <c r="D2169" s="6">
        <v>5.12</v>
      </c>
      <c r="E2169" s="6" t="str">
        <f t="shared" si="133"/>
        <v>Normal</v>
      </c>
      <c r="F2169" s="6" t="str">
        <f t="shared" si="134"/>
        <v>No</v>
      </c>
      <c r="G2169" s="6" t="s">
        <v>2380</v>
      </c>
      <c r="H2169" s="6" t="s">
        <v>2380</v>
      </c>
      <c r="I2169" s="6" t="s">
        <v>2382</v>
      </c>
      <c r="J2169" s="6">
        <v>1</v>
      </c>
      <c r="K2169" s="6" t="s">
        <v>2380</v>
      </c>
      <c r="L2169" s="6" t="str">
        <f t="shared" si="135"/>
        <v>No</v>
      </c>
    </row>
    <row r="2170" spans="1:12" x14ac:dyDescent="0.25">
      <c r="A2170" s="6" t="s">
        <v>193</v>
      </c>
      <c r="B2170" s="6">
        <v>34.4</v>
      </c>
      <c r="C2170" t="str">
        <f t="shared" si="132"/>
        <v>Obesity</v>
      </c>
      <c r="D2170" s="6">
        <v>4.04</v>
      </c>
      <c r="E2170" s="6" t="str">
        <f t="shared" si="133"/>
        <v>Normal</v>
      </c>
      <c r="F2170" s="6" t="str">
        <f t="shared" si="134"/>
        <v>No</v>
      </c>
      <c r="G2170" s="6" t="s">
        <v>2380</v>
      </c>
      <c r="H2170" s="6" t="s">
        <v>2380</v>
      </c>
      <c r="I2170" s="6" t="s">
        <v>2380</v>
      </c>
      <c r="J2170" s="8">
        <v>0</v>
      </c>
      <c r="K2170" s="6" t="s">
        <v>2380</v>
      </c>
      <c r="L2170" s="6" t="str">
        <f t="shared" si="135"/>
        <v>No</v>
      </c>
    </row>
    <row r="2171" spans="1:12" x14ac:dyDescent="0.25">
      <c r="A2171" s="6" t="s">
        <v>192</v>
      </c>
      <c r="B2171" s="6">
        <v>32.56</v>
      </c>
      <c r="C2171" t="str">
        <f t="shared" si="132"/>
        <v>Obesity</v>
      </c>
      <c r="D2171" s="6">
        <v>5.36</v>
      </c>
      <c r="E2171" s="6" t="str">
        <f t="shared" si="133"/>
        <v>Normal</v>
      </c>
      <c r="F2171" s="6" t="str">
        <f t="shared" si="134"/>
        <v>No</v>
      </c>
      <c r="G2171" s="6" t="s">
        <v>2380</v>
      </c>
      <c r="H2171" s="6" t="s">
        <v>2380</v>
      </c>
      <c r="I2171" s="6" t="s">
        <v>2380</v>
      </c>
      <c r="J2171" s="8">
        <v>0</v>
      </c>
      <c r="K2171" s="6" t="s">
        <v>2380</v>
      </c>
      <c r="L2171" s="6" t="str">
        <f t="shared" si="135"/>
        <v>No</v>
      </c>
    </row>
    <row r="2172" spans="1:12" x14ac:dyDescent="0.25">
      <c r="A2172" s="6" t="s">
        <v>191</v>
      </c>
      <c r="B2172" s="6">
        <v>27.98</v>
      </c>
      <c r="C2172" t="str">
        <f t="shared" si="132"/>
        <v>Overweight</v>
      </c>
      <c r="D2172" s="6">
        <v>4.38</v>
      </c>
      <c r="E2172" s="6" t="str">
        <f t="shared" si="133"/>
        <v>Normal</v>
      </c>
      <c r="F2172" s="6" t="str">
        <f t="shared" si="134"/>
        <v>No</v>
      </c>
      <c r="G2172" s="6" t="s">
        <v>2380</v>
      </c>
      <c r="H2172" s="6" t="s">
        <v>2381</v>
      </c>
      <c r="I2172" s="6" t="s">
        <v>2380</v>
      </c>
      <c r="J2172" s="6">
        <v>1</v>
      </c>
      <c r="K2172" s="6" t="s">
        <v>2380</v>
      </c>
      <c r="L2172" s="6" t="str">
        <f t="shared" si="135"/>
        <v>No</v>
      </c>
    </row>
    <row r="2173" spans="1:12" x14ac:dyDescent="0.25">
      <c r="A2173" s="6" t="s">
        <v>190</v>
      </c>
      <c r="B2173" s="6">
        <v>26.51</v>
      </c>
      <c r="C2173" t="str">
        <f t="shared" si="132"/>
        <v>Overweight</v>
      </c>
      <c r="D2173" s="6">
        <v>4.58</v>
      </c>
      <c r="E2173" s="6" t="str">
        <f t="shared" si="133"/>
        <v>Normal</v>
      </c>
      <c r="F2173" s="6" t="str">
        <f t="shared" si="134"/>
        <v>No</v>
      </c>
      <c r="G2173" s="6" t="s">
        <v>2380</v>
      </c>
      <c r="H2173" s="6" t="s">
        <v>2380</v>
      </c>
      <c r="I2173" s="6" t="s">
        <v>2380</v>
      </c>
      <c r="J2173" s="8">
        <v>0</v>
      </c>
      <c r="K2173" s="6" t="s">
        <v>2380</v>
      </c>
      <c r="L2173" s="6" t="str">
        <f t="shared" si="135"/>
        <v>No</v>
      </c>
    </row>
    <row r="2174" spans="1:12" x14ac:dyDescent="0.25">
      <c r="A2174" s="6" t="s">
        <v>189</v>
      </c>
      <c r="B2174" s="6">
        <v>29.734999999999999</v>
      </c>
      <c r="C2174" t="str">
        <f t="shared" si="132"/>
        <v>Overweight</v>
      </c>
      <c r="D2174" s="6">
        <v>11.92</v>
      </c>
      <c r="E2174" s="6" t="str">
        <f t="shared" si="133"/>
        <v>Diabetes</v>
      </c>
      <c r="F2174" s="6" t="str">
        <f t="shared" si="134"/>
        <v>No</v>
      </c>
      <c r="G2174" s="6" t="s">
        <v>2380</v>
      </c>
      <c r="H2174" s="6" t="s">
        <v>2380</v>
      </c>
      <c r="I2174" s="6" t="s">
        <v>2380</v>
      </c>
      <c r="J2174" s="8">
        <v>0</v>
      </c>
      <c r="K2174" s="6" t="s">
        <v>2380</v>
      </c>
      <c r="L2174" s="6" t="str">
        <f t="shared" si="135"/>
        <v>No</v>
      </c>
    </row>
    <row r="2175" spans="1:12" x14ac:dyDescent="0.25">
      <c r="A2175" s="6" t="s">
        <v>188</v>
      </c>
      <c r="B2175" s="6">
        <v>40.5</v>
      </c>
      <c r="C2175" t="str">
        <f t="shared" si="132"/>
        <v>Obesity</v>
      </c>
      <c r="D2175" s="6">
        <v>5.4</v>
      </c>
      <c r="E2175" s="6" t="str">
        <f t="shared" si="133"/>
        <v>Normal</v>
      </c>
      <c r="F2175" s="6" t="str">
        <f t="shared" si="134"/>
        <v>No</v>
      </c>
      <c r="G2175" s="6" t="s">
        <v>2380</v>
      </c>
      <c r="H2175" s="6" t="s">
        <v>2380</v>
      </c>
      <c r="I2175" s="6" t="s">
        <v>2382</v>
      </c>
      <c r="J2175" s="6">
        <v>1</v>
      </c>
      <c r="K2175" s="6" t="s">
        <v>2380</v>
      </c>
      <c r="L2175" s="6" t="str">
        <f t="shared" si="135"/>
        <v>No</v>
      </c>
    </row>
    <row r="2176" spans="1:12" x14ac:dyDescent="0.25">
      <c r="A2176" s="6" t="s">
        <v>187</v>
      </c>
      <c r="B2176" s="6">
        <v>25.64</v>
      </c>
      <c r="C2176" t="str">
        <f t="shared" si="132"/>
        <v>Overweight</v>
      </c>
      <c r="D2176" s="6">
        <v>4.76</v>
      </c>
      <c r="E2176" s="6" t="str">
        <f t="shared" si="133"/>
        <v>Normal</v>
      </c>
      <c r="F2176" s="6" t="str">
        <f t="shared" si="134"/>
        <v>No</v>
      </c>
      <c r="G2176" s="6" t="s">
        <v>2380</v>
      </c>
      <c r="H2176" s="6" t="s">
        <v>2380</v>
      </c>
      <c r="I2176" s="6" t="s">
        <v>2380</v>
      </c>
      <c r="J2176" s="6">
        <v>1</v>
      </c>
      <c r="K2176" s="6" t="s">
        <v>2380</v>
      </c>
      <c r="L2176" s="6" t="str">
        <f t="shared" si="135"/>
        <v>No</v>
      </c>
    </row>
    <row r="2177" spans="1:12" x14ac:dyDescent="0.25">
      <c r="A2177" s="6" t="s">
        <v>186</v>
      </c>
      <c r="B2177" s="6">
        <v>32.9</v>
      </c>
      <c r="C2177" t="str">
        <f t="shared" si="132"/>
        <v>Obesity</v>
      </c>
      <c r="D2177" s="6">
        <v>4.78</v>
      </c>
      <c r="E2177" s="6" t="str">
        <f t="shared" si="133"/>
        <v>Normal</v>
      </c>
      <c r="F2177" s="6" t="str">
        <f t="shared" si="134"/>
        <v>No</v>
      </c>
      <c r="G2177" s="6" t="s">
        <v>2380</v>
      </c>
      <c r="H2177" s="6" t="s">
        <v>2380</v>
      </c>
      <c r="I2177" s="6" t="s">
        <v>2382</v>
      </c>
      <c r="J2177" s="6">
        <v>1</v>
      </c>
      <c r="K2177" s="6" t="s">
        <v>2380</v>
      </c>
      <c r="L2177" s="6" t="str">
        <f t="shared" si="135"/>
        <v>No</v>
      </c>
    </row>
    <row r="2178" spans="1:12" x14ac:dyDescent="0.25">
      <c r="A2178" s="6" t="s">
        <v>185</v>
      </c>
      <c r="B2178" s="6">
        <v>29.8</v>
      </c>
      <c r="C2178" t="str">
        <f t="shared" ref="C2178:C2241" si="136">IF(B2178&lt;18.5,"Underweight",IF(B2178&lt;25,"Normal Weight",IF(B2178&lt;30,"Overweight","Obesity")))</f>
        <v>Overweight</v>
      </c>
      <c r="D2178" s="6">
        <v>4.26</v>
      </c>
      <c r="E2178" s="6" t="str">
        <f t="shared" ref="E2178:E2241" si="137">IF(D2178&lt;5.7,"Normal",IF(D2178&lt;6.5,"Prediabetes","Diabetes"))</f>
        <v>Normal</v>
      </c>
      <c r="F2178" s="6" t="str">
        <f t="shared" ref="F2178:F2241" si="138">PROPER($G2178)</f>
        <v>No</v>
      </c>
      <c r="G2178" s="6" t="s">
        <v>2380</v>
      </c>
      <c r="H2178" s="6" t="s">
        <v>2380</v>
      </c>
      <c r="I2178" s="6" t="s">
        <v>2382</v>
      </c>
      <c r="J2178" s="6">
        <v>1</v>
      </c>
      <c r="K2178" s="6" t="s">
        <v>2380</v>
      </c>
      <c r="L2178" s="6" t="str">
        <f t="shared" ref="L2178:L2241" si="139">PROPER(K2178)</f>
        <v>No</v>
      </c>
    </row>
    <row r="2179" spans="1:12" x14ac:dyDescent="0.25">
      <c r="A2179" s="6" t="s">
        <v>184</v>
      </c>
      <c r="B2179" s="6">
        <v>28.9</v>
      </c>
      <c r="C2179" t="str">
        <f t="shared" si="136"/>
        <v>Overweight</v>
      </c>
      <c r="D2179" s="6">
        <v>5.85</v>
      </c>
      <c r="E2179" s="6" t="str">
        <f t="shared" si="137"/>
        <v>Prediabetes</v>
      </c>
      <c r="F2179" s="6" t="str">
        <f t="shared" si="138"/>
        <v>No</v>
      </c>
      <c r="G2179" s="6" t="s">
        <v>2380</v>
      </c>
      <c r="H2179" s="6" t="s">
        <v>2380</v>
      </c>
      <c r="I2179" s="6" t="s">
        <v>2382</v>
      </c>
      <c r="J2179" s="6">
        <v>1</v>
      </c>
      <c r="K2179" s="6" t="s">
        <v>2380</v>
      </c>
      <c r="L2179" s="6" t="str">
        <f t="shared" si="139"/>
        <v>No</v>
      </c>
    </row>
    <row r="2180" spans="1:12" x14ac:dyDescent="0.25">
      <c r="A2180" s="6" t="s">
        <v>183</v>
      </c>
      <c r="B2180" s="6">
        <v>24.7</v>
      </c>
      <c r="C2180" t="str">
        <f t="shared" si="136"/>
        <v>Normal Weight</v>
      </c>
      <c r="D2180" s="6">
        <v>5.32</v>
      </c>
      <c r="E2180" s="6" t="str">
        <f t="shared" si="137"/>
        <v>Normal</v>
      </c>
      <c r="F2180" s="6" t="str">
        <f t="shared" si="138"/>
        <v>No</v>
      </c>
      <c r="G2180" s="6" t="s">
        <v>2380</v>
      </c>
      <c r="H2180" s="6" t="s">
        <v>2380</v>
      </c>
      <c r="I2180" s="6" t="s">
        <v>2382</v>
      </c>
      <c r="J2180" s="6">
        <v>1</v>
      </c>
      <c r="K2180" s="6" t="s">
        <v>2380</v>
      </c>
      <c r="L2180" s="6" t="str">
        <f t="shared" si="139"/>
        <v>No</v>
      </c>
    </row>
    <row r="2181" spans="1:12" x14ac:dyDescent="0.25">
      <c r="A2181" s="6" t="s">
        <v>182</v>
      </c>
      <c r="B2181" s="6">
        <v>20.6</v>
      </c>
      <c r="C2181" t="str">
        <f t="shared" si="136"/>
        <v>Normal Weight</v>
      </c>
      <c r="D2181" s="6">
        <v>5.14</v>
      </c>
      <c r="E2181" s="6" t="str">
        <f t="shared" si="137"/>
        <v>Normal</v>
      </c>
      <c r="F2181" s="6" t="str">
        <f t="shared" si="138"/>
        <v>No</v>
      </c>
      <c r="G2181" s="6" t="s">
        <v>2380</v>
      </c>
      <c r="H2181" s="6" t="s">
        <v>2380</v>
      </c>
      <c r="I2181" s="6" t="s">
        <v>2382</v>
      </c>
      <c r="J2181" s="6">
        <v>1</v>
      </c>
      <c r="K2181" s="6" t="s">
        <v>2380</v>
      </c>
      <c r="L2181" s="6" t="str">
        <f t="shared" si="139"/>
        <v>No</v>
      </c>
    </row>
    <row r="2182" spans="1:12" x14ac:dyDescent="0.25">
      <c r="A2182" s="6" t="s">
        <v>181</v>
      </c>
      <c r="B2182" s="6">
        <v>18.600000000000001</v>
      </c>
      <c r="C2182" t="str">
        <f t="shared" si="136"/>
        <v>Normal Weight</v>
      </c>
      <c r="D2182" s="6">
        <v>5</v>
      </c>
      <c r="E2182" s="6" t="str">
        <f t="shared" si="137"/>
        <v>Normal</v>
      </c>
      <c r="F2182" s="6" t="str">
        <f t="shared" si="138"/>
        <v>No</v>
      </c>
      <c r="G2182" s="6" t="s">
        <v>2380</v>
      </c>
      <c r="H2182" s="6" t="s">
        <v>2380</v>
      </c>
      <c r="I2182" s="6" t="s">
        <v>2382</v>
      </c>
      <c r="J2182" s="6">
        <v>1</v>
      </c>
      <c r="K2182" s="6" t="s">
        <v>2380</v>
      </c>
      <c r="L2182" s="6" t="str">
        <f t="shared" si="139"/>
        <v>No</v>
      </c>
    </row>
    <row r="2183" spans="1:12" x14ac:dyDescent="0.25">
      <c r="A2183" s="6" t="s">
        <v>180</v>
      </c>
      <c r="B2183" s="6">
        <v>17.8</v>
      </c>
      <c r="C2183" t="str">
        <f t="shared" si="136"/>
        <v>Underweight</v>
      </c>
      <c r="D2183" s="6">
        <v>4.55</v>
      </c>
      <c r="E2183" s="6" t="str">
        <f t="shared" si="137"/>
        <v>Normal</v>
      </c>
      <c r="F2183" s="6" t="str">
        <f t="shared" si="138"/>
        <v>No</v>
      </c>
      <c r="G2183" s="6" t="s">
        <v>2380</v>
      </c>
      <c r="H2183" s="6" t="s">
        <v>2380</v>
      </c>
      <c r="I2183" s="6" t="s">
        <v>2382</v>
      </c>
      <c r="J2183" s="6">
        <v>1</v>
      </c>
      <c r="K2183" s="6" t="s">
        <v>2380</v>
      </c>
      <c r="L2183" s="6" t="str">
        <f t="shared" si="139"/>
        <v>No</v>
      </c>
    </row>
    <row r="2184" spans="1:12" x14ac:dyDescent="0.25">
      <c r="A2184" s="6" t="s">
        <v>179</v>
      </c>
      <c r="B2184" s="6">
        <v>35.200000000000003</v>
      </c>
      <c r="C2184" t="str">
        <f t="shared" si="136"/>
        <v>Obesity</v>
      </c>
      <c r="D2184" s="6">
        <v>5.97</v>
      </c>
      <c r="E2184" s="6" t="str">
        <f t="shared" si="137"/>
        <v>Prediabetes</v>
      </c>
      <c r="F2184" s="6" t="str">
        <f t="shared" si="138"/>
        <v>No</v>
      </c>
      <c r="G2184" s="6" t="s">
        <v>2380</v>
      </c>
      <c r="H2184" s="6" t="s">
        <v>2381</v>
      </c>
      <c r="I2184" s="6" t="s">
        <v>2380</v>
      </c>
      <c r="J2184" s="6">
        <v>1</v>
      </c>
      <c r="K2184" s="6" t="s">
        <v>2380</v>
      </c>
      <c r="L2184" s="6" t="str">
        <f t="shared" si="139"/>
        <v>No</v>
      </c>
    </row>
    <row r="2185" spans="1:12" x14ac:dyDescent="0.25">
      <c r="A2185" s="6" t="s">
        <v>178</v>
      </c>
      <c r="B2185" s="6">
        <v>33.770000000000003</v>
      </c>
      <c r="C2185" t="str">
        <f t="shared" si="136"/>
        <v>Obesity</v>
      </c>
      <c r="D2185" s="6">
        <v>4.0199999999999996</v>
      </c>
      <c r="E2185" s="6" t="str">
        <f t="shared" si="137"/>
        <v>Normal</v>
      </c>
      <c r="F2185" s="6" t="str">
        <f t="shared" si="138"/>
        <v>No</v>
      </c>
      <c r="G2185" s="6" t="s">
        <v>2380</v>
      </c>
      <c r="H2185" s="6" t="s">
        <v>2381</v>
      </c>
      <c r="I2185" s="6" t="s">
        <v>2380</v>
      </c>
      <c r="J2185" s="6">
        <v>1</v>
      </c>
      <c r="K2185" s="6" t="s">
        <v>2380</v>
      </c>
      <c r="L2185" s="6" t="str">
        <f t="shared" si="139"/>
        <v>No</v>
      </c>
    </row>
    <row r="2186" spans="1:12" x14ac:dyDescent="0.25">
      <c r="A2186" s="6" t="s">
        <v>177</v>
      </c>
      <c r="B2186" s="6">
        <v>30.03</v>
      </c>
      <c r="C2186" t="str">
        <f t="shared" si="136"/>
        <v>Obesity</v>
      </c>
      <c r="D2186" s="6">
        <v>4.04</v>
      </c>
      <c r="E2186" s="6" t="str">
        <f t="shared" si="137"/>
        <v>Normal</v>
      </c>
      <c r="F2186" s="6" t="str">
        <f t="shared" si="138"/>
        <v>No</v>
      </c>
      <c r="G2186" s="6" t="s">
        <v>2380</v>
      </c>
      <c r="H2186" s="6" t="s">
        <v>2381</v>
      </c>
      <c r="I2186" s="6" t="s">
        <v>2380</v>
      </c>
      <c r="J2186" s="6">
        <v>1</v>
      </c>
      <c r="K2186" s="6" t="s">
        <v>2380</v>
      </c>
      <c r="L2186" s="6" t="str">
        <f t="shared" si="139"/>
        <v>No</v>
      </c>
    </row>
    <row r="2187" spans="1:12" x14ac:dyDescent="0.25">
      <c r="A2187" s="6" t="s">
        <v>176</v>
      </c>
      <c r="B2187" s="6">
        <v>29.37</v>
      </c>
      <c r="C2187" t="str">
        <f t="shared" si="136"/>
        <v>Overweight</v>
      </c>
      <c r="D2187" s="6">
        <v>5.54</v>
      </c>
      <c r="E2187" s="6" t="str">
        <f t="shared" si="137"/>
        <v>Normal</v>
      </c>
      <c r="F2187" s="6" t="str">
        <f t="shared" si="138"/>
        <v>No</v>
      </c>
      <c r="G2187" s="6" t="s">
        <v>2380</v>
      </c>
      <c r="H2187" s="6" t="s">
        <v>2381</v>
      </c>
      <c r="I2187" s="6" t="s">
        <v>2380</v>
      </c>
      <c r="J2187" s="6">
        <v>1</v>
      </c>
      <c r="K2187" s="6" t="s">
        <v>2380</v>
      </c>
      <c r="L2187" s="6" t="str">
        <f t="shared" si="139"/>
        <v>No</v>
      </c>
    </row>
    <row r="2188" spans="1:12" x14ac:dyDescent="0.25">
      <c r="A2188" s="6" t="s">
        <v>175</v>
      </c>
      <c r="B2188" s="6">
        <v>28.5</v>
      </c>
      <c r="C2188" t="str">
        <f t="shared" si="136"/>
        <v>Overweight</v>
      </c>
      <c r="D2188" s="6">
        <v>4.03</v>
      </c>
      <c r="E2188" s="6" t="str">
        <f t="shared" si="137"/>
        <v>Normal</v>
      </c>
      <c r="F2188" s="6" t="str">
        <f t="shared" si="138"/>
        <v>No</v>
      </c>
      <c r="G2188" s="6" t="s">
        <v>2380</v>
      </c>
      <c r="H2188" s="6" t="s">
        <v>2381</v>
      </c>
      <c r="I2188" s="6" t="s">
        <v>2380</v>
      </c>
      <c r="J2188" s="6">
        <v>1</v>
      </c>
      <c r="K2188" s="6" t="s">
        <v>2380</v>
      </c>
      <c r="L2188" s="6" t="str">
        <f t="shared" si="139"/>
        <v>No</v>
      </c>
    </row>
    <row r="2189" spans="1:12" x14ac:dyDescent="0.25">
      <c r="A2189" s="6" t="s">
        <v>174</v>
      </c>
      <c r="B2189" s="6">
        <v>23.32</v>
      </c>
      <c r="C2189" t="str">
        <f t="shared" si="136"/>
        <v>Normal Weight</v>
      </c>
      <c r="D2189" s="6">
        <v>5.62</v>
      </c>
      <c r="E2189" s="6" t="str">
        <f t="shared" si="137"/>
        <v>Normal</v>
      </c>
      <c r="F2189" s="6" t="str">
        <f t="shared" si="138"/>
        <v>No</v>
      </c>
      <c r="G2189" s="6" t="s">
        <v>2380</v>
      </c>
      <c r="H2189" s="6" t="s">
        <v>2381</v>
      </c>
      <c r="I2189" s="6" t="s">
        <v>2380</v>
      </c>
      <c r="J2189" s="6">
        <v>1</v>
      </c>
      <c r="K2189" s="6" t="s">
        <v>2380</v>
      </c>
      <c r="L2189" s="6" t="str">
        <f t="shared" si="139"/>
        <v>No</v>
      </c>
    </row>
    <row r="2190" spans="1:12" x14ac:dyDescent="0.25">
      <c r="A2190" s="6" t="s">
        <v>173</v>
      </c>
      <c r="B2190" s="6">
        <v>26.125</v>
      </c>
      <c r="C2190" t="str">
        <f t="shared" si="136"/>
        <v>Overweight</v>
      </c>
      <c r="D2190" s="6">
        <v>5.27</v>
      </c>
      <c r="E2190" s="6" t="str">
        <f t="shared" si="137"/>
        <v>Normal</v>
      </c>
      <c r="F2190" s="6" t="str">
        <f t="shared" si="138"/>
        <v>No</v>
      </c>
      <c r="G2190" s="6" t="s">
        <v>2380</v>
      </c>
      <c r="H2190" s="6" t="s">
        <v>2381</v>
      </c>
      <c r="I2190" s="6" t="s">
        <v>2380</v>
      </c>
      <c r="J2190" s="6">
        <v>1</v>
      </c>
      <c r="K2190" s="6" t="s">
        <v>2380</v>
      </c>
      <c r="L2190" s="6" t="str">
        <f t="shared" si="139"/>
        <v>No</v>
      </c>
    </row>
    <row r="2191" spans="1:12" x14ac:dyDescent="0.25">
      <c r="A2191" s="6" t="s">
        <v>172</v>
      </c>
      <c r="B2191" s="6">
        <v>25.46</v>
      </c>
      <c r="C2191" t="str">
        <f t="shared" si="136"/>
        <v>Overweight</v>
      </c>
      <c r="D2191" s="6">
        <v>5.18</v>
      </c>
      <c r="E2191" s="6" t="str">
        <f t="shared" si="137"/>
        <v>Normal</v>
      </c>
      <c r="F2191" s="6" t="str">
        <f t="shared" si="138"/>
        <v>No</v>
      </c>
      <c r="G2191" s="6" t="s">
        <v>2380</v>
      </c>
      <c r="H2191" s="6" t="s">
        <v>2381</v>
      </c>
      <c r="I2191" s="6" t="s">
        <v>2380</v>
      </c>
      <c r="J2191" s="6">
        <v>1</v>
      </c>
      <c r="K2191" s="6" t="s">
        <v>2380</v>
      </c>
      <c r="L2191" s="6" t="str">
        <f t="shared" si="139"/>
        <v>No</v>
      </c>
    </row>
    <row r="2192" spans="1:12" x14ac:dyDescent="0.25">
      <c r="A2192" s="6" t="s">
        <v>171</v>
      </c>
      <c r="B2192" s="6">
        <v>23.75</v>
      </c>
      <c r="C2192" t="str">
        <f t="shared" si="136"/>
        <v>Normal Weight</v>
      </c>
      <c r="D2192" s="6">
        <v>5.27</v>
      </c>
      <c r="E2192" s="6" t="str">
        <f t="shared" si="137"/>
        <v>Normal</v>
      </c>
      <c r="F2192" s="6" t="str">
        <f t="shared" si="138"/>
        <v>No</v>
      </c>
      <c r="G2192" s="6" t="s">
        <v>2380</v>
      </c>
      <c r="H2192" s="6" t="s">
        <v>2381</v>
      </c>
      <c r="I2192" s="6" t="s">
        <v>2380</v>
      </c>
      <c r="J2192" s="6">
        <v>1</v>
      </c>
      <c r="K2192" s="6" t="s">
        <v>2380</v>
      </c>
      <c r="L2192" s="6" t="str">
        <f t="shared" si="139"/>
        <v>No</v>
      </c>
    </row>
    <row r="2193" spans="1:12" x14ac:dyDescent="0.25">
      <c r="A2193" s="6" t="s">
        <v>169</v>
      </c>
      <c r="B2193" s="6">
        <v>23.085000000000001</v>
      </c>
      <c r="C2193" t="str">
        <f t="shared" si="136"/>
        <v>Normal Weight</v>
      </c>
      <c r="D2193" s="6">
        <v>5.62</v>
      </c>
      <c r="E2193" s="6" t="str">
        <f t="shared" si="137"/>
        <v>Normal</v>
      </c>
      <c r="F2193" s="6" t="str">
        <f t="shared" si="138"/>
        <v>No</v>
      </c>
      <c r="G2193" s="6" t="s">
        <v>2380</v>
      </c>
      <c r="H2193" s="6" t="s">
        <v>2381</v>
      </c>
      <c r="I2193" s="6" t="s">
        <v>2380</v>
      </c>
      <c r="J2193" s="6">
        <v>1</v>
      </c>
      <c r="K2193" s="6" t="s">
        <v>2380</v>
      </c>
      <c r="L2193" s="6" t="str">
        <f t="shared" si="139"/>
        <v>No</v>
      </c>
    </row>
    <row r="2194" spans="1:12" x14ac:dyDescent="0.25">
      <c r="A2194" s="6" t="s">
        <v>167</v>
      </c>
      <c r="B2194" s="6">
        <v>22.99</v>
      </c>
      <c r="C2194" t="str">
        <f t="shared" si="136"/>
        <v>Normal Weight</v>
      </c>
      <c r="D2194" s="6">
        <v>5.0599999999999996</v>
      </c>
      <c r="E2194" s="6" t="str">
        <f t="shared" si="137"/>
        <v>Normal</v>
      </c>
      <c r="F2194" s="6" t="str">
        <f t="shared" si="138"/>
        <v>No</v>
      </c>
      <c r="G2194" s="6" t="s">
        <v>2380</v>
      </c>
      <c r="H2194" s="6" t="s">
        <v>2381</v>
      </c>
      <c r="I2194" s="6" t="s">
        <v>2380</v>
      </c>
      <c r="J2194" s="6">
        <v>1</v>
      </c>
      <c r="K2194" s="6" t="s">
        <v>2380</v>
      </c>
      <c r="L2194" s="6" t="str">
        <f t="shared" si="139"/>
        <v>No</v>
      </c>
    </row>
    <row r="2195" spans="1:12" x14ac:dyDescent="0.25">
      <c r="A2195" s="6" t="s">
        <v>165</v>
      </c>
      <c r="B2195" s="6">
        <v>21.47</v>
      </c>
      <c r="C2195" t="str">
        <f t="shared" si="136"/>
        <v>Normal Weight</v>
      </c>
      <c r="D2195" s="6">
        <v>4.6900000000000004</v>
      </c>
      <c r="E2195" s="6" t="str">
        <f t="shared" si="137"/>
        <v>Normal</v>
      </c>
      <c r="F2195" s="6" t="str">
        <f t="shared" si="138"/>
        <v>No</v>
      </c>
      <c r="G2195" s="6" t="s">
        <v>2380</v>
      </c>
      <c r="H2195" s="6" t="s">
        <v>2381</v>
      </c>
      <c r="I2195" s="6" t="s">
        <v>2380</v>
      </c>
      <c r="J2195" s="6">
        <v>1</v>
      </c>
      <c r="K2195" s="6" t="s">
        <v>2380</v>
      </c>
      <c r="L2195" s="6" t="str">
        <f t="shared" si="139"/>
        <v>No</v>
      </c>
    </row>
    <row r="2196" spans="1:12" x14ac:dyDescent="0.25">
      <c r="A2196" s="6" t="s">
        <v>163</v>
      </c>
      <c r="B2196" s="6">
        <v>15.96</v>
      </c>
      <c r="C2196" t="str">
        <f t="shared" si="136"/>
        <v>Underweight</v>
      </c>
      <c r="D2196" s="6">
        <v>5.44</v>
      </c>
      <c r="E2196" s="6" t="str">
        <f t="shared" si="137"/>
        <v>Normal</v>
      </c>
      <c r="F2196" s="6" t="str">
        <f t="shared" si="138"/>
        <v>No</v>
      </c>
      <c r="G2196" s="6" t="s">
        <v>2380</v>
      </c>
      <c r="H2196" s="6" t="s">
        <v>2381</v>
      </c>
      <c r="I2196" s="6" t="s">
        <v>2380</v>
      </c>
      <c r="J2196" s="6">
        <v>1</v>
      </c>
      <c r="K2196" s="6" t="s">
        <v>2380</v>
      </c>
      <c r="L2196" s="6" t="str">
        <f t="shared" si="139"/>
        <v>No</v>
      </c>
    </row>
    <row r="2197" spans="1:12" x14ac:dyDescent="0.25">
      <c r="A2197" s="6" t="s">
        <v>162</v>
      </c>
      <c r="B2197" s="6">
        <v>39.5</v>
      </c>
      <c r="C2197" t="str">
        <f t="shared" si="136"/>
        <v>Obesity</v>
      </c>
      <c r="D2197" s="6">
        <v>5.05</v>
      </c>
      <c r="E2197" s="6" t="str">
        <f t="shared" si="137"/>
        <v>Normal</v>
      </c>
      <c r="F2197" s="6" t="str">
        <f t="shared" si="138"/>
        <v>No</v>
      </c>
      <c r="G2197" s="6" t="s">
        <v>2380</v>
      </c>
      <c r="H2197" s="6" t="s">
        <v>2381</v>
      </c>
      <c r="I2197" s="6" t="s">
        <v>2380</v>
      </c>
      <c r="J2197" s="6">
        <v>1</v>
      </c>
      <c r="K2197" s="6" t="s">
        <v>2380</v>
      </c>
      <c r="L2197" s="6" t="str">
        <f t="shared" si="139"/>
        <v>No</v>
      </c>
    </row>
    <row r="2198" spans="1:12" x14ac:dyDescent="0.25">
      <c r="A2198" s="6" t="s">
        <v>161</v>
      </c>
      <c r="B2198" s="6">
        <v>33.770000000000003</v>
      </c>
      <c r="C2198" t="str">
        <f t="shared" si="136"/>
        <v>Obesity</v>
      </c>
      <c r="D2198" s="6">
        <v>6</v>
      </c>
      <c r="E2198" s="6" t="str">
        <f t="shared" si="137"/>
        <v>Prediabetes</v>
      </c>
      <c r="F2198" s="6" t="str">
        <f t="shared" si="138"/>
        <v>No</v>
      </c>
      <c r="G2198" s="6" t="s">
        <v>2380</v>
      </c>
      <c r="H2198" s="6" t="s">
        <v>2381</v>
      </c>
      <c r="I2198" s="6" t="s">
        <v>2380</v>
      </c>
      <c r="J2198" s="6">
        <v>1</v>
      </c>
      <c r="K2198" s="6" t="s">
        <v>2380</v>
      </c>
      <c r="L2198" s="6" t="str">
        <f t="shared" si="139"/>
        <v>No</v>
      </c>
    </row>
    <row r="2199" spans="1:12" x14ac:dyDescent="0.25">
      <c r="A2199" s="6" t="s">
        <v>160</v>
      </c>
      <c r="B2199" s="6">
        <v>26.84</v>
      </c>
      <c r="C2199" t="str">
        <f t="shared" si="136"/>
        <v>Overweight</v>
      </c>
      <c r="D2199" s="6">
        <v>5.99</v>
      </c>
      <c r="E2199" s="6" t="str">
        <f t="shared" si="137"/>
        <v>Prediabetes</v>
      </c>
      <c r="F2199" s="6" t="str">
        <f t="shared" si="138"/>
        <v>Yes</v>
      </c>
      <c r="G2199" s="6" t="s">
        <v>2381</v>
      </c>
      <c r="H2199" s="6" t="s">
        <v>2381</v>
      </c>
      <c r="I2199" s="6" t="s">
        <v>2380</v>
      </c>
      <c r="J2199" s="6">
        <v>1</v>
      </c>
      <c r="K2199" s="6" t="s">
        <v>2380</v>
      </c>
      <c r="L2199" s="6" t="str">
        <f t="shared" si="139"/>
        <v>No</v>
      </c>
    </row>
    <row r="2200" spans="1:12" x14ac:dyDescent="0.25">
      <c r="A2200" s="6" t="s">
        <v>159</v>
      </c>
      <c r="B2200" s="6">
        <v>35.53</v>
      </c>
      <c r="C2200" t="str">
        <f t="shared" si="136"/>
        <v>Obesity</v>
      </c>
      <c r="D2200" s="6">
        <v>4.3600000000000003</v>
      </c>
      <c r="E2200" s="6" t="str">
        <f t="shared" si="137"/>
        <v>Normal</v>
      </c>
      <c r="F2200" s="6" t="str">
        <f t="shared" si="138"/>
        <v>No</v>
      </c>
      <c r="G2200" s="6" t="s">
        <v>2380</v>
      </c>
      <c r="H2200" s="6" t="s">
        <v>2380</v>
      </c>
      <c r="I2200" s="6" t="s">
        <v>2382</v>
      </c>
      <c r="J2200" s="6">
        <v>1</v>
      </c>
      <c r="K2200" s="6" t="s">
        <v>2380</v>
      </c>
      <c r="L2200" s="6" t="str">
        <f t="shared" si="139"/>
        <v>No</v>
      </c>
    </row>
    <row r="2201" spans="1:12" x14ac:dyDescent="0.25">
      <c r="A2201" s="6" t="s">
        <v>158</v>
      </c>
      <c r="B2201" s="6">
        <v>30.59</v>
      </c>
      <c r="C2201" t="str">
        <f t="shared" si="136"/>
        <v>Obesity</v>
      </c>
      <c r="D2201" s="6">
        <v>4.41</v>
      </c>
      <c r="E2201" s="6" t="str">
        <f t="shared" si="137"/>
        <v>Normal</v>
      </c>
      <c r="F2201" s="6" t="str">
        <f t="shared" si="138"/>
        <v>No</v>
      </c>
      <c r="G2201" s="6" t="s">
        <v>2380</v>
      </c>
      <c r="H2201" s="6" t="s">
        <v>2380</v>
      </c>
      <c r="I2201" s="6" t="s">
        <v>2382</v>
      </c>
      <c r="J2201" s="6">
        <v>1</v>
      </c>
      <c r="K2201" s="6" t="s">
        <v>2380</v>
      </c>
      <c r="L2201" s="6" t="str">
        <f t="shared" si="139"/>
        <v>No</v>
      </c>
    </row>
    <row r="2202" spans="1:12" x14ac:dyDescent="0.25">
      <c r="A2202" s="6" t="s">
        <v>157</v>
      </c>
      <c r="B2202" s="6">
        <v>30.59</v>
      </c>
      <c r="C2202" t="str">
        <f t="shared" si="136"/>
        <v>Obesity</v>
      </c>
      <c r="D2202" s="6">
        <v>4.17</v>
      </c>
      <c r="E2202" s="6" t="str">
        <f t="shared" si="137"/>
        <v>Normal</v>
      </c>
      <c r="F2202" s="6" t="str">
        <f t="shared" si="138"/>
        <v>No</v>
      </c>
      <c r="G2202" s="6" t="s">
        <v>2380</v>
      </c>
      <c r="H2202" s="6" t="s">
        <v>2380</v>
      </c>
      <c r="I2202" s="6" t="s">
        <v>2382</v>
      </c>
      <c r="J2202" s="6">
        <v>1</v>
      </c>
      <c r="K2202" s="6" t="s">
        <v>2380</v>
      </c>
      <c r="L2202" s="6" t="str">
        <f t="shared" si="139"/>
        <v>No</v>
      </c>
    </row>
    <row r="2203" spans="1:12" x14ac:dyDescent="0.25">
      <c r="A2203" s="6" t="s">
        <v>156</v>
      </c>
      <c r="B2203" s="6">
        <v>27.835000000000001</v>
      </c>
      <c r="C2203" t="str">
        <f t="shared" si="136"/>
        <v>Overweight</v>
      </c>
      <c r="D2203" s="6">
        <v>4.4400000000000004</v>
      </c>
      <c r="E2203" s="6" t="str">
        <f t="shared" si="137"/>
        <v>Normal</v>
      </c>
      <c r="F2203" s="6" t="str">
        <f t="shared" si="138"/>
        <v>No</v>
      </c>
      <c r="G2203" s="6" t="s">
        <v>2380</v>
      </c>
      <c r="H2203" s="6" t="s">
        <v>2380</v>
      </c>
      <c r="I2203" s="6" t="s">
        <v>2382</v>
      </c>
      <c r="J2203" s="6">
        <v>1</v>
      </c>
      <c r="K2203" s="6" t="s">
        <v>2380</v>
      </c>
      <c r="L2203" s="6" t="str">
        <f t="shared" si="139"/>
        <v>No</v>
      </c>
    </row>
    <row r="2204" spans="1:12" x14ac:dyDescent="0.25">
      <c r="A2204" s="6" t="s">
        <v>155</v>
      </c>
      <c r="B2204" s="6">
        <v>40.26</v>
      </c>
      <c r="C2204" t="str">
        <f t="shared" si="136"/>
        <v>Obesity</v>
      </c>
      <c r="D2204" s="6">
        <v>5.52</v>
      </c>
      <c r="E2204" s="6" t="str">
        <f t="shared" si="137"/>
        <v>Normal</v>
      </c>
      <c r="F2204" s="6" t="str">
        <f t="shared" si="138"/>
        <v>No</v>
      </c>
      <c r="G2204" s="6" t="s">
        <v>2380</v>
      </c>
      <c r="H2204" s="6" t="s">
        <v>2381</v>
      </c>
      <c r="I2204" s="6" t="s">
        <v>2380</v>
      </c>
      <c r="J2204" s="6">
        <v>1</v>
      </c>
      <c r="K2204" s="6" t="s">
        <v>2380</v>
      </c>
      <c r="L2204" s="6" t="str">
        <f t="shared" si="139"/>
        <v>No</v>
      </c>
    </row>
    <row r="2205" spans="1:12" x14ac:dyDescent="0.25">
      <c r="A2205" s="6" t="s">
        <v>154</v>
      </c>
      <c r="B2205" s="6">
        <v>39.82</v>
      </c>
      <c r="C2205" t="str">
        <f t="shared" si="136"/>
        <v>Obesity</v>
      </c>
      <c r="D2205" s="6">
        <v>6.01</v>
      </c>
      <c r="E2205" s="6" t="str">
        <f t="shared" si="137"/>
        <v>Prediabetes</v>
      </c>
      <c r="F2205" s="6" t="str">
        <f t="shared" si="138"/>
        <v>No</v>
      </c>
      <c r="G2205" s="6" t="s">
        <v>2380</v>
      </c>
      <c r="H2205" s="6" t="s">
        <v>2381</v>
      </c>
      <c r="I2205" s="6" t="s">
        <v>2380</v>
      </c>
      <c r="J2205" s="6">
        <v>1</v>
      </c>
      <c r="K2205" s="6" t="s">
        <v>2380</v>
      </c>
      <c r="L2205" s="6" t="str">
        <f t="shared" si="139"/>
        <v>No</v>
      </c>
    </row>
    <row r="2206" spans="1:12" x14ac:dyDescent="0.25">
      <c r="A2206" s="6" t="s">
        <v>153</v>
      </c>
      <c r="B2206" s="6">
        <v>39.159999999999997</v>
      </c>
      <c r="C2206" t="str">
        <f t="shared" si="136"/>
        <v>Obesity</v>
      </c>
      <c r="D2206" s="6">
        <v>5.81</v>
      </c>
      <c r="E2206" s="6" t="str">
        <f t="shared" si="137"/>
        <v>Prediabetes</v>
      </c>
      <c r="F2206" s="6" t="str">
        <f t="shared" si="138"/>
        <v>No</v>
      </c>
      <c r="G2206" s="6" t="s">
        <v>2380</v>
      </c>
      <c r="H2206" s="6" t="s">
        <v>2381</v>
      </c>
      <c r="I2206" s="6" t="s">
        <v>2380</v>
      </c>
      <c r="J2206" s="6">
        <v>1</v>
      </c>
      <c r="K2206" s="6" t="s">
        <v>2380</v>
      </c>
      <c r="L2206" s="6" t="str">
        <f t="shared" si="139"/>
        <v>No</v>
      </c>
    </row>
    <row r="2207" spans="1:12" x14ac:dyDescent="0.25">
      <c r="A2207" s="6" t="s">
        <v>152</v>
      </c>
      <c r="B2207" s="6">
        <v>25.555</v>
      </c>
      <c r="C2207" t="str">
        <f t="shared" si="136"/>
        <v>Overweight</v>
      </c>
      <c r="D2207" s="6">
        <v>4.37</v>
      </c>
      <c r="E2207" s="6" t="str">
        <f t="shared" si="137"/>
        <v>Normal</v>
      </c>
      <c r="F2207" s="6" t="str">
        <f t="shared" si="138"/>
        <v>No</v>
      </c>
      <c r="G2207" s="6" t="s">
        <v>2380</v>
      </c>
      <c r="H2207" s="6" t="s">
        <v>2380</v>
      </c>
      <c r="I2207" s="6" t="s">
        <v>2382</v>
      </c>
      <c r="J2207" s="6">
        <v>1</v>
      </c>
      <c r="K2207" s="6" t="s">
        <v>2380</v>
      </c>
      <c r="L2207" s="6" t="str">
        <f t="shared" si="139"/>
        <v>No</v>
      </c>
    </row>
    <row r="2208" spans="1:12" x14ac:dyDescent="0.25">
      <c r="A2208" s="6" t="s">
        <v>151</v>
      </c>
      <c r="B2208" s="6">
        <v>25.175000000000001</v>
      </c>
      <c r="C2208" t="str">
        <f t="shared" si="136"/>
        <v>Overweight</v>
      </c>
      <c r="D2208" s="6">
        <v>5.74</v>
      </c>
      <c r="E2208" s="6" t="str">
        <f t="shared" si="137"/>
        <v>Prediabetes</v>
      </c>
      <c r="F2208" s="6" t="str">
        <f t="shared" si="138"/>
        <v>No</v>
      </c>
      <c r="G2208" s="6" t="s">
        <v>2380</v>
      </c>
      <c r="H2208" s="6" t="s">
        <v>2380</v>
      </c>
      <c r="I2208" s="6" t="s">
        <v>2382</v>
      </c>
      <c r="J2208" s="6">
        <v>1</v>
      </c>
      <c r="K2208" s="6" t="s">
        <v>2380</v>
      </c>
      <c r="L2208" s="6" t="str">
        <f t="shared" si="139"/>
        <v>No</v>
      </c>
    </row>
    <row r="2209" spans="1:12" x14ac:dyDescent="0.25">
      <c r="A2209" s="6" t="s">
        <v>150</v>
      </c>
      <c r="B2209" s="6">
        <v>38.28</v>
      </c>
      <c r="C2209" t="str">
        <f t="shared" si="136"/>
        <v>Obesity</v>
      </c>
      <c r="D2209" s="6">
        <v>5.39</v>
      </c>
      <c r="E2209" s="6" t="str">
        <f t="shared" si="137"/>
        <v>Normal</v>
      </c>
      <c r="F2209" s="6" t="str">
        <f t="shared" si="138"/>
        <v>No</v>
      </c>
      <c r="G2209" s="6" t="s">
        <v>2380</v>
      </c>
      <c r="H2209" s="6" t="s">
        <v>2381</v>
      </c>
      <c r="I2209" s="6" t="s">
        <v>2380</v>
      </c>
      <c r="J2209" s="6">
        <v>1</v>
      </c>
      <c r="K2209" s="6" t="s">
        <v>2380</v>
      </c>
      <c r="L2209" s="6" t="str">
        <f t="shared" si="139"/>
        <v>No</v>
      </c>
    </row>
    <row r="2210" spans="1:12" x14ac:dyDescent="0.25">
      <c r="A2210" s="6" t="s">
        <v>149</v>
      </c>
      <c r="B2210" s="6">
        <v>38.17</v>
      </c>
      <c r="C2210" t="str">
        <f t="shared" si="136"/>
        <v>Obesity</v>
      </c>
      <c r="D2210" s="6">
        <v>4.07</v>
      </c>
      <c r="E2210" s="6" t="str">
        <f t="shared" si="137"/>
        <v>Normal</v>
      </c>
      <c r="F2210" s="6" t="str">
        <f t="shared" si="138"/>
        <v>No</v>
      </c>
      <c r="G2210" s="6" t="s">
        <v>2380</v>
      </c>
      <c r="H2210" s="6" t="s">
        <v>2381</v>
      </c>
      <c r="I2210" s="6" t="s">
        <v>2380</v>
      </c>
      <c r="J2210" s="6">
        <v>1</v>
      </c>
      <c r="K2210" s="6" t="s">
        <v>2380</v>
      </c>
      <c r="L2210" s="6" t="str">
        <f t="shared" si="139"/>
        <v>No</v>
      </c>
    </row>
    <row r="2211" spans="1:12" x14ac:dyDescent="0.25">
      <c r="A2211" s="6" t="s">
        <v>148</v>
      </c>
      <c r="B2211" s="6">
        <v>36.85</v>
      </c>
      <c r="C2211" t="str">
        <f t="shared" si="136"/>
        <v>Obesity</v>
      </c>
      <c r="D2211" s="6">
        <v>5.49</v>
      </c>
      <c r="E2211" s="6" t="str">
        <f t="shared" si="137"/>
        <v>Normal</v>
      </c>
      <c r="F2211" s="6" t="str">
        <f t="shared" si="138"/>
        <v>No</v>
      </c>
      <c r="G2211" s="6" t="s">
        <v>2380</v>
      </c>
      <c r="H2211" s="6" t="s">
        <v>2381</v>
      </c>
      <c r="I2211" s="6" t="s">
        <v>2380</v>
      </c>
      <c r="J2211" s="6">
        <v>1</v>
      </c>
      <c r="K2211" s="6" t="s">
        <v>2380</v>
      </c>
      <c r="L2211" s="6" t="str">
        <f t="shared" si="139"/>
        <v>No</v>
      </c>
    </row>
    <row r="2212" spans="1:12" x14ac:dyDescent="0.25">
      <c r="A2212" s="6" t="s">
        <v>147</v>
      </c>
      <c r="B2212" s="6">
        <v>22.61</v>
      </c>
      <c r="C2212" t="str">
        <f t="shared" si="136"/>
        <v>Normal Weight</v>
      </c>
      <c r="D2212" s="6">
        <v>5.68</v>
      </c>
      <c r="E2212" s="6" t="str">
        <f t="shared" si="137"/>
        <v>Normal</v>
      </c>
      <c r="F2212" s="6" t="str">
        <f t="shared" si="138"/>
        <v>No</v>
      </c>
      <c r="G2212" s="6" t="s">
        <v>2380</v>
      </c>
      <c r="H2212" s="6" t="s">
        <v>2380</v>
      </c>
      <c r="I2212" s="6" t="s">
        <v>2382</v>
      </c>
      <c r="J2212" s="6">
        <v>1</v>
      </c>
      <c r="K2212" s="6" t="s">
        <v>2380</v>
      </c>
      <c r="L2212" s="6" t="str">
        <f t="shared" si="139"/>
        <v>No</v>
      </c>
    </row>
    <row r="2213" spans="1:12" x14ac:dyDescent="0.25">
      <c r="A2213" s="6" t="s">
        <v>146</v>
      </c>
      <c r="B2213" s="6">
        <v>21.754999999999999</v>
      </c>
      <c r="C2213" t="str">
        <f t="shared" si="136"/>
        <v>Normal Weight</v>
      </c>
      <c r="D2213" s="6">
        <v>6.09</v>
      </c>
      <c r="E2213" s="6" t="str">
        <f t="shared" si="137"/>
        <v>Prediabetes</v>
      </c>
      <c r="F2213" s="6" t="str">
        <f t="shared" si="138"/>
        <v>No</v>
      </c>
      <c r="G2213" s="6" t="s">
        <v>2380</v>
      </c>
      <c r="H2213" s="6" t="s">
        <v>2380</v>
      </c>
      <c r="I2213" s="6" t="s">
        <v>2382</v>
      </c>
      <c r="J2213" s="6">
        <v>1</v>
      </c>
      <c r="K2213" s="6" t="s">
        <v>2380</v>
      </c>
      <c r="L2213" s="6" t="str">
        <f t="shared" si="139"/>
        <v>No</v>
      </c>
    </row>
    <row r="2214" spans="1:12" x14ac:dyDescent="0.25">
      <c r="A2214" s="6" t="s">
        <v>145</v>
      </c>
      <c r="B2214" s="6">
        <v>20.425000000000001</v>
      </c>
      <c r="C2214" t="str">
        <f t="shared" si="136"/>
        <v>Normal Weight</v>
      </c>
      <c r="D2214" s="6">
        <v>5.53</v>
      </c>
      <c r="E2214" s="6" t="str">
        <f t="shared" si="137"/>
        <v>Normal</v>
      </c>
      <c r="F2214" s="6" t="str">
        <f t="shared" si="138"/>
        <v>No</v>
      </c>
      <c r="G2214" s="6" t="s">
        <v>2380</v>
      </c>
      <c r="H2214" s="6" t="s">
        <v>2380</v>
      </c>
      <c r="I2214" s="6" t="s">
        <v>2382</v>
      </c>
      <c r="J2214" s="6">
        <v>1</v>
      </c>
      <c r="K2214" s="6" t="s">
        <v>2380</v>
      </c>
      <c r="L2214" s="6" t="str">
        <f t="shared" si="139"/>
        <v>No</v>
      </c>
    </row>
    <row r="2215" spans="1:12" x14ac:dyDescent="0.25">
      <c r="A2215" s="6" t="s">
        <v>144</v>
      </c>
      <c r="B2215" s="6">
        <v>31.35</v>
      </c>
      <c r="C2215" t="str">
        <f t="shared" si="136"/>
        <v>Obesity</v>
      </c>
      <c r="D2215" s="6">
        <v>4.28</v>
      </c>
      <c r="E2215" s="6" t="str">
        <f t="shared" si="137"/>
        <v>Normal</v>
      </c>
      <c r="F2215" s="6" t="str">
        <f t="shared" si="138"/>
        <v>No</v>
      </c>
      <c r="G2215" s="6" t="s">
        <v>2380</v>
      </c>
      <c r="H2215" s="6" t="s">
        <v>2381</v>
      </c>
      <c r="I2215" s="6" t="s">
        <v>2380</v>
      </c>
      <c r="J2215" s="6">
        <v>1</v>
      </c>
      <c r="K2215" s="6" t="s">
        <v>2380</v>
      </c>
      <c r="L2215" s="6" t="str">
        <f t="shared" si="139"/>
        <v>No</v>
      </c>
    </row>
    <row r="2216" spans="1:12" x14ac:dyDescent="0.25">
      <c r="A2216" s="6" t="s">
        <v>143</v>
      </c>
      <c r="B2216" s="6">
        <v>31.13</v>
      </c>
      <c r="C2216" t="str">
        <f t="shared" si="136"/>
        <v>Obesity</v>
      </c>
      <c r="D2216" s="6">
        <v>6.01</v>
      </c>
      <c r="E2216" s="6" t="str">
        <f t="shared" si="137"/>
        <v>Prediabetes</v>
      </c>
      <c r="F2216" s="6" t="str">
        <f t="shared" si="138"/>
        <v>No</v>
      </c>
      <c r="G2216" s="6" t="s">
        <v>2380</v>
      </c>
      <c r="H2216" s="6" t="s">
        <v>2381</v>
      </c>
      <c r="I2216" s="6" t="s">
        <v>2380</v>
      </c>
      <c r="J2216" s="6">
        <v>1</v>
      </c>
      <c r="K2216" s="6" t="s">
        <v>2380</v>
      </c>
      <c r="L2216" s="6" t="str">
        <f t="shared" si="139"/>
        <v>No</v>
      </c>
    </row>
    <row r="2217" spans="1:12" x14ac:dyDescent="0.25">
      <c r="A2217" s="6" t="s">
        <v>142</v>
      </c>
      <c r="B2217" s="6">
        <v>17.48</v>
      </c>
      <c r="C2217" t="str">
        <f t="shared" si="136"/>
        <v>Underweight</v>
      </c>
      <c r="D2217" s="6">
        <v>4.59</v>
      </c>
      <c r="E2217" s="6" t="str">
        <f t="shared" si="137"/>
        <v>Normal</v>
      </c>
      <c r="F2217" s="6" t="str">
        <f t="shared" si="138"/>
        <v>No</v>
      </c>
      <c r="G2217" s="6" t="s">
        <v>2380</v>
      </c>
      <c r="H2217" s="6" t="s">
        <v>2380</v>
      </c>
      <c r="I2217" s="6" t="s">
        <v>2382</v>
      </c>
      <c r="J2217" s="6">
        <v>1</v>
      </c>
      <c r="K2217" s="6" t="s">
        <v>2380</v>
      </c>
      <c r="L2217" s="6" t="str">
        <f t="shared" si="139"/>
        <v>No</v>
      </c>
    </row>
    <row r="2218" spans="1:12" x14ac:dyDescent="0.25">
      <c r="A2218" s="6" t="s">
        <v>141</v>
      </c>
      <c r="B2218" s="6">
        <v>22.57</v>
      </c>
      <c r="C2218" t="str">
        <f t="shared" si="136"/>
        <v>Normal Weight</v>
      </c>
      <c r="D2218" s="6">
        <v>5.8</v>
      </c>
      <c r="E2218" s="6" t="str">
        <f t="shared" si="137"/>
        <v>Prediabetes</v>
      </c>
      <c r="F2218" s="6" t="str">
        <f t="shared" si="138"/>
        <v>Yes</v>
      </c>
      <c r="G2218" s="6" t="s">
        <v>2381</v>
      </c>
      <c r="H2218" s="6" t="s">
        <v>2380</v>
      </c>
      <c r="I2218" s="6" t="s">
        <v>2380</v>
      </c>
      <c r="J2218" s="6">
        <v>1</v>
      </c>
      <c r="K2218" s="6" t="s">
        <v>2380</v>
      </c>
      <c r="L2218" s="6" t="str">
        <f t="shared" si="139"/>
        <v>No</v>
      </c>
    </row>
    <row r="2219" spans="1:12" x14ac:dyDescent="0.25">
      <c r="A2219" s="6" t="s">
        <v>140</v>
      </c>
      <c r="B2219" s="6">
        <v>26.73</v>
      </c>
      <c r="C2219" t="str">
        <f t="shared" si="136"/>
        <v>Overweight</v>
      </c>
      <c r="D2219" s="6">
        <v>5.08</v>
      </c>
      <c r="E2219" s="6" t="str">
        <f t="shared" si="137"/>
        <v>Normal</v>
      </c>
      <c r="F2219" s="6" t="str">
        <f t="shared" si="138"/>
        <v>No</v>
      </c>
      <c r="G2219" s="6" t="s">
        <v>2380</v>
      </c>
      <c r="H2219" s="6" t="s">
        <v>2381</v>
      </c>
      <c r="I2219" s="6" t="s">
        <v>2380</v>
      </c>
      <c r="J2219" s="6">
        <v>1</v>
      </c>
      <c r="K2219" s="6" t="s">
        <v>2380</v>
      </c>
      <c r="L2219" s="6" t="str">
        <f t="shared" si="139"/>
        <v>No</v>
      </c>
    </row>
    <row r="2220" spans="1:12" x14ac:dyDescent="0.25">
      <c r="A2220" s="6" t="s">
        <v>139</v>
      </c>
      <c r="B2220" s="6">
        <v>20.79</v>
      </c>
      <c r="C2220" t="str">
        <f t="shared" si="136"/>
        <v>Normal Weight</v>
      </c>
      <c r="D2220" s="6">
        <v>5.84</v>
      </c>
      <c r="E2220" s="6" t="str">
        <f t="shared" si="137"/>
        <v>Prediabetes</v>
      </c>
      <c r="F2220" s="6" t="str">
        <f t="shared" si="138"/>
        <v>No</v>
      </c>
      <c r="G2220" s="6" t="s">
        <v>2380</v>
      </c>
      <c r="H2220" s="6" t="s">
        <v>2381</v>
      </c>
      <c r="I2220" s="6" t="s">
        <v>2380</v>
      </c>
      <c r="J2220" s="6">
        <v>1</v>
      </c>
      <c r="K2220" s="6" t="s">
        <v>2380</v>
      </c>
      <c r="L2220" s="6" t="str">
        <f t="shared" si="139"/>
        <v>No</v>
      </c>
    </row>
    <row r="2221" spans="1:12" x14ac:dyDescent="0.25">
      <c r="A2221" s="6" t="s">
        <v>138</v>
      </c>
      <c r="B2221" s="6">
        <v>20.149999999999999</v>
      </c>
      <c r="C2221" t="str">
        <f t="shared" si="136"/>
        <v>Normal Weight</v>
      </c>
      <c r="D2221" s="6">
        <v>4.1500000000000004</v>
      </c>
      <c r="E2221" s="6" t="str">
        <f t="shared" si="137"/>
        <v>Normal</v>
      </c>
      <c r="F2221" s="6" t="str">
        <f t="shared" si="138"/>
        <v>No</v>
      </c>
      <c r="G2221" s="6" t="s">
        <v>2380</v>
      </c>
      <c r="H2221" s="6" t="s">
        <v>2380</v>
      </c>
      <c r="I2221" s="6" t="s">
        <v>2380</v>
      </c>
      <c r="J2221" s="6">
        <v>1</v>
      </c>
      <c r="K2221" s="6" t="s">
        <v>2380</v>
      </c>
      <c r="L2221" s="6" t="str">
        <f t="shared" si="139"/>
        <v>No</v>
      </c>
    </row>
    <row r="2222" spans="1:12" x14ac:dyDescent="0.25">
      <c r="A2222" s="6" t="s">
        <v>137</v>
      </c>
      <c r="B2222" s="6">
        <v>36.85</v>
      </c>
      <c r="C2222" t="str">
        <f t="shared" si="136"/>
        <v>Obesity</v>
      </c>
      <c r="D2222" s="6">
        <v>4.3600000000000003</v>
      </c>
      <c r="E2222" s="6" t="str">
        <f t="shared" si="137"/>
        <v>Normal</v>
      </c>
      <c r="F2222" s="6" t="str">
        <f t="shared" si="138"/>
        <v>Yes</v>
      </c>
      <c r="G2222" s="6" t="s">
        <v>2381</v>
      </c>
      <c r="H2222" s="6" t="s">
        <v>2380</v>
      </c>
      <c r="I2222" s="6" t="s">
        <v>2380</v>
      </c>
      <c r="J2222" s="8">
        <v>0</v>
      </c>
      <c r="K2222" s="6" t="s">
        <v>2380</v>
      </c>
      <c r="L2222" s="6" t="str">
        <f t="shared" si="139"/>
        <v>No</v>
      </c>
    </row>
    <row r="2223" spans="1:12" x14ac:dyDescent="0.25">
      <c r="A2223" s="6" t="s">
        <v>136</v>
      </c>
      <c r="B2223" s="6">
        <v>35.53</v>
      </c>
      <c r="C2223" t="str">
        <f t="shared" si="136"/>
        <v>Obesity</v>
      </c>
      <c r="D2223" s="6">
        <v>4.55</v>
      </c>
      <c r="E2223" s="6" t="str">
        <f t="shared" si="137"/>
        <v>Normal</v>
      </c>
      <c r="F2223" s="6" t="str">
        <f t="shared" si="138"/>
        <v>Yes</v>
      </c>
      <c r="G2223" s="6" t="s">
        <v>2381</v>
      </c>
      <c r="H2223" s="6" t="s">
        <v>2380</v>
      </c>
      <c r="I2223" s="6" t="s">
        <v>2380</v>
      </c>
      <c r="J2223" s="8">
        <v>0</v>
      </c>
      <c r="K2223" s="6" t="s">
        <v>2380</v>
      </c>
      <c r="L2223" s="6" t="str">
        <f t="shared" si="139"/>
        <v>No</v>
      </c>
    </row>
    <row r="2224" spans="1:12" x14ac:dyDescent="0.25">
      <c r="A2224" s="6" t="s">
        <v>135</v>
      </c>
      <c r="B2224" s="6">
        <v>31.1</v>
      </c>
      <c r="C2224" t="str">
        <f t="shared" si="136"/>
        <v>Obesity</v>
      </c>
      <c r="D2224" s="6">
        <v>4.37</v>
      </c>
      <c r="E2224" s="6" t="str">
        <f t="shared" si="137"/>
        <v>Normal</v>
      </c>
      <c r="F2224" s="6" t="str">
        <f t="shared" si="138"/>
        <v>Yes</v>
      </c>
      <c r="G2224" s="6" t="s">
        <v>2381</v>
      </c>
      <c r="H2224" s="6" t="s">
        <v>2380</v>
      </c>
      <c r="I2224" s="6" t="s">
        <v>2380</v>
      </c>
      <c r="J2224" s="8">
        <v>0</v>
      </c>
      <c r="K2224" s="6" t="s">
        <v>2380</v>
      </c>
      <c r="L2224" s="6" t="str">
        <f t="shared" si="139"/>
        <v>No</v>
      </c>
    </row>
    <row r="2225" spans="1:12" x14ac:dyDescent="0.25">
      <c r="A2225" s="6" t="s">
        <v>134</v>
      </c>
      <c r="B2225" s="6">
        <v>23.21</v>
      </c>
      <c r="C2225" t="str">
        <f t="shared" si="136"/>
        <v>Normal Weight</v>
      </c>
      <c r="D2225" s="6">
        <v>5.24</v>
      </c>
      <c r="E2225" s="6" t="str">
        <f t="shared" si="137"/>
        <v>Normal</v>
      </c>
      <c r="F2225" s="6" t="str">
        <f t="shared" si="138"/>
        <v>Yes</v>
      </c>
      <c r="G2225" s="6" t="s">
        <v>2381</v>
      </c>
      <c r="H2225" s="6" t="s">
        <v>2380</v>
      </c>
      <c r="I2225" s="6" t="s">
        <v>2380</v>
      </c>
      <c r="J2225" s="8">
        <v>0</v>
      </c>
      <c r="K2225" s="6" t="s">
        <v>2380</v>
      </c>
      <c r="L2225" s="6" t="str">
        <f t="shared" si="139"/>
        <v>No</v>
      </c>
    </row>
    <row r="2226" spans="1:12" x14ac:dyDescent="0.25">
      <c r="A2226" s="6" t="s">
        <v>133</v>
      </c>
      <c r="B2226" s="6">
        <v>18.36</v>
      </c>
      <c r="C2226" t="str">
        <f t="shared" si="136"/>
        <v>Underweight</v>
      </c>
      <c r="D2226" s="6">
        <v>5.96</v>
      </c>
      <c r="E2226" s="6" t="str">
        <f t="shared" si="137"/>
        <v>Prediabetes</v>
      </c>
      <c r="F2226" s="6" t="str">
        <f t="shared" si="138"/>
        <v>No</v>
      </c>
      <c r="G2226" s="6" t="s">
        <v>2380</v>
      </c>
      <c r="H2226" s="6" t="s">
        <v>2380</v>
      </c>
      <c r="I2226" s="6" t="s">
        <v>2380</v>
      </c>
      <c r="J2226" s="6">
        <v>1</v>
      </c>
      <c r="K2226" s="6" t="s">
        <v>2380</v>
      </c>
      <c r="L2226" s="6" t="str">
        <f t="shared" si="139"/>
        <v>No</v>
      </c>
    </row>
    <row r="2227" spans="1:12" x14ac:dyDescent="0.25">
      <c r="A2227" s="6" t="s">
        <v>132</v>
      </c>
      <c r="B2227" s="6">
        <v>15.92</v>
      </c>
      <c r="C2227" t="str">
        <f t="shared" si="136"/>
        <v>Underweight</v>
      </c>
      <c r="D2227" s="6">
        <v>4.76</v>
      </c>
      <c r="E2227" s="6" t="str">
        <f t="shared" si="137"/>
        <v>Normal</v>
      </c>
      <c r="F2227" s="6" t="str">
        <f t="shared" si="138"/>
        <v>Yes</v>
      </c>
      <c r="G2227" s="6" t="s">
        <v>2381</v>
      </c>
      <c r="H2227" s="6" t="s">
        <v>2380</v>
      </c>
      <c r="I2227" s="6" t="s">
        <v>2380</v>
      </c>
      <c r="J2227" s="6">
        <v>1</v>
      </c>
      <c r="K2227" s="6" t="s">
        <v>2380</v>
      </c>
      <c r="L2227" s="6" t="str">
        <f t="shared" si="139"/>
        <v>No</v>
      </c>
    </row>
    <row r="2228" spans="1:12" x14ac:dyDescent="0.25">
      <c r="A2228" s="6" t="s">
        <v>131</v>
      </c>
      <c r="B2228" s="6">
        <v>15.17</v>
      </c>
      <c r="C2228" t="str">
        <f t="shared" si="136"/>
        <v>Underweight</v>
      </c>
      <c r="D2228" s="6">
        <v>4.3</v>
      </c>
      <c r="E2228" s="6" t="str">
        <f t="shared" si="137"/>
        <v>Normal</v>
      </c>
      <c r="F2228" s="6" t="str">
        <f t="shared" si="138"/>
        <v>Yes</v>
      </c>
      <c r="G2228" s="6" t="s">
        <v>2381</v>
      </c>
      <c r="H2228" s="6" t="s">
        <v>2380</v>
      </c>
      <c r="I2228" s="6" t="s">
        <v>2382</v>
      </c>
      <c r="J2228" s="6">
        <v>1</v>
      </c>
      <c r="K2228" s="6" t="s">
        <v>2380</v>
      </c>
      <c r="L2228" s="6" t="str">
        <f t="shared" si="139"/>
        <v>No</v>
      </c>
    </row>
    <row r="2229" spans="1:12" x14ac:dyDescent="0.25">
      <c r="A2229" s="6" t="s">
        <v>130</v>
      </c>
      <c r="B2229" s="6">
        <v>16.63</v>
      </c>
      <c r="C2229" t="str">
        <f t="shared" si="136"/>
        <v>Underweight</v>
      </c>
      <c r="D2229" s="6">
        <v>4.5</v>
      </c>
      <c r="E2229" s="6" t="str">
        <f t="shared" si="137"/>
        <v>Normal</v>
      </c>
      <c r="F2229" s="6" t="str">
        <f t="shared" si="138"/>
        <v>No</v>
      </c>
      <c r="G2229" s="6" t="s">
        <v>2380</v>
      </c>
      <c r="H2229" s="6" t="s">
        <v>2380</v>
      </c>
      <c r="I2229" s="6" t="s">
        <v>2380</v>
      </c>
      <c r="J2229" s="6">
        <v>1</v>
      </c>
      <c r="K2229" s="6" t="s">
        <v>2380</v>
      </c>
      <c r="L2229" s="6" t="str">
        <f t="shared" si="139"/>
        <v>No</v>
      </c>
    </row>
    <row r="2230" spans="1:12" x14ac:dyDescent="0.25">
      <c r="A2230" s="6" t="s">
        <v>129</v>
      </c>
      <c r="B2230" s="6">
        <v>19.39</v>
      </c>
      <c r="C2230" t="str">
        <f t="shared" si="136"/>
        <v>Normal Weight</v>
      </c>
      <c r="D2230" s="6">
        <v>5.59</v>
      </c>
      <c r="E2230" s="6" t="str">
        <f t="shared" si="137"/>
        <v>Normal</v>
      </c>
      <c r="F2230" s="6" t="str">
        <f t="shared" si="138"/>
        <v>No</v>
      </c>
      <c r="G2230" s="6" t="s">
        <v>2380</v>
      </c>
      <c r="H2230" s="6" t="s">
        <v>2380</v>
      </c>
      <c r="I2230" s="6" t="s">
        <v>2382</v>
      </c>
      <c r="J2230" s="6">
        <v>1</v>
      </c>
      <c r="K2230" s="6" t="s">
        <v>2380</v>
      </c>
      <c r="L2230" s="6" t="str">
        <f t="shared" si="139"/>
        <v>No</v>
      </c>
    </row>
    <row r="2231" spans="1:12" x14ac:dyDescent="0.25">
      <c r="A2231" s="6" t="s">
        <v>128</v>
      </c>
      <c r="B2231" s="6">
        <v>17.34</v>
      </c>
      <c r="C2231" t="str">
        <f t="shared" si="136"/>
        <v>Underweight</v>
      </c>
      <c r="D2231" s="6">
        <v>6.29</v>
      </c>
      <c r="E2231" s="6" t="str">
        <f t="shared" si="137"/>
        <v>Prediabetes</v>
      </c>
      <c r="F2231" s="6" t="str">
        <f t="shared" si="138"/>
        <v>Yes</v>
      </c>
      <c r="G2231" s="6" t="s">
        <v>2381</v>
      </c>
      <c r="H2231" s="6" t="s">
        <v>2380</v>
      </c>
      <c r="I2231" s="6" t="s">
        <v>2382</v>
      </c>
      <c r="J2231" s="6">
        <v>1</v>
      </c>
      <c r="K2231" s="6" t="s">
        <v>2380</v>
      </c>
      <c r="L2231" s="6" t="str">
        <f t="shared" si="139"/>
        <v>No</v>
      </c>
    </row>
    <row r="2232" spans="1:12" x14ac:dyDescent="0.25">
      <c r="A2232" s="6" t="s">
        <v>127</v>
      </c>
      <c r="B2232" s="6">
        <v>17.940000000000001</v>
      </c>
      <c r="C2232" t="str">
        <f t="shared" si="136"/>
        <v>Underweight</v>
      </c>
      <c r="D2232" s="6">
        <v>4.1900000000000004</v>
      </c>
      <c r="E2232" s="6" t="str">
        <f t="shared" si="137"/>
        <v>Normal</v>
      </c>
      <c r="F2232" s="6" t="str">
        <f t="shared" si="138"/>
        <v>No</v>
      </c>
      <c r="G2232" s="6" t="s">
        <v>2380</v>
      </c>
      <c r="H2232" s="6" t="s">
        <v>2381</v>
      </c>
      <c r="I2232" s="6" t="s">
        <v>2380</v>
      </c>
      <c r="J2232" s="6">
        <v>1</v>
      </c>
      <c r="K2232" s="6" t="s">
        <v>2380</v>
      </c>
      <c r="L2232" s="6" t="str">
        <f t="shared" si="139"/>
        <v>No</v>
      </c>
    </row>
    <row r="2233" spans="1:12" x14ac:dyDescent="0.25">
      <c r="A2233" s="6" t="s">
        <v>126</v>
      </c>
      <c r="B2233" s="6">
        <v>16.670000000000002</v>
      </c>
      <c r="C2233" t="str">
        <f t="shared" si="136"/>
        <v>Underweight</v>
      </c>
      <c r="D2233" s="6">
        <v>4.7</v>
      </c>
      <c r="E2233" s="6" t="str">
        <f t="shared" si="137"/>
        <v>Normal</v>
      </c>
      <c r="F2233" s="6" t="str">
        <f t="shared" si="138"/>
        <v>Yes</v>
      </c>
      <c r="G2233" s="6" t="s">
        <v>2381</v>
      </c>
      <c r="H2233" s="6" t="s">
        <v>2380</v>
      </c>
      <c r="I2233" s="6" t="s">
        <v>2382</v>
      </c>
      <c r="J2233" s="6">
        <v>1</v>
      </c>
      <c r="K2233" s="6" t="s">
        <v>2380</v>
      </c>
      <c r="L2233" s="6" t="str">
        <f t="shared" si="139"/>
        <v>No</v>
      </c>
    </row>
    <row r="2234" spans="1:12" x14ac:dyDescent="0.25">
      <c r="A2234" s="6" t="s">
        <v>125</v>
      </c>
      <c r="B2234" s="6">
        <v>20.58</v>
      </c>
      <c r="C2234" t="str">
        <f t="shared" si="136"/>
        <v>Normal Weight</v>
      </c>
      <c r="D2234" s="6">
        <v>5.64</v>
      </c>
      <c r="E2234" s="6" t="str">
        <f t="shared" si="137"/>
        <v>Normal</v>
      </c>
      <c r="F2234" s="6" t="str">
        <f t="shared" si="138"/>
        <v>Yes</v>
      </c>
      <c r="G2234" s="6" t="s">
        <v>2381</v>
      </c>
      <c r="H2234" s="6" t="s">
        <v>2380</v>
      </c>
      <c r="I2234" s="6" t="s">
        <v>2380</v>
      </c>
      <c r="J2234" s="8">
        <v>0</v>
      </c>
      <c r="K2234" s="6" t="s">
        <v>2380</v>
      </c>
      <c r="L2234" s="6" t="str">
        <f t="shared" si="139"/>
        <v>No</v>
      </c>
    </row>
    <row r="2235" spans="1:12" x14ac:dyDescent="0.25">
      <c r="A2235" s="6" t="s">
        <v>124</v>
      </c>
      <c r="B2235" s="6">
        <v>16.5</v>
      </c>
      <c r="C2235" t="str">
        <f t="shared" si="136"/>
        <v>Underweight</v>
      </c>
      <c r="D2235" s="6">
        <v>4.1100000000000003</v>
      </c>
      <c r="E2235" s="6" t="str">
        <f t="shared" si="137"/>
        <v>Normal</v>
      </c>
      <c r="F2235" s="6" t="str">
        <f t="shared" si="138"/>
        <v>Yes</v>
      </c>
      <c r="G2235" s="6" t="s">
        <v>2381</v>
      </c>
      <c r="H2235" s="6" t="s">
        <v>2380</v>
      </c>
      <c r="I2235" s="6" t="s">
        <v>2380</v>
      </c>
      <c r="J2235" s="8">
        <v>0</v>
      </c>
      <c r="K2235" s="6" t="s">
        <v>2380</v>
      </c>
      <c r="L2235" s="6" t="str">
        <f t="shared" si="139"/>
        <v>No</v>
      </c>
    </row>
    <row r="2236" spans="1:12" x14ac:dyDescent="0.25">
      <c r="A2236" s="6" t="s">
        <v>123</v>
      </c>
      <c r="B2236" s="6">
        <v>15.41</v>
      </c>
      <c r="C2236" t="str">
        <f t="shared" si="136"/>
        <v>Underweight</v>
      </c>
      <c r="D2236" s="6">
        <v>5.43</v>
      </c>
      <c r="E2236" s="6" t="str">
        <f t="shared" si="137"/>
        <v>Normal</v>
      </c>
      <c r="F2236" s="6" t="str">
        <f t="shared" si="138"/>
        <v>Yes</v>
      </c>
      <c r="G2236" s="6" t="s">
        <v>2381</v>
      </c>
      <c r="H2236" s="6" t="s">
        <v>2380</v>
      </c>
      <c r="I2236" s="6" t="s">
        <v>2382</v>
      </c>
      <c r="J2236" s="6">
        <v>1</v>
      </c>
      <c r="K2236" s="6" t="s">
        <v>2380</v>
      </c>
      <c r="L2236" s="6" t="str">
        <f t="shared" si="139"/>
        <v>No</v>
      </c>
    </row>
    <row r="2237" spans="1:12" x14ac:dyDescent="0.25">
      <c r="A2237" s="6" t="s">
        <v>122</v>
      </c>
      <c r="B2237" s="6">
        <v>24.59</v>
      </c>
      <c r="C2237" t="str">
        <f t="shared" si="136"/>
        <v>Normal Weight</v>
      </c>
      <c r="D2237" s="6">
        <v>4.38</v>
      </c>
      <c r="E2237" s="6" t="str">
        <f t="shared" si="137"/>
        <v>Normal</v>
      </c>
      <c r="F2237" s="6" t="str">
        <f t="shared" si="138"/>
        <v>No</v>
      </c>
      <c r="G2237" s="6" t="s">
        <v>2380</v>
      </c>
      <c r="H2237" s="6" t="s">
        <v>2380</v>
      </c>
      <c r="I2237" s="6" t="s">
        <v>2380</v>
      </c>
      <c r="J2237" s="6">
        <v>1</v>
      </c>
      <c r="K2237" s="6" t="s">
        <v>2380</v>
      </c>
      <c r="L2237" s="6" t="str">
        <f t="shared" si="139"/>
        <v>No</v>
      </c>
    </row>
    <row r="2238" spans="1:12" x14ac:dyDescent="0.25">
      <c r="A2238" s="6" t="s">
        <v>121</v>
      </c>
      <c r="B2238" s="6">
        <v>33.33</v>
      </c>
      <c r="C2238" t="str">
        <f t="shared" si="136"/>
        <v>Obesity</v>
      </c>
      <c r="D2238" s="6">
        <v>9.7899999999999991</v>
      </c>
      <c r="E2238" s="6" t="str">
        <f t="shared" si="137"/>
        <v>Diabetes</v>
      </c>
      <c r="F2238" s="6" t="str">
        <f t="shared" si="138"/>
        <v>No</v>
      </c>
      <c r="G2238" s="6" t="s">
        <v>2380</v>
      </c>
      <c r="H2238" s="6" t="s">
        <v>2380</v>
      </c>
      <c r="I2238" s="6" t="s">
        <v>2380</v>
      </c>
      <c r="J2238" s="8">
        <v>0</v>
      </c>
      <c r="K2238" s="6" t="s">
        <v>2380</v>
      </c>
      <c r="L2238" s="6" t="str">
        <f t="shared" si="139"/>
        <v>No</v>
      </c>
    </row>
    <row r="2239" spans="1:12" x14ac:dyDescent="0.25">
      <c r="A2239" s="6" t="s">
        <v>120</v>
      </c>
      <c r="B2239" s="6">
        <v>18.5</v>
      </c>
      <c r="C2239" t="str">
        <f t="shared" si="136"/>
        <v>Normal Weight</v>
      </c>
      <c r="D2239" s="6">
        <v>11.84</v>
      </c>
      <c r="E2239" s="6" t="str">
        <f t="shared" si="137"/>
        <v>Diabetes</v>
      </c>
      <c r="F2239" s="6" t="str">
        <f t="shared" si="138"/>
        <v>No</v>
      </c>
      <c r="G2239" s="6" t="s">
        <v>2380</v>
      </c>
      <c r="H2239" s="6" t="s">
        <v>2380</v>
      </c>
      <c r="I2239" s="6" t="s">
        <v>2380</v>
      </c>
      <c r="J2239" s="8">
        <v>0</v>
      </c>
      <c r="K2239" s="6" t="s">
        <v>2380</v>
      </c>
      <c r="L2239" s="6" t="str">
        <f t="shared" si="139"/>
        <v>No</v>
      </c>
    </row>
    <row r="2240" spans="1:12" x14ac:dyDescent="0.25">
      <c r="A2240" s="6" t="s">
        <v>119</v>
      </c>
      <c r="B2240" s="6">
        <v>18.579999999999998</v>
      </c>
      <c r="C2240" t="str">
        <f t="shared" si="136"/>
        <v>Normal Weight</v>
      </c>
      <c r="D2240" s="6">
        <v>6.22</v>
      </c>
      <c r="E2240" s="6" t="str">
        <f t="shared" si="137"/>
        <v>Prediabetes</v>
      </c>
      <c r="F2240" s="6" t="str">
        <f t="shared" si="138"/>
        <v>No</v>
      </c>
      <c r="G2240" s="6" t="s">
        <v>2380</v>
      </c>
      <c r="H2240" s="6" t="s">
        <v>2380</v>
      </c>
      <c r="I2240" s="6" t="s">
        <v>2380</v>
      </c>
      <c r="J2240" s="8">
        <v>0</v>
      </c>
      <c r="K2240" s="6" t="s">
        <v>2380</v>
      </c>
      <c r="L2240" s="6" t="str">
        <f t="shared" si="139"/>
        <v>No</v>
      </c>
    </row>
    <row r="2241" spans="1:12" x14ac:dyDescent="0.25">
      <c r="A2241" s="6" t="s">
        <v>118</v>
      </c>
      <c r="B2241" s="6">
        <v>16.64</v>
      </c>
      <c r="C2241" t="str">
        <f t="shared" si="136"/>
        <v>Underweight</v>
      </c>
      <c r="D2241" s="6">
        <v>10.01</v>
      </c>
      <c r="E2241" s="6" t="str">
        <f t="shared" si="137"/>
        <v>Diabetes</v>
      </c>
      <c r="F2241" s="6" t="str">
        <f t="shared" si="138"/>
        <v>No</v>
      </c>
      <c r="G2241" s="6" t="s">
        <v>2380</v>
      </c>
      <c r="H2241" s="6" t="s">
        <v>2380</v>
      </c>
      <c r="I2241" s="6" t="s">
        <v>2380</v>
      </c>
      <c r="J2241" s="8">
        <v>0</v>
      </c>
      <c r="K2241" s="6" t="s">
        <v>2380</v>
      </c>
      <c r="L2241" s="6" t="str">
        <f t="shared" si="139"/>
        <v>No</v>
      </c>
    </row>
    <row r="2242" spans="1:12" x14ac:dyDescent="0.25">
      <c r="A2242" s="6" t="s">
        <v>117</v>
      </c>
      <c r="B2242" s="6">
        <v>19.329999999999998</v>
      </c>
      <c r="C2242" t="str">
        <f t="shared" ref="C2242:C2305" si="140">IF(B2242&lt;18.5,"Underweight",IF(B2242&lt;25,"Normal Weight",IF(B2242&lt;30,"Overweight","Obesity")))</f>
        <v>Normal Weight</v>
      </c>
      <c r="D2242" s="6">
        <v>4.32</v>
      </c>
      <c r="E2242" s="6" t="str">
        <f t="shared" ref="E2242:E2305" si="141">IF(D2242&lt;5.7,"Normal",IF(D2242&lt;6.5,"Prediabetes","Diabetes"))</f>
        <v>Normal</v>
      </c>
      <c r="F2242" s="6" t="str">
        <f t="shared" ref="F2242:F2305" si="142">PROPER($G2242)</f>
        <v>No</v>
      </c>
      <c r="G2242" s="6" t="s">
        <v>2380</v>
      </c>
      <c r="H2242" s="6" t="s">
        <v>2380</v>
      </c>
      <c r="I2242" s="6" t="s">
        <v>2380</v>
      </c>
      <c r="J2242" s="6">
        <v>1</v>
      </c>
      <c r="K2242" s="6" t="s">
        <v>2380</v>
      </c>
      <c r="L2242" s="6" t="str">
        <f t="shared" ref="L2242:L2305" si="143">PROPER(K2242)</f>
        <v>No</v>
      </c>
    </row>
    <row r="2243" spans="1:12" x14ac:dyDescent="0.25">
      <c r="A2243" s="6" t="s">
        <v>116</v>
      </c>
      <c r="B2243" s="6">
        <v>21.26</v>
      </c>
      <c r="C2243" t="str">
        <f t="shared" si="140"/>
        <v>Normal Weight</v>
      </c>
      <c r="D2243" s="6">
        <v>5.65</v>
      </c>
      <c r="E2243" s="6" t="str">
        <f t="shared" si="141"/>
        <v>Normal</v>
      </c>
      <c r="F2243" s="6" t="str">
        <f t="shared" si="142"/>
        <v>Yes</v>
      </c>
      <c r="G2243" s="6" t="s">
        <v>2381</v>
      </c>
      <c r="H2243" s="6" t="s">
        <v>2380</v>
      </c>
      <c r="I2243" s="6" t="s">
        <v>2382</v>
      </c>
      <c r="J2243" s="6">
        <v>1</v>
      </c>
      <c r="K2243" s="6" t="s">
        <v>2380</v>
      </c>
      <c r="L2243" s="6" t="str">
        <f t="shared" si="143"/>
        <v>No</v>
      </c>
    </row>
    <row r="2244" spans="1:12" x14ac:dyDescent="0.25">
      <c r="A2244" s="6" t="s">
        <v>115</v>
      </c>
      <c r="B2244" s="6">
        <v>15.6</v>
      </c>
      <c r="C2244" t="str">
        <f t="shared" si="140"/>
        <v>Underweight</v>
      </c>
      <c r="D2244" s="6">
        <v>4.12</v>
      </c>
      <c r="E2244" s="6" t="str">
        <f t="shared" si="141"/>
        <v>Normal</v>
      </c>
      <c r="F2244" s="6" t="str">
        <f t="shared" si="142"/>
        <v>Yes</v>
      </c>
      <c r="G2244" s="6" t="s">
        <v>2381</v>
      </c>
      <c r="H2244" s="6" t="s">
        <v>2380</v>
      </c>
      <c r="I2244" s="6" t="s">
        <v>2380</v>
      </c>
      <c r="J2244" s="6">
        <v>1</v>
      </c>
      <c r="K2244" s="6" t="s">
        <v>2380</v>
      </c>
      <c r="L2244" s="6" t="str">
        <f t="shared" si="143"/>
        <v>No</v>
      </c>
    </row>
    <row r="2245" spans="1:12" x14ac:dyDescent="0.25">
      <c r="A2245" s="6" t="s">
        <v>114</v>
      </c>
      <c r="B2245" s="6">
        <v>24.39</v>
      </c>
      <c r="C2245" t="str">
        <f t="shared" si="140"/>
        <v>Normal Weight</v>
      </c>
      <c r="D2245" s="6">
        <v>6.24</v>
      </c>
      <c r="E2245" s="6" t="str">
        <f t="shared" si="141"/>
        <v>Prediabetes</v>
      </c>
      <c r="F2245" s="6" t="str">
        <f t="shared" si="142"/>
        <v>No</v>
      </c>
      <c r="G2245" s="6" t="s">
        <v>2380</v>
      </c>
      <c r="H2245" s="6" t="s">
        <v>2380</v>
      </c>
      <c r="I2245" s="6" t="s">
        <v>2380</v>
      </c>
      <c r="J2245" s="6">
        <v>1</v>
      </c>
      <c r="K2245" s="6" t="s">
        <v>2380</v>
      </c>
      <c r="L2245" s="6" t="str">
        <f t="shared" si="143"/>
        <v>No</v>
      </c>
    </row>
    <row r="2246" spans="1:12" x14ac:dyDescent="0.25">
      <c r="A2246" s="6" t="s">
        <v>113</v>
      </c>
      <c r="B2246" s="6">
        <v>24.75</v>
      </c>
      <c r="C2246" t="str">
        <f t="shared" si="140"/>
        <v>Normal Weight</v>
      </c>
      <c r="D2246" s="6">
        <v>4.83</v>
      </c>
      <c r="E2246" s="6" t="str">
        <f t="shared" si="141"/>
        <v>Normal</v>
      </c>
      <c r="F2246" s="6" t="str">
        <f t="shared" si="142"/>
        <v>No</v>
      </c>
      <c r="G2246" s="6" t="s">
        <v>2380</v>
      </c>
      <c r="H2246" s="6" t="s">
        <v>2380</v>
      </c>
      <c r="I2246" s="6" t="s">
        <v>2380</v>
      </c>
      <c r="J2246" s="8">
        <v>0</v>
      </c>
      <c r="K2246" s="6" t="s">
        <v>2380</v>
      </c>
      <c r="L2246" s="6" t="str">
        <f t="shared" si="143"/>
        <v>No</v>
      </c>
    </row>
    <row r="2247" spans="1:12" x14ac:dyDescent="0.25">
      <c r="A2247" s="6" t="s">
        <v>112</v>
      </c>
      <c r="B2247" s="6">
        <v>20.88</v>
      </c>
      <c r="C2247" t="str">
        <f t="shared" si="140"/>
        <v>Normal Weight</v>
      </c>
      <c r="D2247" s="6">
        <v>7.4</v>
      </c>
      <c r="E2247" s="6" t="str">
        <f t="shared" si="141"/>
        <v>Diabetes</v>
      </c>
      <c r="F2247" s="6" t="str">
        <f t="shared" si="142"/>
        <v>No</v>
      </c>
      <c r="G2247" s="6" t="s">
        <v>2380</v>
      </c>
      <c r="H2247" s="6" t="s">
        <v>2380</v>
      </c>
      <c r="I2247" s="6" t="s">
        <v>2380</v>
      </c>
      <c r="J2247" s="8">
        <v>0</v>
      </c>
      <c r="K2247" s="6" t="s">
        <v>2380</v>
      </c>
      <c r="L2247" s="6" t="str">
        <f t="shared" si="143"/>
        <v>No</v>
      </c>
    </row>
    <row r="2248" spans="1:12" x14ac:dyDescent="0.25">
      <c r="A2248" s="6" t="s">
        <v>111</v>
      </c>
      <c r="B2248" s="6">
        <v>20.43</v>
      </c>
      <c r="C2248" t="str">
        <f t="shared" si="140"/>
        <v>Normal Weight</v>
      </c>
      <c r="D2248" s="6">
        <v>4.54</v>
      </c>
      <c r="E2248" s="6" t="str">
        <f t="shared" si="141"/>
        <v>Normal</v>
      </c>
      <c r="F2248" s="6" t="str">
        <f t="shared" si="142"/>
        <v>No</v>
      </c>
      <c r="G2248" s="6" t="s">
        <v>2380</v>
      </c>
      <c r="H2248" s="6" t="s">
        <v>2380</v>
      </c>
      <c r="I2248" s="6" t="s">
        <v>2380</v>
      </c>
      <c r="J2248" s="8">
        <v>0</v>
      </c>
      <c r="K2248" s="6" t="s">
        <v>2380</v>
      </c>
      <c r="L2248" s="6" t="str">
        <f t="shared" si="143"/>
        <v>No</v>
      </c>
    </row>
    <row r="2249" spans="1:12" x14ac:dyDescent="0.25">
      <c r="A2249" s="6" t="s">
        <v>110</v>
      </c>
      <c r="B2249" s="6">
        <v>15.18</v>
      </c>
      <c r="C2249" t="str">
        <f t="shared" si="140"/>
        <v>Underweight</v>
      </c>
      <c r="D2249" s="6">
        <v>11.11</v>
      </c>
      <c r="E2249" s="6" t="str">
        <f t="shared" si="141"/>
        <v>Diabetes</v>
      </c>
      <c r="F2249" s="6" t="str">
        <f t="shared" si="142"/>
        <v>No</v>
      </c>
      <c r="G2249" s="6" t="s">
        <v>2380</v>
      </c>
      <c r="H2249" s="6" t="s">
        <v>2380</v>
      </c>
      <c r="I2249" s="6" t="s">
        <v>2380</v>
      </c>
      <c r="J2249" s="8">
        <v>0</v>
      </c>
      <c r="K2249" s="6" t="s">
        <v>2380</v>
      </c>
      <c r="L2249" s="6" t="str">
        <f t="shared" si="143"/>
        <v>No</v>
      </c>
    </row>
    <row r="2250" spans="1:12" x14ac:dyDescent="0.25">
      <c r="A2250" s="6" t="s">
        <v>109</v>
      </c>
      <c r="B2250" s="6">
        <v>15.12</v>
      </c>
      <c r="C2250" t="str">
        <f t="shared" si="140"/>
        <v>Underweight</v>
      </c>
      <c r="D2250" s="6">
        <v>4.03</v>
      </c>
      <c r="E2250" s="6" t="str">
        <f t="shared" si="141"/>
        <v>Normal</v>
      </c>
      <c r="F2250" s="6" t="str">
        <f t="shared" si="142"/>
        <v>Yes</v>
      </c>
      <c r="G2250" s="6" t="s">
        <v>2381</v>
      </c>
      <c r="H2250" s="6" t="s">
        <v>2380</v>
      </c>
      <c r="I2250" s="6" t="s">
        <v>2380</v>
      </c>
      <c r="J2250" s="8">
        <v>0</v>
      </c>
      <c r="K2250" s="6" t="s">
        <v>2380</v>
      </c>
      <c r="L2250" s="6" t="str">
        <f t="shared" si="143"/>
        <v>No</v>
      </c>
    </row>
    <row r="2251" spans="1:12" x14ac:dyDescent="0.25">
      <c r="A2251" s="6" t="s">
        <v>108</v>
      </c>
      <c r="B2251" s="6">
        <v>23.88</v>
      </c>
      <c r="C2251" t="str">
        <f t="shared" si="140"/>
        <v>Normal Weight</v>
      </c>
      <c r="D2251" s="6">
        <v>4.51</v>
      </c>
      <c r="E2251" s="6" t="str">
        <f t="shared" si="141"/>
        <v>Normal</v>
      </c>
      <c r="F2251" s="6" t="str">
        <f t="shared" si="142"/>
        <v>No</v>
      </c>
      <c r="G2251" s="6" t="s">
        <v>2380</v>
      </c>
      <c r="H2251" s="6" t="s">
        <v>2380</v>
      </c>
      <c r="I2251" s="6" t="s">
        <v>2380</v>
      </c>
      <c r="J2251" s="6">
        <v>1</v>
      </c>
      <c r="K2251" s="6" t="s">
        <v>2380</v>
      </c>
      <c r="L2251" s="6" t="str">
        <f t="shared" si="143"/>
        <v>No</v>
      </c>
    </row>
    <row r="2252" spans="1:12" x14ac:dyDescent="0.25">
      <c r="A2252" s="6" t="s">
        <v>107</v>
      </c>
      <c r="B2252" s="6">
        <v>16.13</v>
      </c>
      <c r="C2252" t="str">
        <f t="shared" si="140"/>
        <v>Underweight</v>
      </c>
      <c r="D2252" s="6">
        <v>5.56</v>
      </c>
      <c r="E2252" s="6" t="str">
        <f t="shared" si="141"/>
        <v>Normal</v>
      </c>
      <c r="F2252" s="6" t="str">
        <f t="shared" si="142"/>
        <v>No</v>
      </c>
      <c r="G2252" s="6" t="s">
        <v>2380</v>
      </c>
      <c r="H2252" s="6" t="s">
        <v>2381</v>
      </c>
      <c r="I2252" s="6" t="s">
        <v>2380</v>
      </c>
      <c r="J2252" s="6">
        <v>1</v>
      </c>
      <c r="K2252" s="6" t="s">
        <v>2380</v>
      </c>
      <c r="L2252" s="6" t="str">
        <f t="shared" si="143"/>
        <v>No</v>
      </c>
    </row>
    <row r="2253" spans="1:12" x14ac:dyDescent="0.25">
      <c r="A2253" s="6" t="s">
        <v>106</v>
      </c>
      <c r="B2253" s="6">
        <v>24.09</v>
      </c>
      <c r="C2253" t="str">
        <f t="shared" si="140"/>
        <v>Normal Weight</v>
      </c>
      <c r="D2253" s="6">
        <v>4.0999999999999996</v>
      </c>
      <c r="E2253" s="6" t="str">
        <f t="shared" si="141"/>
        <v>Normal</v>
      </c>
      <c r="F2253" s="6" t="str">
        <f t="shared" si="142"/>
        <v>No</v>
      </c>
      <c r="G2253" s="6" t="s">
        <v>2380</v>
      </c>
      <c r="H2253" s="6" t="s">
        <v>2381</v>
      </c>
      <c r="I2253" s="6" t="s">
        <v>2380</v>
      </c>
      <c r="J2253" s="6">
        <v>1</v>
      </c>
      <c r="K2253" s="6" t="s">
        <v>2380</v>
      </c>
      <c r="L2253" s="6" t="str">
        <f t="shared" si="143"/>
        <v>No</v>
      </c>
    </row>
    <row r="2254" spans="1:12" x14ac:dyDescent="0.25">
      <c r="A2254" s="6" t="s">
        <v>105</v>
      </c>
      <c r="B2254" s="6">
        <v>19.43</v>
      </c>
      <c r="C2254" t="str">
        <f t="shared" si="140"/>
        <v>Normal Weight</v>
      </c>
      <c r="D2254" s="6">
        <v>5.85</v>
      </c>
      <c r="E2254" s="6" t="str">
        <f t="shared" si="141"/>
        <v>Prediabetes</v>
      </c>
      <c r="F2254" s="6" t="str">
        <f t="shared" si="142"/>
        <v>No</v>
      </c>
      <c r="G2254" s="6" t="s">
        <v>2380</v>
      </c>
      <c r="H2254" s="6" t="s">
        <v>2381</v>
      </c>
      <c r="I2254" s="6" t="s">
        <v>2380</v>
      </c>
      <c r="J2254" s="6">
        <v>1</v>
      </c>
      <c r="K2254" s="6" t="s">
        <v>2380</v>
      </c>
      <c r="L2254" s="6" t="str">
        <f t="shared" si="143"/>
        <v>No</v>
      </c>
    </row>
    <row r="2255" spans="1:12" x14ac:dyDescent="0.25">
      <c r="A2255" s="6" t="s">
        <v>104</v>
      </c>
      <c r="B2255" s="6">
        <v>15.22</v>
      </c>
      <c r="C2255" t="str">
        <f t="shared" si="140"/>
        <v>Underweight</v>
      </c>
      <c r="D2255" s="6">
        <v>4.92</v>
      </c>
      <c r="E2255" s="6" t="str">
        <f t="shared" si="141"/>
        <v>Normal</v>
      </c>
      <c r="F2255" s="6" t="str">
        <f t="shared" si="142"/>
        <v>Yes</v>
      </c>
      <c r="G2255" s="6" t="s">
        <v>2381</v>
      </c>
      <c r="H2255" s="6" t="s">
        <v>2380</v>
      </c>
      <c r="I2255" s="6" t="s">
        <v>2382</v>
      </c>
      <c r="J2255" s="6">
        <v>1</v>
      </c>
      <c r="K2255" s="6" t="s">
        <v>2380</v>
      </c>
      <c r="L2255" s="6" t="str">
        <f t="shared" si="143"/>
        <v>No</v>
      </c>
    </row>
    <row r="2256" spans="1:12" x14ac:dyDescent="0.25">
      <c r="A2256" s="6" t="s">
        <v>103</v>
      </c>
      <c r="B2256" s="6">
        <v>20.72</v>
      </c>
      <c r="C2256" t="str">
        <f t="shared" si="140"/>
        <v>Normal Weight</v>
      </c>
      <c r="D2256" s="6">
        <v>9.4600000000000009</v>
      </c>
      <c r="E2256" s="6" t="str">
        <f t="shared" si="141"/>
        <v>Diabetes</v>
      </c>
      <c r="F2256" s="6" t="str">
        <f t="shared" si="142"/>
        <v>No</v>
      </c>
      <c r="G2256" s="6" t="s">
        <v>2380</v>
      </c>
      <c r="H2256" s="6" t="s">
        <v>2380</v>
      </c>
      <c r="I2256" s="6" t="s">
        <v>2380</v>
      </c>
      <c r="J2256" s="8">
        <v>0</v>
      </c>
      <c r="K2256" s="6" t="s">
        <v>2380</v>
      </c>
      <c r="L2256" s="6" t="str">
        <f t="shared" si="143"/>
        <v>No</v>
      </c>
    </row>
    <row r="2257" spans="1:12" x14ac:dyDescent="0.25">
      <c r="A2257" s="6" t="s">
        <v>102</v>
      </c>
      <c r="B2257" s="6">
        <v>35.4</v>
      </c>
      <c r="C2257" t="str">
        <f t="shared" si="140"/>
        <v>Obesity</v>
      </c>
      <c r="D2257" s="6">
        <v>5.94</v>
      </c>
      <c r="E2257" s="6" t="str">
        <f t="shared" si="141"/>
        <v>Prediabetes</v>
      </c>
      <c r="F2257" s="6" t="str">
        <f t="shared" si="142"/>
        <v>No</v>
      </c>
      <c r="G2257" s="6" t="s">
        <v>2380</v>
      </c>
      <c r="H2257" s="6" t="s">
        <v>2380</v>
      </c>
      <c r="I2257" s="6" t="s">
        <v>2382</v>
      </c>
      <c r="J2257" s="6">
        <v>1</v>
      </c>
      <c r="K2257" s="6" t="s">
        <v>2380</v>
      </c>
      <c r="L2257" s="6" t="str">
        <f t="shared" si="143"/>
        <v>No</v>
      </c>
    </row>
    <row r="2258" spans="1:12" x14ac:dyDescent="0.25">
      <c r="A2258" s="6" t="s">
        <v>101</v>
      </c>
      <c r="B2258" s="6">
        <v>34.4</v>
      </c>
      <c r="C2258" t="str">
        <f t="shared" si="140"/>
        <v>Obesity</v>
      </c>
      <c r="D2258" s="6">
        <v>5.7</v>
      </c>
      <c r="E2258" s="6" t="str">
        <f t="shared" si="141"/>
        <v>Prediabetes</v>
      </c>
      <c r="F2258" s="6" t="str">
        <f t="shared" si="142"/>
        <v>No</v>
      </c>
      <c r="G2258" s="6" t="s">
        <v>2380</v>
      </c>
      <c r="H2258" s="6" t="s">
        <v>2380</v>
      </c>
      <c r="I2258" s="6" t="s">
        <v>2382</v>
      </c>
      <c r="J2258" s="6">
        <v>1</v>
      </c>
      <c r="K2258" s="6" t="s">
        <v>2380</v>
      </c>
      <c r="L2258" s="6" t="str">
        <f t="shared" si="143"/>
        <v>No</v>
      </c>
    </row>
    <row r="2259" spans="1:12" x14ac:dyDescent="0.25">
      <c r="A2259" s="6" t="s">
        <v>100</v>
      </c>
      <c r="B2259" s="6">
        <v>34.1</v>
      </c>
      <c r="C2259" t="str">
        <f t="shared" si="140"/>
        <v>Obesity</v>
      </c>
      <c r="D2259" s="6">
        <v>4.13</v>
      </c>
      <c r="E2259" s="6" t="str">
        <f t="shared" si="141"/>
        <v>Normal</v>
      </c>
      <c r="F2259" s="6" t="str">
        <f t="shared" si="142"/>
        <v>No</v>
      </c>
      <c r="G2259" s="6" t="s">
        <v>2380</v>
      </c>
      <c r="H2259" s="6" t="s">
        <v>2380</v>
      </c>
      <c r="I2259" s="6" t="s">
        <v>2382</v>
      </c>
      <c r="J2259" s="6">
        <v>1</v>
      </c>
      <c r="K2259" s="6" t="s">
        <v>2380</v>
      </c>
      <c r="L2259" s="6" t="str">
        <f t="shared" si="143"/>
        <v>No</v>
      </c>
    </row>
    <row r="2260" spans="1:12" x14ac:dyDescent="0.25">
      <c r="A2260" s="6" t="s">
        <v>99</v>
      </c>
      <c r="B2260" s="6">
        <v>30.4</v>
      </c>
      <c r="C2260" t="str">
        <f t="shared" si="140"/>
        <v>Obesity</v>
      </c>
      <c r="D2260" s="6">
        <v>4.7699999999999996</v>
      </c>
      <c r="E2260" s="6" t="str">
        <f t="shared" si="141"/>
        <v>Normal</v>
      </c>
      <c r="F2260" s="6" t="str">
        <f t="shared" si="142"/>
        <v>No</v>
      </c>
      <c r="G2260" s="6" t="s">
        <v>2380</v>
      </c>
      <c r="H2260" s="6" t="s">
        <v>2380</v>
      </c>
      <c r="I2260" s="6" t="s">
        <v>2382</v>
      </c>
      <c r="J2260" s="6">
        <v>1</v>
      </c>
      <c r="K2260" s="6" t="s">
        <v>2380</v>
      </c>
      <c r="L2260" s="6" t="str">
        <f t="shared" si="143"/>
        <v>No</v>
      </c>
    </row>
    <row r="2261" spans="1:12" x14ac:dyDescent="0.25">
      <c r="A2261" s="6" t="s">
        <v>98</v>
      </c>
      <c r="B2261" s="6">
        <v>28.7</v>
      </c>
      <c r="C2261" t="str">
        <f t="shared" si="140"/>
        <v>Overweight</v>
      </c>
      <c r="D2261" s="6">
        <v>4.99</v>
      </c>
      <c r="E2261" s="6" t="str">
        <f t="shared" si="141"/>
        <v>Normal</v>
      </c>
      <c r="F2261" s="6" t="str">
        <f t="shared" si="142"/>
        <v>No</v>
      </c>
      <c r="G2261" s="6" t="s">
        <v>2380</v>
      </c>
      <c r="H2261" s="6" t="s">
        <v>2380</v>
      </c>
      <c r="I2261" s="6" t="s">
        <v>2382</v>
      </c>
      <c r="J2261" s="6">
        <v>1</v>
      </c>
      <c r="K2261" s="6" t="s">
        <v>2380</v>
      </c>
      <c r="L2261" s="6" t="str">
        <f t="shared" si="143"/>
        <v>No</v>
      </c>
    </row>
    <row r="2262" spans="1:12" x14ac:dyDescent="0.25">
      <c r="A2262" s="6" t="s">
        <v>97</v>
      </c>
      <c r="B2262" s="6">
        <v>17.440000000000001</v>
      </c>
      <c r="C2262" t="str">
        <f t="shared" si="140"/>
        <v>Underweight</v>
      </c>
      <c r="D2262" s="6">
        <v>4.42</v>
      </c>
      <c r="E2262" s="6" t="str">
        <f t="shared" si="141"/>
        <v>Normal</v>
      </c>
      <c r="F2262" s="6" t="str">
        <f t="shared" si="142"/>
        <v>Yes</v>
      </c>
      <c r="G2262" s="6" t="s">
        <v>2381</v>
      </c>
      <c r="H2262" s="6" t="s">
        <v>2380</v>
      </c>
      <c r="I2262" s="6" t="s">
        <v>2382</v>
      </c>
      <c r="J2262" s="6">
        <v>1</v>
      </c>
      <c r="K2262" s="6" t="s">
        <v>2380</v>
      </c>
      <c r="L2262" s="6" t="str">
        <f t="shared" si="143"/>
        <v>No</v>
      </c>
    </row>
    <row r="2263" spans="1:12" x14ac:dyDescent="0.25">
      <c r="A2263" s="6" t="s">
        <v>96</v>
      </c>
      <c r="B2263" s="6">
        <v>27.6</v>
      </c>
      <c r="C2263" t="str">
        <f t="shared" si="140"/>
        <v>Overweight</v>
      </c>
      <c r="D2263" s="6">
        <v>4.01</v>
      </c>
      <c r="E2263" s="6" t="str">
        <f t="shared" si="141"/>
        <v>Normal</v>
      </c>
      <c r="F2263" s="6" t="str">
        <f t="shared" si="142"/>
        <v>No</v>
      </c>
      <c r="G2263" s="6" t="s">
        <v>2380</v>
      </c>
      <c r="H2263" s="6" t="s">
        <v>2380</v>
      </c>
      <c r="I2263" s="6" t="s">
        <v>2382</v>
      </c>
      <c r="J2263" s="6">
        <v>1</v>
      </c>
      <c r="K2263" s="6" t="s">
        <v>2380</v>
      </c>
      <c r="L2263" s="6" t="str">
        <f t="shared" si="143"/>
        <v>No</v>
      </c>
    </row>
    <row r="2264" spans="1:12" x14ac:dyDescent="0.25">
      <c r="A2264" s="6" t="s">
        <v>95</v>
      </c>
      <c r="B2264" s="6">
        <v>20.7</v>
      </c>
      <c r="C2264" t="str">
        <f t="shared" si="140"/>
        <v>Normal Weight</v>
      </c>
      <c r="D2264" s="6">
        <v>4.49</v>
      </c>
      <c r="E2264" s="6" t="str">
        <f t="shared" si="141"/>
        <v>Normal</v>
      </c>
      <c r="F2264" s="6" t="str">
        <f t="shared" si="142"/>
        <v>No</v>
      </c>
      <c r="G2264" s="6" t="s">
        <v>2380</v>
      </c>
      <c r="H2264" s="6" t="s">
        <v>2380</v>
      </c>
      <c r="I2264" s="6" t="s">
        <v>2382</v>
      </c>
      <c r="J2264" s="6">
        <v>1</v>
      </c>
      <c r="K2264" s="6" t="s">
        <v>2380</v>
      </c>
      <c r="L2264" s="6" t="str">
        <f t="shared" si="143"/>
        <v>No</v>
      </c>
    </row>
    <row r="2265" spans="1:12" x14ac:dyDescent="0.25">
      <c r="A2265" s="6" t="s">
        <v>94</v>
      </c>
      <c r="B2265" s="6">
        <v>20.3</v>
      </c>
      <c r="C2265" t="str">
        <f t="shared" si="140"/>
        <v>Normal Weight</v>
      </c>
      <c r="D2265" s="6">
        <v>6.37</v>
      </c>
      <c r="E2265" s="6" t="str">
        <f t="shared" si="141"/>
        <v>Prediabetes</v>
      </c>
      <c r="F2265" s="6" t="str">
        <f t="shared" si="142"/>
        <v>No</v>
      </c>
      <c r="G2265" s="6" t="s">
        <v>2380</v>
      </c>
      <c r="H2265" s="6" t="s">
        <v>2380</v>
      </c>
      <c r="I2265" s="6" t="s">
        <v>2382</v>
      </c>
      <c r="J2265" s="6">
        <v>1</v>
      </c>
      <c r="K2265" s="6" t="s">
        <v>2380</v>
      </c>
      <c r="L2265" s="6" t="str">
        <f t="shared" si="143"/>
        <v>No</v>
      </c>
    </row>
    <row r="2266" spans="1:12" x14ac:dyDescent="0.25">
      <c r="A2266" s="6" t="s">
        <v>93</v>
      </c>
      <c r="B2266" s="6">
        <v>19.8</v>
      </c>
      <c r="C2266" t="str">
        <f t="shared" si="140"/>
        <v>Normal Weight</v>
      </c>
      <c r="D2266" s="6">
        <v>5.12</v>
      </c>
      <c r="E2266" s="6" t="str">
        <f t="shared" si="141"/>
        <v>Normal</v>
      </c>
      <c r="F2266" s="6" t="str">
        <f t="shared" si="142"/>
        <v>No</v>
      </c>
      <c r="G2266" s="6" t="s">
        <v>2380</v>
      </c>
      <c r="H2266" s="6" t="s">
        <v>2380</v>
      </c>
      <c r="I2266" s="6" t="s">
        <v>2382</v>
      </c>
      <c r="J2266" s="6">
        <v>1</v>
      </c>
      <c r="K2266" s="6" t="s">
        <v>2380</v>
      </c>
      <c r="L2266" s="6" t="str">
        <f t="shared" si="143"/>
        <v>No</v>
      </c>
    </row>
    <row r="2267" spans="1:12" x14ac:dyDescent="0.25">
      <c r="A2267" s="6" t="s">
        <v>92</v>
      </c>
      <c r="B2267" s="6">
        <v>21.87</v>
      </c>
      <c r="C2267" t="str">
        <f t="shared" si="140"/>
        <v>Normal Weight</v>
      </c>
      <c r="D2267" s="6">
        <v>8.59</v>
      </c>
      <c r="E2267" s="6" t="str">
        <f t="shared" si="141"/>
        <v>Diabetes</v>
      </c>
      <c r="F2267" s="6" t="str">
        <f t="shared" si="142"/>
        <v>No</v>
      </c>
      <c r="G2267" s="6" t="s">
        <v>2380</v>
      </c>
      <c r="H2267" s="6" t="s">
        <v>2380</v>
      </c>
      <c r="I2267" s="6" t="s">
        <v>2380</v>
      </c>
      <c r="J2267" s="8">
        <v>0</v>
      </c>
      <c r="K2267" s="6" t="s">
        <v>2380</v>
      </c>
      <c r="L2267" s="6" t="str">
        <f t="shared" si="143"/>
        <v>No</v>
      </c>
    </row>
    <row r="2268" spans="1:12" x14ac:dyDescent="0.25">
      <c r="A2268" s="6" t="s">
        <v>91</v>
      </c>
      <c r="B2268" s="6">
        <v>16.600000000000001</v>
      </c>
      <c r="C2268" t="str">
        <f t="shared" si="140"/>
        <v>Underweight</v>
      </c>
      <c r="D2268" s="6">
        <v>5.87</v>
      </c>
      <c r="E2268" s="6" t="str">
        <f t="shared" si="141"/>
        <v>Prediabetes</v>
      </c>
      <c r="F2268" s="6" t="str">
        <f t="shared" si="142"/>
        <v>No</v>
      </c>
      <c r="G2268" s="6" t="s">
        <v>2380</v>
      </c>
      <c r="H2268" s="6" t="s">
        <v>2380</v>
      </c>
      <c r="I2268" s="6" t="s">
        <v>2380</v>
      </c>
      <c r="J2268" s="6">
        <v>1</v>
      </c>
      <c r="K2268" s="6" t="s">
        <v>2380</v>
      </c>
      <c r="L2268" s="6" t="str">
        <f t="shared" si="143"/>
        <v>No</v>
      </c>
    </row>
    <row r="2269" spans="1:12" x14ac:dyDescent="0.25">
      <c r="A2269" s="6" t="s">
        <v>90</v>
      </c>
      <c r="B2269" s="6">
        <v>21.98</v>
      </c>
      <c r="C2269" t="str">
        <f t="shared" si="140"/>
        <v>Normal Weight</v>
      </c>
      <c r="D2269" s="6">
        <v>7.03</v>
      </c>
      <c r="E2269" s="6" t="str">
        <f t="shared" si="141"/>
        <v>Diabetes</v>
      </c>
      <c r="F2269" s="6" t="str">
        <f t="shared" si="142"/>
        <v>No</v>
      </c>
      <c r="G2269" s="6" t="s">
        <v>2380</v>
      </c>
      <c r="H2269" s="6" t="s">
        <v>2380</v>
      </c>
      <c r="I2269" s="6" t="s">
        <v>2380</v>
      </c>
      <c r="J2269" s="8">
        <v>0</v>
      </c>
      <c r="K2269" s="6" t="s">
        <v>2380</v>
      </c>
      <c r="L2269" s="6" t="str">
        <f t="shared" si="143"/>
        <v>No</v>
      </c>
    </row>
    <row r="2270" spans="1:12" x14ac:dyDescent="0.25">
      <c r="A2270" s="6" t="s">
        <v>89</v>
      </c>
      <c r="B2270" s="6">
        <v>19.7</v>
      </c>
      <c r="C2270" t="str">
        <f t="shared" si="140"/>
        <v>Normal Weight</v>
      </c>
      <c r="D2270" s="6">
        <v>5.51</v>
      </c>
      <c r="E2270" s="6" t="str">
        <f t="shared" si="141"/>
        <v>Normal</v>
      </c>
      <c r="F2270" s="6" t="str">
        <f t="shared" si="142"/>
        <v>No</v>
      </c>
      <c r="G2270" s="6" t="s">
        <v>2380</v>
      </c>
      <c r="H2270" s="6" t="s">
        <v>2380</v>
      </c>
      <c r="I2270" s="6" t="s">
        <v>2380</v>
      </c>
      <c r="J2270" s="6">
        <v>1</v>
      </c>
      <c r="K2270" s="6" t="s">
        <v>2380</v>
      </c>
      <c r="L2270" s="6" t="str">
        <f t="shared" si="143"/>
        <v>No</v>
      </c>
    </row>
    <row r="2271" spans="1:12" x14ac:dyDescent="0.25">
      <c r="A2271" s="6" t="s">
        <v>88</v>
      </c>
      <c r="B2271" s="6">
        <v>19.21</v>
      </c>
      <c r="C2271" t="str">
        <f t="shared" si="140"/>
        <v>Normal Weight</v>
      </c>
      <c r="D2271" s="6">
        <v>4.76</v>
      </c>
      <c r="E2271" s="6" t="str">
        <f t="shared" si="141"/>
        <v>Normal</v>
      </c>
      <c r="F2271" s="6" t="str">
        <f t="shared" si="142"/>
        <v>No</v>
      </c>
      <c r="G2271" s="6" t="s">
        <v>2380</v>
      </c>
      <c r="H2271" s="6" t="s">
        <v>2381</v>
      </c>
      <c r="I2271" s="6" t="s">
        <v>2380</v>
      </c>
      <c r="J2271" s="6">
        <v>1</v>
      </c>
      <c r="K2271" s="6" t="s">
        <v>2380</v>
      </c>
      <c r="L2271" s="6" t="str">
        <f t="shared" si="143"/>
        <v>No</v>
      </c>
    </row>
    <row r="2272" spans="1:12" x14ac:dyDescent="0.25">
      <c r="A2272" s="6" t="s">
        <v>87</v>
      </c>
      <c r="B2272" s="6">
        <v>19.3</v>
      </c>
      <c r="C2272" t="str">
        <f t="shared" si="140"/>
        <v>Normal Weight</v>
      </c>
      <c r="D2272" s="6">
        <v>4.7</v>
      </c>
      <c r="E2272" s="6" t="str">
        <f t="shared" si="141"/>
        <v>Normal</v>
      </c>
      <c r="F2272" s="6" t="str">
        <f t="shared" si="142"/>
        <v>No</v>
      </c>
      <c r="G2272" s="6" t="s">
        <v>2380</v>
      </c>
      <c r="H2272" s="6" t="s">
        <v>2381</v>
      </c>
      <c r="I2272" s="6" t="s">
        <v>2380</v>
      </c>
      <c r="J2272" s="6">
        <v>1</v>
      </c>
      <c r="K2272" s="6" t="s">
        <v>2380</v>
      </c>
      <c r="L2272" s="6" t="str">
        <f t="shared" si="143"/>
        <v>No</v>
      </c>
    </row>
    <row r="2273" spans="1:12" x14ac:dyDescent="0.25">
      <c r="A2273" s="6" t="s">
        <v>86</v>
      </c>
      <c r="B2273" s="6">
        <v>16.22</v>
      </c>
      <c r="C2273" t="str">
        <f t="shared" si="140"/>
        <v>Underweight</v>
      </c>
      <c r="D2273" s="6">
        <v>6.21</v>
      </c>
      <c r="E2273" s="6" t="str">
        <f t="shared" si="141"/>
        <v>Prediabetes</v>
      </c>
      <c r="F2273" s="6" t="str">
        <f t="shared" si="142"/>
        <v>Yes</v>
      </c>
      <c r="G2273" s="6" t="s">
        <v>2381</v>
      </c>
      <c r="H2273" s="6" t="s">
        <v>2380</v>
      </c>
      <c r="I2273" s="6" t="s">
        <v>2380</v>
      </c>
      <c r="J2273" s="8">
        <v>0</v>
      </c>
      <c r="K2273" s="6" t="s">
        <v>2380</v>
      </c>
      <c r="L2273" s="6" t="str">
        <f t="shared" si="143"/>
        <v>No</v>
      </c>
    </row>
    <row r="2274" spans="1:12" x14ac:dyDescent="0.25">
      <c r="A2274" s="6" t="s">
        <v>85</v>
      </c>
      <c r="B2274" s="6">
        <v>17.12</v>
      </c>
      <c r="C2274" t="str">
        <f t="shared" si="140"/>
        <v>Underweight</v>
      </c>
      <c r="D2274" s="6">
        <v>4.5199999999999996</v>
      </c>
      <c r="E2274" s="6" t="str">
        <f t="shared" si="141"/>
        <v>Normal</v>
      </c>
      <c r="F2274" s="6" t="str">
        <f t="shared" si="142"/>
        <v>No</v>
      </c>
      <c r="G2274" s="6" t="s">
        <v>2380</v>
      </c>
      <c r="H2274" s="6" t="s">
        <v>2381</v>
      </c>
      <c r="I2274" s="6" t="s">
        <v>2380</v>
      </c>
      <c r="J2274" s="6">
        <v>1</v>
      </c>
      <c r="K2274" s="6" t="s">
        <v>2380</v>
      </c>
      <c r="L2274" s="6" t="str">
        <f t="shared" si="143"/>
        <v>No</v>
      </c>
    </row>
    <row r="2275" spans="1:12" x14ac:dyDescent="0.25">
      <c r="A2275" s="6" t="s">
        <v>84</v>
      </c>
      <c r="B2275" s="6">
        <v>19.07</v>
      </c>
      <c r="C2275" t="str">
        <f t="shared" si="140"/>
        <v>Normal Weight</v>
      </c>
      <c r="D2275" s="6">
        <v>5.45</v>
      </c>
      <c r="E2275" s="6" t="str">
        <f t="shared" si="141"/>
        <v>Normal</v>
      </c>
      <c r="F2275" s="6" t="str">
        <f t="shared" si="142"/>
        <v>No</v>
      </c>
      <c r="G2275" s="6" t="s">
        <v>2380</v>
      </c>
      <c r="H2275" s="6" t="s">
        <v>2380</v>
      </c>
      <c r="I2275" s="6" t="s">
        <v>2380</v>
      </c>
      <c r="J2275" s="6">
        <v>1</v>
      </c>
      <c r="K2275" s="6" t="s">
        <v>2380</v>
      </c>
      <c r="L2275" s="6" t="str">
        <f t="shared" si="143"/>
        <v>No</v>
      </c>
    </row>
    <row r="2276" spans="1:12" x14ac:dyDescent="0.25">
      <c r="A2276" s="6" t="s">
        <v>83</v>
      </c>
      <c r="B2276" s="6">
        <v>15.56</v>
      </c>
      <c r="C2276" t="str">
        <f t="shared" si="140"/>
        <v>Underweight</v>
      </c>
      <c r="D2276" s="6">
        <v>4.42</v>
      </c>
      <c r="E2276" s="6" t="str">
        <f t="shared" si="141"/>
        <v>Normal</v>
      </c>
      <c r="F2276" s="6" t="str">
        <f t="shared" si="142"/>
        <v>No</v>
      </c>
      <c r="G2276" s="6" t="s">
        <v>2380</v>
      </c>
      <c r="H2276" s="6" t="s">
        <v>2380</v>
      </c>
      <c r="I2276" s="6" t="s">
        <v>2380</v>
      </c>
      <c r="J2276" s="8">
        <v>0</v>
      </c>
      <c r="K2276" s="6" t="s">
        <v>2380</v>
      </c>
      <c r="L2276" s="6" t="str">
        <f t="shared" si="143"/>
        <v>No</v>
      </c>
    </row>
    <row r="2277" spans="1:12" x14ac:dyDescent="0.25">
      <c r="A2277" s="6" t="s">
        <v>82</v>
      </c>
      <c r="B2277" s="6">
        <v>22.76</v>
      </c>
      <c r="C2277" t="str">
        <f t="shared" si="140"/>
        <v>Normal Weight</v>
      </c>
      <c r="D2277" s="6">
        <v>9.44</v>
      </c>
      <c r="E2277" s="6" t="str">
        <f t="shared" si="141"/>
        <v>Diabetes</v>
      </c>
      <c r="F2277" s="6" t="str">
        <f t="shared" si="142"/>
        <v>No</v>
      </c>
      <c r="G2277" s="6" t="s">
        <v>2380</v>
      </c>
      <c r="H2277" s="6" t="s">
        <v>2380</v>
      </c>
      <c r="I2277" s="6" t="s">
        <v>2380</v>
      </c>
      <c r="J2277" s="8">
        <v>0</v>
      </c>
      <c r="K2277" s="6" t="s">
        <v>2380</v>
      </c>
      <c r="L2277" s="6" t="str">
        <f t="shared" si="143"/>
        <v>No</v>
      </c>
    </row>
    <row r="2278" spans="1:12" x14ac:dyDescent="0.25">
      <c r="A2278" s="6" t="s">
        <v>81</v>
      </c>
      <c r="B2278" s="6">
        <v>22.79</v>
      </c>
      <c r="C2278" t="str">
        <f t="shared" si="140"/>
        <v>Normal Weight</v>
      </c>
      <c r="D2278" s="6">
        <v>6.15</v>
      </c>
      <c r="E2278" s="6" t="str">
        <f t="shared" si="141"/>
        <v>Prediabetes</v>
      </c>
      <c r="F2278" s="6" t="str">
        <f t="shared" si="142"/>
        <v>Yes</v>
      </c>
      <c r="G2278" s="6" t="s">
        <v>2381</v>
      </c>
      <c r="H2278" s="6" t="s">
        <v>2380</v>
      </c>
      <c r="I2278" s="6" t="s">
        <v>2382</v>
      </c>
      <c r="J2278" s="6">
        <v>1</v>
      </c>
      <c r="K2278" s="6" t="s">
        <v>2380</v>
      </c>
      <c r="L2278" s="6" t="str">
        <f t="shared" si="143"/>
        <v>No</v>
      </c>
    </row>
    <row r="2279" spans="1:12" x14ac:dyDescent="0.25">
      <c r="A2279" s="6" t="s">
        <v>80</v>
      </c>
      <c r="B2279" s="6">
        <v>17.41</v>
      </c>
      <c r="C2279" t="str">
        <f t="shared" si="140"/>
        <v>Underweight</v>
      </c>
      <c r="D2279" s="6">
        <v>5.13</v>
      </c>
      <c r="E2279" s="6" t="str">
        <f t="shared" si="141"/>
        <v>Normal</v>
      </c>
      <c r="F2279" s="6" t="str">
        <f t="shared" si="142"/>
        <v>Yes</v>
      </c>
      <c r="G2279" s="6" t="s">
        <v>2381</v>
      </c>
      <c r="H2279" s="6" t="s">
        <v>2380</v>
      </c>
      <c r="I2279" s="6" t="s">
        <v>2380</v>
      </c>
      <c r="J2279" s="8">
        <v>0</v>
      </c>
      <c r="K2279" s="6" t="s">
        <v>2380</v>
      </c>
      <c r="L2279" s="6" t="str">
        <f t="shared" si="143"/>
        <v>No</v>
      </c>
    </row>
    <row r="2280" spans="1:12" x14ac:dyDescent="0.25">
      <c r="A2280" s="6" t="s">
        <v>79</v>
      </c>
      <c r="B2280" s="6">
        <v>19.32</v>
      </c>
      <c r="C2280" t="str">
        <f t="shared" si="140"/>
        <v>Normal Weight</v>
      </c>
      <c r="D2280" s="6">
        <v>4.96</v>
      </c>
      <c r="E2280" s="6" t="str">
        <f t="shared" si="141"/>
        <v>Normal</v>
      </c>
      <c r="F2280" s="6" t="str">
        <f t="shared" si="142"/>
        <v>Yes</v>
      </c>
      <c r="G2280" s="6" t="s">
        <v>2381</v>
      </c>
      <c r="H2280" s="6" t="s">
        <v>2380</v>
      </c>
      <c r="I2280" s="6" t="s">
        <v>2380</v>
      </c>
      <c r="J2280" s="8">
        <v>0</v>
      </c>
      <c r="K2280" s="6" t="s">
        <v>2380</v>
      </c>
      <c r="L2280" s="6" t="str">
        <f t="shared" si="143"/>
        <v>No</v>
      </c>
    </row>
    <row r="2281" spans="1:12" x14ac:dyDescent="0.25">
      <c r="A2281" s="6" t="s">
        <v>78</v>
      </c>
      <c r="B2281" s="6">
        <v>18.25</v>
      </c>
      <c r="C2281" t="str">
        <f t="shared" si="140"/>
        <v>Underweight</v>
      </c>
      <c r="D2281" s="6">
        <v>10.95</v>
      </c>
      <c r="E2281" s="6" t="str">
        <f t="shared" si="141"/>
        <v>Diabetes</v>
      </c>
      <c r="F2281" s="6" t="str">
        <f t="shared" si="142"/>
        <v>No</v>
      </c>
      <c r="G2281" s="6" t="s">
        <v>2380</v>
      </c>
      <c r="H2281" s="6" t="s">
        <v>2380</v>
      </c>
      <c r="I2281" s="6" t="s">
        <v>2380</v>
      </c>
      <c r="J2281" s="8">
        <v>0</v>
      </c>
      <c r="K2281" s="6" t="s">
        <v>2380</v>
      </c>
      <c r="L2281" s="6" t="str">
        <f t="shared" si="143"/>
        <v>No</v>
      </c>
    </row>
    <row r="2282" spans="1:12" x14ac:dyDescent="0.25">
      <c r="A2282" s="6" t="s">
        <v>77</v>
      </c>
      <c r="B2282" s="6">
        <v>53.13</v>
      </c>
      <c r="C2282" t="str">
        <f t="shared" si="140"/>
        <v>Obesity</v>
      </c>
      <c r="D2282" s="6">
        <v>4.4400000000000004</v>
      </c>
      <c r="E2282" s="6" t="str">
        <f t="shared" si="141"/>
        <v>Normal</v>
      </c>
      <c r="F2282" s="6" t="str">
        <f t="shared" si="142"/>
        <v>No</v>
      </c>
      <c r="G2282" s="6" t="s">
        <v>2380</v>
      </c>
      <c r="H2282" s="6" t="s">
        <v>2381</v>
      </c>
      <c r="I2282" s="6" t="s">
        <v>2380</v>
      </c>
      <c r="J2282" s="6">
        <v>1</v>
      </c>
      <c r="K2282" s="6" t="s">
        <v>2380</v>
      </c>
      <c r="L2282" s="6" t="str">
        <f t="shared" si="143"/>
        <v>No</v>
      </c>
    </row>
    <row r="2283" spans="1:12" x14ac:dyDescent="0.25">
      <c r="A2283" s="6" t="s">
        <v>76</v>
      </c>
      <c r="B2283" s="6">
        <v>20.46</v>
      </c>
      <c r="C2283" t="str">
        <f t="shared" si="140"/>
        <v>Normal Weight</v>
      </c>
      <c r="D2283" s="6">
        <v>4.0199999999999996</v>
      </c>
      <c r="E2283" s="6" t="str">
        <f t="shared" si="141"/>
        <v>Normal</v>
      </c>
      <c r="F2283" s="6" t="str">
        <f t="shared" si="142"/>
        <v>No</v>
      </c>
      <c r="G2283" s="6" t="s">
        <v>2380</v>
      </c>
      <c r="H2283" s="6" t="s">
        <v>2380</v>
      </c>
      <c r="I2283" s="6" t="s">
        <v>2380</v>
      </c>
      <c r="J2283" s="8">
        <v>0</v>
      </c>
      <c r="K2283" s="6" t="s">
        <v>2380</v>
      </c>
      <c r="L2283" s="6" t="str">
        <f t="shared" si="143"/>
        <v>No</v>
      </c>
    </row>
    <row r="2284" spans="1:12" x14ac:dyDescent="0.25">
      <c r="A2284" s="6" t="s">
        <v>75</v>
      </c>
      <c r="B2284" s="6">
        <v>43.01</v>
      </c>
      <c r="C2284" t="str">
        <f t="shared" si="140"/>
        <v>Obesity</v>
      </c>
      <c r="D2284" s="6">
        <v>5.44</v>
      </c>
      <c r="E2284" s="6" t="str">
        <f t="shared" si="141"/>
        <v>Normal</v>
      </c>
      <c r="F2284" s="6" t="str">
        <f t="shared" si="142"/>
        <v>No</v>
      </c>
      <c r="G2284" s="6" t="s">
        <v>2380</v>
      </c>
      <c r="H2284" s="6" t="s">
        <v>2381</v>
      </c>
      <c r="I2284" s="6" t="s">
        <v>2380</v>
      </c>
      <c r="J2284" s="6">
        <v>1</v>
      </c>
      <c r="K2284" s="6" t="s">
        <v>2380</v>
      </c>
      <c r="L2284" s="6" t="str">
        <f t="shared" si="143"/>
        <v>No</v>
      </c>
    </row>
    <row r="2285" spans="1:12" x14ac:dyDescent="0.25">
      <c r="A2285" s="6" t="s">
        <v>74</v>
      </c>
      <c r="B2285" s="6">
        <v>15.01</v>
      </c>
      <c r="C2285" t="str">
        <f t="shared" si="140"/>
        <v>Underweight</v>
      </c>
      <c r="D2285" s="6">
        <v>4.1500000000000004</v>
      </c>
      <c r="E2285" s="6" t="str">
        <f t="shared" si="141"/>
        <v>Normal</v>
      </c>
      <c r="F2285" s="6" t="str">
        <f t="shared" si="142"/>
        <v>No</v>
      </c>
      <c r="G2285" s="6" t="s">
        <v>2380</v>
      </c>
      <c r="H2285" s="6" t="s">
        <v>2380</v>
      </c>
      <c r="I2285" s="6" t="s">
        <v>2382</v>
      </c>
      <c r="J2285" s="6">
        <v>1</v>
      </c>
      <c r="K2285" s="6" t="s">
        <v>2380</v>
      </c>
      <c r="L2285" s="6" t="str">
        <f t="shared" si="143"/>
        <v>No</v>
      </c>
    </row>
    <row r="2286" spans="1:12" x14ac:dyDescent="0.25">
      <c r="A2286" s="6" t="s">
        <v>73</v>
      </c>
      <c r="B2286" s="6">
        <v>41.14</v>
      </c>
      <c r="C2286" t="str">
        <f t="shared" si="140"/>
        <v>Obesity</v>
      </c>
      <c r="D2286" s="6">
        <v>6.02</v>
      </c>
      <c r="E2286" s="6" t="str">
        <f t="shared" si="141"/>
        <v>Prediabetes</v>
      </c>
      <c r="F2286" s="6" t="str">
        <f t="shared" si="142"/>
        <v>No</v>
      </c>
      <c r="G2286" s="6" t="s">
        <v>2380</v>
      </c>
      <c r="H2286" s="6" t="s">
        <v>2381</v>
      </c>
      <c r="I2286" s="6" t="s">
        <v>2380</v>
      </c>
      <c r="J2286" s="6">
        <v>1</v>
      </c>
      <c r="K2286" s="6" t="s">
        <v>2380</v>
      </c>
      <c r="L2286" s="6" t="str">
        <f t="shared" si="143"/>
        <v>No</v>
      </c>
    </row>
    <row r="2287" spans="1:12" x14ac:dyDescent="0.25">
      <c r="A2287" s="6" t="s">
        <v>72</v>
      </c>
      <c r="B2287" s="6">
        <v>16.55</v>
      </c>
      <c r="C2287" t="str">
        <f t="shared" si="140"/>
        <v>Underweight</v>
      </c>
      <c r="D2287" s="6">
        <v>7.73</v>
      </c>
      <c r="E2287" s="6" t="str">
        <f t="shared" si="141"/>
        <v>Diabetes</v>
      </c>
      <c r="F2287" s="6" t="str">
        <f t="shared" si="142"/>
        <v>No</v>
      </c>
      <c r="G2287" s="6" t="s">
        <v>2380</v>
      </c>
      <c r="H2287" s="6" t="s">
        <v>2380</v>
      </c>
      <c r="I2287" s="6" t="s">
        <v>2380</v>
      </c>
      <c r="J2287" s="8">
        <v>0</v>
      </c>
      <c r="K2287" s="6" t="s">
        <v>2380</v>
      </c>
      <c r="L2287" s="6" t="str">
        <f t="shared" si="143"/>
        <v>No</v>
      </c>
    </row>
    <row r="2288" spans="1:12" x14ac:dyDescent="0.25">
      <c r="A2288" s="6" t="s">
        <v>71</v>
      </c>
      <c r="B2288" s="6">
        <v>37.29</v>
      </c>
      <c r="C2288" t="str">
        <f t="shared" si="140"/>
        <v>Obesity</v>
      </c>
      <c r="D2288" s="6">
        <v>5.03</v>
      </c>
      <c r="E2288" s="6" t="str">
        <f t="shared" si="141"/>
        <v>Normal</v>
      </c>
      <c r="F2288" s="6" t="str">
        <f t="shared" si="142"/>
        <v>No</v>
      </c>
      <c r="G2288" s="6" t="s">
        <v>2380</v>
      </c>
      <c r="H2288" s="6" t="s">
        <v>2381</v>
      </c>
      <c r="I2288" s="6" t="s">
        <v>2380</v>
      </c>
      <c r="J2288" s="6">
        <v>1</v>
      </c>
      <c r="K2288" s="6" t="s">
        <v>2380</v>
      </c>
      <c r="L2288" s="6" t="str">
        <f t="shared" si="143"/>
        <v>No</v>
      </c>
    </row>
    <row r="2289" spans="1:12" x14ac:dyDescent="0.25">
      <c r="A2289" s="6" t="s">
        <v>70</v>
      </c>
      <c r="B2289" s="6">
        <v>16.739999999999998</v>
      </c>
      <c r="C2289" t="str">
        <f t="shared" si="140"/>
        <v>Underweight</v>
      </c>
      <c r="D2289" s="6">
        <v>4.08</v>
      </c>
      <c r="E2289" s="6" t="str">
        <f t="shared" si="141"/>
        <v>Normal</v>
      </c>
      <c r="F2289" s="6" t="str">
        <f t="shared" si="142"/>
        <v>Yes</v>
      </c>
      <c r="G2289" s="6" t="s">
        <v>2381</v>
      </c>
      <c r="H2289" s="6" t="s">
        <v>2380</v>
      </c>
      <c r="I2289" s="6" t="s">
        <v>2380</v>
      </c>
      <c r="J2289" s="8">
        <v>0</v>
      </c>
      <c r="K2289" s="6" t="s">
        <v>2380</v>
      </c>
      <c r="L2289" s="6" t="str">
        <f t="shared" si="143"/>
        <v>No</v>
      </c>
    </row>
    <row r="2290" spans="1:12" x14ac:dyDescent="0.25">
      <c r="A2290" s="6" t="s">
        <v>69</v>
      </c>
      <c r="B2290" s="6">
        <v>34.43</v>
      </c>
      <c r="C2290" t="str">
        <f t="shared" si="140"/>
        <v>Obesity</v>
      </c>
      <c r="D2290" s="6">
        <v>4.2699999999999996</v>
      </c>
      <c r="E2290" s="6" t="str">
        <f t="shared" si="141"/>
        <v>Normal</v>
      </c>
      <c r="F2290" s="6" t="str">
        <f t="shared" si="142"/>
        <v>No</v>
      </c>
      <c r="G2290" s="6" t="s">
        <v>2380</v>
      </c>
      <c r="H2290" s="6" t="s">
        <v>2381</v>
      </c>
      <c r="I2290" s="6" t="s">
        <v>2380</v>
      </c>
      <c r="J2290" s="6">
        <v>1</v>
      </c>
      <c r="K2290" s="6" t="s">
        <v>2380</v>
      </c>
      <c r="L2290" s="6" t="str">
        <f t="shared" si="143"/>
        <v>No</v>
      </c>
    </row>
    <row r="2291" spans="1:12" x14ac:dyDescent="0.25">
      <c r="A2291" s="6" t="s">
        <v>68</v>
      </c>
      <c r="B2291" s="6">
        <v>34.1</v>
      </c>
      <c r="C2291" t="str">
        <f t="shared" si="140"/>
        <v>Obesity</v>
      </c>
      <c r="D2291" s="6">
        <v>4.07</v>
      </c>
      <c r="E2291" s="6" t="str">
        <f t="shared" si="141"/>
        <v>Normal</v>
      </c>
      <c r="F2291" s="6" t="str">
        <f t="shared" si="142"/>
        <v>No</v>
      </c>
      <c r="G2291" s="6" t="s">
        <v>2380</v>
      </c>
      <c r="H2291" s="6" t="s">
        <v>2381</v>
      </c>
      <c r="I2291" s="6" t="s">
        <v>2380</v>
      </c>
      <c r="J2291" s="6">
        <v>1</v>
      </c>
      <c r="K2291" s="6" t="s">
        <v>2380</v>
      </c>
      <c r="L2291" s="6" t="str">
        <f t="shared" si="143"/>
        <v>No</v>
      </c>
    </row>
    <row r="2292" spans="1:12" x14ac:dyDescent="0.25">
      <c r="A2292" s="6" t="s">
        <v>67</v>
      </c>
      <c r="B2292" s="6">
        <v>19.3</v>
      </c>
      <c r="C2292" t="str">
        <f t="shared" si="140"/>
        <v>Normal Weight</v>
      </c>
      <c r="D2292" s="6">
        <v>10.36</v>
      </c>
      <c r="E2292" s="6" t="str">
        <f t="shared" si="141"/>
        <v>Diabetes</v>
      </c>
      <c r="F2292" s="6" t="str">
        <f t="shared" si="142"/>
        <v>No</v>
      </c>
      <c r="G2292" s="6" t="s">
        <v>2380</v>
      </c>
      <c r="H2292" s="6" t="s">
        <v>2380</v>
      </c>
      <c r="I2292" s="6" t="s">
        <v>2380</v>
      </c>
      <c r="J2292" s="8">
        <v>0</v>
      </c>
      <c r="K2292" s="6" t="s">
        <v>2380</v>
      </c>
      <c r="L2292" s="6" t="str">
        <f t="shared" si="143"/>
        <v>No</v>
      </c>
    </row>
    <row r="2293" spans="1:12" x14ac:dyDescent="0.25">
      <c r="A2293" s="6" t="s">
        <v>66</v>
      </c>
      <c r="B2293" s="6">
        <v>33.659999999999997</v>
      </c>
      <c r="C2293" t="str">
        <f t="shared" si="140"/>
        <v>Obesity</v>
      </c>
      <c r="D2293" s="6">
        <v>5.71</v>
      </c>
      <c r="E2293" s="6" t="str">
        <f t="shared" si="141"/>
        <v>Prediabetes</v>
      </c>
      <c r="F2293" s="6" t="str">
        <f t="shared" si="142"/>
        <v>No</v>
      </c>
      <c r="G2293" s="6" t="s">
        <v>2380</v>
      </c>
      <c r="H2293" s="6" t="s">
        <v>2381</v>
      </c>
      <c r="I2293" s="6" t="s">
        <v>2380</v>
      </c>
      <c r="J2293" s="6">
        <v>1</v>
      </c>
      <c r="K2293" s="6" t="s">
        <v>2380</v>
      </c>
      <c r="L2293" s="6" t="str">
        <f t="shared" si="143"/>
        <v>No</v>
      </c>
    </row>
    <row r="2294" spans="1:12" x14ac:dyDescent="0.25">
      <c r="A2294" s="6" t="s">
        <v>65</v>
      </c>
      <c r="B2294" s="6">
        <v>33.33</v>
      </c>
      <c r="C2294" t="str">
        <f t="shared" si="140"/>
        <v>Obesity</v>
      </c>
      <c r="D2294" s="6">
        <v>6.08</v>
      </c>
      <c r="E2294" s="6" t="str">
        <f t="shared" si="141"/>
        <v>Prediabetes</v>
      </c>
      <c r="F2294" s="6" t="str">
        <f t="shared" si="142"/>
        <v>No</v>
      </c>
      <c r="G2294" s="6" t="s">
        <v>2380</v>
      </c>
      <c r="H2294" s="6" t="s">
        <v>2381</v>
      </c>
      <c r="I2294" s="6" t="s">
        <v>2380</v>
      </c>
      <c r="J2294" s="6">
        <v>1</v>
      </c>
      <c r="K2294" s="6" t="s">
        <v>2380</v>
      </c>
      <c r="L2294" s="6" t="str">
        <f t="shared" si="143"/>
        <v>No</v>
      </c>
    </row>
    <row r="2295" spans="1:12" x14ac:dyDescent="0.25">
      <c r="A2295" s="6" t="s">
        <v>64</v>
      </c>
      <c r="B2295" s="6">
        <v>21.84</v>
      </c>
      <c r="C2295" t="str">
        <f t="shared" si="140"/>
        <v>Normal Weight</v>
      </c>
      <c r="D2295" s="6">
        <v>5.71</v>
      </c>
      <c r="E2295" s="6" t="str">
        <f t="shared" si="141"/>
        <v>Prediabetes</v>
      </c>
      <c r="F2295" s="6" t="str">
        <f t="shared" si="142"/>
        <v>No</v>
      </c>
      <c r="G2295" s="6" t="s">
        <v>2380</v>
      </c>
      <c r="H2295" s="6" t="s">
        <v>2381</v>
      </c>
      <c r="I2295" s="6" t="s">
        <v>2380</v>
      </c>
      <c r="J2295" s="6">
        <v>1</v>
      </c>
      <c r="K2295" s="6" t="s">
        <v>2380</v>
      </c>
      <c r="L2295" s="6" t="str">
        <f t="shared" si="143"/>
        <v>No</v>
      </c>
    </row>
    <row r="2296" spans="1:12" x14ac:dyDescent="0.25">
      <c r="A2296" s="6" t="s">
        <v>63</v>
      </c>
      <c r="B2296" s="6">
        <v>16.87</v>
      </c>
      <c r="C2296" t="str">
        <f t="shared" si="140"/>
        <v>Underweight</v>
      </c>
      <c r="D2296" s="6">
        <v>9.1300000000000008</v>
      </c>
      <c r="E2296" s="6" t="str">
        <f t="shared" si="141"/>
        <v>Diabetes</v>
      </c>
      <c r="F2296" s="6" t="str">
        <f t="shared" si="142"/>
        <v>No</v>
      </c>
      <c r="G2296" s="6" t="s">
        <v>2380</v>
      </c>
      <c r="H2296" s="6" t="s">
        <v>2380</v>
      </c>
      <c r="I2296" s="6" t="s">
        <v>2380</v>
      </c>
      <c r="J2296" s="8">
        <v>0</v>
      </c>
      <c r="K2296" s="6" t="s">
        <v>2380</v>
      </c>
      <c r="L2296" s="6" t="str">
        <f t="shared" si="143"/>
        <v>No</v>
      </c>
    </row>
    <row r="2297" spans="1:12" x14ac:dyDescent="0.25">
      <c r="A2297" s="6" t="s">
        <v>62</v>
      </c>
      <c r="B2297" s="6">
        <v>30.14</v>
      </c>
      <c r="C2297" t="str">
        <f t="shared" si="140"/>
        <v>Obesity</v>
      </c>
      <c r="D2297" s="6">
        <v>5.49</v>
      </c>
      <c r="E2297" s="6" t="str">
        <f t="shared" si="141"/>
        <v>Normal</v>
      </c>
      <c r="F2297" s="6" t="str">
        <f t="shared" si="142"/>
        <v>No</v>
      </c>
      <c r="G2297" s="6" t="s">
        <v>2380</v>
      </c>
      <c r="H2297" s="6" t="s">
        <v>2381</v>
      </c>
      <c r="I2297" s="6" t="s">
        <v>2380</v>
      </c>
      <c r="J2297" s="6">
        <v>1</v>
      </c>
      <c r="K2297" s="6" t="s">
        <v>2380</v>
      </c>
      <c r="L2297" s="6" t="str">
        <f t="shared" si="143"/>
        <v>No</v>
      </c>
    </row>
    <row r="2298" spans="1:12" x14ac:dyDescent="0.25">
      <c r="A2298" s="6" t="s">
        <v>61</v>
      </c>
      <c r="B2298" s="6">
        <v>23.21</v>
      </c>
      <c r="C2298" t="str">
        <f t="shared" si="140"/>
        <v>Normal Weight</v>
      </c>
      <c r="D2298" s="6">
        <v>4.37</v>
      </c>
      <c r="E2298" s="6" t="str">
        <f t="shared" si="141"/>
        <v>Normal</v>
      </c>
      <c r="F2298" s="6" t="str">
        <f t="shared" si="142"/>
        <v>No</v>
      </c>
      <c r="G2298" s="6" t="s">
        <v>2380</v>
      </c>
      <c r="H2298" s="6" t="s">
        <v>2381</v>
      </c>
      <c r="I2298" s="6" t="s">
        <v>2380</v>
      </c>
      <c r="J2298" s="6">
        <v>1</v>
      </c>
      <c r="K2298" s="6" t="s">
        <v>2380</v>
      </c>
      <c r="L2298" s="6" t="str">
        <f t="shared" si="143"/>
        <v>No</v>
      </c>
    </row>
    <row r="2299" spans="1:12" x14ac:dyDescent="0.25">
      <c r="A2299" s="6" t="s">
        <v>60</v>
      </c>
      <c r="B2299" s="6">
        <v>17.170000000000002</v>
      </c>
      <c r="C2299" t="str">
        <f t="shared" si="140"/>
        <v>Underweight</v>
      </c>
      <c r="D2299" s="6">
        <v>8.4600000000000009</v>
      </c>
      <c r="E2299" s="6" t="str">
        <f t="shared" si="141"/>
        <v>Diabetes</v>
      </c>
      <c r="F2299" s="6" t="str">
        <f t="shared" si="142"/>
        <v>No</v>
      </c>
      <c r="G2299" s="6" t="s">
        <v>2380</v>
      </c>
      <c r="H2299" s="6" t="s">
        <v>2380</v>
      </c>
      <c r="I2299" s="6" t="s">
        <v>2380</v>
      </c>
      <c r="J2299" s="8">
        <v>0</v>
      </c>
      <c r="K2299" s="6" t="s">
        <v>2380</v>
      </c>
      <c r="L2299" s="6" t="str">
        <f t="shared" si="143"/>
        <v>No</v>
      </c>
    </row>
    <row r="2300" spans="1:12" x14ac:dyDescent="0.25">
      <c r="A2300" s="6" t="s">
        <v>59</v>
      </c>
      <c r="B2300" s="6">
        <v>15.61</v>
      </c>
      <c r="C2300" t="str">
        <f t="shared" si="140"/>
        <v>Underweight</v>
      </c>
      <c r="D2300" s="6">
        <v>5.28</v>
      </c>
      <c r="E2300" s="6" t="str">
        <f t="shared" si="141"/>
        <v>Normal</v>
      </c>
      <c r="F2300" s="6" t="str">
        <f t="shared" si="142"/>
        <v>No</v>
      </c>
      <c r="G2300" s="6" t="s">
        <v>2380</v>
      </c>
      <c r="H2300" s="6" t="s">
        <v>2380</v>
      </c>
      <c r="I2300" s="6" t="s">
        <v>2380</v>
      </c>
      <c r="J2300" s="6">
        <v>1</v>
      </c>
      <c r="K2300" s="6" t="s">
        <v>2380</v>
      </c>
      <c r="L2300" s="6" t="str">
        <f t="shared" si="143"/>
        <v>No</v>
      </c>
    </row>
    <row r="2301" spans="1:12" x14ac:dyDescent="0.25">
      <c r="A2301" s="6" t="s">
        <v>58</v>
      </c>
      <c r="B2301" s="6">
        <v>17.98</v>
      </c>
      <c r="C2301" t="str">
        <f t="shared" si="140"/>
        <v>Underweight</v>
      </c>
      <c r="D2301" s="6">
        <v>5.33</v>
      </c>
      <c r="E2301" s="6" t="str">
        <f t="shared" si="141"/>
        <v>Normal</v>
      </c>
      <c r="F2301" s="6" t="str">
        <f t="shared" si="142"/>
        <v>Yes</v>
      </c>
      <c r="G2301" s="6" t="s">
        <v>2381</v>
      </c>
      <c r="H2301" s="6" t="s">
        <v>2380</v>
      </c>
      <c r="I2301" s="6" t="s">
        <v>2382</v>
      </c>
      <c r="J2301" s="6">
        <v>1</v>
      </c>
      <c r="K2301" s="6" t="s">
        <v>2380</v>
      </c>
      <c r="L2301" s="6" t="str">
        <f t="shared" si="143"/>
        <v>No</v>
      </c>
    </row>
    <row r="2302" spans="1:12" x14ac:dyDescent="0.25">
      <c r="A2302" s="6" t="s">
        <v>57</v>
      </c>
      <c r="B2302" s="6">
        <v>21.64</v>
      </c>
      <c r="C2302" t="str">
        <f t="shared" si="140"/>
        <v>Normal Weight</v>
      </c>
      <c r="D2302" s="6">
        <v>5.5</v>
      </c>
      <c r="E2302" s="6" t="str">
        <f t="shared" si="141"/>
        <v>Normal</v>
      </c>
      <c r="F2302" s="6" t="str">
        <f t="shared" si="142"/>
        <v>No</v>
      </c>
      <c r="G2302" s="6" t="s">
        <v>2380</v>
      </c>
      <c r="H2302" s="6" t="s">
        <v>2381</v>
      </c>
      <c r="I2302" s="6" t="s">
        <v>2380</v>
      </c>
      <c r="J2302" s="6">
        <v>1</v>
      </c>
      <c r="K2302" s="6" t="s">
        <v>2380</v>
      </c>
      <c r="L2302" s="6" t="str">
        <f t="shared" si="143"/>
        <v>No</v>
      </c>
    </row>
    <row r="2303" spans="1:12" x14ac:dyDescent="0.25">
      <c r="A2303" s="6" t="s">
        <v>56</v>
      </c>
      <c r="B2303" s="6">
        <v>16.399999999999999</v>
      </c>
      <c r="C2303" t="str">
        <f t="shared" si="140"/>
        <v>Underweight</v>
      </c>
      <c r="D2303" s="6">
        <v>5.4</v>
      </c>
      <c r="E2303" s="6" t="str">
        <f t="shared" si="141"/>
        <v>Normal</v>
      </c>
      <c r="F2303" s="6" t="str">
        <f t="shared" si="142"/>
        <v>No</v>
      </c>
      <c r="G2303" s="6" t="s">
        <v>2380</v>
      </c>
      <c r="H2303" s="6" t="s">
        <v>2380</v>
      </c>
      <c r="I2303" s="6" t="s">
        <v>2382</v>
      </c>
      <c r="J2303" s="6">
        <v>1</v>
      </c>
      <c r="K2303" s="6" t="s">
        <v>2380</v>
      </c>
      <c r="L2303" s="6" t="str">
        <f t="shared" si="143"/>
        <v>No</v>
      </c>
    </row>
    <row r="2304" spans="1:12" x14ac:dyDescent="0.25">
      <c r="A2304" s="6" t="s">
        <v>55</v>
      </c>
      <c r="B2304" s="6">
        <v>15.77</v>
      </c>
      <c r="C2304" t="str">
        <f t="shared" si="140"/>
        <v>Underweight</v>
      </c>
      <c r="D2304" s="6">
        <v>6.05</v>
      </c>
      <c r="E2304" s="6" t="str">
        <f t="shared" si="141"/>
        <v>Prediabetes</v>
      </c>
      <c r="F2304" s="6" t="str">
        <f t="shared" si="142"/>
        <v>Yes</v>
      </c>
      <c r="G2304" s="6" t="s">
        <v>2381</v>
      </c>
      <c r="H2304" s="6" t="s">
        <v>2380</v>
      </c>
      <c r="I2304" s="6" t="s">
        <v>2380</v>
      </c>
      <c r="J2304" s="6">
        <v>1</v>
      </c>
      <c r="K2304" s="6" t="s">
        <v>2380</v>
      </c>
      <c r="L2304" s="6" t="str">
        <f t="shared" si="143"/>
        <v>No</v>
      </c>
    </row>
    <row r="2305" spans="1:12" x14ac:dyDescent="0.25">
      <c r="A2305" s="6" t="s">
        <v>54</v>
      </c>
      <c r="B2305" s="6">
        <v>18.27</v>
      </c>
      <c r="C2305" t="str">
        <f t="shared" si="140"/>
        <v>Underweight</v>
      </c>
      <c r="D2305" s="6">
        <v>11.46</v>
      </c>
      <c r="E2305" s="6" t="str">
        <f t="shared" si="141"/>
        <v>Diabetes</v>
      </c>
      <c r="F2305" s="6" t="str">
        <f t="shared" si="142"/>
        <v>No</v>
      </c>
      <c r="G2305" s="6" t="s">
        <v>2380</v>
      </c>
      <c r="H2305" s="6" t="s">
        <v>2380</v>
      </c>
      <c r="I2305" s="6" t="s">
        <v>2380</v>
      </c>
      <c r="J2305" s="8">
        <v>0</v>
      </c>
      <c r="K2305" s="6" t="s">
        <v>2380</v>
      </c>
      <c r="L2305" s="6" t="str">
        <f t="shared" si="143"/>
        <v>No</v>
      </c>
    </row>
    <row r="2306" spans="1:12" x14ac:dyDescent="0.25">
      <c r="A2306" s="6" t="s">
        <v>53</v>
      </c>
      <c r="B2306" s="6">
        <v>16.489999999999998</v>
      </c>
      <c r="C2306" t="str">
        <f t="shared" ref="C2306:C2336" si="144">IF(B2306&lt;18.5,"Underweight",IF(B2306&lt;25,"Normal Weight",IF(B2306&lt;30,"Overweight","Obesity")))</f>
        <v>Underweight</v>
      </c>
      <c r="D2306" s="6">
        <v>8.48</v>
      </c>
      <c r="E2306" s="6" t="str">
        <f t="shared" ref="E2306:E2336" si="145">IF(D2306&lt;5.7,"Normal",IF(D2306&lt;6.5,"Prediabetes","Diabetes"))</f>
        <v>Diabetes</v>
      </c>
      <c r="F2306" s="6" t="str">
        <f t="shared" ref="F2306:F2336" si="146">PROPER($G2306)</f>
        <v>No</v>
      </c>
      <c r="G2306" s="6" t="s">
        <v>2380</v>
      </c>
      <c r="H2306" s="6" t="s">
        <v>2380</v>
      </c>
      <c r="I2306" s="6" t="s">
        <v>2380</v>
      </c>
      <c r="J2306" s="8">
        <v>0</v>
      </c>
      <c r="K2306" s="6" t="s">
        <v>2380</v>
      </c>
      <c r="L2306" s="6" t="str">
        <f t="shared" ref="L2306:L2336" si="147">PROPER(K2306)</f>
        <v>No</v>
      </c>
    </row>
    <row r="2307" spans="1:12" x14ac:dyDescent="0.25">
      <c r="A2307" s="6" t="s">
        <v>52</v>
      </c>
      <c r="B2307" s="6">
        <v>16.14</v>
      </c>
      <c r="C2307" t="str">
        <f t="shared" si="144"/>
        <v>Underweight</v>
      </c>
      <c r="D2307" s="6">
        <v>4.8600000000000003</v>
      </c>
      <c r="E2307" s="6" t="str">
        <f t="shared" si="145"/>
        <v>Normal</v>
      </c>
      <c r="F2307" s="6" t="str">
        <f t="shared" si="146"/>
        <v>No</v>
      </c>
      <c r="G2307" s="6" t="s">
        <v>2380</v>
      </c>
      <c r="H2307" s="6" t="s">
        <v>2380</v>
      </c>
      <c r="I2307" s="6" t="s">
        <v>2380</v>
      </c>
      <c r="J2307" s="8">
        <v>0</v>
      </c>
      <c r="K2307" s="6" t="s">
        <v>2380</v>
      </c>
      <c r="L2307" s="6" t="str">
        <f t="shared" si="147"/>
        <v>No</v>
      </c>
    </row>
    <row r="2308" spans="1:12" x14ac:dyDescent="0.25">
      <c r="A2308" s="6" t="s">
        <v>51</v>
      </c>
      <c r="B2308" s="6">
        <v>20.85</v>
      </c>
      <c r="C2308" t="str">
        <f t="shared" si="144"/>
        <v>Normal Weight</v>
      </c>
      <c r="D2308" s="6">
        <v>4.45</v>
      </c>
      <c r="E2308" s="6" t="str">
        <f t="shared" si="145"/>
        <v>Normal</v>
      </c>
      <c r="F2308" s="6" t="str">
        <f t="shared" si="146"/>
        <v>Yes</v>
      </c>
      <c r="G2308" s="6" t="s">
        <v>2381</v>
      </c>
      <c r="H2308" s="6" t="s">
        <v>2380</v>
      </c>
      <c r="I2308" s="6" t="s">
        <v>2380</v>
      </c>
      <c r="J2308" s="6">
        <v>1</v>
      </c>
      <c r="K2308" s="6" t="s">
        <v>2380</v>
      </c>
      <c r="L2308" s="6" t="str">
        <f t="shared" si="147"/>
        <v>No</v>
      </c>
    </row>
    <row r="2309" spans="1:12" x14ac:dyDescent="0.25">
      <c r="A2309" s="6" t="s">
        <v>50</v>
      </c>
      <c r="B2309" s="6">
        <v>15.88</v>
      </c>
      <c r="C2309" t="str">
        <f t="shared" si="144"/>
        <v>Underweight</v>
      </c>
      <c r="D2309" s="6">
        <v>4.3600000000000003</v>
      </c>
      <c r="E2309" s="6" t="str">
        <f t="shared" si="145"/>
        <v>Normal</v>
      </c>
      <c r="F2309" s="6" t="str">
        <f t="shared" si="146"/>
        <v>No</v>
      </c>
      <c r="G2309" s="6" t="s">
        <v>2380</v>
      </c>
      <c r="H2309" s="6" t="s">
        <v>2380</v>
      </c>
      <c r="I2309" s="6" t="s">
        <v>2380</v>
      </c>
      <c r="J2309" s="8">
        <v>0</v>
      </c>
      <c r="K2309" s="6" t="s">
        <v>2380</v>
      </c>
      <c r="L2309" s="6" t="str">
        <f t="shared" si="147"/>
        <v>No</v>
      </c>
    </row>
    <row r="2310" spans="1:12" x14ac:dyDescent="0.25">
      <c r="A2310" s="6" t="s">
        <v>49</v>
      </c>
      <c r="B2310" s="6">
        <v>20.66</v>
      </c>
      <c r="C2310" t="str">
        <f t="shared" si="144"/>
        <v>Normal Weight</v>
      </c>
      <c r="D2310" s="6">
        <v>5.8</v>
      </c>
      <c r="E2310" s="6" t="str">
        <f t="shared" si="145"/>
        <v>Prediabetes</v>
      </c>
      <c r="F2310" s="6" t="str">
        <f t="shared" si="146"/>
        <v>No</v>
      </c>
      <c r="G2310" s="6" t="s">
        <v>2380</v>
      </c>
      <c r="H2310" s="6" t="s">
        <v>2381</v>
      </c>
      <c r="I2310" s="6" t="s">
        <v>2380</v>
      </c>
      <c r="J2310" s="6">
        <v>1</v>
      </c>
      <c r="K2310" s="6" t="s">
        <v>2380</v>
      </c>
      <c r="L2310" s="6" t="str">
        <f t="shared" si="147"/>
        <v>No</v>
      </c>
    </row>
    <row r="2311" spans="1:12" x14ac:dyDescent="0.25">
      <c r="A2311" s="6" t="s">
        <v>48</v>
      </c>
      <c r="B2311" s="6">
        <v>20.399999999999999</v>
      </c>
      <c r="C2311" t="str">
        <f t="shared" si="144"/>
        <v>Normal Weight</v>
      </c>
      <c r="D2311" s="6">
        <v>5.27</v>
      </c>
      <c r="E2311" s="6" t="str">
        <f t="shared" si="145"/>
        <v>Normal</v>
      </c>
      <c r="F2311" s="6" t="str">
        <f t="shared" si="146"/>
        <v>No</v>
      </c>
      <c r="G2311" s="6" t="s">
        <v>2380</v>
      </c>
      <c r="H2311" s="6" t="s">
        <v>2380</v>
      </c>
      <c r="I2311" s="6" t="s">
        <v>2380</v>
      </c>
      <c r="J2311" s="8">
        <v>0</v>
      </c>
      <c r="K2311" s="6" t="s">
        <v>2380</v>
      </c>
      <c r="L2311" s="6" t="str">
        <f t="shared" si="147"/>
        <v>No</v>
      </c>
    </row>
    <row r="2312" spans="1:12" x14ac:dyDescent="0.25">
      <c r="A2312" s="6" t="s">
        <v>47</v>
      </c>
      <c r="B2312" s="6">
        <v>25.19</v>
      </c>
      <c r="C2312" t="str">
        <f t="shared" si="144"/>
        <v>Overweight</v>
      </c>
      <c r="D2312" s="6">
        <v>5.64</v>
      </c>
      <c r="E2312" s="6" t="str">
        <f t="shared" si="145"/>
        <v>Normal</v>
      </c>
      <c r="F2312" s="6" t="str">
        <f t="shared" si="146"/>
        <v>Yes</v>
      </c>
      <c r="G2312" s="6" t="s">
        <v>2381</v>
      </c>
      <c r="H2312" s="6" t="s">
        <v>2380</v>
      </c>
      <c r="I2312" s="6" t="s">
        <v>2380</v>
      </c>
      <c r="J2312" s="8">
        <v>0</v>
      </c>
      <c r="K2312" s="6" t="s">
        <v>2380</v>
      </c>
      <c r="L2312" s="6" t="str">
        <f t="shared" si="147"/>
        <v>No</v>
      </c>
    </row>
    <row r="2313" spans="1:12" x14ac:dyDescent="0.25">
      <c r="A2313" s="6" t="s">
        <v>46</v>
      </c>
      <c r="B2313" s="6">
        <v>20.54</v>
      </c>
      <c r="C2313" t="str">
        <f t="shared" si="144"/>
        <v>Normal Weight</v>
      </c>
      <c r="D2313" s="6">
        <v>4.2</v>
      </c>
      <c r="E2313" s="6" t="str">
        <f t="shared" si="145"/>
        <v>Normal</v>
      </c>
      <c r="F2313" s="6" t="str">
        <f t="shared" si="146"/>
        <v>Yes</v>
      </c>
      <c r="G2313" s="6" t="s">
        <v>2381</v>
      </c>
      <c r="H2313" s="6" t="s">
        <v>2380</v>
      </c>
      <c r="I2313" s="6" t="s">
        <v>2380</v>
      </c>
      <c r="J2313" s="6">
        <v>1</v>
      </c>
      <c r="K2313" s="6" t="s">
        <v>2380</v>
      </c>
      <c r="L2313" s="6" t="str">
        <f t="shared" si="147"/>
        <v>No</v>
      </c>
    </row>
    <row r="2314" spans="1:12" x14ac:dyDescent="0.25">
      <c r="A2314" s="6" t="s">
        <v>45</v>
      </c>
      <c r="B2314" s="6">
        <v>20.13</v>
      </c>
      <c r="C2314" t="str">
        <f t="shared" si="144"/>
        <v>Normal Weight</v>
      </c>
      <c r="D2314" s="6">
        <v>5.42</v>
      </c>
      <c r="E2314" s="6" t="str">
        <f t="shared" si="145"/>
        <v>Normal</v>
      </c>
      <c r="F2314" s="6" t="str">
        <f t="shared" si="146"/>
        <v>No</v>
      </c>
      <c r="G2314" s="6" t="s">
        <v>2380</v>
      </c>
      <c r="H2314" s="6" t="s">
        <v>2380</v>
      </c>
      <c r="I2314" s="6" t="s">
        <v>2380</v>
      </c>
      <c r="J2314" s="8">
        <v>0</v>
      </c>
      <c r="K2314" s="6" t="s">
        <v>2380</v>
      </c>
      <c r="L2314" s="6" t="str">
        <f t="shared" si="147"/>
        <v>No</v>
      </c>
    </row>
    <row r="2315" spans="1:12" x14ac:dyDescent="0.25">
      <c r="A2315" s="6" t="s">
        <v>44</v>
      </c>
      <c r="B2315" s="6">
        <v>18.93</v>
      </c>
      <c r="C2315" t="str">
        <f t="shared" si="144"/>
        <v>Normal Weight</v>
      </c>
      <c r="D2315" s="6">
        <v>6.11</v>
      </c>
      <c r="E2315" s="6" t="str">
        <f t="shared" si="145"/>
        <v>Prediabetes</v>
      </c>
      <c r="F2315" s="6" t="str">
        <f t="shared" si="146"/>
        <v>No</v>
      </c>
      <c r="G2315" s="6" t="s">
        <v>2380</v>
      </c>
      <c r="H2315" s="6" t="s">
        <v>2380</v>
      </c>
      <c r="I2315" s="6" t="s">
        <v>2382</v>
      </c>
      <c r="J2315" s="6">
        <v>1</v>
      </c>
      <c r="K2315" s="6" t="s">
        <v>2380</v>
      </c>
      <c r="L2315" s="6" t="str">
        <f t="shared" si="147"/>
        <v>No</v>
      </c>
    </row>
    <row r="2316" spans="1:12" x14ac:dyDescent="0.25">
      <c r="A2316" s="6" t="s">
        <v>43</v>
      </c>
      <c r="B2316" s="6">
        <v>24.14</v>
      </c>
      <c r="C2316" t="str">
        <f t="shared" si="144"/>
        <v>Normal Weight</v>
      </c>
      <c r="D2316" s="6">
        <v>5.29</v>
      </c>
      <c r="E2316" s="6" t="str">
        <f t="shared" si="145"/>
        <v>Normal</v>
      </c>
      <c r="F2316" s="6" t="str">
        <f t="shared" si="146"/>
        <v>No</v>
      </c>
      <c r="G2316" s="6" t="s">
        <v>2380</v>
      </c>
      <c r="H2316" s="6" t="s">
        <v>2381</v>
      </c>
      <c r="I2316" s="6" t="s">
        <v>2380</v>
      </c>
      <c r="J2316" s="6">
        <v>1</v>
      </c>
      <c r="K2316" s="6" t="s">
        <v>2380</v>
      </c>
      <c r="L2316" s="6" t="str">
        <f t="shared" si="147"/>
        <v>No</v>
      </c>
    </row>
    <row r="2317" spans="1:12" x14ac:dyDescent="0.25">
      <c r="A2317" s="6" t="s">
        <v>41</v>
      </c>
      <c r="B2317" s="6">
        <v>25.03</v>
      </c>
      <c r="C2317" t="str">
        <f t="shared" si="144"/>
        <v>Overweight</v>
      </c>
      <c r="D2317" s="6">
        <v>5.91</v>
      </c>
      <c r="E2317" s="6" t="str">
        <f t="shared" si="145"/>
        <v>Prediabetes</v>
      </c>
      <c r="F2317" s="6" t="str">
        <f t="shared" si="146"/>
        <v>No</v>
      </c>
      <c r="G2317" s="6" t="s">
        <v>2380</v>
      </c>
      <c r="H2317" s="6" t="s">
        <v>2381</v>
      </c>
      <c r="I2317" s="6" t="s">
        <v>2380</v>
      </c>
      <c r="J2317" s="6">
        <v>1</v>
      </c>
      <c r="K2317" s="6" t="s">
        <v>2380</v>
      </c>
      <c r="L2317" s="6" t="str">
        <f t="shared" si="147"/>
        <v>No</v>
      </c>
    </row>
    <row r="2318" spans="1:12" x14ac:dyDescent="0.25">
      <c r="A2318" s="6" t="s">
        <v>40</v>
      </c>
      <c r="B2318" s="6">
        <v>20.47</v>
      </c>
      <c r="C2318" t="str">
        <f t="shared" si="144"/>
        <v>Normal Weight</v>
      </c>
      <c r="D2318" s="6">
        <v>5.81</v>
      </c>
      <c r="E2318" s="6" t="str">
        <f t="shared" si="145"/>
        <v>Prediabetes</v>
      </c>
      <c r="F2318" s="6" t="str">
        <f t="shared" si="146"/>
        <v>Yes</v>
      </c>
      <c r="G2318" s="6" t="s">
        <v>2381</v>
      </c>
      <c r="H2318" s="6" t="s">
        <v>2380</v>
      </c>
      <c r="I2318" s="6" t="s">
        <v>2380</v>
      </c>
      <c r="J2318" s="6">
        <v>1</v>
      </c>
      <c r="K2318" s="6" t="s">
        <v>2380</v>
      </c>
      <c r="L2318" s="6" t="str">
        <f t="shared" si="147"/>
        <v>No</v>
      </c>
    </row>
    <row r="2319" spans="1:12" x14ac:dyDescent="0.25">
      <c r="A2319" s="6" t="s">
        <v>39</v>
      </c>
      <c r="B2319" s="6">
        <v>18.82</v>
      </c>
      <c r="C2319" t="str">
        <f t="shared" si="144"/>
        <v>Normal Weight</v>
      </c>
      <c r="D2319" s="6">
        <v>5.51</v>
      </c>
      <c r="E2319" s="6" t="str">
        <f t="shared" si="145"/>
        <v>Normal</v>
      </c>
      <c r="F2319" s="6" t="str">
        <f t="shared" si="146"/>
        <v>Yes</v>
      </c>
      <c r="G2319" s="6" t="s">
        <v>2381</v>
      </c>
      <c r="H2319" s="6" t="s">
        <v>2380</v>
      </c>
      <c r="I2319" s="6" t="s">
        <v>2380</v>
      </c>
      <c r="J2319" s="8">
        <v>0</v>
      </c>
      <c r="K2319" s="6" t="s">
        <v>2380</v>
      </c>
      <c r="L2319" s="6" t="str">
        <f t="shared" si="147"/>
        <v>No</v>
      </c>
    </row>
    <row r="2320" spans="1:12" x14ac:dyDescent="0.25">
      <c r="A2320" s="6" t="s">
        <v>38</v>
      </c>
      <c r="B2320" s="6">
        <v>17.079999999999998</v>
      </c>
      <c r="C2320" t="str">
        <f t="shared" si="144"/>
        <v>Underweight</v>
      </c>
      <c r="D2320" s="6">
        <v>5.73</v>
      </c>
      <c r="E2320" s="6" t="str">
        <f t="shared" si="145"/>
        <v>Prediabetes</v>
      </c>
      <c r="F2320" s="6" t="str">
        <f t="shared" si="146"/>
        <v>No</v>
      </c>
      <c r="G2320" s="6" t="s">
        <v>2380</v>
      </c>
      <c r="H2320" s="6" t="s">
        <v>2380</v>
      </c>
      <c r="I2320" s="6" t="s">
        <v>2382</v>
      </c>
      <c r="J2320" s="6">
        <v>1</v>
      </c>
      <c r="K2320" s="6" t="s">
        <v>2380</v>
      </c>
      <c r="L2320" s="6" t="str">
        <f t="shared" si="147"/>
        <v>No</v>
      </c>
    </row>
    <row r="2321" spans="1:12" x14ac:dyDescent="0.25">
      <c r="A2321" s="6" t="s">
        <v>36</v>
      </c>
      <c r="B2321" s="6">
        <v>19.21</v>
      </c>
      <c r="C2321" t="str">
        <f t="shared" si="144"/>
        <v>Normal Weight</v>
      </c>
      <c r="D2321" s="6">
        <v>5.53</v>
      </c>
      <c r="E2321" s="6" t="str">
        <f t="shared" si="145"/>
        <v>Normal</v>
      </c>
      <c r="F2321" s="6" t="str">
        <f t="shared" si="146"/>
        <v>Yes</v>
      </c>
      <c r="G2321" s="6" t="s">
        <v>2381</v>
      </c>
      <c r="H2321" s="6" t="s">
        <v>2380</v>
      </c>
      <c r="I2321" s="6" t="s">
        <v>2380</v>
      </c>
      <c r="J2321" s="8">
        <v>0</v>
      </c>
      <c r="K2321" s="6" t="s">
        <v>2380</v>
      </c>
      <c r="L2321" s="6" t="str">
        <f t="shared" si="147"/>
        <v>No</v>
      </c>
    </row>
    <row r="2322" spans="1:12" x14ac:dyDescent="0.25">
      <c r="A2322" s="6" t="s">
        <v>34</v>
      </c>
      <c r="B2322" s="6">
        <v>17.86</v>
      </c>
      <c r="C2322" t="str">
        <f t="shared" si="144"/>
        <v>Underweight</v>
      </c>
      <c r="D2322" s="6">
        <v>5.43</v>
      </c>
      <c r="E2322" s="6" t="str">
        <f t="shared" si="145"/>
        <v>Normal</v>
      </c>
      <c r="F2322" s="6" t="str">
        <f t="shared" si="146"/>
        <v>No</v>
      </c>
      <c r="G2322" s="6" t="s">
        <v>2380</v>
      </c>
      <c r="H2322" s="6" t="s">
        <v>2380</v>
      </c>
      <c r="I2322" s="6" t="s">
        <v>2382</v>
      </c>
      <c r="J2322" s="6">
        <v>1</v>
      </c>
      <c r="K2322" s="6" t="s">
        <v>2380</v>
      </c>
      <c r="L2322" s="6" t="str">
        <f t="shared" si="147"/>
        <v>No</v>
      </c>
    </row>
    <row r="2323" spans="1:12" x14ac:dyDescent="0.25">
      <c r="A2323" s="6" t="s">
        <v>33</v>
      </c>
      <c r="B2323" s="6">
        <v>21.38</v>
      </c>
      <c r="C2323" t="str">
        <f t="shared" si="144"/>
        <v>Normal Weight</v>
      </c>
      <c r="D2323" s="6">
        <v>8.01</v>
      </c>
      <c r="E2323" s="6" t="str">
        <f t="shared" si="145"/>
        <v>Diabetes</v>
      </c>
      <c r="F2323" s="6" t="str">
        <f t="shared" si="146"/>
        <v>No</v>
      </c>
      <c r="G2323" s="6" t="s">
        <v>2380</v>
      </c>
      <c r="H2323" s="6" t="s">
        <v>2380</v>
      </c>
      <c r="I2323" s="6" t="s">
        <v>2380</v>
      </c>
      <c r="J2323" s="8">
        <v>0</v>
      </c>
      <c r="K2323" s="6" t="s">
        <v>2380</v>
      </c>
      <c r="L2323" s="6" t="str">
        <f t="shared" si="147"/>
        <v>No</v>
      </c>
    </row>
    <row r="2324" spans="1:12" x14ac:dyDescent="0.25">
      <c r="A2324" s="6" t="s">
        <v>32</v>
      </c>
      <c r="B2324" s="6">
        <v>23.35</v>
      </c>
      <c r="C2324" t="str">
        <f t="shared" si="144"/>
        <v>Normal Weight</v>
      </c>
      <c r="D2324" s="6">
        <v>5.94</v>
      </c>
      <c r="E2324" s="6" t="str">
        <f t="shared" si="145"/>
        <v>Prediabetes</v>
      </c>
      <c r="F2324" s="6" t="str">
        <f t="shared" si="146"/>
        <v>No</v>
      </c>
      <c r="G2324" s="6" t="s">
        <v>2380</v>
      </c>
      <c r="H2324" s="6" t="s">
        <v>2380</v>
      </c>
      <c r="I2324" s="6" t="s">
        <v>2380</v>
      </c>
      <c r="J2324" s="8">
        <v>0</v>
      </c>
      <c r="K2324" s="6" t="s">
        <v>2380</v>
      </c>
      <c r="L2324" s="6" t="str">
        <f t="shared" si="147"/>
        <v>No</v>
      </c>
    </row>
    <row r="2325" spans="1:12" x14ac:dyDescent="0.25">
      <c r="A2325" s="6" t="s">
        <v>29</v>
      </c>
      <c r="B2325" s="6">
        <v>22.24</v>
      </c>
      <c r="C2325" t="str">
        <f t="shared" si="144"/>
        <v>Normal Weight</v>
      </c>
      <c r="D2325" s="6">
        <v>5.04</v>
      </c>
      <c r="E2325" s="6" t="str">
        <f t="shared" si="145"/>
        <v>Normal</v>
      </c>
      <c r="F2325" s="6" t="str">
        <f t="shared" si="146"/>
        <v>No</v>
      </c>
      <c r="G2325" s="6" t="s">
        <v>2380</v>
      </c>
      <c r="H2325" s="6" t="s">
        <v>2380</v>
      </c>
      <c r="I2325" s="6" t="s">
        <v>2380</v>
      </c>
      <c r="J2325" s="8">
        <v>0</v>
      </c>
      <c r="K2325" s="6" t="s">
        <v>2380</v>
      </c>
      <c r="L2325" s="6" t="str">
        <f t="shared" si="147"/>
        <v>No</v>
      </c>
    </row>
    <row r="2326" spans="1:12" x14ac:dyDescent="0.25">
      <c r="A2326" s="6" t="s">
        <v>28</v>
      </c>
      <c r="B2326" s="6">
        <v>24.76</v>
      </c>
      <c r="C2326" t="str">
        <f t="shared" si="144"/>
        <v>Normal Weight</v>
      </c>
      <c r="D2326" s="6">
        <v>4.54</v>
      </c>
      <c r="E2326" s="6" t="str">
        <f t="shared" si="145"/>
        <v>Normal</v>
      </c>
      <c r="F2326" s="6" t="str">
        <f t="shared" si="146"/>
        <v>Yes</v>
      </c>
      <c r="G2326" s="6" t="s">
        <v>2381</v>
      </c>
      <c r="H2326" s="6" t="s">
        <v>2380</v>
      </c>
      <c r="I2326" s="6" t="s">
        <v>2380</v>
      </c>
      <c r="J2326" s="8">
        <v>0</v>
      </c>
      <c r="K2326" s="6" t="s">
        <v>2380</v>
      </c>
      <c r="L2326" s="6" t="str">
        <f t="shared" si="147"/>
        <v>No</v>
      </c>
    </row>
    <row r="2327" spans="1:12" x14ac:dyDescent="0.25">
      <c r="A2327" s="6" t="s">
        <v>27</v>
      </c>
      <c r="B2327" s="6">
        <v>20.100000000000001</v>
      </c>
      <c r="C2327" t="str">
        <f t="shared" si="144"/>
        <v>Normal Weight</v>
      </c>
      <c r="D2327" s="6">
        <v>5.6</v>
      </c>
      <c r="E2327" s="6" t="str">
        <f t="shared" si="145"/>
        <v>Normal</v>
      </c>
      <c r="F2327" s="6" t="str">
        <f t="shared" si="146"/>
        <v>Yes</v>
      </c>
      <c r="G2327" s="6" t="s">
        <v>2381</v>
      </c>
      <c r="H2327" s="6" t="s">
        <v>2380</v>
      </c>
      <c r="I2327" s="6" t="s">
        <v>2382</v>
      </c>
      <c r="J2327" s="6">
        <v>1</v>
      </c>
      <c r="K2327" s="6" t="s">
        <v>2380</v>
      </c>
      <c r="L2327" s="6" t="str">
        <f t="shared" si="147"/>
        <v>No</v>
      </c>
    </row>
    <row r="2328" spans="1:12" x14ac:dyDescent="0.25">
      <c r="A2328" s="6" t="s">
        <v>26</v>
      </c>
      <c r="B2328" s="6">
        <v>21.77</v>
      </c>
      <c r="C2328" t="str">
        <f t="shared" si="144"/>
        <v>Normal Weight</v>
      </c>
      <c r="D2328" s="6">
        <v>10.67</v>
      </c>
      <c r="E2328" s="6" t="str">
        <f t="shared" si="145"/>
        <v>Diabetes</v>
      </c>
      <c r="F2328" s="6" t="str">
        <f t="shared" si="146"/>
        <v>No</v>
      </c>
      <c r="G2328" s="6" t="s">
        <v>2380</v>
      </c>
      <c r="H2328" s="6" t="s">
        <v>2380</v>
      </c>
      <c r="I2328" s="6" t="s">
        <v>2380</v>
      </c>
      <c r="J2328" s="8">
        <v>0</v>
      </c>
      <c r="K2328" s="6" t="s">
        <v>2380</v>
      </c>
      <c r="L2328" s="6" t="str">
        <f t="shared" si="147"/>
        <v>No</v>
      </c>
    </row>
    <row r="2329" spans="1:12" x14ac:dyDescent="0.25">
      <c r="A2329" s="6" t="s">
        <v>25</v>
      </c>
      <c r="B2329" s="6">
        <v>17.82</v>
      </c>
      <c r="C2329" t="str">
        <f t="shared" si="144"/>
        <v>Underweight</v>
      </c>
      <c r="D2329" s="6">
        <v>5.26</v>
      </c>
      <c r="E2329" s="6" t="str">
        <f t="shared" si="145"/>
        <v>Normal</v>
      </c>
      <c r="F2329" s="6" t="str">
        <f t="shared" si="146"/>
        <v>Yes</v>
      </c>
      <c r="G2329" s="6" t="s">
        <v>2381</v>
      </c>
      <c r="H2329" s="6" t="s">
        <v>2380</v>
      </c>
      <c r="I2329" s="6" t="s">
        <v>2380</v>
      </c>
      <c r="J2329" s="6">
        <v>1</v>
      </c>
      <c r="K2329" s="6" t="s">
        <v>2380</v>
      </c>
      <c r="L2329" s="6" t="str">
        <f t="shared" si="147"/>
        <v>No</v>
      </c>
    </row>
    <row r="2330" spans="1:12" x14ac:dyDescent="0.25">
      <c r="A2330" s="6" t="s">
        <v>24</v>
      </c>
      <c r="B2330" s="6">
        <v>17.07</v>
      </c>
      <c r="C2330" t="str">
        <f t="shared" si="144"/>
        <v>Underweight</v>
      </c>
      <c r="D2330" s="6">
        <v>5.22</v>
      </c>
      <c r="E2330" s="6" t="str">
        <f t="shared" si="145"/>
        <v>Normal</v>
      </c>
      <c r="F2330" s="6" t="str">
        <f t="shared" si="146"/>
        <v>No</v>
      </c>
      <c r="G2330" s="6" t="s">
        <v>2380</v>
      </c>
      <c r="H2330" s="6" t="s">
        <v>2380</v>
      </c>
      <c r="I2330" s="6" t="s">
        <v>2382</v>
      </c>
      <c r="J2330" s="6">
        <v>1</v>
      </c>
      <c r="K2330" s="6" t="s">
        <v>2380</v>
      </c>
      <c r="L2330" s="6" t="str">
        <f t="shared" si="147"/>
        <v>No</v>
      </c>
    </row>
    <row r="2331" spans="1:12" x14ac:dyDescent="0.25">
      <c r="A2331" s="6" t="s">
        <v>22</v>
      </c>
      <c r="B2331" s="6">
        <v>22.24</v>
      </c>
      <c r="C2331" t="str">
        <f t="shared" si="144"/>
        <v>Normal Weight</v>
      </c>
      <c r="D2331" s="6">
        <v>4.29</v>
      </c>
      <c r="E2331" s="6" t="str">
        <f t="shared" si="145"/>
        <v>Normal</v>
      </c>
      <c r="F2331" s="6" t="str">
        <f t="shared" si="146"/>
        <v>Yes</v>
      </c>
      <c r="G2331" s="6" t="s">
        <v>2381</v>
      </c>
      <c r="H2331" s="6" t="s">
        <v>2380</v>
      </c>
      <c r="I2331" s="6" t="s">
        <v>2380</v>
      </c>
      <c r="J2331" s="8">
        <v>0</v>
      </c>
      <c r="K2331" s="6" t="s">
        <v>2380</v>
      </c>
      <c r="L2331" s="6" t="str">
        <f t="shared" si="147"/>
        <v>No</v>
      </c>
    </row>
    <row r="2332" spans="1:12" x14ac:dyDescent="0.25">
      <c r="A2332" s="6" t="s">
        <v>21</v>
      </c>
      <c r="B2332" s="6">
        <v>22.34</v>
      </c>
      <c r="C2332" t="str">
        <f t="shared" si="144"/>
        <v>Normal Weight</v>
      </c>
      <c r="D2332" s="6">
        <v>5.57</v>
      </c>
      <c r="E2332" s="6" t="str">
        <f t="shared" si="145"/>
        <v>Normal</v>
      </c>
      <c r="F2332" s="6" t="str">
        <f t="shared" si="146"/>
        <v>No</v>
      </c>
      <c r="G2332" s="6" t="s">
        <v>2380</v>
      </c>
      <c r="H2332" s="6" t="s">
        <v>2380</v>
      </c>
      <c r="I2332" s="6" t="s">
        <v>2380</v>
      </c>
      <c r="J2332" s="6">
        <v>1</v>
      </c>
      <c r="K2332" s="6" t="s">
        <v>2380</v>
      </c>
      <c r="L2332" s="6" t="str">
        <f t="shared" si="147"/>
        <v>No</v>
      </c>
    </row>
    <row r="2333" spans="1:12" x14ac:dyDescent="0.25">
      <c r="A2333" s="6" t="s">
        <v>19</v>
      </c>
      <c r="B2333" s="6">
        <v>17.7</v>
      </c>
      <c r="C2333" t="str">
        <f t="shared" si="144"/>
        <v>Underweight</v>
      </c>
      <c r="D2333" s="6">
        <v>6.28</v>
      </c>
      <c r="E2333" s="6" t="str">
        <f t="shared" si="145"/>
        <v>Prediabetes</v>
      </c>
      <c r="F2333" s="6" t="str">
        <f t="shared" si="146"/>
        <v>No</v>
      </c>
      <c r="G2333" s="6" t="s">
        <v>2380</v>
      </c>
      <c r="H2333" s="6" t="s">
        <v>2380</v>
      </c>
      <c r="I2333" s="6" t="s">
        <v>2380</v>
      </c>
      <c r="J2333" s="6">
        <v>1</v>
      </c>
      <c r="K2333" s="6" t="s">
        <v>2380</v>
      </c>
      <c r="L2333" s="6" t="str">
        <f t="shared" si="147"/>
        <v>No</v>
      </c>
    </row>
    <row r="2334" spans="1:12" x14ac:dyDescent="0.25">
      <c r="A2334" s="6" t="s">
        <v>17</v>
      </c>
      <c r="B2334" s="6">
        <v>16.47</v>
      </c>
      <c r="C2334" t="str">
        <f t="shared" si="144"/>
        <v>Underweight</v>
      </c>
      <c r="D2334" s="6">
        <v>6.35</v>
      </c>
      <c r="E2334" s="6" t="str">
        <f t="shared" si="145"/>
        <v>Prediabetes</v>
      </c>
      <c r="F2334" s="6" t="str">
        <f t="shared" si="146"/>
        <v>No</v>
      </c>
      <c r="G2334" s="6" t="s">
        <v>2380</v>
      </c>
      <c r="H2334" s="6" t="s">
        <v>2380</v>
      </c>
      <c r="I2334" s="6" t="s">
        <v>2382</v>
      </c>
      <c r="J2334" s="6">
        <v>1</v>
      </c>
      <c r="K2334" s="6" t="s">
        <v>2380</v>
      </c>
      <c r="L2334" s="6" t="str">
        <f t="shared" si="147"/>
        <v>No</v>
      </c>
    </row>
    <row r="2335" spans="1:12" x14ac:dyDescent="0.25">
      <c r="A2335" s="6" t="s">
        <v>14</v>
      </c>
      <c r="B2335" s="6">
        <v>17.600000000000001</v>
      </c>
      <c r="C2335" t="str">
        <f t="shared" si="144"/>
        <v>Underweight</v>
      </c>
      <c r="D2335" s="6">
        <v>4.3899999999999997</v>
      </c>
      <c r="E2335" s="6" t="str">
        <f t="shared" si="145"/>
        <v>Normal</v>
      </c>
      <c r="F2335" s="6" t="str">
        <f t="shared" si="146"/>
        <v>No</v>
      </c>
      <c r="G2335" s="6" t="s">
        <v>2380</v>
      </c>
      <c r="H2335" s="6" t="s">
        <v>2380</v>
      </c>
      <c r="I2335" s="6" t="s">
        <v>2380</v>
      </c>
      <c r="J2335" s="6">
        <v>1</v>
      </c>
      <c r="K2335" s="6" t="s">
        <v>2380</v>
      </c>
      <c r="L2335" s="6" t="str">
        <f t="shared" si="147"/>
        <v>No</v>
      </c>
    </row>
    <row r="2336" spans="1:12" x14ac:dyDescent="0.25">
      <c r="A2336" s="6" t="s">
        <v>9</v>
      </c>
      <c r="B2336" s="6">
        <v>17.579999999999998</v>
      </c>
      <c r="C2336" t="str">
        <f t="shared" si="144"/>
        <v>Underweight</v>
      </c>
      <c r="D2336" s="6">
        <v>4.51</v>
      </c>
      <c r="E2336" s="6" t="str">
        <f t="shared" si="145"/>
        <v>Normal</v>
      </c>
      <c r="F2336" s="6" t="str">
        <f t="shared" si="146"/>
        <v>No</v>
      </c>
      <c r="G2336" s="6" t="s">
        <v>2380</v>
      </c>
      <c r="H2336" s="6" t="s">
        <v>2380</v>
      </c>
      <c r="I2336" s="6" t="s">
        <v>2380</v>
      </c>
      <c r="J2336" s="6">
        <v>1</v>
      </c>
      <c r="K2336" s="6" t="s">
        <v>2380</v>
      </c>
      <c r="L2336" s="12" t="str">
        <f t="shared" si="147"/>
        <v>No</v>
      </c>
    </row>
    <row r="2337" spans="10:10" x14ac:dyDescent="0.25">
      <c r="J2337" s="14"/>
    </row>
    <row r="2338" spans="10:10" x14ac:dyDescent="0.25">
      <c r="J2338" s="14"/>
    </row>
    <row r="2339" spans="10:10" x14ac:dyDescent="0.25">
      <c r="J2339" s="14"/>
    </row>
    <row r="2340" spans="10:10" x14ac:dyDescent="0.25">
      <c r="J2340" s="14"/>
    </row>
    <row r="2341" spans="10:10" x14ac:dyDescent="0.25">
      <c r="J2341" s="14"/>
    </row>
    <row r="2342" spans="10:10" x14ac:dyDescent="0.25">
      <c r="J2342" s="14"/>
    </row>
    <row r="2343" spans="10:10" x14ac:dyDescent="0.25">
      <c r="J2343" s="14"/>
    </row>
    <row r="2344" spans="10:10" x14ac:dyDescent="0.25">
      <c r="J2344" s="14"/>
    </row>
    <row r="2345" spans="10:10" x14ac:dyDescent="0.25">
      <c r="J2345" s="14"/>
    </row>
    <row r="2346" spans="10:10" x14ac:dyDescent="0.25">
      <c r="J2346" s="14"/>
    </row>
    <row r="2347" spans="10:10" x14ac:dyDescent="0.25">
      <c r="J2347" s="14"/>
    </row>
    <row r="2348" spans="10:10" x14ac:dyDescent="0.25">
      <c r="J2348" s="14"/>
    </row>
    <row r="2349" spans="10:10" x14ac:dyDescent="0.25">
      <c r="J2349" s="14"/>
    </row>
    <row r="2350" spans="10:10" x14ac:dyDescent="0.25">
      <c r="J2350" s="14"/>
    </row>
    <row r="2351" spans="10:10" x14ac:dyDescent="0.25">
      <c r="J2351" s="14"/>
    </row>
    <row r="2352" spans="10:10" x14ac:dyDescent="0.25">
      <c r="J2352" s="14"/>
    </row>
    <row r="2353" spans="10:10" x14ac:dyDescent="0.25">
      <c r="J2353" s="14"/>
    </row>
    <row r="2354" spans="10:10" x14ac:dyDescent="0.25">
      <c r="J2354" s="14"/>
    </row>
    <row r="2355" spans="10:10" x14ac:dyDescent="0.25">
      <c r="J2355" s="14"/>
    </row>
    <row r="2356" spans="10:10" x14ac:dyDescent="0.25">
      <c r="J2356" s="14"/>
    </row>
    <row r="2357" spans="10:10" x14ac:dyDescent="0.25">
      <c r="J2357" s="14"/>
    </row>
    <row r="2358" spans="10:10" x14ac:dyDescent="0.25">
      <c r="J2358" s="14"/>
    </row>
    <row r="2359" spans="10:10" x14ac:dyDescent="0.25">
      <c r="J2359" s="14"/>
    </row>
    <row r="2360" spans="10:10" x14ac:dyDescent="0.25">
      <c r="J2360" s="14"/>
    </row>
    <row r="2361" spans="10:10" x14ac:dyDescent="0.25">
      <c r="J2361" s="14"/>
    </row>
    <row r="2362" spans="10:10" x14ac:dyDescent="0.25">
      <c r="J2362" s="14"/>
    </row>
    <row r="2363" spans="10:10" x14ac:dyDescent="0.25">
      <c r="J2363" s="14"/>
    </row>
    <row r="2364" spans="10:10" x14ac:dyDescent="0.25">
      <c r="J2364" s="14"/>
    </row>
    <row r="2365" spans="10:10" x14ac:dyDescent="0.25">
      <c r="J2365" s="14"/>
    </row>
    <row r="2366" spans="10:10" x14ac:dyDescent="0.25">
      <c r="J2366" s="14"/>
    </row>
    <row r="2367" spans="10:10" x14ac:dyDescent="0.25">
      <c r="J2367" s="14"/>
    </row>
    <row r="2368" spans="10:10" x14ac:dyDescent="0.25">
      <c r="J2368" s="14"/>
    </row>
    <row r="2369" spans="10:10" x14ac:dyDescent="0.25">
      <c r="J2369" s="14"/>
    </row>
    <row r="2370" spans="10:10" x14ac:dyDescent="0.25">
      <c r="J2370" s="14"/>
    </row>
    <row r="2371" spans="10:10" x14ac:dyDescent="0.25">
      <c r="J2371" s="14"/>
    </row>
    <row r="2372" spans="10:10" x14ac:dyDescent="0.25">
      <c r="J2372" s="14"/>
    </row>
    <row r="2373" spans="10:10" x14ac:dyDescent="0.25">
      <c r="J2373" s="14"/>
    </row>
    <row r="2374" spans="10:10" x14ac:dyDescent="0.25">
      <c r="J2374" s="14"/>
    </row>
    <row r="2375" spans="10:10" x14ac:dyDescent="0.25">
      <c r="J2375" s="14"/>
    </row>
    <row r="2376" spans="10:10" x14ac:dyDescent="0.25">
      <c r="J2376" s="14"/>
    </row>
    <row r="2377" spans="10:10" x14ac:dyDescent="0.25">
      <c r="J2377" s="14"/>
    </row>
    <row r="2378" spans="10:10" x14ac:dyDescent="0.25">
      <c r="J2378" s="14"/>
    </row>
    <row r="2379" spans="10:10" x14ac:dyDescent="0.25">
      <c r="J2379" s="14"/>
    </row>
    <row r="2380" spans="10:10" x14ac:dyDescent="0.25">
      <c r="J2380" s="14"/>
    </row>
    <row r="2381" spans="10:10" x14ac:dyDescent="0.25">
      <c r="J2381" s="14"/>
    </row>
    <row r="2382" spans="10:10" x14ac:dyDescent="0.25">
      <c r="J2382" s="14"/>
    </row>
    <row r="2383" spans="10:10" x14ac:dyDescent="0.25">
      <c r="J2383" s="14"/>
    </row>
    <row r="2384" spans="10:10" x14ac:dyDescent="0.25">
      <c r="J2384" s="14"/>
    </row>
    <row r="2385" spans="10:10" x14ac:dyDescent="0.25">
      <c r="J2385" s="14"/>
    </row>
    <row r="2386" spans="10:10" x14ac:dyDescent="0.25">
      <c r="J2386" s="14"/>
    </row>
    <row r="2387" spans="10:10" x14ac:dyDescent="0.25">
      <c r="J2387" s="14"/>
    </row>
    <row r="2388" spans="10:10" x14ac:dyDescent="0.25">
      <c r="J2388" s="14"/>
    </row>
    <row r="2389" spans="10:10" x14ac:dyDescent="0.25">
      <c r="J2389" s="14"/>
    </row>
    <row r="2390" spans="10:10" x14ac:dyDescent="0.25">
      <c r="J2390" s="14"/>
    </row>
    <row r="2391" spans="10:10" x14ac:dyDescent="0.25">
      <c r="J2391" s="14"/>
    </row>
    <row r="2392" spans="10:10" x14ac:dyDescent="0.25">
      <c r="J2392" s="14"/>
    </row>
    <row r="2393" spans="10:10" x14ac:dyDescent="0.25">
      <c r="J2393" s="14"/>
    </row>
    <row r="2394" spans="10:10" x14ac:dyDescent="0.25">
      <c r="J2394" s="14"/>
    </row>
    <row r="2395" spans="10:10" x14ac:dyDescent="0.25">
      <c r="J2395" s="14"/>
    </row>
    <row r="2396" spans="10:10" x14ac:dyDescent="0.25">
      <c r="J2396" s="14"/>
    </row>
    <row r="2397" spans="10:10" x14ac:dyDescent="0.25">
      <c r="J2397" s="14"/>
    </row>
    <row r="2398" spans="10:10" x14ac:dyDescent="0.25">
      <c r="J2398" s="14"/>
    </row>
    <row r="2399" spans="10:10" x14ac:dyDescent="0.25">
      <c r="J2399" s="14"/>
    </row>
    <row r="2400" spans="10:10" x14ac:dyDescent="0.25">
      <c r="J2400" s="14"/>
    </row>
    <row r="2401" spans="10:10" x14ac:dyDescent="0.25">
      <c r="J2401" s="14"/>
    </row>
    <row r="2402" spans="10:10" x14ac:dyDescent="0.25">
      <c r="J2402" s="14"/>
    </row>
    <row r="2403" spans="10:10" x14ac:dyDescent="0.25">
      <c r="J2403" s="14"/>
    </row>
    <row r="2404" spans="10:10" x14ac:dyDescent="0.25">
      <c r="J2404" s="14"/>
    </row>
    <row r="2405" spans="10:10" x14ac:dyDescent="0.25">
      <c r="J2405" s="14"/>
    </row>
    <row r="2406" spans="10:10" x14ac:dyDescent="0.25">
      <c r="J2406" s="14"/>
    </row>
    <row r="2407" spans="10:10" x14ac:dyDescent="0.25">
      <c r="J2407" s="14"/>
    </row>
    <row r="2408" spans="10:10" x14ac:dyDescent="0.25">
      <c r="J2408" s="14"/>
    </row>
    <row r="2409" spans="10:10" x14ac:dyDescent="0.25">
      <c r="J2409" s="14"/>
    </row>
    <row r="2410" spans="10:10" x14ac:dyDescent="0.25">
      <c r="J2410" s="14"/>
    </row>
    <row r="2411" spans="10:10" x14ac:dyDescent="0.25">
      <c r="J2411" s="14"/>
    </row>
    <row r="2412" spans="10:10" x14ac:dyDescent="0.25">
      <c r="J2412" s="14"/>
    </row>
    <row r="2413" spans="10:10" x14ac:dyDescent="0.25">
      <c r="J2413" s="14"/>
    </row>
    <row r="2414" spans="10:10" x14ac:dyDescent="0.25">
      <c r="J2414" s="14"/>
    </row>
    <row r="2415" spans="10:10" x14ac:dyDescent="0.25">
      <c r="J2415" s="14"/>
    </row>
    <row r="2416" spans="10:10" x14ac:dyDescent="0.25">
      <c r="J2416" s="14"/>
    </row>
    <row r="2417" spans="10:10" x14ac:dyDescent="0.25">
      <c r="J2417" s="14"/>
    </row>
    <row r="2418" spans="10:10" x14ac:dyDescent="0.25">
      <c r="J2418" s="14"/>
    </row>
    <row r="2419" spans="10:10" x14ac:dyDescent="0.25">
      <c r="J2419" s="14"/>
    </row>
    <row r="2420" spans="10:10" x14ac:dyDescent="0.25">
      <c r="J2420" s="14"/>
    </row>
    <row r="2421" spans="10:10" x14ac:dyDescent="0.25">
      <c r="J2421" s="14"/>
    </row>
    <row r="2422" spans="10:10" x14ac:dyDescent="0.25">
      <c r="J2422" s="14"/>
    </row>
    <row r="2423" spans="10:10" x14ac:dyDescent="0.25">
      <c r="J2423" s="14"/>
    </row>
    <row r="2424" spans="10:10" x14ac:dyDescent="0.25">
      <c r="J2424" s="14"/>
    </row>
    <row r="2425" spans="10:10" x14ac:dyDescent="0.25">
      <c r="J2425" s="14"/>
    </row>
    <row r="2426" spans="10:10" x14ac:dyDescent="0.25">
      <c r="J2426" s="14"/>
    </row>
    <row r="2427" spans="10:10" x14ac:dyDescent="0.25">
      <c r="J2427" s="14"/>
    </row>
    <row r="2428" spans="10:10" x14ac:dyDescent="0.25">
      <c r="J2428" s="14"/>
    </row>
    <row r="2429" spans="10:10" x14ac:dyDescent="0.25">
      <c r="J2429" s="14"/>
    </row>
    <row r="2430" spans="10:10" x14ac:dyDescent="0.25">
      <c r="J2430" s="14"/>
    </row>
    <row r="2431" spans="10:10" x14ac:dyDescent="0.25">
      <c r="J2431" s="14"/>
    </row>
    <row r="2432" spans="10:10" x14ac:dyDescent="0.25">
      <c r="J2432" s="14"/>
    </row>
    <row r="2433" spans="10:10" x14ac:dyDescent="0.25">
      <c r="J2433" s="14"/>
    </row>
    <row r="2434" spans="10:10" x14ac:dyDescent="0.25">
      <c r="J2434" s="14"/>
    </row>
    <row r="2435" spans="10:10" x14ac:dyDescent="0.25">
      <c r="J2435" s="14"/>
    </row>
    <row r="2436" spans="10:10" x14ac:dyDescent="0.25">
      <c r="J2436" s="14"/>
    </row>
    <row r="2437" spans="10:10" x14ac:dyDescent="0.25">
      <c r="J2437" s="14"/>
    </row>
    <row r="2438" spans="10:10" x14ac:dyDescent="0.25">
      <c r="J2438" s="14"/>
    </row>
    <row r="2439" spans="10:10" x14ac:dyDescent="0.25">
      <c r="J2439" s="14"/>
    </row>
    <row r="2440" spans="10:10" x14ac:dyDescent="0.25">
      <c r="J2440" s="14"/>
    </row>
    <row r="2441" spans="10:10" x14ac:dyDescent="0.25">
      <c r="J2441" s="14"/>
    </row>
    <row r="2442" spans="10:10" x14ac:dyDescent="0.25">
      <c r="J2442" s="14"/>
    </row>
    <row r="2443" spans="10:10" x14ac:dyDescent="0.25">
      <c r="J2443" s="14"/>
    </row>
    <row r="2444" spans="10:10" x14ac:dyDescent="0.25">
      <c r="J2444" s="14"/>
    </row>
    <row r="2445" spans="10:10" x14ac:dyDescent="0.25">
      <c r="J2445" s="14"/>
    </row>
    <row r="2446" spans="10:10" x14ac:dyDescent="0.25">
      <c r="J2446" s="14"/>
    </row>
    <row r="2447" spans="10:10" x14ac:dyDescent="0.25">
      <c r="J2447" s="14"/>
    </row>
    <row r="2448" spans="10:10" x14ac:dyDescent="0.25">
      <c r="J2448" s="14"/>
    </row>
    <row r="2449" spans="10:10" x14ac:dyDescent="0.25">
      <c r="J2449" s="14"/>
    </row>
    <row r="2450" spans="10:10" x14ac:dyDescent="0.25">
      <c r="J2450" s="14"/>
    </row>
    <row r="2451" spans="10:10" x14ac:dyDescent="0.25">
      <c r="J2451" s="14"/>
    </row>
    <row r="2452" spans="10:10" x14ac:dyDescent="0.25">
      <c r="J2452" s="14"/>
    </row>
    <row r="2453" spans="10:10" x14ac:dyDescent="0.25">
      <c r="J2453" s="14"/>
    </row>
    <row r="2454" spans="10:10" x14ac:dyDescent="0.25">
      <c r="J2454" s="14"/>
    </row>
    <row r="2455" spans="10:10" x14ac:dyDescent="0.25">
      <c r="J2455" s="14"/>
    </row>
    <row r="2456" spans="10:10" x14ac:dyDescent="0.25">
      <c r="J2456" s="14"/>
    </row>
    <row r="2457" spans="10:10" x14ac:dyDescent="0.25">
      <c r="J2457" s="14"/>
    </row>
    <row r="2458" spans="10:10" x14ac:dyDescent="0.25">
      <c r="J2458" s="14"/>
    </row>
    <row r="2459" spans="10:10" x14ac:dyDescent="0.25">
      <c r="J2459" s="14"/>
    </row>
    <row r="2460" spans="10:10" x14ac:dyDescent="0.25">
      <c r="J2460" s="14"/>
    </row>
    <row r="2461" spans="10:10" x14ac:dyDescent="0.25">
      <c r="J2461" s="14"/>
    </row>
    <row r="2462" spans="10:10" x14ac:dyDescent="0.25">
      <c r="J2462" s="14"/>
    </row>
    <row r="2463" spans="10:10" x14ac:dyDescent="0.25">
      <c r="J2463" s="14"/>
    </row>
    <row r="2464" spans="10:10" x14ac:dyDescent="0.25">
      <c r="J2464" s="14"/>
    </row>
    <row r="2465" spans="10:10" x14ac:dyDescent="0.25">
      <c r="J2465" s="14"/>
    </row>
    <row r="2466" spans="10:10" x14ac:dyDescent="0.25">
      <c r="J2466" s="14"/>
    </row>
    <row r="2467" spans="10:10" x14ac:dyDescent="0.25">
      <c r="J2467" s="14"/>
    </row>
    <row r="2468" spans="10:10" x14ac:dyDescent="0.25">
      <c r="J2468" s="14"/>
    </row>
    <row r="2469" spans="10:10" x14ac:dyDescent="0.25">
      <c r="J2469" s="14"/>
    </row>
    <row r="2470" spans="10:10" x14ac:dyDescent="0.25">
      <c r="J2470" s="14"/>
    </row>
    <row r="2471" spans="10:10" x14ac:dyDescent="0.25">
      <c r="J2471" s="14"/>
    </row>
    <row r="2472" spans="10:10" x14ac:dyDescent="0.25">
      <c r="J2472" s="14"/>
    </row>
    <row r="2473" spans="10:10" x14ac:dyDescent="0.25">
      <c r="J2473" s="14"/>
    </row>
    <row r="2474" spans="10:10" x14ac:dyDescent="0.25">
      <c r="J2474" s="14"/>
    </row>
    <row r="2475" spans="10:10" x14ac:dyDescent="0.25">
      <c r="J2475" s="14"/>
    </row>
    <row r="2476" spans="10:10" x14ac:dyDescent="0.25">
      <c r="J2476" s="14"/>
    </row>
    <row r="2477" spans="10:10" x14ac:dyDescent="0.25">
      <c r="J2477" s="14"/>
    </row>
    <row r="2478" spans="10:10" x14ac:dyDescent="0.25">
      <c r="J2478" s="14"/>
    </row>
    <row r="2479" spans="10:10" x14ac:dyDescent="0.25">
      <c r="J2479" s="14"/>
    </row>
    <row r="2480" spans="10:10" x14ac:dyDescent="0.25">
      <c r="J2480" s="14"/>
    </row>
    <row r="2481" spans="10:10" x14ac:dyDescent="0.25">
      <c r="J2481" s="14"/>
    </row>
    <row r="2482" spans="10:10" x14ac:dyDescent="0.25">
      <c r="J2482" s="14"/>
    </row>
    <row r="2483" spans="10:10" x14ac:dyDescent="0.25">
      <c r="J2483" s="14"/>
    </row>
    <row r="2484" spans="10:10" x14ac:dyDescent="0.25">
      <c r="J2484" s="14"/>
    </row>
    <row r="2485" spans="10:10" x14ac:dyDescent="0.25">
      <c r="J2485" s="14"/>
    </row>
    <row r="2486" spans="10:10" x14ac:dyDescent="0.25">
      <c r="J2486" s="14"/>
    </row>
    <row r="2487" spans="10:10" x14ac:dyDescent="0.25">
      <c r="J2487" s="14"/>
    </row>
    <row r="2488" spans="10:10" x14ac:dyDescent="0.25">
      <c r="J2488" s="14"/>
    </row>
    <row r="2489" spans="10:10" x14ac:dyDescent="0.25">
      <c r="J2489" s="14"/>
    </row>
    <row r="2490" spans="10:10" x14ac:dyDescent="0.25">
      <c r="J2490" s="14"/>
    </row>
    <row r="2491" spans="10:10" x14ac:dyDescent="0.25">
      <c r="J2491" s="14"/>
    </row>
    <row r="2492" spans="10:10" x14ac:dyDescent="0.25">
      <c r="J2492" s="14"/>
    </row>
    <row r="2493" spans="10:10" x14ac:dyDescent="0.25">
      <c r="J2493" s="14"/>
    </row>
    <row r="2494" spans="10:10" x14ac:dyDescent="0.25">
      <c r="J2494" s="14"/>
    </row>
    <row r="2495" spans="10:10" x14ac:dyDescent="0.25">
      <c r="J2495" s="14"/>
    </row>
    <row r="2496" spans="10:10" x14ac:dyDescent="0.25">
      <c r="J2496" s="14"/>
    </row>
    <row r="2497" spans="10:10" x14ac:dyDescent="0.25">
      <c r="J2497" s="14"/>
    </row>
    <row r="2498" spans="10:10" x14ac:dyDescent="0.25">
      <c r="J2498" s="14"/>
    </row>
    <row r="2499" spans="10:10" x14ac:dyDescent="0.25">
      <c r="J2499" s="14"/>
    </row>
    <row r="2500" spans="10:10" x14ac:dyDescent="0.25">
      <c r="J2500" s="14"/>
    </row>
    <row r="2501" spans="10:10" x14ac:dyDescent="0.25">
      <c r="J2501" s="14"/>
    </row>
    <row r="2502" spans="10:10" x14ac:dyDescent="0.25">
      <c r="J2502" s="14"/>
    </row>
    <row r="2503" spans="10:10" x14ac:dyDescent="0.25">
      <c r="J2503" s="14"/>
    </row>
    <row r="2504" spans="10:10" x14ac:dyDescent="0.25">
      <c r="J2504" s="14"/>
    </row>
    <row r="2505" spans="10:10" x14ac:dyDescent="0.25">
      <c r="J2505" s="14"/>
    </row>
    <row r="2506" spans="10:10" x14ac:dyDescent="0.25">
      <c r="J2506" s="14"/>
    </row>
    <row r="2507" spans="10:10" x14ac:dyDescent="0.25">
      <c r="J2507" s="14"/>
    </row>
    <row r="2508" spans="10:10" x14ac:dyDescent="0.25">
      <c r="J2508" s="14"/>
    </row>
    <row r="2509" spans="10:10" x14ac:dyDescent="0.25">
      <c r="J2509" s="14"/>
    </row>
    <row r="2510" spans="10:10" x14ac:dyDescent="0.25">
      <c r="J2510" s="14"/>
    </row>
    <row r="2511" spans="10:10" x14ac:dyDescent="0.25">
      <c r="J2511" s="14"/>
    </row>
    <row r="2512" spans="10:10" x14ac:dyDescent="0.25">
      <c r="J2512" s="14"/>
    </row>
    <row r="2513" spans="10:10" x14ac:dyDescent="0.25">
      <c r="J2513" s="14"/>
    </row>
    <row r="2514" spans="10:10" x14ac:dyDescent="0.25">
      <c r="J2514" s="14"/>
    </row>
    <row r="2515" spans="10:10" x14ac:dyDescent="0.25">
      <c r="J2515" s="14"/>
    </row>
    <row r="2516" spans="10:10" x14ac:dyDescent="0.25">
      <c r="J2516" s="14"/>
    </row>
    <row r="2517" spans="10:10" x14ac:dyDescent="0.25">
      <c r="J2517" s="14"/>
    </row>
    <row r="2518" spans="10:10" x14ac:dyDescent="0.25">
      <c r="J2518" s="14"/>
    </row>
    <row r="2519" spans="10:10" x14ac:dyDescent="0.25">
      <c r="J2519" s="14"/>
    </row>
    <row r="2520" spans="10:10" x14ac:dyDescent="0.25">
      <c r="J2520" s="14"/>
    </row>
    <row r="2521" spans="10:10" x14ac:dyDescent="0.25">
      <c r="J2521" s="14"/>
    </row>
    <row r="2522" spans="10:10" x14ac:dyDescent="0.25">
      <c r="J2522" s="14"/>
    </row>
    <row r="2523" spans="10:10" x14ac:dyDescent="0.25">
      <c r="J2523" s="14"/>
    </row>
    <row r="2524" spans="10:10" x14ac:dyDescent="0.25">
      <c r="J2524" s="14"/>
    </row>
    <row r="2525" spans="10:10" x14ac:dyDescent="0.25">
      <c r="J2525" s="14"/>
    </row>
    <row r="2526" spans="10:10" x14ac:dyDescent="0.25">
      <c r="J2526" s="14"/>
    </row>
    <row r="2527" spans="10:10" x14ac:dyDescent="0.25">
      <c r="J2527" s="14"/>
    </row>
    <row r="2528" spans="10:10" x14ac:dyDescent="0.25">
      <c r="J2528" s="14"/>
    </row>
    <row r="2529" spans="10:10" x14ac:dyDescent="0.25">
      <c r="J2529" s="14"/>
    </row>
    <row r="2530" spans="10:10" x14ac:dyDescent="0.25">
      <c r="J2530" s="14"/>
    </row>
    <row r="2531" spans="10:10" x14ac:dyDescent="0.25">
      <c r="J2531" s="14"/>
    </row>
    <row r="2532" spans="10:10" x14ac:dyDescent="0.25">
      <c r="J2532" s="14"/>
    </row>
    <row r="2533" spans="10:10" x14ac:dyDescent="0.25">
      <c r="J2533" s="14"/>
    </row>
    <row r="2534" spans="10:10" x14ac:dyDescent="0.25">
      <c r="J2534" s="14"/>
    </row>
    <row r="2535" spans="10:10" x14ac:dyDescent="0.25">
      <c r="J2535" s="14"/>
    </row>
    <row r="2536" spans="10:10" x14ac:dyDescent="0.25">
      <c r="J2536" s="14"/>
    </row>
    <row r="2537" spans="10:10" x14ac:dyDescent="0.25">
      <c r="J2537" s="14"/>
    </row>
    <row r="2538" spans="10:10" x14ac:dyDescent="0.25">
      <c r="J2538" s="14"/>
    </row>
    <row r="2539" spans="10:10" x14ac:dyDescent="0.25">
      <c r="J2539" s="14"/>
    </row>
    <row r="2540" spans="10:10" x14ac:dyDescent="0.25">
      <c r="J2540" s="14"/>
    </row>
    <row r="2541" spans="10:10" x14ac:dyDescent="0.25">
      <c r="J2541" s="14"/>
    </row>
    <row r="2542" spans="10:10" x14ac:dyDescent="0.25">
      <c r="J2542" s="14"/>
    </row>
    <row r="2543" spans="10:10" x14ac:dyDescent="0.25">
      <c r="J2543" s="14"/>
    </row>
    <row r="2544" spans="10:10" x14ac:dyDescent="0.25">
      <c r="J2544" s="14"/>
    </row>
    <row r="2545" spans="10:10" x14ac:dyDescent="0.25">
      <c r="J2545" s="14"/>
    </row>
    <row r="2546" spans="10:10" x14ac:dyDescent="0.25">
      <c r="J2546" s="14"/>
    </row>
    <row r="2547" spans="10:10" x14ac:dyDescent="0.25">
      <c r="J2547" s="14"/>
    </row>
    <row r="2548" spans="10:10" x14ac:dyDescent="0.25">
      <c r="J2548" s="14"/>
    </row>
    <row r="2549" spans="10:10" x14ac:dyDescent="0.25">
      <c r="J2549" s="14"/>
    </row>
    <row r="2550" spans="10:10" x14ac:dyDescent="0.25">
      <c r="J2550" s="14"/>
    </row>
    <row r="2551" spans="10:10" x14ac:dyDescent="0.25">
      <c r="J2551" s="14"/>
    </row>
    <row r="2552" spans="10:10" x14ac:dyDescent="0.25">
      <c r="J2552" s="14"/>
    </row>
    <row r="2553" spans="10:10" x14ac:dyDescent="0.25">
      <c r="J2553" s="14"/>
    </row>
    <row r="2554" spans="10:10" x14ac:dyDescent="0.25">
      <c r="J2554" s="14"/>
    </row>
    <row r="2555" spans="10:10" x14ac:dyDescent="0.25">
      <c r="J2555" s="14"/>
    </row>
    <row r="2556" spans="10:10" x14ac:dyDescent="0.25">
      <c r="J2556" s="14"/>
    </row>
    <row r="2557" spans="10:10" x14ac:dyDescent="0.25">
      <c r="J2557" s="14"/>
    </row>
    <row r="2558" spans="10:10" x14ac:dyDescent="0.25">
      <c r="J2558" s="14"/>
    </row>
    <row r="2559" spans="10:10" x14ac:dyDescent="0.25">
      <c r="J2559" s="14"/>
    </row>
    <row r="2560" spans="10:10" x14ac:dyDescent="0.25">
      <c r="J2560" s="14"/>
    </row>
    <row r="2561" spans="10:10" x14ac:dyDescent="0.25">
      <c r="J2561" s="14"/>
    </row>
    <row r="2562" spans="10:10" x14ac:dyDescent="0.25">
      <c r="J2562" s="14"/>
    </row>
    <row r="2563" spans="10:10" x14ac:dyDescent="0.25">
      <c r="J2563" s="14"/>
    </row>
    <row r="2564" spans="10:10" x14ac:dyDescent="0.25">
      <c r="J2564" s="14"/>
    </row>
    <row r="2565" spans="10:10" x14ac:dyDescent="0.25">
      <c r="J2565" s="14"/>
    </row>
    <row r="2566" spans="10:10" x14ac:dyDescent="0.25">
      <c r="J2566" s="14"/>
    </row>
    <row r="2567" spans="10:10" x14ac:dyDescent="0.25">
      <c r="J2567" s="14"/>
    </row>
    <row r="2568" spans="10:10" x14ac:dyDescent="0.25">
      <c r="J2568" s="14"/>
    </row>
    <row r="2569" spans="10:10" x14ac:dyDescent="0.25">
      <c r="J2569" s="14"/>
    </row>
    <row r="2570" spans="10:10" x14ac:dyDescent="0.25">
      <c r="J2570" s="14"/>
    </row>
    <row r="2571" spans="10:10" x14ac:dyDescent="0.25">
      <c r="J2571" s="14"/>
    </row>
    <row r="2572" spans="10:10" x14ac:dyDescent="0.25">
      <c r="J2572" s="14"/>
    </row>
    <row r="2573" spans="10:10" x14ac:dyDescent="0.25">
      <c r="J2573" s="14"/>
    </row>
    <row r="2574" spans="10:10" x14ac:dyDescent="0.25">
      <c r="J2574" s="14"/>
    </row>
    <row r="2575" spans="10:10" x14ac:dyDescent="0.25">
      <c r="J2575" s="14"/>
    </row>
    <row r="2576" spans="10:10" x14ac:dyDescent="0.25">
      <c r="J2576" s="14"/>
    </row>
    <row r="2577" spans="10:10" x14ac:dyDescent="0.25">
      <c r="J2577" s="14"/>
    </row>
    <row r="2578" spans="10:10" x14ac:dyDescent="0.25">
      <c r="J2578" s="14"/>
    </row>
    <row r="2579" spans="10:10" x14ac:dyDescent="0.25">
      <c r="J2579" s="14"/>
    </row>
    <row r="2580" spans="10:10" x14ac:dyDescent="0.25">
      <c r="J2580" s="14"/>
    </row>
    <row r="2581" spans="10:10" x14ac:dyDescent="0.25">
      <c r="J2581" s="14"/>
    </row>
    <row r="2582" spans="10:10" x14ac:dyDescent="0.25">
      <c r="J2582" s="14"/>
    </row>
    <row r="2583" spans="10:10" x14ac:dyDescent="0.25">
      <c r="J2583" s="14"/>
    </row>
    <row r="2584" spans="10:10" x14ac:dyDescent="0.25">
      <c r="J2584" s="14"/>
    </row>
    <row r="2585" spans="10:10" x14ac:dyDescent="0.25">
      <c r="J2585" s="14"/>
    </row>
    <row r="2586" spans="10:10" x14ac:dyDescent="0.25">
      <c r="J2586" s="14"/>
    </row>
    <row r="2587" spans="10:10" x14ac:dyDescent="0.25">
      <c r="J2587" s="14"/>
    </row>
    <row r="2588" spans="10:10" x14ac:dyDescent="0.25">
      <c r="J2588" s="14"/>
    </row>
    <row r="2589" spans="10:10" x14ac:dyDescent="0.25">
      <c r="J2589" s="14"/>
    </row>
    <row r="2590" spans="10:10" x14ac:dyDescent="0.25">
      <c r="J2590" s="14"/>
    </row>
    <row r="2591" spans="10:10" x14ac:dyDescent="0.25">
      <c r="J2591" s="14"/>
    </row>
    <row r="2592" spans="10:10" x14ac:dyDescent="0.25">
      <c r="J2592" s="14"/>
    </row>
    <row r="2593" spans="10:10" x14ac:dyDescent="0.25">
      <c r="J2593" s="14"/>
    </row>
    <row r="2594" spans="10:10" x14ac:dyDescent="0.25">
      <c r="J2594" s="14"/>
    </row>
    <row r="2595" spans="10:10" x14ac:dyDescent="0.25">
      <c r="J2595" s="14"/>
    </row>
    <row r="2596" spans="10:10" x14ac:dyDescent="0.25">
      <c r="J2596" s="14"/>
    </row>
    <row r="2597" spans="10:10" x14ac:dyDescent="0.25">
      <c r="J2597" s="14"/>
    </row>
    <row r="2598" spans="10:10" x14ac:dyDescent="0.25">
      <c r="J2598" s="14"/>
    </row>
    <row r="2599" spans="10:10" x14ac:dyDescent="0.25">
      <c r="J2599" s="14"/>
    </row>
    <row r="2600" spans="10:10" x14ac:dyDescent="0.25">
      <c r="J2600" s="14"/>
    </row>
    <row r="2601" spans="10:10" x14ac:dyDescent="0.25">
      <c r="J2601" s="14"/>
    </row>
    <row r="2602" spans="10:10" x14ac:dyDescent="0.25">
      <c r="J2602" s="14"/>
    </row>
    <row r="2603" spans="10:10" x14ac:dyDescent="0.25">
      <c r="J2603" s="14"/>
    </row>
    <row r="2604" spans="10:10" x14ac:dyDescent="0.25">
      <c r="J2604" s="14"/>
    </row>
    <row r="2605" spans="10:10" x14ac:dyDescent="0.25">
      <c r="J2605" s="14"/>
    </row>
    <row r="2606" spans="10:10" x14ac:dyDescent="0.25">
      <c r="J2606" s="14"/>
    </row>
    <row r="2607" spans="10:10" x14ac:dyDescent="0.25">
      <c r="J2607" s="14"/>
    </row>
    <row r="2608" spans="10:10" x14ac:dyDescent="0.25">
      <c r="J2608" s="14"/>
    </row>
    <row r="2609" spans="10:10" x14ac:dyDescent="0.25">
      <c r="J2609" s="14"/>
    </row>
    <row r="2610" spans="10:10" x14ac:dyDescent="0.25">
      <c r="J2610" s="14"/>
    </row>
    <row r="2611" spans="10:10" x14ac:dyDescent="0.25">
      <c r="J2611" s="14"/>
    </row>
    <row r="2612" spans="10:10" x14ac:dyDescent="0.25">
      <c r="J2612" s="14"/>
    </row>
    <row r="2613" spans="10:10" x14ac:dyDescent="0.25">
      <c r="J2613" s="14"/>
    </row>
    <row r="2614" spans="10:10" x14ac:dyDescent="0.25">
      <c r="J2614" s="14"/>
    </row>
    <row r="2615" spans="10:10" x14ac:dyDescent="0.25">
      <c r="J2615" s="14"/>
    </row>
    <row r="2616" spans="10:10" x14ac:dyDescent="0.25">
      <c r="J2616" s="14"/>
    </row>
    <row r="2617" spans="10:10" x14ac:dyDescent="0.25">
      <c r="J2617" s="14"/>
    </row>
    <row r="2618" spans="10:10" x14ac:dyDescent="0.25">
      <c r="J2618" s="14"/>
    </row>
    <row r="2619" spans="10:10" x14ac:dyDescent="0.25">
      <c r="J2619" s="14"/>
    </row>
    <row r="2620" spans="10:10" x14ac:dyDescent="0.25">
      <c r="J2620" s="14"/>
    </row>
    <row r="2621" spans="10:10" x14ac:dyDescent="0.25">
      <c r="J2621" s="14"/>
    </row>
    <row r="2622" spans="10:10" x14ac:dyDescent="0.25">
      <c r="J2622" s="14"/>
    </row>
    <row r="2623" spans="10:10" x14ac:dyDescent="0.25">
      <c r="J2623" s="14"/>
    </row>
    <row r="2624" spans="10:10" x14ac:dyDescent="0.25">
      <c r="J2624" s="14"/>
    </row>
    <row r="2625" spans="10:10" x14ac:dyDescent="0.25">
      <c r="J2625" s="14"/>
    </row>
    <row r="2626" spans="10:10" x14ac:dyDescent="0.25">
      <c r="J2626" s="14"/>
    </row>
    <row r="2627" spans="10:10" x14ac:dyDescent="0.25">
      <c r="J2627" s="14"/>
    </row>
    <row r="2628" spans="10:10" x14ac:dyDescent="0.25">
      <c r="J2628" s="14"/>
    </row>
    <row r="2629" spans="10:10" x14ac:dyDescent="0.25">
      <c r="J2629" s="14"/>
    </row>
    <row r="2630" spans="10:10" x14ac:dyDescent="0.25">
      <c r="J2630" s="14"/>
    </row>
    <row r="2631" spans="10:10" x14ac:dyDescent="0.25">
      <c r="J2631" s="14"/>
    </row>
    <row r="2632" spans="10:10" x14ac:dyDescent="0.25">
      <c r="J2632" s="14"/>
    </row>
    <row r="2633" spans="10:10" x14ac:dyDescent="0.25">
      <c r="J2633" s="14"/>
    </row>
    <row r="2634" spans="10:10" x14ac:dyDescent="0.25">
      <c r="J2634" s="14"/>
    </row>
    <row r="2635" spans="10:10" x14ac:dyDescent="0.25">
      <c r="J2635" s="14"/>
    </row>
    <row r="2636" spans="10:10" x14ac:dyDescent="0.25">
      <c r="J2636" s="14"/>
    </row>
    <row r="2637" spans="10:10" x14ac:dyDescent="0.25">
      <c r="J2637" s="14"/>
    </row>
    <row r="2638" spans="10:10" x14ac:dyDescent="0.25">
      <c r="J2638" s="14"/>
    </row>
    <row r="2639" spans="10:10" x14ac:dyDescent="0.25">
      <c r="J2639" s="14"/>
    </row>
    <row r="2640" spans="10:10" x14ac:dyDescent="0.25">
      <c r="J2640" s="14"/>
    </row>
    <row r="2641" spans="10:10" x14ac:dyDescent="0.25">
      <c r="J2641" s="14"/>
    </row>
    <row r="2642" spans="10:10" x14ac:dyDescent="0.25">
      <c r="J2642" s="14"/>
    </row>
    <row r="2643" spans="10:10" x14ac:dyDescent="0.25">
      <c r="J2643" s="14"/>
    </row>
    <row r="2644" spans="10:10" x14ac:dyDescent="0.25">
      <c r="J2644" s="14"/>
    </row>
    <row r="2645" spans="10:10" x14ac:dyDescent="0.25">
      <c r="J2645" s="14"/>
    </row>
    <row r="2646" spans="10:10" x14ac:dyDescent="0.25">
      <c r="J2646" s="14"/>
    </row>
    <row r="2647" spans="10:10" x14ac:dyDescent="0.25">
      <c r="J2647" s="14"/>
    </row>
    <row r="2648" spans="10:10" x14ac:dyDescent="0.25">
      <c r="J2648" s="14"/>
    </row>
    <row r="2649" spans="10:10" x14ac:dyDescent="0.25">
      <c r="J2649" s="14"/>
    </row>
    <row r="2650" spans="10:10" x14ac:dyDescent="0.25">
      <c r="J2650" s="14"/>
    </row>
    <row r="2651" spans="10:10" x14ac:dyDescent="0.25">
      <c r="J2651" s="14"/>
    </row>
    <row r="2652" spans="10:10" x14ac:dyDescent="0.25">
      <c r="J2652" s="14"/>
    </row>
    <row r="2653" spans="10:10" x14ac:dyDescent="0.25">
      <c r="J2653" s="14"/>
    </row>
    <row r="2654" spans="10:10" x14ac:dyDescent="0.25">
      <c r="J2654" s="14"/>
    </row>
    <row r="2655" spans="10:10" x14ac:dyDescent="0.25">
      <c r="J2655" s="14"/>
    </row>
    <row r="2656" spans="10:10" x14ac:dyDescent="0.25">
      <c r="J2656" s="14"/>
    </row>
    <row r="2657" spans="10:10" x14ac:dyDescent="0.25">
      <c r="J2657" s="14"/>
    </row>
    <row r="2658" spans="10:10" x14ac:dyDescent="0.25">
      <c r="J2658" s="14"/>
    </row>
    <row r="2659" spans="10:10" x14ac:dyDescent="0.25">
      <c r="J2659" s="14"/>
    </row>
    <row r="2660" spans="10:10" x14ac:dyDescent="0.25">
      <c r="J2660" s="14"/>
    </row>
    <row r="2661" spans="10:10" x14ac:dyDescent="0.25">
      <c r="J2661" s="14"/>
    </row>
    <row r="2662" spans="10:10" x14ac:dyDescent="0.25">
      <c r="J2662" s="14"/>
    </row>
    <row r="2663" spans="10:10" x14ac:dyDescent="0.25">
      <c r="J2663" s="14"/>
    </row>
    <row r="2664" spans="10:10" x14ac:dyDescent="0.25">
      <c r="J2664" s="14"/>
    </row>
    <row r="2665" spans="10:10" x14ac:dyDescent="0.25">
      <c r="J2665" s="14"/>
    </row>
    <row r="2666" spans="10:10" x14ac:dyDescent="0.25">
      <c r="J2666" s="14"/>
    </row>
    <row r="2667" spans="10:10" x14ac:dyDescent="0.25">
      <c r="J2667" s="14"/>
    </row>
    <row r="2668" spans="10:10" x14ac:dyDescent="0.25">
      <c r="J2668" s="14"/>
    </row>
    <row r="2669" spans="10:10" x14ac:dyDescent="0.25">
      <c r="J2669" s="14"/>
    </row>
    <row r="2670" spans="10:10" x14ac:dyDescent="0.25">
      <c r="J2670" s="14"/>
    </row>
    <row r="2671" spans="10:10" x14ac:dyDescent="0.25">
      <c r="J2671" s="14"/>
    </row>
    <row r="2672" spans="10:10" x14ac:dyDescent="0.25">
      <c r="J2672" s="14"/>
    </row>
    <row r="2673" spans="10:10" x14ac:dyDescent="0.25">
      <c r="J2673" s="14"/>
    </row>
    <row r="2674" spans="10:10" x14ac:dyDescent="0.25">
      <c r="J2674" s="14"/>
    </row>
    <row r="2675" spans="10:10" x14ac:dyDescent="0.25">
      <c r="J2675" s="14"/>
    </row>
    <row r="2676" spans="10:10" x14ac:dyDescent="0.25">
      <c r="J2676" s="14"/>
    </row>
    <row r="2677" spans="10:10" x14ac:dyDescent="0.25">
      <c r="J2677" s="14"/>
    </row>
    <row r="2678" spans="10:10" x14ac:dyDescent="0.25">
      <c r="J2678" s="14"/>
    </row>
    <row r="2679" spans="10:10" x14ac:dyDescent="0.25">
      <c r="J2679" s="14"/>
    </row>
    <row r="2680" spans="10:10" x14ac:dyDescent="0.25">
      <c r="J2680" s="14"/>
    </row>
    <row r="2681" spans="10:10" x14ac:dyDescent="0.25">
      <c r="J2681" s="14"/>
    </row>
    <row r="2682" spans="10:10" x14ac:dyDescent="0.25">
      <c r="J2682" s="14"/>
    </row>
    <row r="2683" spans="10:10" x14ac:dyDescent="0.25">
      <c r="J2683" s="14"/>
    </row>
    <row r="2684" spans="10:10" x14ac:dyDescent="0.25">
      <c r="J2684" s="14"/>
    </row>
    <row r="2685" spans="10:10" x14ac:dyDescent="0.25">
      <c r="J2685" s="14"/>
    </row>
    <row r="2686" spans="10:10" x14ac:dyDescent="0.25">
      <c r="J2686" s="14"/>
    </row>
    <row r="2687" spans="10:10" x14ac:dyDescent="0.25">
      <c r="J2687" s="14"/>
    </row>
    <row r="2688" spans="10:10" x14ac:dyDescent="0.25">
      <c r="J2688" s="14"/>
    </row>
    <row r="2689" spans="10:10" x14ac:dyDescent="0.25">
      <c r="J2689" s="14"/>
    </row>
    <row r="2690" spans="10:10" x14ac:dyDescent="0.25">
      <c r="J2690" s="14"/>
    </row>
    <row r="2691" spans="10:10" x14ac:dyDescent="0.25">
      <c r="J2691" s="14"/>
    </row>
    <row r="2692" spans="10:10" x14ac:dyDescent="0.25">
      <c r="J2692" s="14"/>
    </row>
    <row r="2693" spans="10:10" x14ac:dyDescent="0.25">
      <c r="J2693" s="14"/>
    </row>
    <row r="2694" spans="10:10" x14ac:dyDescent="0.25">
      <c r="J2694" s="14"/>
    </row>
    <row r="2695" spans="10:10" x14ac:dyDescent="0.25">
      <c r="J2695" s="14"/>
    </row>
    <row r="2696" spans="10:10" x14ac:dyDescent="0.25">
      <c r="J2696" s="14"/>
    </row>
    <row r="2697" spans="10:10" x14ac:dyDescent="0.25">
      <c r="J2697" s="14"/>
    </row>
    <row r="2698" spans="10:10" x14ac:dyDescent="0.25">
      <c r="J2698" s="14"/>
    </row>
    <row r="2699" spans="10:10" x14ac:dyDescent="0.25">
      <c r="J2699" s="14"/>
    </row>
    <row r="2700" spans="10:10" x14ac:dyDescent="0.25">
      <c r="J2700" s="14"/>
    </row>
    <row r="2701" spans="10:10" x14ac:dyDescent="0.25">
      <c r="J2701" s="14"/>
    </row>
    <row r="2702" spans="10:10" x14ac:dyDescent="0.25">
      <c r="J2702" s="14"/>
    </row>
    <row r="2703" spans="10:10" x14ac:dyDescent="0.25">
      <c r="J2703" s="14"/>
    </row>
    <row r="2704" spans="10:10" x14ac:dyDescent="0.25">
      <c r="J2704" s="14"/>
    </row>
    <row r="2705" spans="10:10" x14ac:dyDescent="0.25">
      <c r="J2705" s="14"/>
    </row>
    <row r="2706" spans="10:10" x14ac:dyDescent="0.25">
      <c r="J2706" s="14"/>
    </row>
    <row r="2707" spans="10:10" x14ac:dyDescent="0.25">
      <c r="J2707" s="14"/>
    </row>
    <row r="2708" spans="10:10" x14ac:dyDescent="0.25">
      <c r="J2708" s="14"/>
    </row>
    <row r="2709" spans="10:10" x14ac:dyDescent="0.25">
      <c r="J2709" s="14"/>
    </row>
    <row r="2710" spans="10:10" x14ac:dyDescent="0.25">
      <c r="J2710" s="14"/>
    </row>
    <row r="2711" spans="10:10" x14ac:dyDescent="0.25">
      <c r="J2711" s="14"/>
    </row>
    <row r="2712" spans="10:10" x14ac:dyDescent="0.25">
      <c r="J2712" s="14"/>
    </row>
    <row r="2713" spans="10:10" x14ac:dyDescent="0.25">
      <c r="J2713" s="14"/>
    </row>
    <row r="2714" spans="10:10" x14ac:dyDescent="0.25">
      <c r="J2714" s="14"/>
    </row>
    <row r="2715" spans="10:10" x14ac:dyDescent="0.25">
      <c r="J2715" s="14"/>
    </row>
    <row r="2716" spans="10:10" x14ac:dyDescent="0.25">
      <c r="J2716" s="14"/>
    </row>
    <row r="2717" spans="10:10" x14ac:dyDescent="0.25">
      <c r="J2717" s="14"/>
    </row>
    <row r="2718" spans="10:10" x14ac:dyDescent="0.25">
      <c r="J2718" s="14"/>
    </row>
    <row r="2719" spans="10:10" x14ac:dyDescent="0.25">
      <c r="J2719" s="14"/>
    </row>
    <row r="2720" spans="10:10" x14ac:dyDescent="0.25">
      <c r="J2720" s="14"/>
    </row>
    <row r="2721" spans="10:10" x14ac:dyDescent="0.25">
      <c r="J2721" s="14"/>
    </row>
    <row r="2722" spans="10:10" x14ac:dyDescent="0.25">
      <c r="J2722" s="14"/>
    </row>
    <row r="2723" spans="10:10" x14ac:dyDescent="0.25">
      <c r="J2723" s="14"/>
    </row>
    <row r="2724" spans="10:10" x14ac:dyDescent="0.25">
      <c r="J2724" s="14"/>
    </row>
    <row r="2725" spans="10:10" x14ac:dyDescent="0.25">
      <c r="J2725" s="14"/>
    </row>
    <row r="2726" spans="10:10" x14ac:dyDescent="0.25">
      <c r="J2726" s="14"/>
    </row>
    <row r="2727" spans="10:10" x14ac:dyDescent="0.25">
      <c r="J2727" s="14"/>
    </row>
    <row r="2728" spans="10:10" x14ac:dyDescent="0.25">
      <c r="J2728" s="14"/>
    </row>
    <row r="2729" spans="10:10" x14ac:dyDescent="0.25">
      <c r="J2729" s="14"/>
    </row>
    <row r="2730" spans="10:10" x14ac:dyDescent="0.25">
      <c r="J2730" s="14"/>
    </row>
    <row r="2731" spans="10:10" x14ac:dyDescent="0.25">
      <c r="J2731" s="14"/>
    </row>
    <row r="2732" spans="10:10" x14ac:dyDescent="0.25">
      <c r="J2732" s="14"/>
    </row>
    <row r="2733" spans="10:10" x14ac:dyDescent="0.25">
      <c r="J2733" s="14"/>
    </row>
    <row r="2734" spans="10:10" x14ac:dyDescent="0.25">
      <c r="J2734" s="14"/>
    </row>
    <row r="2735" spans="10:10" x14ac:dyDescent="0.25">
      <c r="J2735" s="14"/>
    </row>
    <row r="2736" spans="10:10" x14ac:dyDescent="0.25">
      <c r="J2736" s="14"/>
    </row>
    <row r="2737" spans="10:10" x14ac:dyDescent="0.25">
      <c r="J2737" s="14"/>
    </row>
    <row r="2738" spans="10:10" x14ac:dyDescent="0.25">
      <c r="J2738" s="14"/>
    </row>
    <row r="2739" spans="10:10" x14ac:dyDescent="0.25">
      <c r="J2739" s="14"/>
    </row>
    <row r="2740" spans="10:10" x14ac:dyDescent="0.25">
      <c r="J2740" s="14"/>
    </row>
    <row r="2741" spans="10:10" x14ac:dyDescent="0.25">
      <c r="J2741" s="14"/>
    </row>
    <row r="2742" spans="10:10" x14ac:dyDescent="0.25">
      <c r="J2742" s="14"/>
    </row>
    <row r="2743" spans="10:10" x14ac:dyDescent="0.25">
      <c r="J2743" s="14"/>
    </row>
    <row r="2744" spans="10:10" x14ac:dyDescent="0.25">
      <c r="J2744" s="14"/>
    </row>
    <row r="2745" spans="10:10" x14ac:dyDescent="0.25">
      <c r="J2745" s="14"/>
    </row>
    <row r="2746" spans="10:10" x14ac:dyDescent="0.25">
      <c r="J2746" s="14"/>
    </row>
    <row r="2747" spans="10:10" x14ac:dyDescent="0.25">
      <c r="J2747" s="14"/>
    </row>
    <row r="2748" spans="10:10" x14ac:dyDescent="0.25">
      <c r="J2748" s="14"/>
    </row>
    <row r="2749" spans="10:10" x14ac:dyDescent="0.25">
      <c r="J2749" s="14"/>
    </row>
    <row r="2750" spans="10:10" x14ac:dyDescent="0.25">
      <c r="J2750" s="14"/>
    </row>
    <row r="2751" spans="10:10" x14ac:dyDescent="0.25">
      <c r="J2751" s="14"/>
    </row>
    <row r="2752" spans="10:10" x14ac:dyDescent="0.25">
      <c r="J2752" s="14"/>
    </row>
    <row r="2753" spans="10:10" x14ac:dyDescent="0.25">
      <c r="J2753" s="14"/>
    </row>
    <row r="2754" spans="10:10" x14ac:dyDescent="0.25">
      <c r="J2754" s="14"/>
    </row>
    <row r="2755" spans="10:10" x14ac:dyDescent="0.25">
      <c r="J2755" s="14"/>
    </row>
    <row r="2756" spans="10:10" x14ac:dyDescent="0.25">
      <c r="J2756" s="14"/>
    </row>
    <row r="2757" spans="10:10" x14ac:dyDescent="0.25">
      <c r="J2757" s="14"/>
    </row>
    <row r="2758" spans="10:10" x14ac:dyDescent="0.25">
      <c r="J2758" s="14"/>
    </row>
    <row r="2759" spans="10:10" x14ac:dyDescent="0.25">
      <c r="J2759" s="14"/>
    </row>
    <row r="2760" spans="10:10" x14ac:dyDescent="0.25">
      <c r="J2760" s="14"/>
    </row>
    <row r="2761" spans="10:10" x14ac:dyDescent="0.25">
      <c r="J2761" s="14"/>
    </row>
    <row r="2762" spans="10:10" x14ac:dyDescent="0.25">
      <c r="J2762" s="14"/>
    </row>
    <row r="2763" spans="10:10" x14ac:dyDescent="0.25">
      <c r="J2763" s="14"/>
    </row>
    <row r="2764" spans="10:10" x14ac:dyDescent="0.25">
      <c r="J2764" s="14"/>
    </row>
    <row r="2765" spans="10:10" x14ac:dyDescent="0.25">
      <c r="J2765" s="14"/>
    </row>
    <row r="2766" spans="10:10" x14ac:dyDescent="0.25">
      <c r="J2766" s="14"/>
    </row>
    <row r="2767" spans="10:10" x14ac:dyDescent="0.25">
      <c r="J2767" s="14"/>
    </row>
    <row r="2768" spans="10:10" x14ac:dyDescent="0.25">
      <c r="J2768" s="14"/>
    </row>
    <row r="2769" spans="10:10" x14ac:dyDescent="0.25">
      <c r="J2769" s="14"/>
    </row>
    <row r="2770" spans="10:10" x14ac:dyDescent="0.25">
      <c r="J2770" s="14"/>
    </row>
    <row r="2771" spans="10:10" x14ac:dyDescent="0.25">
      <c r="J2771" s="14"/>
    </row>
    <row r="2772" spans="10:10" x14ac:dyDescent="0.25">
      <c r="J2772" s="14"/>
    </row>
    <row r="2773" spans="10:10" x14ac:dyDescent="0.25">
      <c r="J2773" s="14"/>
    </row>
    <row r="2774" spans="10:10" x14ac:dyDescent="0.25">
      <c r="J2774" s="14"/>
    </row>
    <row r="2775" spans="10:10" x14ac:dyDescent="0.25">
      <c r="J2775" s="14"/>
    </row>
    <row r="2776" spans="10:10" x14ac:dyDescent="0.25">
      <c r="J2776" s="14"/>
    </row>
    <row r="2777" spans="10:10" x14ac:dyDescent="0.25">
      <c r="J2777" s="14"/>
    </row>
    <row r="2778" spans="10:10" x14ac:dyDescent="0.25">
      <c r="J2778" s="14"/>
    </row>
    <row r="2779" spans="10:10" x14ac:dyDescent="0.25">
      <c r="J2779" s="14"/>
    </row>
    <row r="2780" spans="10:10" x14ac:dyDescent="0.25">
      <c r="J2780" s="14"/>
    </row>
    <row r="2781" spans="10:10" x14ac:dyDescent="0.25">
      <c r="J2781" s="14"/>
    </row>
    <row r="2782" spans="10:10" x14ac:dyDescent="0.25">
      <c r="J2782" s="14"/>
    </row>
    <row r="2783" spans="10:10" x14ac:dyDescent="0.25">
      <c r="J2783" s="14"/>
    </row>
    <row r="2784" spans="10:10" x14ac:dyDescent="0.25">
      <c r="J2784" s="14"/>
    </row>
    <row r="2785" spans="10:10" x14ac:dyDescent="0.25">
      <c r="J2785" s="14"/>
    </row>
    <row r="2786" spans="10:10" x14ac:dyDescent="0.25">
      <c r="J2786" s="14"/>
    </row>
    <row r="2787" spans="10:10" x14ac:dyDescent="0.25">
      <c r="J2787" s="14"/>
    </row>
    <row r="2788" spans="10:10" x14ac:dyDescent="0.25">
      <c r="J2788" s="14"/>
    </row>
    <row r="2789" spans="10:10" x14ac:dyDescent="0.25">
      <c r="J2789" s="14"/>
    </row>
    <row r="2790" spans="10:10" x14ac:dyDescent="0.25">
      <c r="J2790" s="14"/>
    </row>
    <row r="2791" spans="10:10" x14ac:dyDescent="0.25">
      <c r="J2791" s="14"/>
    </row>
    <row r="2792" spans="10:10" x14ac:dyDescent="0.25">
      <c r="J2792" s="14"/>
    </row>
    <row r="2793" spans="10:10" x14ac:dyDescent="0.25">
      <c r="J2793" s="14"/>
    </row>
    <row r="2794" spans="10:10" x14ac:dyDescent="0.25">
      <c r="J2794" s="14"/>
    </row>
    <row r="2795" spans="10:10" x14ac:dyDescent="0.25">
      <c r="J2795" s="14"/>
    </row>
    <row r="2796" spans="10:10" x14ac:dyDescent="0.25">
      <c r="J2796" s="14"/>
    </row>
    <row r="2797" spans="10:10" x14ac:dyDescent="0.25">
      <c r="J2797" s="14"/>
    </row>
    <row r="2798" spans="10:10" x14ac:dyDescent="0.25">
      <c r="J2798" s="14"/>
    </row>
    <row r="2799" spans="10:10" x14ac:dyDescent="0.25">
      <c r="J2799" s="14"/>
    </row>
    <row r="2800" spans="10:10" x14ac:dyDescent="0.25">
      <c r="J2800" s="14"/>
    </row>
    <row r="2801" spans="10:10" x14ac:dyDescent="0.25">
      <c r="J2801" s="14"/>
    </row>
    <row r="2802" spans="10:10" x14ac:dyDescent="0.25">
      <c r="J2802" s="14"/>
    </row>
    <row r="2803" spans="10:10" x14ac:dyDescent="0.25">
      <c r="J2803" s="14"/>
    </row>
    <row r="2804" spans="10:10" x14ac:dyDescent="0.25">
      <c r="J2804" s="14"/>
    </row>
    <row r="2805" spans="10:10" x14ac:dyDescent="0.25">
      <c r="J2805" s="14"/>
    </row>
    <row r="2806" spans="10:10" x14ac:dyDescent="0.25">
      <c r="J2806" s="14"/>
    </row>
    <row r="2807" spans="10:10" x14ac:dyDescent="0.25">
      <c r="J2807" s="14"/>
    </row>
    <row r="2808" spans="10:10" x14ac:dyDescent="0.25">
      <c r="J2808" s="14"/>
    </row>
    <row r="2809" spans="10:10" x14ac:dyDescent="0.25">
      <c r="J2809" s="14"/>
    </row>
    <row r="2810" spans="10:10" x14ac:dyDescent="0.25">
      <c r="J2810" s="14"/>
    </row>
    <row r="2811" spans="10:10" x14ac:dyDescent="0.25">
      <c r="J2811" s="14"/>
    </row>
    <row r="2812" spans="10:10" x14ac:dyDescent="0.25">
      <c r="J2812" s="14"/>
    </row>
    <row r="2813" spans="10:10" x14ac:dyDescent="0.25">
      <c r="J2813" s="14"/>
    </row>
    <row r="2814" spans="10:10" x14ac:dyDescent="0.25">
      <c r="J2814" s="14"/>
    </row>
    <row r="2815" spans="10:10" x14ac:dyDescent="0.25">
      <c r="J2815" s="14"/>
    </row>
    <row r="2816" spans="10:10" x14ac:dyDescent="0.25">
      <c r="J2816" s="14"/>
    </row>
    <row r="2817" spans="10:10" x14ac:dyDescent="0.25">
      <c r="J2817" s="14"/>
    </row>
    <row r="2818" spans="10:10" x14ac:dyDescent="0.25">
      <c r="J2818" s="14"/>
    </row>
    <row r="2819" spans="10:10" x14ac:dyDescent="0.25">
      <c r="J2819" s="14"/>
    </row>
    <row r="2820" spans="10:10" x14ac:dyDescent="0.25">
      <c r="J2820" s="14"/>
    </row>
    <row r="2821" spans="10:10" x14ac:dyDescent="0.25">
      <c r="J2821" s="14"/>
    </row>
    <row r="2822" spans="10:10" x14ac:dyDescent="0.25">
      <c r="J2822" s="14"/>
    </row>
    <row r="2823" spans="10:10" x14ac:dyDescent="0.25">
      <c r="J2823" s="14"/>
    </row>
    <row r="2824" spans="10:10" x14ac:dyDescent="0.25">
      <c r="J2824" s="14"/>
    </row>
    <row r="2825" spans="10:10" x14ac:dyDescent="0.25">
      <c r="J2825" s="14"/>
    </row>
    <row r="2826" spans="10:10" x14ac:dyDescent="0.25">
      <c r="J2826" s="14"/>
    </row>
    <row r="2827" spans="10:10" x14ac:dyDescent="0.25">
      <c r="J2827" s="14"/>
    </row>
    <row r="2828" spans="10:10" x14ac:dyDescent="0.25">
      <c r="J2828" s="14"/>
    </row>
    <row r="2829" spans="10:10" x14ac:dyDescent="0.25">
      <c r="J2829" s="14"/>
    </row>
    <row r="2830" spans="10:10" x14ac:dyDescent="0.25">
      <c r="J2830" s="14"/>
    </row>
    <row r="2831" spans="10:10" x14ac:dyDescent="0.25">
      <c r="J2831" s="14"/>
    </row>
    <row r="2832" spans="10:10" x14ac:dyDescent="0.25">
      <c r="J2832" s="14"/>
    </row>
    <row r="2833" spans="10:10" x14ac:dyDescent="0.25">
      <c r="J2833" s="14"/>
    </row>
    <row r="2834" spans="10:10" x14ac:dyDescent="0.25">
      <c r="J2834" s="14"/>
    </row>
    <row r="2835" spans="10:10" x14ac:dyDescent="0.25">
      <c r="J2835" s="14"/>
    </row>
    <row r="2836" spans="10:10" x14ac:dyDescent="0.25">
      <c r="J2836" s="14"/>
    </row>
    <row r="2837" spans="10:10" x14ac:dyDescent="0.25">
      <c r="J2837" s="14"/>
    </row>
    <row r="2838" spans="10:10" x14ac:dyDescent="0.25">
      <c r="J2838" s="14"/>
    </row>
    <row r="2839" spans="10:10" x14ac:dyDescent="0.25">
      <c r="J2839" s="14"/>
    </row>
    <row r="2840" spans="10:10" x14ac:dyDescent="0.25">
      <c r="J2840" s="14"/>
    </row>
    <row r="2841" spans="10:10" x14ac:dyDescent="0.25">
      <c r="J2841" s="14"/>
    </row>
    <row r="2842" spans="10:10" x14ac:dyDescent="0.25">
      <c r="J2842" s="14"/>
    </row>
    <row r="2843" spans="10:10" x14ac:dyDescent="0.25">
      <c r="J2843" s="14"/>
    </row>
    <row r="2844" spans="10:10" x14ac:dyDescent="0.25">
      <c r="J2844" s="14"/>
    </row>
    <row r="2845" spans="10:10" x14ac:dyDescent="0.25">
      <c r="J2845" s="14"/>
    </row>
    <row r="2846" spans="10:10" x14ac:dyDescent="0.25">
      <c r="J2846" s="14"/>
    </row>
    <row r="2847" spans="10:10" x14ac:dyDescent="0.25">
      <c r="J2847" s="14"/>
    </row>
    <row r="2848" spans="10:10" x14ac:dyDescent="0.25">
      <c r="J2848" s="14"/>
    </row>
    <row r="2849" spans="10:10" x14ac:dyDescent="0.25">
      <c r="J2849" s="14"/>
    </row>
    <row r="2850" spans="10:10" x14ac:dyDescent="0.25">
      <c r="J2850" s="14"/>
    </row>
    <row r="2851" spans="10:10" x14ac:dyDescent="0.25">
      <c r="J2851" s="14"/>
    </row>
    <row r="2852" spans="10:10" x14ac:dyDescent="0.25">
      <c r="J2852" s="14"/>
    </row>
    <row r="2853" spans="10:10" x14ac:dyDescent="0.25">
      <c r="J2853" s="14"/>
    </row>
    <row r="2854" spans="10:10" x14ac:dyDescent="0.25">
      <c r="J2854" s="14"/>
    </row>
    <row r="2855" spans="10:10" x14ac:dyDescent="0.25">
      <c r="J2855" s="14"/>
    </row>
    <row r="2856" spans="10:10" x14ac:dyDescent="0.25">
      <c r="J2856" s="14"/>
    </row>
    <row r="2857" spans="10:10" x14ac:dyDescent="0.25">
      <c r="J2857" s="14"/>
    </row>
    <row r="2858" spans="10:10" x14ac:dyDescent="0.25">
      <c r="J2858" s="14"/>
    </row>
    <row r="2859" spans="10:10" x14ac:dyDescent="0.25">
      <c r="J2859" s="14"/>
    </row>
    <row r="2860" spans="10:10" x14ac:dyDescent="0.25">
      <c r="J2860" s="14"/>
    </row>
    <row r="2861" spans="10:10" x14ac:dyDescent="0.25">
      <c r="J2861" s="14"/>
    </row>
    <row r="2862" spans="10:10" x14ac:dyDescent="0.25">
      <c r="J2862" s="14"/>
    </row>
    <row r="2863" spans="10:10" x14ac:dyDescent="0.25">
      <c r="J2863" s="14"/>
    </row>
    <row r="2864" spans="10:10" x14ac:dyDescent="0.25">
      <c r="J2864" s="14"/>
    </row>
    <row r="2865" spans="10:10" x14ac:dyDescent="0.25">
      <c r="J2865" s="14"/>
    </row>
    <row r="2866" spans="10:10" x14ac:dyDescent="0.25">
      <c r="J2866" s="14"/>
    </row>
    <row r="2867" spans="10:10" x14ac:dyDescent="0.25">
      <c r="J2867" s="14"/>
    </row>
    <row r="2868" spans="10:10" x14ac:dyDescent="0.25">
      <c r="J2868" s="14"/>
    </row>
    <row r="2869" spans="10:10" x14ac:dyDescent="0.25">
      <c r="J2869" s="14"/>
    </row>
    <row r="2870" spans="10:10" x14ac:dyDescent="0.25">
      <c r="J2870" s="14"/>
    </row>
    <row r="2871" spans="10:10" x14ac:dyDescent="0.25">
      <c r="J2871" s="14"/>
    </row>
    <row r="2872" spans="10:10" x14ac:dyDescent="0.25">
      <c r="J2872" s="14"/>
    </row>
    <row r="2873" spans="10:10" x14ac:dyDescent="0.25">
      <c r="J2873" s="14"/>
    </row>
    <row r="2874" spans="10:10" x14ac:dyDescent="0.25">
      <c r="J2874" s="14"/>
    </row>
    <row r="2875" spans="10:10" x14ac:dyDescent="0.25">
      <c r="J2875" s="14"/>
    </row>
    <row r="2876" spans="10:10" x14ac:dyDescent="0.25">
      <c r="J2876" s="14"/>
    </row>
    <row r="2877" spans="10:10" x14ac:dyDescent="0.25">
      <c r="J2877" s="14"/>
    </row>
    <row r="2878" spans="10:10" x14ac:dyDescent="0.25">
      <c r="J2878" s="14"/>
    </row>
    <row r="2879" spans="10:10" x14ac:dyDescent="0.25">
      <c r="J2879" s="14"/>
    </row>
    <row r="2880" spans="10:10" x14ac:dyDescent="0.25">
      <c r="J2880" s="14"/>
    </row>
    <row r="2881" spans="10:10" x14ac:dyDescent="0.25">
      <c r="J2881" s="14"/>
    </row>
    <row r="2882" spans="10:10" x14ac:dyDescent="0.25">
      <c r="J2882" s="14"/>
    </row>
    <row r="2883" spans="10:10" x14ac:dyDescent="0.25">
      <c r="J2883" s="14"/>
    </row>
    <row r="2884" spans="10:10" x14ac:dyDescent="0.25">
      <c r="J2884" s="14"/>
    </row>
    <row r="2885" spans="10:10" x14ac:dyDescent="0.25">
      <c r="J2885" s="14"/>
    </row>
    <row r="2886" spans="10:10" x14ac:dyDescent="0.25">
      <c r="J2886" s="14"/>
    </row>
    <row r="2887" spans="10:10" x14ac:dyDescent="0.25">
      <c r="J2887" s="14"/>
    </row>
    <row r="2888" spans="10:10" x14ac:dyDescent="0.25">
      <c r="J2888" s="14"/>
    </row>
    <row r="2889" spans="10:10" x14ac:dyDescent="0.25">
      <c r="J2889" s="14"/>
    </row>
    <row r="2890" spans="10:10" x14ac:dyDescent="0.25">
      <c r="J2890" s="14"/>
    </row>
    <row r="2891" spans="10:10" x14ac:dyDescent="0.25">
      <c r="J2891" s="14"/>
    </row>
    <row r="2892" spans="10:10" x14ac:dyDescent="0.25">
      <c r="J2892" s="14"/>
    </row>
    <row r="2893" spans="10:10" x14ac:dyDescent="0.25">
      <c r="J2893" s="14"/>
    </row>
    <row r="2894" spans="10:10" x14ac:dyDescent="0.25">
      <c r="J2894" s="14"/>
    </row>
    <row r="2895" spans="10:10" x14ac:dyDescent="0.25">
      <c r="J2895" s="14"/>
    </row>
    <row r="2896" spans="10:10" x14ac:dyDescent="0.25">
      <c r="J2896" s="14"/>
    </row>
    <row r="2897" spans="10:10" x14ac:dyDescent="0.25">
      <c r="J2897" s="14"/>
    </row>
    <row r="2898" spans="10:10" x14ac:dyDescent="0.25">
      <c r="J2898" s="14"/>
    </row>
    <row r="2899" spans="10:10" x14ac:dyDescent="0.25">
      <c r="J2899" s="14"/>
    </row>
    <row r="2900" spans="10:10" x14ac:dyDescent="0.25">
      <c r="J2900" s="14"/>
    </row>
    <row r="2901" spans="10:10" x14ac:dyDescent="0.25">
      <c r="J2901" s="14"/>
    </row>
    <row r="2902" spans="10:10" x14ac:dyDescent="0.25">
      <c r="J2902" s="14"/>
    </row>
    <row r="2903" spans="10:10" x14ac:dyDescent="0.25">
      <c r="J2903" s="14"/>
    </row>
    <row r="2904" spans="10:10" x14ac:dyDescent="0.25">
      <c r="J2904" s="14"/>
    </row>
    <row r="2905" spans="10:10" x14ac:dyDescent="0.25">
      <c r="J2905" s="14"/>
    </row>
    <row r="2906" spans="10:10" x14ac:dyDescent="0.25">
      <c r="J2906" s="14"/>
    </row>
    <row r="2907" spans="10:10" x14ac:dyDescent="0.25">
      <c r="J2907" s="14"/>
    </row>
    <row r="2908" spans="10:10" x14ac:dyDescent="0.25">
      <c r="J2908" s="14"/>
    </row>
    <row r="2909" spans="10:10" x14ac:dyDescent="0.25">
      <c r="J2909" s="14"/>
    </row>
    <row r="2910" spans="10:10" x14ac:dyDescent="0.25">
      <c r="J2910" s="14"/>
    </row>
    <row r="2911" spans="10:10" x14ac:dyDescent="0.25">
      <c r="J2911" s="14"/>
    </row>
    <row r="2912" spans="10:10" x14ac:dyDescent="0.25">
      <c r="J2912" s="14"/>
    </row>
    <row r="2913" spans="10:10" x14ac:dyDescent="0.25">
      <c r="J2913" s="14"/>
    </row>
    <row r="2914" spans="10:10" x14ac:dyDescent="0.25">
      <c r="J2914" s="14"/>
    </row>
    <row r="2915" spans="10:10" x14ac:dyDescent="0.25">
      <c r="J2915" s="14"/>
    </row>
    <row r="2916" spans="10:10" x14ac:dyDescent="0.25">
      <c r="J2916" s="14"/>
    </row>
    <row r="2917" spans="10:10" x14ac:dyDescent="0.25">
      <c r="J2917" s="14"/>
    </row>
    <row r="2918" spans="10:10" x14ac:dyDescent="0.25">
      <c r="J2918" s="14"/>
    </row>
    <row r="2919" spans="10:10" x14ac:dyDescent="0.25">
      <c r="J2919" s="14"/>
    </row>
    <row r="2920" spans="10:10" x14ac:dyDescent="0.25">
      <c r="J2920" s="14"/>
    </row>
    <row r="2921" spans="10:10" x14ac:dyDescent="0.25">
      <c r="J2921" s="14"/>
    </row>
    <row r="2922" spans="10:10" x14ac:dyDescent="0.25">
      <c r="J2922" s="14"/>
    </row>
    <row r="2923" spans="10:10" x14ac:dyDescent="0.25">
      <c r="J2923" s="14"/>
    </row>
    <row r="2924" spans="10:10" x14ac:dyDescent="0.25">
      <c r="J2924" s="14"/>
    </row>
    <row r="2925" spans="10:10" x14ac:dyDescent="0.25">
      <c r="J2925" s="14"/>
    </row>
    <row r="2926" spans="10:10" x14ac:dyDescent="0.25">
      <c r="J2926" s="14"/>
    </row>
    <row r="2927" spans="10:10" x14ac:dyDescent="0.25">
      <c r="J2927" s="14"/>
    </row>
    <row r="2928" spans="10:10" x14ac:dyDescent="0.25">
      <c r="J2928" s="14"/>
    </row>
    <row r="2929" spans="10:10" x14ac:dyDescent="0.25">
      <c r="J2929" s="14"/>
    </row>
    <row r="2930" spans="10:10" x14ac:dyDescent="0.25">
      <c r="J2930" s="14"/>
    </row>
    <row r="2931" spans="10:10" x14ac:dyDescent="0.25">
      <c r="J2931" s="14"/>
    </row>
    <row r="2932" spans="10:10" x14ac:dyDescent="0.25">
      <c r="J2932" s="14"/>
    </row>
    <row r="2933" spans="10:10" x14ac:dyDescent="0.25">
      <c r="J2933" s="14"/>
    </row>
    <row r="2934" spans="10:10" x14ac:dyDescent="0.25">
      <c r="J2934" s="14"/>
    </row>
    <row r="2935" spans="10:10" x14ac:dyDescent="0.25">
      <c r="J2935" s="14"/>
    </row>
    <row r="2936" spans="10:10" x14ac:dyDescent="0.25">
      <c r="J2936" s="14"/>
    </row>
    <row r="2937" spans="10:10" x14ac:dyDescent="0.25">
      <c r="J2937" s="14"/>
    </row>
    <row r="2938" spans="10:10" x14ac:dyDescent="0.25">
      <c r="J2938" s="14"/>
    </row>
    <row r="2939" spans="10:10" x14ac:dyDescent="0.25">
      <c r="J2939" s="14"/>
    </row>
    <row r="2940" spans="10:10" x14ac:dyDescent="0.25">
      <c r="J2940" s="14"/>
    </row>
    <row r="2941" spans="10:10" x14ac:dyDescent="0.25">
      <c r="J2941" s="14"/>
    </row>
    <row r="2942" spans="10:10" x14ac:dyDescent="0.25">
      <c r="J2942" s="14"/>
    </row>
    <row r="2943" spans="10:10" x14ac:dyDescent="0.25">
      <c r="J2943" s="14"/>
    </row>
    <row r="2944" spans="10:10" x14ac:dyDescent="0.25">
      <c r="J2944" s="14"/>
    </row>
    <row r="2945" spans="10:10" x14ac:dyDescent="0.25">
      <c r="J2945" s="14"/>
    </row>
    <row r="2946" spans="10:10" x14ac:dyDescent="0.25">
      <c r="J2946" s="14"/>
    </row>
    <row r="2947" spans="10:10" x14ac:dyDescent="0.25">
      <c r="J2947" s="14"/>
    </row>
    <row r="2948" spans="10:10" x14ac:dyDescent="0.25">
      <c r="J2948" s="14"/>
    </row>
    <row r="2949" spans="10:10" x14ac:dyDescent="0.25">
      <c r="J2949" s="14"/>
    </row>
    <row r="2950" spans="10:10" x14ac:dyDescent="0.25">
      <c r="J2950" s="14"/>
    </row>
    <row r="2951" spans="10:10" x14ac:dyDescent="0.25">
      <c r="J2951" s="14"/>
    </row>
    <row r="2952" spans="10:10" x14ac:dyDescent="0.25">
      <c r="J2952" s="14"/>
    </row>
    <row r="2953" spans="10:10" x14ac:dyDescent="0.25">
      <c r="J2953" s="14"/>
    </row>
    <row r="2954" spans="10:10" x14ac:dyDescent="0.25">
      <c r="J2954" s="14"/>
    </row>
    <row r="2955" spans="10:10" x14ac:dyDescent="0.25">
      <c r="J2955" s="14"/>
    </row>
    <row r="2956" spans="10:10" x14ac:dyDescent="0.25">
      <c r="J2956" s="14"/>
    </row>
    <row r="2957" spans="10:10" x14ac:dyDescent="0.25">
      <c r="J2957" s="14"/>
    </row>
    <row r="2958" spans="10:10" x14ac:dyDescent="0.25">
      <c r="J2958" s="14"/>
    </row>
    <row r="2959" spans="10:10" x14ac:dyDescent="0.25">
      <c r="J2959" s="14"/>
    </row>
    <row r="2960" spans="10:10" x14ac:dyDescent="0.25">
      <c r="J2960" s="14"/>
    </row>
    <row r="2961" spans="10:10" x14ac:dyDescent="0.25">
      <c r="J2961" s="14"/>
    </row>
    <row r="2962" spans="10:10" x14ac:dyDescent="0.25">
      <c r="J2962" s="14"/>
    </row>
    <row r="2963" spans="10:10" x14ac:dyDescent="0.25">
      <c r="J2963" s="14"/>
    </row>
    <row r="2964" spans="10:10" x14ac:dyDescent="0.25">
      <c r="J2964" s="14"/>
    </row>
    <row r="2965" spans="10:10" x14ac:dyDescent="0.25">
      <c r="J2965" s="14"/>
    </row>
    <row r="2966" spans="10:10" x14ac:dyDescent="0.25">
      <c r="J2966" s="14"/>
    </row>
    <row r="2967" spans="10:10" x14ac:dyDescent="0.25">
      <c r="J2967" s="14"/>
    </row>
    <row r="2968" spans="10:10" x14ac:dyDescent="0.25">
      <c r="J2968" s="14"/>
    </row>
    <row r="2969" spans="10:10" x14ac:dyDescent="0.25">
      <c r="J2969" s="14"/>
    </row>
    <row r="2970" spans="10:10" x14ac:dyDescent="0.25">
      <c r="J2970" s="14"/>
    </row>
    <row r="2971" spans="10:10" x14ac:dyDescent="0.25">
      <c r="J2971" s="14"/>
    </row>
    <row r="2972" spans="10:10" x14ac:dyDescent="0.25">
      <c r="J2972" s="14"/>
    </row>
    <row r="2973" spans="10:10" x14ac:dyDescent="0.25">
      <c r="J2973" s="14"/>
    </row>
    <row r="2974" spans="10:10" x14ac:dyDescent="0.25">
      <c r="J2974" s="14"/>
    </row>
    <row r="2975" spans="10:10" x14ac:dyDescent="0.25">
      <c r="J2975" s="14"/>
    </row>
    <row r="2976" spans="10:10" x14ac:dyDescent="0.25">
      <c r="J2976" s="14"/>
    </row>
    <row r="2977" spans="10:10" x14ac:dyDescent="0.25">
      <c r="J2977" s="14"/>
    </row>
    <row r="2978" spans="10:10" x14ac:dyDescent="0.25">
      <c r="J2978" s="14"/>
    </row>
    <row r="2979" spans="10:10" x14ac:dyDescent="0.25">
      <c r="J2979" s="14"/>
    </row>
    <row r="2980" spans="10:10" x14ac:dyDescent="0.25">
      <c r="J2980" s="14"/>
    </row>
    <row r="2981" spans="10:10" x14ac:dyDescent="0.25">
      <c r="J2981" s="14"/>
    </row>
    <row r="2982" spans="10:10" x14ac:dyDescent="0.25">
      <c r="J2982" s="14"/>
    </row>
    <row r="2983" spans="10:10" x14ac:dyDescent="0.25">
      <c r="J2983" s="14"/>
    </row>
    <row r="2984" spans="10:10" x14ac:dyDescent="0.25">
      <c r="J2984" s="14"/>
    </row>
    <row r="2985" spans="10:10" x14ac:dyDescent="0.25">
      <c r="J2985" s="14"/>
    </row>
    <row r="2986" spans="10:10" x14ac:dyDescent="0.25">
      <c r="J2986" s="14"/>
    </row>
    <row r="2987" spans="10:10" x14ac:dyDescent="0.25">
      <c r="J2987" s="14"/>
    </row>
    <row r="2988" spans="10:10" x14ac:dyDescent="0.25">
      <c r="J2988" s="14"/>
    </row>
    <row r="2989" spans="10:10" x14ac:dyDescent="0.25">
      <c r="J2989" s="14"/>
    </row>
    <row r="2990" spans="10:10" x14ac:dyDescent="0.25">
      <c r="J2990" s="14"/>
    </row>
    <row r="2991" spans="10:10" x14ac:dyDescent="0.25">
      <c r="J2991" s="14"/>
    </row>
    <row r="2992" spans="10:10" x14ac:dyDescent="0.25">
      <c r="J2992" s="14"/>
    </row>
    <row r="2993" spans="10:10" x14ac:dyDescent="0.25">
      <c r="J2993" s="14"/>
    </row>
    <row r="2994" spans="10:10" x14ac:dyDescent="0.25">
      <c r="J2994" s="14"/>
    </row>
    <row r="2995" spans="10:10" x14ac:dyDescent="0.25">
      <c r="J2995" s="14"/>
    </row>
    <row r="2996" spans="10:10" x14ac:dyDescent="0.25">
      <c r="J2996" s="14"/>
    </row>
    <row r="2997" spans="10:10" x14ac:dyDescent="0.25">
      <c r="J2997" s="14"/>
    </row>
    <row r="2998" spans="10:10" x14ac:dyDescent="0.25">
      <c r="J2998" s="14"/>
    </row>
    <row r="2999" spans="10:10" x14ac:dyDescent="0.25">
      <c r="J2999" s="14"/>
    </row>
    <row r="3000" spans="10:10" x14ac:dyDescent="0.25">
      <c r="J3000" s="14"/>
    </row>
    <row r="3001" spans="10:10" x14ac:dyDescent="0.25">
      <c r="J3001" s="14"/>
    </row>
    <row r="3002" spans="10:10" x14ac:dyDescent="0.25">
      <c r="J3002" s="14"/>
    </row>
    <row r="3003" spans="10:10" x14ac:dyDescent="0.25">
      <c r="J3003" s="14"/>
    </row>
    <row r="3004" spans="10:10" x14ac:dyDescent="0.25">
      <c r="J3004" s="14"/>
    </row>
    <row r="3005" spans="10:10" x14ac:dyDescent="0.25">
      <c r="J3005" s="14"/>
    </row>
    <row r="3006" spans="10:10" x14ac:dyDescent="0.25">
      <c r="J3006" s="14"/>
    </row>
    <row r="3007" spans="10:10" x14ac:dyDescent="0.25">
      <c r="J3007" s="14"/>
    </row>
    <row r="3008" spans="10:10" x14ac:dyDescent="0.25">
      <c r="J3008" s="14"/>
    </row>
    <row r="3009" spans="10:10" x14ac:dyDescent="0.25">
      <c r="J3009" s="14"/>
    </row>
    <row r="3010" spans="10:10" x14ac:dyDescent="0.25">
      <c r="J3010" s="14"/>
    </row>
    <row r="3011" spans="10:10" x14ac:dyDescent="0.25">
      <c r="J3011" s="14"/>
    </row>
    <row r="3012" spans="10:10" x14ac:dyDescent="0.25">
      <c r="J3012" s="14"/>
    </row>
    <row r="3013" spans="10:10" x14ac:dyDescent="0.25">
      <c r="J3013" s="14"/>
    </row>
    <row r="3014" spans="10:10" x14ac:dyDescent="0.25">
      <c r="J3014" s="14"/>
    </row>
    <row r="3015" spans="10:10" x14ac:dyDescent="0.25">
      <c r="J3015" s="14"/>
    </row>
    <row r="3016" spans="10:10" x14ac:dyDescent="0.25">
      <c r="J3016" s="14"/>
    </row>
    <row r="3017" spans="10:10" x14ac:dyDescent="0.25">
      <c r="J3017" s="14"/>
    </row>
    <row r="3018" spans="10:10" x14ac:dyDescent="0.25">
      <c r="J3018" s="14"/>
    </row>
    <row r="3019" spans="10:10" x14ac:dyDescent="0.25">
      <c r="J3019" s="14"/>
    </row>
    <row r="3020" spans="10:10" x14ac:dyDescent="0.25">
      <c r="J3020" s="14"/>
    </row>
    <row r="3021" spans="10:10" x14ac:dyDescent="0.25">
      <c r="J3021" s="14"/>
    </row>
    <row r="3022" spans="10:10" x14ac:dyDescent="0.25">
      <c r="J3022" s="14"/>
    </row>
    <row r="3023" spans="10:10" x14ac:dyDescent="0.25">
      <c r="J3023" s="14"/>
    </row>
    <row r="3024" spans="10:10" x14ac:dyDescent="0.25">
      <c r="J3024" s="14"/>
    </row>
    <row r="3025" spans="10:10" x14ac:dyDescent="0.25">
      <c r="J3025" s="14"/>
    </row>
    <row r="3026" spans="10:10" x14ac:dyDescent="0.25">
      <c r="J3026" s="14"/>
    </row>
    <row r="3027" spans="10:10" x14ac:dyDescent="0.25">
      <c r="J3027" s="14"/>
    </row>
    <row r="3028" spans="10:10" x14ac:dyDescent="0.25">
      <c r="J3028" s="14"/>
    </row>
    <row r="3029" spans="10:10" x14ac:dyDescent="0.25">
      <c r="J3029" s="14"/>
    </row>
    <row r="3030" spans="10:10" x14ac:dyDescent="0.25">
      <c r="J3030" s="14"/>
    </row>
    <row r="3031" spans="10:10" x14ac:dyDescent="0.25">
      <c r="J3031" s="14"/>
    </row>
    <row r="3032" spans="10:10" x14ac:dyDescent="0.25">
      <c r="J3032" s="14"/>
    </row>
    <row r="3033" spans="10:10" x14ac:dyDescent="0.25">
      <c r="J3033" s="14"/>
    </row>
    <row r="3034" spans="10:10" x14ac:dyDescent="0.25">
      <c r="J3034" s="14"/>
    </row>
    <row r="3035" spans="10:10" x14ac:dyDescent="0.25">
      <c r="J3035" s="14"/>
    </row>
    <row r="3036" spans="10:10" x14ac:dyDescent="0.25">
      <c r="J3036" s="14"/>
    </row>
    <row r="3037" spans="10:10" x14ac:dyDescent="0.25">
      <c r="J3037" s="14"/>
    </row>
    <row r="3038" spans="10:10" x14ac:dyDescent="0.25">
      <c r="J3038" s="14"/>
    </row>
    <row r="3039" spans="10:10" x14ac:dyDescent="0.25">
      <c r="J3039" s="14"/>
    </row>
    <row r="3040" spans="10:10" x14ac:dyDescent="0.25">
      <c r="J3040" s="14"/>
    </row>
    <row r="3041" spans="10:10" x14ac:dyDescent="0.25">
      <c r="J3041" s="14"/>
    </row>
    <row r="3042" spans="10:10" x14ac:dyDescent="0.25">
      <c r="J3042" s="14"/>
    </row>
    <row r="3043" spans="10:10" x14ac:dyDescent="0.25">
      <c r="J3043" s="14"/>
    </row>
    <row r="3044" spans="10:10" x14ac:dyDescent="0.25">
      <c r="J3044" s="14"/>
    </row>
    <row r="3045" spans="10:10" x14ac:dyDescent="0.25">
      <c r="J3045" s="14"/>
    </row>
    <row r="3046" spans="10:10" x14ac:dyDescent="0.25">
      <c r="J3046" s="14"/>
    </row>
    <row r="3047" spans="10:10" x14ac:dyDescent="0.25">
      <c r="J3047" s="14"/>
    </row>
    <row r="3048" spans="10:10" x14ac:dyDescent="0.25">
      <c r="J3048" s="14"/>
    </row>
    <row r="3049" spans="10:10" x14ac:dyDescent="0.25">
      <c r="J3049" s="14"/>
    </row>
    <row r="3050" spans="10:10" x14ac:dyDescent="0.25">
      <c r="J3050" s="14"/>
    </row>
    <row r="3051" spans="10:10" x14ac:dyDescent="0.25">
      <c r="J3051" s="14"/>
    </row>
    <row r="3052" spans="10:10" x14ac:dyDescent="0.25">
      <c r="J3052" s="14"/>
    </row>
    <row r="3053" spans="10:10" x14ac:dyDescent="0.25">
      <c r="J3053" s="14"/>
    </row>
    <row r="3054" spans="10:10" x14ac:dyDescent="0.25">
      <c r="J3054" s="14"/>
    </row>
    <row r="3055" spans="10:10" x14ac:dyDescent="0.25">
      <c r="J3055" s="14"/>
    </row>
    <row r="3056" spans="10:10" x14ac:dyDescent="0.25">
      <c r="J3056" s="14"/>
    </row>
    <row r="3057" spans="10:10" x14ac:dyDescent="0.25">
      <c r="J3057" s="14"/>
    </row>
    <row r="3058" spans="10:10" x14ac:dyDescent="0.25">
      <c r="J3058" s="14"/>
    </row>
    <row r="3059" spans="10:10" x14ac:dyDescent="0.25">
      <c r="J3059" s="14"/>
    </row>
    <row r="3060" spans="10:10" x14ac:dyDescent="0.25">
      <c r="J3060" s="14"/>
    </row>
    <row r="3061" spans="10:10" x14ac:dyDescent="0.25">
      <c r="J3061" s="14"/>
    </row>
    <row r="3062" spans="10:10" x14ac:dyDescent="0.25">
      <c r="J3062" s="14"/>
    </row>
    <row r="3063" spans="10:10" x14ac:dyDescent="0.25">
      <c r="J3063" s="14"/>
    </row>
    <row r="3064" spans="10:10" x14ac:dyDescent="0.25">
      <c r="J3064" s="14"/>
    </row>
    <row r="3065" spans="10:10" x14ac:dyDescent="0.25">
      <c r="J3065" s="14"/>
    </row>
    <row r="3066" spans="10:10" x14ac:dyDescent="0.25">
      <c r="J3066" s="14"/>
    </row>
    <row r="3067" spans="10:10" x14ac:dyDescent="0.25">
      <c r="J3067" s="14"/>
    </row>
    <row r="3068" spans="10:10" x14ac:dyDescent="0.25">
      <c r="J3068" s="14"/>
    </row>
    <row r="3069" spans="10:10" x14ac:dyDescent="0.25">
      <c r="J3069" s="14"/>
    </row>
    <row r="3070" spans="10:10" x14ac:dyDescent="0.25">
      <c r="J3070" s="14"/>
    </row>
    <row r="3071" spans="10:10" x14ac:dyDescent="0.25">
      <c r="J3071" s="14"/>
    </row>
    <row r="3072" spans="10:10" x14ac:dyDescent="0.25">
      <c r="J3072" s="14"/>
    </row>
    <row r="3073" spans="10:10" x14ac:dyDescent="0.25">
      <c r="J3073" s="14"/>
    </row>
    <row r="3074" spans="10:10" x14ac:dyDescent="0.25">
      <c r="J3074" s="14"/>
    </row>
    <row r="3075" spans="10:10" x14ac:dyDescent="0.25">
      <c r="J3075" s="14"/>
    </row>
    <row r="3076" spans="10:10" x14ac:dyDescent="0.25">
      <c r="J3076" s="14"/>
    </row>
    <row r="3077" spans="10:10" x14ac:dyDescent="0.25">
      <c r="J3077" s="14"/>
    </row>
    <row r="3078" spans="10:10" x14ac:dyDescent="0.25">
      <c r="J3078" s="14"/>
    </row>
    <row r="3079" spans="10:10" x14ac:dyDescent="0.25">
      <c r="J3079" s="14"/>
    </row>
    <row r="3080" spans="10:10" x14ac:dyDescent="0.25">
      <c r="J3080" s="14"/>
    </row>
    <row r="3081" spans="10:10" x14ac:dyDescent="0.25">
      <c r="J3081" s="14"/>
    </row>
    <row r="3082" spans="10:10" x14ac:dyDescent="0.25">
      <c r="J3082" s="14"/>
    </row>
    <row r="3083" spans="10:10" x14ac:dyDescent="0.25">
      <c r="J3083" s="14"/>
    </row>
    <row r="3084" spans="10:10" x14ac:dyDescent="0.25">
      <c r="J3084" s="14"/>
    </row>
    <row r="3085" spans="10:10" x14ac:dyDescent="0.25">
      <c r="J3085" s="14"/>
    </row>
    <row r="3086" spans="10:10" x14ac:dyDescent="0.25">
      <c r="J3086" s="14"/>
    </row>
    <row r="3087" spans="10:10" x14ac:dyDescent="0.25">
      <c r="J3087" s="14"/>
    </row>
    <row r="3088" spans="10:10" x14ac:dyDescent="0.25">
      <c r="J3088" s="14"/>
    </row>
    <row r="3089" spans="10:10" x14ac:dyDescent="0.25">
      <c r="J3089" s="14"/>
    </row>
    <row r="3090" spans="10:10" x14ac:dyDescent="0.25">
      <c r="J3090" s="14"/>
    </row>
    <row r="3091" spans="10:10" x14ac:dyDescent="0.25">
      <c r="J3091" s="14"/>
    </row>
    <row r="3092" spans="10:10" x14ac:dyDescent="0.25">
      <c r="J3092" s="14"/>
    </row>
    <row r="3093" spans="10:10" x14ac:dyDescent="0.25">
      <c r="J3093" s="14"/>
    </row>
    <row r="3094" spans="10:10" x14ac:dyDescent="0.25">
      <c r="J3094" s="14"/>
    </row>
    <row r="3095" spans="10:10" x14ac:dyDescent="0.25">
      <c r="J3095" s="14"/>
    </row>
    <row r="3096" spans="10:10" x14ac:dyDescent="0.25">
      <c r="J3096" s="14"/>
    </row>
    <row r="3097" spans="10:10" x14ac:dyDescent="0.25">
      <c r="J3097" s="14"/>
    </row>
    <row r="3098" spans="10:10" x14ac:dyDescent="0.25">
      <c r="J3098" s="14"/>
    </row>
    <row r="3099" spans="10:10" x14ac:dyDescent="0.25">
      <c r="J3099" s="14"/>
    </row>
    <row r="3100" spans="10:10" x14ac:dyDescent="0.25">
      <c r="J3100" s="14"/>
    </row>
    <row r="3101" spans="10:10" x14ac:dyDescent="0.25">
      <c r="J3101" s="14"/>
    </row>
    <row r="3102" spans="10:10" x14ac:dyDescent="0.25">
      <c r="J3102" s="14"/>
    </row>
    <row r="3103" spans="10:10" x14ac:dyDescent="0.25">
      <c r="J3103" s="14"/>
    </row>
    <row r="3104" spans="10:10" x14ac:dyDescent="0.25">
      <c r="J3104" s="14"/>
    </row>
    <row r="3105" spans="10:10" x14ac:dyDescent="0.25">
      <c r="J3105" s="14"/>
    </row>
    <row r="3106" spans="10:10" x14ac:dyDescent="0.25">
      <c r="J3106" s="14"/>
    </row>
    <row r="3107" spans="10:10" x14ac:dyDescent="0.25">
      <c r="J3107" s="14"/>
    </row>
    <row r="3108" spans="10:10" x14ac:dyDescent="0.25">
      <c r="J3108" s="14"/>
    </row>
    <row r="3109" spans="10:10" x14ac:dyDescent="0.25">
      <c r="J3109" s="14"/>
    </row>
    <row r="3110" spans="10:10" x14ac:dyDescent="0.25">
      <c r="J3110" s="14"/>
    </row>
    <row r="3111" spans="10:10" x14ac:dyDescent="0.25">
      <c r="J3111" s="14"/>
    </row>
    <row r="3112" spans="10:10" x14ac:dyDescent="0.25">
      <c r="J3112" s="14"/>
    </row>
    <row r="3113" spans="10:10" x14ac:dyDescent="0.25">
      <c r="J3113" s="14"/>
    </row>
    <row r="3114" spans="10:10" x14ac:dyDescent="0.25">
      <c r="J3114" s="14"/>
    </row>
    <row r="3115" spans="10:10" x14ac:dyDescent="0.25">
      <c r="J3115" s="14"/>
    </row>
    <row r="3116" spans="10:10" x14ac:dyDescent="0.25">
      <c r="J3116" s="14"/>
    </row>
    <row r="3117" spans="10:10" x14ac:dyDescent="0.25">
      <c r="J3117" s="14"/>
    </row>
    <row r="3118" spans="10:10" x14ac:dyDescent="0.25">
      <c r="J3118" s="14"/>
    </row>
    <row r="3119" spans="10:10" x14ac:dyDescent="0.25">
      <c r="J3119" s="14"/>
    </row>
    <row r="3120" spans="10:10" x14ac:dyDescent="0.25">
      <c r="J3120" s="14"/>
    </row>
    <row r="3121" spans="10:10" x14ac:dyDescent="0.25">
      <c r="J3121" s="14"/>
    </row>
    <row r="3122" spans="10:10" x14ac:dyDescent="0.25">
      <c r="J3122" s="14"/>
    </row>
    <row r="3123" spans="10:10" x14ac:dyDescent="0.25">
      <c r="J3123" s="14"/>
    </row>
    <row r="3124" spans="10:10" x14ac:dyDescent="0.25">
      <c r="J3124" s="14"/>
    </row>
    <row r="3125" spans="10:10" x14ac:dyDescent="0.25">
      <c r="J3125" s="14"/>
    </row>
    <row r="3126" spans="10:10" x14ac:dyDescent="0.25">
      <c r="J3126" s="14"/>
    </row>
    <row r="3127" spans="10:10" x14ac:dyDescent="0.25">
      <c r="J3127" s="14"/>
    </row>
    <row r="3128" spans="10:10" x14ac:dyDescent="0.25">
      <c r="J3128" s="14"/>
    </row>
    <row r="3129" spans="10:10" x14ac:dyDescent="0.25">
      <c r="J3129" s="14"/>
    </row>
    <row r="3130" spans="10:10" x14ac:dyDescent="0.25">
      <c r="J3130" s="14"/>
    </row>
    <row r="3131" spans="10:10" x14ac:dyDescent="0.25">
      <c r="J3131" s="14"/>
    </row>
    <row r="3132" spans="10:10" x14ac:dyDescent="0.25">
      <c r="J3132" s="14"/>
    </row>
    <row r="3133" spans="10:10" x14ac:dyDescent="0.25">
      <c r="J3133" s="14"/>
    </row>
    <row r="3134" spans="10:10" x14ac:dyDescent="0.25">
      <c r="J3134" s="14"/>
    </row>
    <row r="3135" spans="10:10" x14ac:dyDescent="0.25">
      <c r="J3135" s="14"/>
    </row>
    <row r="3136" spans="10:10" x14ac:dyDescent="0.25">
      <c r="J3136" s="14"/>
    </row>
    <row r="3137" spans="10:10" x14ac:dyDescent="0.25">
      <c r="J3137" s="14"/>
    </row>
    <row r="3138" spans="10:10" x14ac:dyDescent="0.25">
      <c r="J3138" s="14"/>
    </row>
    <row r="3139" spans="10:10" x14ac:dyDescent="0.25">
      <c r="J3139" s="14"/>
    </row>
    <row r="3140" spans="10:10" x14ac:dyDescent="0.25">
      <c r="J3140" s="14"/>
    </row>
    <row r="3141" spans="10:10" x14ac:dyDescent="0.25">
      <c r="J3141" s="14"/>
    </row>
    <row r="3142" spans="10:10" x14ac:dyDescent="0.25">
      <c r="J3142" s="14"/>
    </row>
    <row r="3143" spans="10:10" x14ac:dyDescent="0.25">
      <c r="J3143" s="14"/>
    </row>
    <row r="3144" spans="10:10" x14ac:dyDescent="0.25">
      <c r="J3144" s="14"/>
    </row>
    <row r="3145" spans="10:10" x14ac:dyDescent="0.25">
      <c r="J3145" s="14"/>
    </row>
    <row r="3146" spans="10:10" x14ac:dyDescent="0.25">
      <c r="J3146" s="14"/>
    </row>
    <row r="3147" spans="10:10" x14ac:dyDescent="0.25">
      <c r="J3147" s="14"/>
    </row>
    <row r="3148" spans="10:10" x14ac:dyDescent="0.25">
      <c r="J3148" s="14"/>
    </row>
    <row r="3149" spans="10:10" x14ac:dyDescent="0.25">
      <c r="J3149" s="14"/>
    </row>
    <row r="3150" spans="10:10" x14ac:dyDescent="0.25">
      <c r="J3150" s="14"/>
    </row>
    <row r="3151" spans="10:10" x14ac:dyDescent="0.25">
      <c r="J3151" s="14"/>
    </row>
    <row r="3152" spans="10:10" x14ac:dyDescent="0.25">
      <c r="J3152" s="14"/>
    </row>
    <row r="3153" spans="10:10" x14ac:dyDescent="0.25">
      <c r="J3153" s="14"/>
    </row>
    <row r="3154" spans="10:10" x14ac:dyDescent="0.25">
      <c r="J3154" s="14"/>
    </row>
    <row r="3155" spans="10:10" x14ac:dyDescent="0.25">
      <c r="J3155" s="14"/>
    </row>
    <row r="3156" spans="10:10" x14ac:dyDescent="0.25">
      <c r="J3156" s="14"/>
    </row>
    <row r="3157" spans="10:10" x14ac:dyDescent="0.25">
      <c r="J3157" s="14"/>
    </row>
    <row r="3158" spans="10:10" x14ac:dyDescent="0.25">
      <c r="J3158" s="14"/>
    </row>
    <row r="3159" spans="10:10" x14ac:dyDescent="0.25">
      <c r="J3159" s="14"/>
    </row>
    <row r="3160" spans="10:10" x14ac:dyDescent="0.25">
      <c r="J3160" s="14"/>
    </row>
    <row r="3161" spans="10:10" x14ac:dyDescent="0.25">
      <c r="J3161" s="14"/>
    </row>
    <row r="3162" spans="10:10" x14ac:dyDescent="0.25">
      <c r="J3162" s="14"/>
    </row>
    <row r="3163" spans="10:10" x14ac:dyDescent="0.25">
      <c r="J3163" s="14"/>
    </row>
    <row r="3164" spans="10:10" x14ac:dyDescent="0.25">
      <c r="J3164" s="14"/>
    </row>
    <row r="3165" spans="10:10" x14ac:dyDescent="0.25">
      <c r="J3165" s="14"/>
    </row>
    <row r="3166" spans="10:10" x14ac:dyDescent="0.25">
      <c r="J3166" s="14"/>
    </row>
    <row r="3167" spans="10:10" x14ac:dyDescent="0.25">
      <c r="J3167" s="14"/>
    </row>
    <row r="3168" spans="10:10" x14ac:dyDescent="0.25">
      <c r="J3168" s="14"/>
    </row>
    <row r="3169" spans="10:10" x14ac:dyDescent="0.25">
      <c r="J3169" s="14"/>
    </row>
    <row r="3170" spans="10:10" x14ac:dyDescent="0.25">
      <c r="J3170" s="14"/>
    </row>
    <row r="3171" spans="10:10" x14ac:dyDescent="0.25">
      <c r="J3171" s="14"/>
    </row>
    <row r="3172" spans="10:10" x14ac:dyDescent="0.25">
      <c r="J3172" s="14"/>
    </row>
    <row r="3173" spans="10:10" x14ac:dyDescent="0.25">
      <c r="J3173" s="14"/>
    </row>
    <row r="3174" spans="10:10" x14ac:dyDescent="0.25">
      <c r="J3174" s="14"/>
    </row>
    <row r="3175" spans="10:10" x14ac:dyDescent="0.25">
      <c r="J3175" s="14"/>
    </row>
    <row r="3176" spans="10:10" x14ac:dyDescent="0.25">
      <c r="J3176" s="14"/>
    </row>
    <row r="3177" spans="10:10" x14ac:dyDescent="0.25">
      <c r="J3177" s="14"/>
    </row>
    <row r="3178" spans="10:10" x14ac:dyDescent="0.25">
      <c r="J3178" s="14"/>
    </row>
    <row r="3179" spans="10:10" x14ac:dyDescent="0.25">
      <c r="J3179" s="14"/>
    </row>
    <row r="3180" spans="10:10" x14ac:dyDescent="0.25">
      <c r="J3180" s="14"/>
    </row>
    <row r="3181" spans="10:10" x14ac:dyDescent="0.25">
      <c r="J3181" s="14"/>
    </row>
    <row r="3182" spans="10:10" x14ac:dyDescent="0.25">
      <c r="J3182" s="14"/>
    </row>
    <row r="3183" spans="10:10" x14ac:dyDescent="0.25">
      <c r="J3183" s="14"/>
    </row>
    <row r="3184" spans="10:10" x14ac:dyDescent="0.25">
      <c r="J3184" s="14"/>
    </row>
    <row r="3185" spans="10:10" x14ac:dyDescent="0.25">
      <c r="J3185" s="14"/>
    </row>
    <row r="3186" spans="10:10" x14ac:dyDescent="0.25">
      <c r="J3186" s="14"/>
    </row>
    <row r="3187" spans="10:10" x14ac:dyDescent="0.25">
      <c r="J3187" s="14"/>
    </row>
    <row r="3188" spans="10:10" x14ac:dyDescent="0.25">
      <c r="J3188" s="14"/>
    </row>
    <row r="3189" spans="10:10" x14ac:dyDescent="0.25">
      <c r="J3189" s="14"/>
    </row>
    <row r="3190" spans="10:10" x14ac:dyDescent="0.25">
      <c r="J3190" s="14"/>
    </row>
    <row r="3191" spans="10:10" x14ac:dyDescent="0.25">
      <c r="J3191" s="14"/>
    </row>
    <row r="3192" spans="10:10" x14ac:dyDescent="0.25">
      <c r="J3192" s="14"/>
    </row>
    <row r="3193" spans="10:10" x14ac:dyDescent="0.25">
      <c r="J3193" s="14"/>
    </row>
    <row r="3194" spans="10:10" x14ac:dyDescent="0.25">
      <c r="J3194" s="14"/>
    </row>
    <row r="3195" spans="10:10" x14ac:dyDescent="0.25">
      <c r="J3195" s="14"/>
    </row>
    <row r="3196" spans="10:10" x14ac:dyDescent="0.25">
      <c r="J3196" s="14"/>
    </row>
    <row r="3197" spans="10:10" x14ac:dyDescent="0.25">
      <c r="J3197" s="14"/>
    </row>
    <row r="3198" spans="10:10" x14ac:dyDescent="0.25">
      <c r="J3198" s="14"/>
    </row>
    <row r="3199" spans="10:10" x14ac:dyDescent="0.25">
      <c r="J3199" s="14"/>
    </row>
    <row r="3200" spans="10:10" x14ac:dyDescent="0.25">
      <c r="J3200" s="14"/>
    </row>
    <row r="3201" spans="10:10" x14ac:dyDescent="0.25">
      <c r="J3201" s="14"/>
    </row>
    <row r="3202" spans="10:10" x14ac:dyDescent="0.25">
      <c r="J3202" s="14"/>
    </row>
    <row r="3203" spans="10:10" x14ac:dyDescent="0.25">
      <c r="J3203" s="14"/>
    </row>
    <row r="3204" spans="10:10" x14ac:dyDescent="0.25">
      <c r="J3204" s="14"/>
    </row>
    <row r="3205" spans="10:10" x14ac:dyDescent="0.25">
      <c r="J3205" s="14"/>
    </row>
    <row r="3206" spans="10:10" x14ac:dyDescent="0.25">
      <c r="J3206" s="14"/>
    </row>
    <row r="3207" spans="10:10" x14ac:dyDescent="0.25">
      <c r="J3207" s="14"/>
    </row>
    <row r="3208" spans="10:10" x14ac:dyDescent="0.25">
      <c r="J3208" s="14"/>
    </row>
    <row r="3209" spans="10:10" x14ac:dyDescent="0.25">
      <c r="J3209" s="14"/>
    </row>
    <row r="3210" spans="10:10" x14ac:dyDescent="0.25">
      <c r="J3210" s="14"/>
    </row>
    <row r="3211" spans="10:10" x14ac:dyDescent="0.25">
      <c r="J3211" s="14"/>
    </row>
    <row r="3212" spans="10:10" x14ac:dyDescent="0.25">
      <c r="J3212" s="14"/>
    </row>
    <row r="3213" spans="10:10" x14ac:dyDescent="0.25">
      <c r="J3213" s="14"/>
    </row>
    <row r="3214" spans="10:10" x14ac:dyDescent="0.25">
      <c r="J3214" s="14"/>
    </row>
    <row r="3215" spans="10:10" x14ac:dyDescent="0.25">
      <c r="J3215" s="14"/>
    </row>
    <row r="3216" spans="10:10" x14ac:dyDescent="0.25">
      <c r="J3216" s="14"/>
    </row>
    <row r="3217" spans="10:10" x14ac:dyDescent="0.25">
      <c r="J3217" s="14"/>
    </row>
    <row r="3218" spans="10:10" x14ac:dyDescent="0.25">
      <c r="J3218" s="14"/>
    </row>
    <row r="3219" spans="10:10" x14ac:dyDescent="0.25">
      <c r="J3219" s="14"/>
    </row>
    <row r="3220" spans="10:10" x14ac:dyDescent="0.25">
      <c r="J3220" s="14"/>
    </row>
    <row r="3221" spans="10:10" x14ac:dyDescent="0.25">
      <c r="J3221" s="14"/>
    </row>
    <row r="3222" spans="10:10" x14ac:dyDescent="0.25">
      <c r="J3222" s="14"/>
    </row>
    <row r="3223" spans="10:10" x14ac:dyDescent="0.25">
      <c r="J3223" s="14"/>
    </row>
    <row r="3224" spans="10:10" x14ac:dyDescent="0.25">
      <c r="J3224" s="14"/>
    </row>
    <row r="3225" spans="10:10" x14ac:dyDescent="0.25">
      <c r="J3225" s="14"/>
    </row>
    <row r="3226" spans="10:10" x14ac:dyDescent="0.25">
      <c r="J3226" s="14"/>
    </row>
    <row r="3227" spans="10:10" x14ac:dyDescent="0.25">
      <c r="J3227" s="14"/>
    </row>
    <row r="3228" spans="10:10" x14ac:dyDescent="0.25">
      <c r="J3228" s="14"/>
    </row>
    <row r="3229" spans="10:10" x14ac:dyDescent="0.25">
      <c r="J3229" s="14"/>
    </row>
    <row r="3230" spans="10:10" x14ac:dyDescent="0.25">
      <c r="J3230" s="14"/>
    </row>
    <row r="3231" spans="10:10" x14ac:dyDescent="0.25">
      <c r="J3231" s="14"/>
    </row>
    <row r="3232" spans="10:10" x14ac:dyDescent="0.25">
      <c r="J3232" s="14"/>
    </row>
    <row r="3233" spans="10:10" x14ac:dyDescent="0.25">
      <c r="J3233" s="14"/>
    </row>
    <row r="3234" spans="10:10" x14ac:dyDescent="0.25">
      <c r="J3234" s="14"/>
    </row>
    <row r="3235" spans="10:10" x14ac:dyDescent="0.25">
      <c r="J3235" s="14"/>
    </row>
    <row r="3236" spans="10:10" x14ac:dyDescent="0.25">
      <c r="J3236" s="14"/>
    </row>
    <row r="3237" spans="10:10" x14ac:dyDescent="0.25">
      <c r="J3237" s="14"/>
    </row>
    <row r="3238" spans="10:10" x14ac:dyDescent="0.25">
      <c r="J3238" s="14"/>
    </row>
    <row r="3239" spans="10:10" x14ac:dyDescent="0.25">
      <c r="J3239" s="14"/>
    </row>
    <row r="3240" spans="10:10" x14ac:dyDescent="0.25">
      <c r="J3240" s="14"/>
    </row>
    <row r="3241" spans="10:10" x14ac:dyDescent="0.25">
      <c r="J3241" s="14"/>
    </row>
    <row r="3242" spans="10:10" x14ac:dyDescent="0.25">
      <c r="J3242" s="14"/>
    </row>
    <row r="3243" spans="10:10" x14ac:dyDescent="0.25">
      <c r="J3243" s="14"/>
    </row>
    <row r="3244" spans="10:10" x14ac:dyDescent="0.25">
      <c r="J3244" s="14"/>
    </row>
    <row r="3245" spans="10:10" x14ac:dyDescent="0.25">
      <c r="J3245" s="14"/>
    </row>
    <row r="3246" spans="10:10" x14ac:dyDescent="0.25">
      <c r="J3246" s="14"/>
    </row>
    <row r="3247" spans="10:10" x14ac:dyDescent="0.25">
      <c r="J3247" s="14"/>
    </row>
    <row r="3248" spans="10:10" x14ac:dyDescent="0.25">
      <c r="J3248" s="14"/>
    </row>
    <row r="3249" spans="10:10" x14ac:dyDescent="0.25">
      <c r="J3249" s="14"/>
    </row>
    <row r="3250" spans="10:10" x14ac:dyDescent="0.25">
      <c r="J3250" s="14"/>
    </row>
    <row r="3251" spans="10:10" x14ac:dyDescent="0.25">
      <c r="J3251" s="14"/>
    </row>
    <row r="3252" spans="10:10" x14ac:dyDescent="0.25">
      <c r="J3252" s="14"/>
    </row>
    <row r="3253" spans="10:10" x14ac:dyDescent="0.25">
      <c r="J3253" s="14"/>
    </row>
    <row r="3254" spans="10:10" x14ac:dyDescent="0.25">
      <c r="J3254" s="14"/>
    </row>
    <row r="3255" spans="10:10" x14ac:dyDescent="0.25">
      <c r="J3255" s="14"/>
    </row>
    <row r="3256" spans="10:10" x14ac:dyDescent="0.25">
      <c r="J3256" s="14"/>
    </row>
    <row r="3257" spans="10:10" x14ac:dyDescent="0.25">
      <c r="J3257" s="14"/>
    </row>
    <row r="3258" spans="10:10" x14ac:dyDescent="0.25">
      <c r="J3258" s="14"/>
    </row>
    <row r="3259" spans="10:10" x14ac:dyDescent="0.25">
      <c r="J3259" s="14"/>
    </row>
    <row r="3260" spans="10:10" x14ac:dyDescent="0.25">
      <c r="J3260" s="14"/>
    </row>
    <row r="3261" spans="10:10" x14ac:dyDescent="0.25">
      <c r="J3261" s="14"/>
    </row>
    <row r="3262" spans="10:10" x14ac:dyDescent="0.25">
      <c r="J3262" s="14"/>
    </row>
    <row r="3263" spans="10:10" x14ac:dyDescent="0.25">
      <c r="J3263" s="14"/>
    </row>
    <row r="3264" spans="10:10" x14ac:dyDescent="0.25">
      <c r="J3264" s="14"/>
    </row>
    <row r="3265" spans="10:10" x14ac:dyDescent="0.25">
      <c r="J3265" s="14"/>
    </row>
    <row r="3266" spans="10:10" x14ac:dyDescent="0.25">
      <c r="J3266" s="14"/>
    </row>
    <row r="3267" spans="10:10" x14ac:dyDescent="0.25">
      <c r="J3267" s="14"/>
    </row>
    <row r="3268" spans="10:10" x14ac:dyDescent="0.25">
      <c r="J3268" s="14"/>
    </row>
    <row r="3269" spans="10:10" x14ac:dyDescent="0.25">
      <c r="J3269" s="14"/>
    </row>
    <row r="3270" spans="10:10" x14ac:dyDescent="0.25">
      <c r="J3270" s="14"/>
    </row>
    <row r="3271" spans="10:10" x14ac:dyDescent="0.25">
      <c r="J3271" s="14"/>
    </row>
    <row r="3272" spans="10:10" x14ac:dyDescent="0.25">
      <c r="J3272" s="14"/>
    </row>
    <row r="3273" spans="10:10" x14ac:dyDescent="0.25">
      <c r="J3273" s="14"/>
    </row>
    <row r="3274" spans="10:10" x14ac:dyDescent="0.25">
      <c r="J3274" s="14"/>
    </row>
    <row r="3275" spans="10:10" x14ac:dyDescent="0.25">
      <c r="J3275" s="14"/>
    </row>
    <row r="3276" spans="10:10" x14ac:dyDescent="0.25">
      <c r="J3276" s="14"/>
    </row>
    <row r="3277" spans="10:10" x14ac:dyDescent="0.25">
      <c r="J3277" s="14"/>
    </row>
    <row r="3278" spans="10:10" x14ac:dyDescent="0.25">
      <c r="J3278" s="14"/>
    </row>
    <row r="3279" spans="10:10" x14ac:dyDescent="0.25">
      <c r="J3279" s="14"/>
    </row>
    <row r="3280" spans="10:10" x14ac:dyDescent="0.25">
      <c r="J3280" s="14"/>
    </row>
    <row r="3281" spans="10:10" x14ac:dyDescent="0.25">
      <c r="J3281" s="14"/>
    </row>
    <row r="3282" spans="10:10" x14ac:dyDescent="0.25">
      <c r="J3282" s="14"/>
    </row>
    <row r="3283" spans="10:10" x14ac:dyDescent="0.25">
      <c r="J3283" s="14"/>
    </row>
    <row r="3284" spans="10:10" x14ac:dyDescent="0.25">
      <c r="J3284" s="14"/>
    </row>
    <row r="3285" spans="10:10" x14ac:dyDescent="0.25">
      <c r="J3285" s="14"/>
    </row>
    <row r="3286" spans="10:10" x14ac:dyDescent="0.25">
      <c r="J3286" s="14"/>
    </row>
    <row r="3287" spans="10:10" x14ac:dyDescent="0.25">
      <c r="J3287" s="14"/>
    </row>
    <row r="3288" spans="10:10" x14ac:dyDescent="0.25">
      <c r="J3288" s="14"/>
    </row>
    <row r="3289" spans="10:10" x14ac:dyDescent="0.25">
      <c r="J3289" s="14"/>
    </row>
    <row r="3290" spans="10:10" x14ac:dyDescent="0.25">
      <c r="J3290" s="14"/>
    </row>
    <row r="3291" spans="10:10" x14ac:dyDescent="0.25">
      <c r="J3291" s="14"/>
    </row>
    <row r="3292" spans="10:10" x14ac:dyDescent="0.25">
      <c r="J3292" s="14"/>
    </row>
    <row r="3293" spans="10:10" x14ac:dyDescent="0.25">
      <c r="J3293" s="14"/>
    </row>
    <row r="3294" spans="10:10" x14ac:dyDescent="0.25">
      <c r="J3294" s="14"/>
    </row>
    <row r="3295" spans="10:10" x14ac:dyDescent="0.25">
      <c r="J3295" s="14"/>
    </row>
    <row r="3296" spans="10:10" x14ac:dyDescent="0.25">
      <c r="J3296" s="14"/>
    </row>
    <row r="3297" spans="10:10" x14ac:dyDescent="0.25">
      <c r="J3297" s="14"/>
    </row>
    <row r="3298" spans="10:10" x14ac:dyDescent="0.25">
      <c r="J3298" s="14"/>
    </row>
    <row r="3299" spans="10:10" x14ac:dyDescent="0.25">
      <c r="J3299" s="14"/>
    </row>
    <row r="3300" spans="10:10" x14ac:dyDescent="0.25">
      <c r="J3300" s="14"/>
    </row>
    <row r="3301" spans="10:10" x14ac:dyDescent="0.25">
      <c r="J3301" s="14"/>
    </row>
    <row r="3302" spans="10:10" x14ac:dyDescent="0.25">
      <c r="J3302" s="14"/>
    </row>
    <row r="3303" spans="10:10" x14ac:dyDescent="0.25">
      <c r="J3303" s="14"/>
    </row>
    <row r="3304" spans="10:10" x14ac:dyDescent="0.25">
      <c r="J3304" s="14"/>
    </row>
    <row r="3305" spans="10:10" x14ac:dyDescent="0.25">
      <c r="J3305" s="14"/>
    </row>
    <row r="3306" spans="10:10" x14ac:dyDescent="0.25">
      <c r="J3306" s="14"/>
    </row>
    <row r="3307" spans="10:10" x14ac:dyDescent="0.25">
      <c r="J3307" s="14"/>
    </row>
    <row r="3308" spans="10:10" x14ac:dyDescent="0.25">
      <c r="J3308" s="14"/>
    </row>
    <row r="3309" spans="10:10" x14ac:dyDescent="0.25">
      <c r="J3309" s="14"/>
    </row>
    <row r="3310" spans="10:10" x14ac:dyDescent="0.25">
      <c r="J3310" s="14"/>
    </row>
    <row r="3311" spans="10:10" x14ac:dyDescent="0.25">
      <c r="J3311" s="14"/>
    </row>
    <row r="3312" spans="10:10" x14ac:dyDescent="0.25">
      <c r="J3312" s="14"/>
    </row>
    <row r="3313" spans="10:10" x14ac:dyDescent="0.25">
      <c r="J3313" s="14"/>
    </row>
    <row r="3314" spans="10:10" x14ac:dyDescent="0.25">
      <c r="J3314" s="14"/>
    </row>
    <row r="3315" spans="10:10" x14ac:dyDescent="0.25">
      <c r="J3315" s="14"/>
    </row>
    <row r="3316" spans="10:10" x14ac:dyDescent="0.25">
      <c r="J3316" s="14"/>
    </row>
    <row r="3317" spans="10:10" x14ac:dyDescent="0.25">
      <c r="J3317" s="14"/>
    </row>
    <row r="3318" spans="10:10" x14ac:dyDescent="0.25">
      <c r="J3318" s="14"/>
    </row>
    <row r="3319" spans="10:10" x14ac:dyDescent="0.25">
      <c r="J3319" s="14"/>
    </row>
    <row r="3320" spans="10:10" x14ac:dyDescent="0.25">
      <c r="J3320" s="14"/>
    </row>
    <row r="3321" spans="10:10" x14ac:dyDescent="0.25">
      <c r="J3321" s="14"/>
    </row>
    <row r="3322" spans="10:10" x14ac:dyDescent="0.25">
      <c r="J3322" s="14"/>
    </row>
    <row r="3323" spans="10:10" x14ac:dyDescent="0.25">
      <c r="J3323" s="14"/>
    </row>
    <row r="3324" spans="10:10" x14ac:dyDescent="0.25">
      <c r="J3324" s="14"/>
    </row>
    <row r="3325" spans="10:10" x14ac:dyDescent="0.25">
      <c r="J3325" s="14"/>
    </row>
    <row r="3326" spans="10:10" x14ac:dyDescent="0.25">
      <c r="J3326" s="14"/>
    </row>
    <row r="3327" spans="10:10" x14ac:dyDescent="0.25">
      <c r="J3327" s="14"/>
    </row>
    <row r="3328" spans="10:10" x14ac:dyDescent="0.25">
      <c r="J3328" s="14"/>
    </row>
    <row r="3329" spans="10:10" x14ac:dyDescent="0.25">
      <c r="J3329" s="14"/>
    </row>
    <row r="3330" spans="10:10" x14ac:dyDescent="0.25">
      <c r="J3330" s="14"/>
    </row>
    <row r="3331" spans="10:10" x14ac:dyDescent="0.25">
      <c r="J3331" s="14"/>
    </row>
    <row r="3332" spans="10:10" x14ac:dyDescent="0.25">
      <c r="J3332" s="14"/>
    </row>
    <row r="3333" spans="10:10" x14ac:dyDescent="0.25">
      <c r="J3333" s="14"/>
    </row>
    <row r="3334" spans="10:10" x14ac:dyDescent="0.25">
      <c r="J3334" s="14"/>
    </row>
    <row r="3335" spans="10:10" x14ac:dyDescent="0.25">
      <c r="J3335" s="14"/>
    </row>
    <row r="3336" spans="10:10" x14ac:dyDescent="0.25">
      <c r="J3336" s="14"/>
    </row>
    <row r="3337" spans="10:10" x14ac:dyDescent="0.25">
      <c r="J3337" s="14"/>
    </row>
    <row r="3338" spans="10:10" x14ac:dyDescent="0.25">
      <c r="J3338" s="14"/>
    </row>
    <row r="3339" spans="10:10" x14ac:dyDescent="0.25">
      <c r="J3339" s="14"/>
    </row>
    <row r="3340" spans="10:10" x14ac:dyDescent="0.25">
      <c r="J3340" s="14"/>
    </row>
    <row r="3341" spans="10:10" x14ac:dyDescent="0.25">
      <c r="J3341" s="14"/>
    </row>
    <row r="3342" spans="10:10" x14ac:dyDescent="0.25">
      <c r="J3342" s="14"/>
    </row>
    <row r="3343" spans="10:10" x14ac:dyDescent="0.25">
      <c r="J3343" s="14"/>
    </row>
    <row r="3344" spans="10:10" x14ac:dyDescent="0.25">
      <c r="J3344" s="14"/>
    </row>
    <row r="3345" spans="10:10" x14ac:dyDescent="0.25">
      <c r="J3345" s="14"/>
    </row>
    <row r="3346" spans="10:10" x14ac:dyDescent="0.25">
      <c r="J3346" s="14"/>
    </row>
    <row r="3347" spans="10:10" x14ac:dyDescent="0.25">
      <c r="J3347" s="14"/>
    </row>
    <row r="3348" spans="10:10" x14ac:dyDescent="0.25">
      <c r="J3348" s="14"/>
    </row>
    <row r="3349" spans="10:10" x14ac:dyDescent="0.25">
      <c r="J3349" s="14"/>
    </row>
    <row r="3350" spans="10:10" x14ac:dyDescent="0.25">
      <c r="J3350" s="14"/>
    </row>
    <row r="3351" spans="10:10" x14ac:dyDescent="0.25">
      <c r="J3351" s="14"/>
    </row>
    <row r="3352" spans="10:10" x14ac:dyDescent="0.25">
      <c r="J3352" s="14"/>
    </row>
    <row r="3353" spans="10:10" x14ac:dyDescent="0.25">
      <c r="J3353" s="14"/>
    </row>
    <row r="3354" spans="10:10" x14ac:dyDescent="0.25">
      <c r="J3354" s="14"/>
    </row>
    <row r="3355" spans="10:10" x14ac:dyDescent="0.25">
      <c r="J3355" s="14"/>
    </row>
    <row r="3356" spans="10:10" x14ac:dyDescent="0.25">
      <c r="J3356" s="14"/>
    </row>
    <row r="3357" spans="10:10" x14ac:dyDescent="0.25">
      <c r="J3357" s="14"/>
    </row>
    <row r="3358" spans="10:10" x14ac:dyDescent="0.25">
      <c r="J3358" s="14"/>
    </row>
    <row r="3359" spans="10:10" x14ac:dyDescent="0.25">
      <c r="J3359" s="14"/>
    </row>
    <row r="3360" spans="10:10" x14ac:dyDescent="0.25">
      <c r="J3360" s="14"/>
    </row>
    <row r="3361" spans="10:10" x14ac:dyDescent="0.25">
      <c r="J3361" s="14"/>
    </row>
    <row r="3362" spans="10:10" x14ac:dyDescent="0.25">
      <c r="J3362" s="14"/>
    </row>
    <row r="3363" spans="10:10" x14ac:dyDescent="0.25">
      <c r="J3363" s="14"/>
    </row>
    <row r="3364" spans="10:10" x14ac:dyDescent="0.25">
      <c r="J3364" s="14"/>
    </row>
    <row r="3365" spans="10:10" x14ac:dyDescent="0.25">
      <c r="J3365" s="14"/>
    </row>
    <row r="3366" spans="10:10" x14ac:dyDescent="0.25">
      <c r="J3366" s="14"/>
    </row>
    <row r="3367" spans="10:10" x14ac:dyDescent="0.25">
      <c r="J3367" s="14"/>
    </row>
    <row r="3368" spans="10:10" x14ac:dyDescent="0.25">
      <c r="J3368" s="14"/>
    </row>
    <row r="3369" spans="10:10" x14ac:dyDescent="0.25">
      <c r="J3369" s="14"/>
    </row>
    <row r="3370" spans="10:10" x14ac:dyDescent="0.25">
      <c r="J3370" s="14"/>
    </row>
    <row r="3371" spans="10:10" x14ac:dyDescent="0.25">
      <c r="J3371" s="14"/>
    </row>
    <row r="3372" spans="10:10" x14ac:dyDescent="0.25">
      <c r="J3372" s="14"/>
    </row>
    <row r="3373" spans="10:10" x14ac:dyDescent="0.25">
      <c r="J3373" s="14"/>
    </row>
    <row r="3374" spans="10:10" x14ac:dyDescent="0.25">
      <c r="J3374" s="14"/>
    </row>
    <row r="3375" spans="10:10" x14ac:dyDescent="0.25">
      <c r="J3375" s="14"/>
    </row>
    <row r="3376" spans="10:10" x14ac:dyDescent="0.25">
      <c r="J3376" s="14"/>
    </row>
    <row r="3377" spans="10:10" x14ac:dyDescent="0.25">
      <c r="J3377" s="14"/>
    </row>
    <row r="3378" spans="10:10" x14ac:dyDescent="0.25">
      <c r="J3378" s="14"/>
    </row>
    <row r="3379" spans="10:10" x14ac:dyDescent="0.25">
      <c r="J3379" s="14"/>
    </row>
    <row r="3380" spans="10:10" x14ac:dyDescent="0.25">
      <c r="J3380" s="14"/>
    </row>
    <row r="3381" spans="10:10" x14ac:dyDescent="0.25">
      <c r="J3381" s="14"/>
    </row>
    <row r="3382" spans="10:10" x14ac:dyDescent="0.25">
      <c r="J3382" s="14"/>
    </row>
    <row r="3383" spans="10:10" x14ac:dyDescent="0.25">
      <c r="J3383" s="14"/>
    </row>
    <row r="3384" spans="10:10" x14ac:dyDescent="0.25">
      <c r="J3384" s="14"/>
    </row>
    <row r="3385" spans="10:10" x14ac:dyDescent="0.25">
      <c r="J3385" s="14"/>
    </row>
    <row r="3386" spans="10:10" x14ac:dyDescent="0.25">
      <c r="J3386" s="14"/>
    </row>
    <row r="3387" spans="10:10" x14ac:dyDescent="0.25">
      <c r="J3387" s="14"/>
    </row>
    <row r="3388" spans="10:10" x14ac:dyDescent="0.25">
      <c r="J3388" s="14"/>
    </row>
    <row r="3389" spans="10:10" x14ac:dyDescent="0.25">
      <c r="J3389" s="14"/>
    </row>
    <row r="3390" spans="10:10" x14ac:dyDescent="0.25">
      <c r="J3390" s="14"/>
    </row>
    <row r="3391" spans="10:10" x14ac:dyDescent="0.25">
      <c r="J3391" s="14"/>
    </row>
    <row r="3392" spans="10:10" x14ac:dyDescent="0.25">
      <c r="J3392" s="14"/>
    </row>
    <row r="3393" spans="10:10" x14ac:dyDescent="0.25">
      <c r="J3393" s="14"/>
    </row>
    <row r="3394" spans="10:10" x14ac:dyDescent="0.25">
      <c r="J3394" s="14"/>
    </row>
    <row r="3395" spans="10:10" x14ac:dyDescent="0.25">
      <c r="J3395" s="14"/>
    </row>
    <row r="3396" spans="10:10" x14ac:dyDescent="0.25">
      <c r="J3396" s="14"/>
    </row>
    <row r="3397" spans="10:10" x14ac:dyDescent="0.25">
      <c r="J3397" s="14"/>
    </row>
    <row r="3398" spans="10:10" x14ac:dyDescent="0.25">
      <c r="J3398" s="14"/>
    </row>
    <row r="3399" spans="10:10" x14ac:dyDescent="0.25">
      <c r="J3399" s="14"/>
    </row>
    <row r="3400" spans="10:10" x14ac:dyDescent="0.25">
      <c r="J3400" s="14"/>
    </row>
    <row r="3401" spans="10:10" x14ac:dyDescent="0.25">
      <c r="J3401" s="14"/>
    </row>
    <row r="3402" spans="10:10" x14ac:dyDescent="0.25">
      <c r="J3402" s="14"/>
    </row>
    <row r="3403" spans="10:10" x14ac:dyDescent="0.25">
      <c r="J3403" s="14"/>
    </row>
    <row r="3404" spans="10:10" x14ac:dyDescent="0.25">
      <c r="J3404" s="14"/>
    </row>
    <row r="3405" spans="10:10" x14ac:dyDescent="0.25">
      <c r="J3405" s="14"/>
    </row>
    <row r="3406" spans="10:10" x14ac:dyDescent="0.25">
      <c r="J3406" s="14"/>
    </row>
    <row r="3407" spans="10:10" x14ac:dyDescent="0.25">
      <c r="J3407" s="14"/>
    </row>
    <row r="3408" spans="10:10" x14ac:dyDescent="0.25">
      <c r="J3408" s="14"/>
    </row>
    <row r="3409" spans="10:10" x14ac:dyDescent="0.25">
      <c r="J3409" s="14"/>
    </row>
    <row r="3410" spans="10:10" x14ac:dyDescent="0.25">
      <c r="J3410" s="14"/>
    </row>
    <row r="3411" spans="10:10" x14ac:dyDescent="0.25">
      <c r="J3411" s="14"/>
    </row>
    <row r="3412" spans="10:10" x14ac:dyDescent="0.25">
      <c r="J3412" s="14"/>
    </row>
    <row r="3413" spans="10:10" x14ac:dyDescent="0.25">
      <c r="J3413" s="14"/>
    </row>
    <row r="3414" spans="10:10" x14ac:dyDescent="0.25">
      <c r="J3414" s="14"/>
    </row>
    <row r="3415" spans="10:10" x14ac:dyDescent="0.25">
      <c r="J3415" s="14"/>
    </row>
    <row r="3416" spans="10:10" x14ac:dyDescent="0.25">
      <c r="J3416" s="14"/>
    </row>
    <row r="3417" spans="10:10" x14ac:dyDescent="0.25">
      <c r="J3417" s="14"/>
    </row>
    <row r="3418" spans="10:10" x14ac:dyDescent="0.25">
      <c r="J3418" s="14"/>
    </row>
    <row r="3419" spans="10:10" x14ac:dyDescent="0.25">
      <c r="J3419" s="14"/>
    </row>
    <row r="3420" spans="10:10" x14ac:dyDescent="0.25">
      <c r="J3420" s="14"/>
    </row>
    <row r="3421" spans="10:10" x14ac:dyDescent="0.25">
      <c r="J3421" s="14"/>
    </row>
    <row r="3422" spans="10:10" x14ac:dyDescent="0.25">
      <c r="J3422" s="14"/>
    </row>
    <row r="3423" spans="10:10" x14ac:dyDescent="0.25">
      <c r="J3423" s="14"/>
    </row>
    <row r="3424" spans="10:10" x14ac:dyDescent="0.25">
      <c r="J3424" s="14"/>
    </row>
    <row r="3425" spans="10:10" x14ac:dyDescent="0.25">
      <c r="J3425" s="14"/>
    </row>
    <row r="3426" spans="10:10" x14ac:dyDescent="0.25">
      <c r="J3426" s="14"/>
    </row>
    <row r="3427" spans="10:10" x14ac:dyDescent="0.25">
      <c r="J3427" s="14"/>
    </row>
    <row r="3428" spans="10:10" x14ac:dyDescent="0.25">
      <c r="J3428" s="14"/>
    </row>
    <row r="3429" spans="10:10" x14ac:dyDescent="0.25">
      <c r="J3429" s="14"/>
    </row>
    <row r="3430" spans="10:10" x14ac:dyDescent="0.25">
      <c r="J3430" s="14"/>
    </row>
    <row r="3431" spans="10:10" x14ac:dyDescent="0.25">
      <c r="J3431" s="14"/>
    </row>
    <row r="3432" spans="10:10" x14ac:dyDescent="0.25">
      <c r="J3432" s="14"/>
    </row>
    <row r="3433" spans="10:10" x14ac:dyDescent="0.25">
      <c r="J3433" s="14"/>
    </row>
    <row r="3434" spans="10:10" x14ac:dyDescent="0.25">
      <c r="J3434" s="14"/>
    </row>
    <row r="3435" spans="10:10" x14ac:dyDescent="0.25">
      <c r="J3435" s="14"/>
    </row>
    <row r="3436" spans="10:10" x14ac:dyDescent="0.25">
      <c r="J3436" s="14"/>
    </row>
    <row r="3437" spans="10:10" x14ac:dyDescent="0.25">
      <c r="J3437" s="14"/>
    </row>
    <row r="3438" spans="10:10" x14ac:dyDescent="0.25">
      <c r="J3438" s="14"/>
    </row>
    <row r="3439" spans="10:10" x14ac:dyDescent="0.25">
      <c r="J3439" s="14"/>
    </row>
    <row r="3440" spans="10:10" x14ac:dyDescent="0.25">
      <c r="J3440" s="14"/>
    </row>
    <row r="3441" spans="10:10" x14ac:dyDescent="0.25">
      <c r="J3441" s="14"/>
    </row>
    <row r="3442" spans="10:10" x14ac:dyDescent="0.25">
      <c r="J3442" s="14"/>
    </row>
    <row r="3443" spans="10:10" x14ac:dyDescent="0.25">
      <c r="J3443" s="14"/>
    </row>
    <row r="3444" spans="10:10" x14ac:dyDescent="0.25">
      <c r="J3444" s="14"/>
    </row>
    <row r="3445" spans="10:10" x14ac:dyDescent="0.25">
      <c r="J3445" s="14"/>
    </row>
    <row r="3446" spans="10:10" x14ac:dyDescent="0.25">
      <c r="J3446" s="14"/>
    </row>
    <row r="3447" spans="10:10" x14ac:dyDescent="0.25">
      <c r="J3447" s="14"/>
    </row>
    <row r="3448" spans="10:10" x14ac:dyDescent="0.25">
      <c r="J3448" s="14"/>
    </row>
    <row r="3449" spans="10:10" x14ac:dyDescent="0.25">
      <c r="J3449" s="14"/>
    </row>
    <row r="3450" spans="10:10" x14ac:dyDescent="0.25">
      <c r="J3450" s="14"/>
    </row>
    <row r="3451" spans="10:10" x14ac:dyDescent="0.25">
      <c r="J3451" s="14"/>
    </row>
    <row r="3452" spans="10:10" x14ac:dyDescent="0.25">
      <c r="J3452" s="14"/>
    </row>
    <row r="3453" spans="10:10" x14ac:dyDescent="0.25">
      <c r="J3453" s="14"/>
    </row>
    <row r="3454" spans="10:10" x14ac:dyDescent="0.25">
      <c r="J3454" s="14"/>
    </row>
    <row r="3455" spans="10:10" x14ac:dyDescent="0.25">
      <c r="J3455" s="14"/>
    </row>
    <row r="3456" spans="10:10" x14ac:dyDescent="0.25">
      <c r="J3456" s="14"/>
    </row>
    <row r="3457" spans="10:10" x14ac:dyDescent="0.25">
      <c r="J3457" s="14"/>
    </row>
    <row r="3458" spans="10:10" x14ac:dyDescent="0.25">
      <c r="J3458" s="14"/>
    </row>
    <row r="3459" spans="10:10" x14ac:dyDescent="0.25">
      <c r="J3459" s="14"/>
    </row>
    <row r="3460" spans="10:10" x14ac:dyDescent="0.25">
      <c r="J3460" s="14"/>
    </row>
    <row r="3461" spans="10:10" x14ac:dyDescent="0.25">
      <c r="J3461" s="14"/>
    </row>
    <row r="3462" spans="10:10" x14ac:dyDescent="0.25">
      <c r="J3462" s="14"/>
    </row>
    <row r="3463" spans="10:10" x14ac:dyDescent="0.25">
      <c r="J3463" s="14"/>
    </row>
    <row r="3464" spans="10:10" x14ac:dyDescent="0.25">
      <c r="J3464" s="14"/>
    </row>
    <row r="3465" spans="10:10" x14ac:dyDescent="0.25">
      <c r="J3465" s="14"/>
    </row>
    <row r="3466" spans="10:10" x14ac:dyDescent="0.25">
      <c r="J3466" s="14"/>
    </row>
    <row r="3467" spans="10:10" x14ac:dyDescent="0.25">
      <c r="J3467" s="14"/>
    </row>
    <row r="3468" spans="10:10" x14ac:dyDescent="0.25">
      <c r="J3468" s="14"/>
    </row>
    <row r="3469" spans="10:10" x14ac:dyDescent="0.25">
      <c r="J3469" s="14"/>
    </row>
    <row r="3470" spans="10:10" x14ac:dyDescent="0.25">
      <c r="J3470" s="14"/>
    </row>
    <row r="3471" spans="10:10" x14ac:dyDescent="0.25">
      <c r="J3471" s="14"/>
    </row>
    <row r="3472" spans="10:10" x14ac:dyDescent="0.25">
      <c r="J3472" s="14"/>
    </row>
    <row r="3473" spans="10:10" x14ac:dyDescent="0.25">
      <c r="J3473" s="14"/>
    </row>
    <row r="3474" spans="10:10" x14ac:dyDescent="0.25">
      <c r="J3474" s="14"/>
    </row>
    <row r="3475" spans="10:10" x14ac:dyDescent="0.25">
      <c r="J3475" s="14"/>
    </row>
    <row r="3476" spans="10:10" x14ac:dyDescent="0.25">
      <c r="J3476" s="14"/>
    </row>
    <row r="3477" spans="10:10" x14ac:dyDescent="0.25">
      <c r="J3477" s="14"/>
    </row>
    <row r="3478" spans="10:10" x14ac:dyDescent="0.25">
      <c r="J3478" s="14"/>
    </row>
    <row r="3479" spans="10:10" x14ac:dyDescent="0.25">
      <c r="J3479" s="14"/>
    </row>
    <row r="3480" spans="10:10" x14ac:dyDescent="0.25">
      <c r="J3480" s="14"/>
    </row>
    <row r="3481" spans="10:10" x14ac:dyDescent="0.25">
      <c r="J3481" s="14"/>
    </row>
    <row r="3482" spans="10:10" x14ac:dyDescent="0.25">
      <c r="J3482" s="14"/>
    </row>
    <row r="3483" spans="10:10" x14ac:dyDescent="0.25">
      <c r="J3483" s="14"/>
    </row>
    <row r="3484" spans="10:10" x14ac:dyDescent="0.25">
      <c r="J3484" s="14"/>
    </row>
    <row r="3485" spans="10:10" x14ac:dyDescent="0.25">
      <c r="J3485" s="14"/>
    </row>
    <row r="3486" spans="10:10" x14ac:dyDescent="0.25">
      <c r="J3486" s="14"/>
    </row>
    <row r="3487" spans="10:10" x14ac:dyDescent="0.25">
      <c r="J3487" s="14"/>
    </row>
    <row r="3488" spans="10:10" x14ac:dyDescent="0.25">
      <c r="J3488" s="14"/>
    </row>
    <row r="3489" spans="10:10" x14ac:dyDescent="0.25">
      <c r="J3489" s="14"/>
    </row>
    <row r="3490" spans="10:10" x14ac:dyDescent="0.25">
      <c r="J3490" s="14"/>
    </row>
    <row r="3491" spans="10:10" x14ac:dyDescent="0.25">
      <c r="J3491" s="14"/>
    </row>
    <row r="3492" spans="10:10" x14ac:dyDescent="0.25">
      <c r="J3492" s="14"/>
    </row>
    <row r="3493" spans="10:10" x14ac:dyDescent="0.25">
      <c r="J3493" s="14"/>
    </row>
    <row r="3494" spans="10:10" x14ac:dyDescent="0.25">
      <c r="J3494" s="14"/>
    </row>
    <row r="3495" spans="10:10" x14ac:dyDescent="0.25">
      <c r="J3495" s="14"/>
    </row>
    <row r="3496" spans="10:10" x14ac:dyDescent="0.25">
      <c r="J3496" s="14"/>
    </row>
    <row r="3497" spans="10:10" x14ac:dyDescent="0.25">
      <c r="J3497" s="14"/>
    </row>
    <row r="3498" spans="10:10" x14ac:dyDescent="0.25">
      <c r="J3498" s="14"/>
    </row>
    <row r="3499" spans="10:10" x14ac:dyDescent="0.25">
      <c r="J3499" s="14"/>
    </row>
    <row r="3500" spans="10:10" x14ac:dyDescent="0.25">
      <c r="J3500" s="14"/>
    </row>
    <row r="3501" spans="10:10" x14ac:dyDescent="0.25">
      <c r="J3501" s="14"/>
    </row>
    <row r="3502" spans="10:10" x14ac:dyDescent="0.25">
      <c r="J3502" s="14"/>
    </row>
    <row r="3503" spans="10:10" x14ac:dyDescent="0.25">
      <c r="J3503" s="14"/>
    </row>
    <row r="3504" spans="10:10" x14ac:dyDescent="0.25">
      <c r="J3504" s="14"/>
    </row>
    <row r="3505" spans="10:10" x14ac:dyDescent="0.25">
      <c r="J3505" s="14"/>
    </row>
    <row r="3506" spans="10:10" x14ac:dyDescent="0.25">
      <c r="J3506" s="14"/>
    </row>
    <row r="3507" spans="10:10" x14ac:dyDescent="0.25">
      <c r="J3507" s="14"/>
    </row>
    <row r="3508" spans="10:10" x14ac:dyDescent="0.25">
      <c r="J3508" s="14"/>
    </row>
    <row r="3509" spans="10:10" x14ac:dyDescent="0.25">
      <c r="J3509" s="14"/>
    </row>
    <row r="3510" spans="10:10" x14ac:dyDescent="0.25">
      <c r="J3510" s="14"/>
    </row>
    <row r="3511" spans="10:10" x14ac:dyDescent="0.25">
      <c r="J3511" s="14"/>
    </row>
    <row r="3512" spans="10:10" x14ac:dyDescent="0.25">
      <c r="J3512" s="14"/>
    </row>
    <row r="3513" spans="10:10" x14ac:dyDescent="0.25">
      <c r="J3513" s="14"/>
    </row>
    <row r="3514" spans="10:10" x14ac:dyDescent="0.25">
      <c r="J3514" s="14"/>
    </row>
    <row r="3515" spans="10:10" x14ac:dyDescent="0.25">
      <c r="J3515" s="14"/>
    </row>
    <row r="3516" spans="10:10" x14ac:dyDescent="0.25">
      <c r="J3516" s="14"/>
    </row>
    <row r="3517" spans="10:10" x14ac:dyDescent="0.25">
      <c r="J3517" s="14"/>
    </row>
    <row r="3518" spans="10:10" x14ac:dyDescent="0.25">
      <c r="J3518" s="14"/>
    </row>
    <row r="3519" spans="10:10" x14ac:dyDescent="0.25">
      <c r="J3519" s="14"/>
    </row>
    <row r="3520" spans="10:10" x14ac:dyDescent="0.25">
      <c r="J3520" s="14"/>
    </row>
    <row r="3521" spans="10:10" x14ac:dyDescent="0.25">
      <c r="J3521" s="14"/>
    </row>
    <row r="3522" spans="10:10" x14ac:dyDescent="0.25">
      <c r="J3522" s="14"/>
    </row>
    <row r="3523" spans="10:10" x14ac:dyDescent="0.25">
      <c r="J3523" s="14"/>
    </row>
    <row r="3524" spans="10:10" x14ac:dyDescent="0.25">
      <c r="J3524" s="14"/>
    </row>
    <row r="3525" spans="10:10" x14ac:dyDescent="0.25">
      <c r="J3525" s="14"/>
    </row>
    <row r="3526" spans="10:10" x14ac:dyDescent="0.25">
      <c r="J3526" s="14"/>
    </row>
    <row r="3527" spans="10:10" x14ac:dyDescent="0.25">
      <c r="J3527" s="14"/>
    </row>
    <row r="3528" spans="10:10" x14ac:dyDescent="0.25">
      <c r="J3528" s="14"/>
    </row>
    <row r="3529" spans="10:10" x14ac:dyDescent="0.25">
      <c r="J3529" s="14"/>
    </row>
    <row r="3530" spans="10:10" x14ac:dyDescent="0.25">
      <c r="J3530" s="14"/>
    </row>
    <row r="3531" spans="10:10" x14ac:dyDescent="0.25">
      <c r="J3531" s="14"/>
    </row>
    <row r="3532" spans="10:10" x14ac:dyDescent="0.25">
      <c r="J3532" s="14"/>
    </row>
    <row r="3533" spans="10:10" x14ac:dyDescent="0.25">
      <c r="J3533" s="14"/>
    </row>
    <row r="3534" spans="10:10" x14ac:dyDescent="0.25">
      <c r="J3534" s="14"/>
    </row>
    <row r="3535" spans="10:10" x14ac:dyDescent="0.25">
      <c r="J3535" s="14"/>
    </row>
    <row r="3536" spans="10:10" x14ac:dyDescent="0.25">
      <c r="J3536" s="14"/>
    </row>
    <row r="3537" spans="10:10" x14ac:dyDescent="0.25">
      <c r="J3537" s="14"/>
    </row>
    <row r="3538" spans="10:10" x14ac:dyDescent="0.25">
      <c r="J3538" s="14"/>
    </row>
    <row r="3539" spans="10:10" x14ac:dyDescent="0.25">
      <c r="J3539" s="14"/>
    </row>
    <row r="3540" spans="10:10" x14ac:dyDescent="0.25">
      <c r="J3540" s="14"/>
    </row>
    <row r="3541" spans="10:10" x14ac:dyDescent="0.25">
      <c r="J3541" s="14"/>
    </row>
    <row r="3542" spans="10:10" x14ac:dyDescent="0.25">
      <c r="J3542" s="14"/>
    </row>
    <row r="3543" spans="10:10" x14ac:dyDescent="0.25">
      <c r="J3543" s="14"/>
    </row>
    <row r="3544" spans="10:10" x14ac:dyDescent="0.25">
      <c r="J3544" s="14"/>
    </row>
    <row r="3545" spans="10:10" x14ac:dyDescent="0.25">
      <c r="J3545" s="14"/>
    </row>
    <row r="3546" spans="10:10" x14ac:dyDescent="0.25">
      <c r="J3546" s="14"/>
    </row>
    <row r="3547" spans="10:10" x14ac:dyDescent="0.25">
      <c r="J3547" s="14"/>
    </row>
    <row r="3548" spans="10:10" x14ac:dyDescent="0.25">
      <c r="J3548" s="14"/>
    </row>
    <row r="3549" spans="10:10" x14ac:dyDescent="0.25">
      <c r="J3549" s="14"/>
    </row>
    <row r="3550" spans="10:10" x14ac:dyDescent="0.25">
      <c r="J3550" s="14"/>
    </row>
    <row r="3551" spans="10:10" x14ac:dyDescent="0.25">
      <c r="J3551" s="14"/>
    </row>
    <row r="3552" spans="10:10" x14ac:dyDescent="0.25">
      <c r="J3552" s="14"/>
    </row>
    <row r="3553" spans="10:10" x14ac:dyDescent="0.25">
      <c r="J3553" s="14"/>
    </row>
    <row r="3554" spans="10:10" x14ac:dyDescent="0.25">
      <c r="J3554" s="14"/>
    </row>
    <row r="3555" spans="10:10" x14ac:dyDescent="0.25">
      <c r="J3555" s="14"/>
    </row>
    <row r="3556" spans="10:10" x14ac:dyDescent="0.25">
      <c r="J3556" s="14"/>
    </row>
    <row r="3557" spans="10:10" x14ac:dyDescent="0.25">
      <c r="J3557" s="14"/>
    </row>
    <row r="3558" spans="10:10" x14ac:dyDescent="0.25">
      <c r="J3558" s="14"/>
    </row>
    <row r="3559" spans="10:10" x14ac:dyDescent="0.25">
      <c r="J3559" s="14"/>
    </row>
    <row r="3560" spans="10:10" x14ac:dyDescent="0.25">
      <c r="J3560" s="14"/>
    </row>
    <row r="3561" spans="10:10" x14ac:dyDescent="0.25">
      <c r="J3561" s="14"/>
    </row>
    <row r="3562" spans="10:10" x14ac:dyDescent="0.25">
      <c r="J3562" s="14"/>
    </row>
    <row r="3563" spans="10:10" x14ac:dyDescent="0.25">
      <c r="J3563" s="14"/>
    </row>
    <row r="3564" spans="10:10" x14ac:dyDescent="0.25">
      <c r="J3564" s="14"/>
    </row>
    <row r="3565" spans="10:10" x14ac:dyDescent="0.25">
      <c r="J3565" s="14"/>
    </row>
    <row r="3566" spans="10:10" x14ac:dyDescent="0.25">
      <c r="J3566" s="14"/>
    </row>
    <row r="3567" spans="10:10" x14ac:dyDescent="0.25">
      <c r="J3567" s="14"/>
    </row>
    <row r="3568" spans="10:10" x14ac:dyDescent="0.25">
      <c r="J3568" s="14"/>
    </row>
    <row r="3569" spans="10:10" x14ac:dyDescent="0.25">
      <c r="J3569" s="14"/>
    </row>
    <row r="3570" spans="10:10" x14ac:dyDescent="0.25">
      <c r="J3570" s="14"/>
    </row>
    <row r="3571" spans="10:10" x14ac:dyDescent="0.25">
      <c r="J3571" s="14"/>
    </row>
    <row r="3572" spans="10:10" x14ac:dyDescent="0.25">
      <c r="J3572" s="14"/>
    </row>
    <row r="3573" spans="10:10" x14ac:dyDescent="0.25">
      <c r="J3573" s="14"/>
    </row>
    <row r="3574" spans="10:10" x14ac:dyDescent="0.25">
      <c r="J3574" s="14"/>
    </row>
    <row r="3575" spans="10:10" x14ac:dyDescent="0.25">
      <c r="J3575" s="14"/>
    </row>
    <row r="3576" spans="10:10" x14ac:dyDescent="0.25">
      <c r="J3576" s="14"/>
    </row>
    <row r="3577" spans="10:10" x14ac:dyDescent="0.25">
      <c r="J3577" s="14"/>
    </row>
    <row r="3578" spans="10:10" x14ac:dyDescent="0.25">
      <c r="J3578" s="14"/>
    </row>
    <row r="3579" spans="10:10" x14ac:dyDescent="0.25">
      <c r="J3579" s="14"/>
    </row>
    <row r="3580" spans="10:10" x14ac:dyDescent="0.25">
      <c r="J3580" s="14"/>
    </row>
    <row r="3581" spans="10:10" x14ac:dyDescent="0.25">
      <c r="J3581" s="14"/>
    </row>
    <row r="3582" spans="10:10" x14ac:dyDescent="0.25">
      <c r="J3582" s="14"/>
    </row>
    <row r="3583" spans="10:10" x14ac:dyDescent="0.25">
      <c r="J3583" s="14"/>
    </row>
    <row r="3584" spans="10:10" x14ac:dyDescent="0.25">
      <c r="J3584" s="14"/>
    </row>
    <row r="3585" spans="10:10" x14ac:dyDescent="0.25">
      <c r="J3585" s="14"/>
    </row>
    <row r="3586" spans="10:10" x14ac:dyDescent="0.25">
      <c r="J3586" s="14"/>
    </row>
    <row r="3587" spans="10:10" x14ac:dyDescent="0.25">
      <c r="J3587" s="14"/>
    </row>
    <row r="3588" spans="10:10" x14ac:dyDescent="0.25">
      <c r="J3588" s="14"/>
    </row>
    <row r="3589" spans="10:10" x14ac:dyDescent="0.25">
      <c r="J3589" s="14"/>
    </row>
    <row r="3590" spans="10:10" x14ac:dyDescent="0.25">
      <c r="J3590" s="14"/>
    </row>
    <row r="3591" spans="10:10" x14ac:dyDescent="0.25">
      <c r="J3591" s="14"/>
    </row>
    <row r="3592" spans="10:10" x14ac:dyDescent="0.25">
      <c r="J3592" s="14"/>
    </row>
    <row r="3593" spans="10:10" x14ac:dyDescent="0.25">
      <c r="J3593" s="14"/>
    </row>
    <row r="3594" spans="10:10" x14ac:dyDescent="0.25">
      <c r="J3594" s="14"/>
    </row>
    <row r="3595" spans="10:10" x14ac:dyDescent="0.25">
      <c r="J3595" s="14"/>
    </row>
    <row r="3596" spans="10:10" x14ac:dyDescent="0.25">
      <c r="J3596" s="14"/>
    </row>
    <row r="3597" spans="10:10" x14ac:dyDescent="0.25">
      <c r="J3597" s="14"/>
    </row>
    <row r="3598" spans="10:10" x14ac:dyDescent="0.25">
      <c r="J3598" s="14"/>
    </row>
    <row r="3599" spans="10:10" x14ac:dyDescent="0.25">
      <c r="J3599" s="14"/>
    </row>
    <row r="3600" spans="10:10" x14ac:dyDescent="0.25">
      <c r="J3600" s="14"/>
    </row>
    <row r="3601" spans="10:10" x14ac:dyDescent="0.25">
      <c r="J3601" s="14"/>
    </row>
    <row r="3602" spans="10:10" x14ac:dyDescent="0.25">
      <c r="J3602" s="14"/>
    </row>
    <row r="3603" spans="10:10" x14ac:dyDescent="0.25">
      <c r="J3603" s="14"/>
    </row>
    <row r="3604" spans="10:10" x14ac:dyDescent="0.25">
      <c r="J3604" s="14"/>
    </row>
    <row r="3605" spans="10:10" x14ac:dyDescent="0.25">
      <c r="J3605" s="14"/>
    </row>
    <row r="3606" spans="10:10" x14ac:dyDescent="0.25">
      <c r="J3606" s="14"/>
    </row>
    <row r="3607" spans="10:10" x14ac:dyDescent="0.25">
      <c r="J3607" s="14"/>
    </row>
    <row r="3608" spans="10:10" x14ac:dyDescent="0.25">
      <c r="J3608" s="14"/>
    </row>
    <row r="3609" spans="10:10" x14ac:dyDescent="0.25">
      <c r="J3609" s="14"/>
    </row>
    <row r="3610" spans="10:10" x14ac:dyDescent="0.25">
      <c r="J3610" s="14"/>
    </row>
    <row r="3611" spans="10:10" x14ac:dyDescent="0.25">
      <c r="J3611" s="14"/>
    </row>
    <row r="3612" spans="10:10" x14ac:dyDescent="0.25">
      <c r="J3612" s="14"/>
    </row>
    <row r="3613" spans="10:10" x14ac:dyDescent="0.25">
      <c r="J3613" s="14"/>
    </row>
    <row r="3614" spans="10:10" x14ac:dyDescent="0.25">
      <c r="J3614" s="14"/>
    </row>
    <row r="3615" spans="10:10" x14ac:dyDescent="0.25">
      <c r="J3615" s="14"/>
    </row>
    <row r="3616" spans="10:10" x14ac:dyDescent="0.25">
      <c r="J3616" s="14"/>
    </row>
    <row r="3617" spans="10:10" x14ac:dyDescent="0.25">
      <c r="J3617" s="14"/>
    </row>
    <row r="3618" spans="10:10" x14ac:dyDescent="0.25">
      <c r="J3618" s="14"/>
    </row>
    <row r="3619" spans="10:10" x14ac:dyDescent="0.25">
      <c r="J3619" s="14"/>
    </row>
    <row r="3620" spans="10:10" x14ac:dyDescent="0.25">
      <c r="J3620" s="14"/>
    </row>
    <row r="3621" spans="10:10" x14ac:dyDescent="0.25">
      <c r="J3621" s="14"/>
    </row>
    <row r="3622" spans="10:10" x14ac:dyDescent="0.25">
      <c r="J3622" s="14"/>
    </row>
    <row r="3623" spans="10:10" x14ac:dyDescent="0.25">
      <c r="J3623" s="14"/>
    </row>
    <row r="3624" spans="10:10" x14ac:dyDescent="0.25">
      <c r="J3624" s="14"/>
    </row>
    <row r="3625" spans="10:10" x14ac:dyDescent="0.25">
      <c r="J3625" s="14"/>
    </row>
    <row r="3626" spans="10:10" x14ac:dyDescent="0.25">
      <c r="J3626" s="14"/>
    </row>
    <row r="3627" spans="10:10" x14ac:dyDescent="0.25">
      <c r="J3627" s="14"/>
    </row>
    <row r="3628" spans="10:10" x14ac:dyDescent="0.25">
      <c r="J3628" s="14"/>
    </row>
    <row r="3629" spans="10:10" x14ac:dyDescent="0.25">
      <c r="J3629" s="14"/>
    </row>
    <row r="3630" spans="10:10" x14ac:dyDescent="0.25">
      <c r="J3630" s="14"/>
    </row>
    <row r="3631" spans="10:10" x14ac:dyDescent="0.25">
      <c r="J3631" s="14"/>
    </row>
    <row r="3632" spans="10:10" x14ac:dyDescent="0.25">
      <c r="J3632" s="14"/>
    </row>
    <row r="3633" spans="10:10" x14ac:dyDescent="0.25">
      <c r="J3633" s="14"/>
    </row>
    <row r="3634" spans="10:10" x14ac:dyDescent="0.25">
      <c r="J3634" s="14"/>
    </row>
    <row r="3635" spans="10:10" x14ac:dyDescent="0.25">
      <c r="J3635" s="14"/>
    </row>
    <row r="3636" spans="10:10" x14ac:dyDescent="0.25">
      <c r="J3636" s="14"/>
    </row>
    <row r="3637" spans="10:10" x14ac:dyDescent="0.25">
      <c r="J3637" s="14"/>
    </row>
    <row r="3638" spans="10:10" x14ac:dyDescent="0.25">
      <c r="J3638" s="14"/>
    </row>
    <row r="3639" spans="10:10" x14ac:dyDescent="0.25">
      <c r="J3639" s="14"/>
    </row>
    <row r="3640" spans="10:10" x14ac:dyDescent="0.25">
      <c r="J3640" s="14"/>
    </row>
    <row r="3641" spans="10:10" x14ac:dyDescent="0.25">
      <c r="J3641" s="14"/>
    </row>
    <row r="3642" spans="10:10" x14ac:dyDescent="0.25">
      <c r="J3642" s="14"/>
    </row>
    <row r="3643" spans="10:10" x14ac:dyDescent="0.25">
      <c r="J3643" s="14"/>
    </row>
    <row r="3644" spans="10:10" x14ac:dyDescent="0.25">
      <c r="J3644" s="14"/>
    </row>
    <row r="3645" spans="10:10" x14ac:dyDescent="0.25">
      <c r="J3645" s="14"/>
    </row>
    <row r="3646" spans="10:10" x14ac:dyDescent="0.25">
      <c r="J3646" s="14"/>
    </row>
    <row r="3647" spans="10:10" x14ac:dyDescent="0.25">
      <c r="J3647" s="14"/>
    </row>
    <row r="3648" spans="10:10" x14ac:dyDescent="0.25">
      <c r="J3648" s="14"/>
    </row>
    <row r="3649" spans="10:10" x14ac:dyDescent="0.25">
      <c r="J3649" s="14"/>
    </row>
    <row r="3650" spans="10:10" x14ac:dyDescent="0.25">
      <c r="J3650" s="14"/>
    </row>
    <row r="3651" spans="10:10" x14ac:dyDescent="0.25">
      <c r="J3651" s="14"/>
    </row>
    <row r="3652" spans="10:10" x14ac:dyDescent="0.25">
      <c r="J3652" s="14"/>
    </row>
    <row r="3653" spans="10:10" x14ac:dyDescent="0.25">
      <c r="J3653" s="14"/>
    </row>
    <row r="3654" spans="10:10" x14ac:dyDescent="0.25">
      <c r="J3654" s="14"/>
    </row>
    <row r="3655" spans="10:10" x14ac:dyDescent="0.25">
      <c r="J3655" s="14"/>
    </row>
    <row r="3656" spans="10:10" x14ac:dyDescent="0.25">
      <c r="J3656" s="14"/>
    </row>
    <row r="3657" spans="10:10" x14ac:dyDescent="0.25">
      <c r="J3657" s="14"/>
    </row>
    <row r="3658" spans="10:10" x14ac:dyDescent="0.25">
      <c r="J3658" s="14"/>
    </row>
    <row r="3659" spans="10:10" x14ac:dyDescent="0.25">
      <c r="J3659" s="14"/>
    </row>
    <row r="3660" spans="10:10" x14ac:dyDescent="0.25">
      <c r="J3660" s="14"/>
    </row>
    <row r="3661" spans="10:10" x14ac:dyDescent="0.25">
      <c r="J3661" s="14"/>
    </row>
    <row r="3662" spans="10:10" x14ac:dyDescent="0.25">
      <c r="J3662" s="14"/>
    </row>
    <row r="3663" spans="10:10" x14ac:dyDescent="0.25">
      <c r="J3663" s="14"/>
    </row>
    <row r="3664" spans="10:10" x14ac:dyDescent="0.25">
      <c r="J3664" s="14"/>
    </row>
    <row r="3665" spans="10:10" x14ac:dyDescent="0.25">
      <c r="J3665" s="14"/>
    </row>
    <row r="3666" spans="10:10" x14ac:dyDescent="0.25">
      <c r="J3666" s="14"/>
    </row>
    <row r="3667" spans="10:10" x14ac:dyDescent="0.25">
      <c r="J3667" s="14"/>
    </row>
    <row r="3668" spans="10:10" x14ac:dyDescent="0.25">
      <c r="J3668" s="14"/>
    </row>
    <row r="3669" spans="10:10" x14ac:dyDescent="0.25">
      <c r="J3669" s="14"/>
    </row>
    <row r="3670" spans="10:10" x14ac:dyDescent="0.25">
      <c r="J3670" s="14"/>
    </row>
    <row r="3671" spans="10:10" x14ac:dyDescent="0.25">
      <c r="J3671" s="14"/>
    </row>
    <row r="3672" spans="10:10" x14ac:dyDescent="0.25">
      <c r="J3672" s="14"/>
    </row>
    <row r="3673" spans="10:10" x14ac:dyDescent="0.25">
      <c r="J3673" s="14"/>
    </row>
    <row r="3674" spans="10:10" x14ac:dyDescent="0.25">
      <c r="J3674" s="14"/>
    </row>
    <row r="3675" spans="10:10" x14ac:dyDescent="0.25">
      <c r="J3675" s="14"/>
    </row>
    <row r="3676" spans="10:10" x14ac:dyDescent="0.25">
      <c r="J3676" s="14"/>
    </row>
    <row r="3677" spans="10:10" x14ac:dyDescent="0.25">
      <c r="J3677" s="14"/>
    </row>
    <row r="3678" spans="10:10" x14ac:dyDescent="0.25">
      <c r="J3678" s="14"/>
    </row>
    <row r="3679" spans="10:10" x14ac:dyDescent="0.25">
      <c r="J3679" s="14"/>
    </row>
    <row r="3680" spans="10:10" x14ac:dyDescent="0.25">
      <c r="J3680" s="14"/>
    </row>
    <row r="3681" spans="10:10" x14ac:dyDescent="0.25">
      <c r="J3681" s="14"/>
    </row>
    <row r="3682" spans="10:10" x14ac:dyDescent="0.25">
      <c r="J3682" s="14"/>
    </row>
    <row r="3683" spans="10:10" x14ac:dyDescent="0.25">
      <c r="J3683" s="14"/>
    </row>
    <row r="3684" spans="10:10" x14ac:dyDescent="0.25">
      <c r="J3684" s="14"/>
    </row>
    <row r="3685" spans="10:10" x14ac:dyDescent="0.25">
      <c r="J3685" s="14"/>
    </row>
    <row r="3686" spans="10:10" x14ac:dyDescent="0.25">
      <c r="J3686" s="14"/>
    </row>
    <row r="3687" spans="10:10" x14ac:dyDescent="0.25">
      <c r="J3687" s="14"/>
    </row>
    <row r="3688" spans="10:10" x14ac:dyDescent="0.25">
      <c r="J3688" s="14"/>
    </row>
    <row r="3689" spans="10:10" x14ac:dyDescent="0.25">
      <c r="J3689" s="14"/>
    </row>
    <row r="3690" spans="10:10" x14ac:dyDescent="0.25">
      <c r="J3690" s="14"/>
    </row>
    <row r="3691" spans="10:10" x14ac:dyDescent="0.25">
      <c r="J3691" s="14"/>
    </row>
    <row r="3692" spans="10:10" x14ac:dyDescent="0.25">
      <c r="J3692" s="14"/>
    </row>
    <row r="3693" spans="10:10" x14ac:dyDescent="0.25">
      <c r="J3693" s="14"/>
    </row>
    <row r="3694" spans="10:10" x14ac:dyDescent="0.25">
      <c r="J3694" s="14"/>
    </row>
    <row r="3695" spans="10:10" x14ac:dyDescent="0.25">
      <c r="J3695" s="14"/>
    </row>
    <row r="3696" spans="10:10" x14ac:dyDescent="0.25">
      <c r="J3696" s="14"/>
    </row>
    <row r="3697" spans="10:10" x14ac:dyDescent="0.25">
      <c r="J3697" s="14"/>
    </row>
    <row r="3698" spans="10:10" x14ac:dyDescent="0.25">
      <c r="J3698" s="14"/>
    </row>
    <row r="3699" spans="10:10" x14ac:dyDescent="0.25">
      <c r="J3699" s="14"/>
    </row>
    <row r="3700" spans="10:10" x14ac:dyDescent="0.25">
      <c r="J3700" s="14"/>
    </row>
    <row r="3701" spans="10:10" x14ac:dyDescent="0.25">
      <c r="J3701" s="14"/>
    </row>
    <row r="3702" spans="10:10" x14ac:dyDescent="0.25">
      <c r="J3702" s="14"/>
    </row>
    <row r="3703" spans="10:10" x14ac:dyDescent="0.25">
      <c r="J3703" s="14"/>
    </row>
    <row r="3704" spans="10:10" x14ac:dyDescent="0.25">
      <c r="J3704" s="14"/>
    </row>
    <row r="3705" spans="10:10" x14ac:dyDescent="0.25">
      <c r="J3705" s="14"/>
    </row>
    <row r="3706" spans="10:10" x14ac:dyDescent="0.25">
      <c r="J3706" s="14"/>
    </row>
    <row r="3707" spans="10:10" x14ac:dyDescent="0.25">
      <c r="J3707" s="14"/>
    </row>
    <row r="3708" spans="10:10" x14ac:dyDescent="0.25">
      <c r="J3708" s="14"/>
    </row>
    <row r="3709" spans="10:10" x14ac:dyDescent="0.25">
      <c r="J3709" s="14"/>
    </row>
    <row r="3710" spans="10:10" x14ac:dyDescent="0.25">
      <c r="J3710" s="14"/>
    </row>
    <row r="3711" spans="10:10" x14ac:dyDescent="0.25">
      <c r="J3711" s="14"/>
    </row>
    <row r="3712" spans="10:10" x14ac:dyDescent="0.25">
      <c r="J3712" s="14"/>
    </row>
    <row r="3713" spans="10:10" x14ac:dyDescent="0.25">
      <c r="J3713" s="14"/>
    </row>
    <row r="3714" spans="10:10" x14ac:dyDescent="0.25">
      <c r="J3714" s="14"/>
    </row>
    <row r="3715" spans="10:10" x14ac:dyDescent="0.25">
      <c r="J3715" s="14"/>
    </row>
    <row r="3716" spans="10:10" x14ac:dyDescent="0.25">
      <c r="J3716" s="14"/>
    </row>
    <row r="3717" spans="10:10" x14ac:dyDescent="0.25">
      <c r="J3717" s="14"/>
    </row>
    <row r="3718" spans="10:10" x14ac:dyDescent="0.25">
      <c r="J3718" s="14"/>
    </row>
    <row r="3719" spans="10:10" x14ac:dyDescent="0.25">
      <c r="J3719" s="14"/>
    </row>
    <row r="3720" spans="10:10" x14ac:dyDescent="0.25">
      <c r="J3720" s="14"/>
    </row>
    <row r="3721" spans="10:10" x14ac:dyDescent="0.25">
      <c r="J3721" s="14"/>
    </row>
    <row r="3722" spans="10:10" x14ac:dyDescent="0.25">
      <c r="J3722" s="14"/>
    </row>
    <row r="3723" spans="10:10" x14ac:dyDescent="0.25">
      <c r="J3723" s="14"/>
    </row>
    <row r="3724" spans="10:10" x14ac:dyDescent="0.25">
      <c r="J3724" s="14"/>
    </row>
    <row r="3725" spans="10:10" x14ac:dyDescent="0.25">
      <c r="J3725" s="14"/>
    </row>
    <row r="3726" spans="10:10" x14ac:dyDescent="0.25">
      <c r="J3726" s="14"/>
    </row>
    <row r="3727" spans="10:10" x14ac:dyDescent="0.25">
      <c r="J3727" s="14"/>
    </row>
    <row r="3728" spans="10:10" x14ac:dyDescent="0.25">
      <c r="J3728" s="14"/>
    </row>
    <row r="3729" spans="10:10" x14ac:dyDescent="0.25">
      <c r="J3729" s="14"/>
    </row>
    <row r="3730" spans="10:10" x14ac:dyDescent="0.25">
      <c r="J3730" s="14"/>
    </row>
    <row r="3731" spans="10:10" x14ac:dyDescent="0.25">
      <c r="J3731" s="14"/>
    </row>
    <row r="3732" spans="10:10" x14ac:dyDescent="0.25">
      <c r="J3732" s="14"/>
    </row>
    <row r="3733" spans="10:10" x14ac:dyDescent="0.25">
      <c r="J3733" s="14"/>
    </row>
    <row r="3734" spans="10:10" x14ac:dyDescent="0.25">
      <c r="J3734" s="14"/>
    </row>
    <row r="3735" spans="10:10" x14ac:dyDescent="0.25">
      <c r="J3735" s="14"/>
    </row>
    <row r="3736" spans="10:10" x14ac:dyDescent="0.25">
      <c r="J3736" s="14"/>
    </row>
    <row r="3737" spans="10:10" x14ac:dyDescent="0.25">
      <c r="J3737" s="14"/>
    </row>
    <row r="3738" spans="10:10" x14ac:dyDescent="0.25">
      <c r="J3738" s="14"/>
    </row>
    <row r="3739" spans="10:10" x14ac:dyDescent="0.25">
      <c r="J3739" s="14"/>
    </row>
    <row r="3740" spans="10:10" x14ac:dyDescent="0.25">
      <c r="J3740" s="14"/>
    </row>
    <row r="3741" spans="10:10" x14ac:dyDescent="0.25">
      <c r="J3741" s="14"/>
    </row>
    <row r="3742" spans="10:10" x14ac:dyDescent="0.25">
      <c r="J3742" s="14"/>
    </row>
    <row r="3743" spans="10:10" x14ac:dyDescent="0.25">
      <c r="J3743" s="14"/>
    </row>
    <row r="3744" spans="10:10" x14ac:dyDescent="0.25">
      <c r="J3744" s="14"/>
    </row>
    <row r="3745" spans="10:10" x14ac:dyDescent="0.25">
      <c r="J3745" s="14"/>
    </row>
    <row r="3746" spans="10:10" x14ac:dyDescent="0.25">
      <c r="J3746" s="14"/>
    </row>
    <row r="3747" spans="10:10" x14ac:dyDescent="0.25">
      <c r="J3747" s="14"/>
    </row>
    <row r="3748" spans="10:10" x14ac:dyDescent="0.25">
      <c r="J3748" s="14"/>
    </row>
    <row r="3749" spans="10:10" x14ac:dyDescent="0.25">
      <c r="J3749" s="14"/>
    </row>
    <row r="3750" spans="10:10" x14ac:dyDescent="0.25">
      <c r="J3750" s="14"/>
    </row>
    <row r="3751" spans="10:10" x14ac:dyDescent="0.25">
      <c r="J3751" s="14"/>
    </row>
    <row r="3752" spans="10:10" x14ac:dyDescent="0.25">
      <c r="J3752" s="14"/>
    </row>
    <row r="3753" spans="10:10" x14ac:dyDescent="0.25">
      <c r="J3753" s="14"/>
    </row>
    <row r="3754" spans="10:10" x14ac:dyDescent="0.25">
      <c r="J3754" s="14"/>
    </row>
    <row r="3755" spans="10:10" x14ac:dyDescent="0.25">
      <c r="J3755" s="14"/>
    </row>
    <row r="3756" spans="10:10" x14ac:dyDescent="0.25">
      <c r="J3756" s="14"/>
    </row>
    <row r="3757" spans="10:10" x14ac:dyDescent="0.25">
      <c r="J3757" s="14"/>
    </row>
    <row r="3758" spans="10:10" x14ac:dyDescent="0.25">
      <c r="J3758" s="14"/>
    </row>
    <row r="3759" spans="10:10" x14ac:dyDescent="0.25">
      <c r="J3759" s="14"/>
    </row>
    <row r="3760" spans="10:10" x14ac:dyDescent="0.25">
      <c r="J3760" s="14"/>
    </row>
    <row r="3761" spans="10:10" x14ac:dyDescent="0.25">
      <c r="J3761" s="14"/>
    </row>
    <row r="3762" spans="10:10" x14ac:dyDescent="0.25">
      <c r="J3762" s="14"/>
    </row>
    <row r="3763" spans="10:10" x14ac:dyDescent="0.25">
      <c r="J3763" s="14"/>
    </row>
    <row r="3764" spans="10:10" x14ac:dyDescent="0.25">
      <c r="J3764" s="14"/>
    </row>
    <row r="3765" spans="10:10" x14ac:dyDescent="0.25">
      <c r="J3765" s="14"/>
    </row>
    <row r="3766" spans="10:10" x14ac:dyDescent="0.25">
      <c r="J3766" s="14"/>
    </row>
    <row r="3767" spans="10:10" x14ac:dyDescent="0.25">
      <c r="J3767" s="14"/>
    </row>
    <row r="3768" spans="10:10" x14ac:dyDescent="0.25">
      <c r="J3768" s="14"/>
    </row>
    <row r="3769" spans="10:10" x14ac:dyDescent="0.25">
      <c r="J3769" s="14"/>
    </row>
    <row r="3770" spans="10:10" x14ac:dyDescent="0.25">
      <c r="J3770" s="14"/>
    </row>
    <row r="3771" spans="10:10" x14ac:dyDescent="0.25">
      <c r="J3771" s="14"/>
    </row>
    <row r="3772" spans="10:10" x14ac:dyDescent="0.25">
      <c r="J3772" s="14"/>
    </row>
    <row r="3773" spans="10:10" x14ac:dyDescent="0.25">
      <c r="J3773" s="14"/>
    </row>
    <row r="3774" spans="10:10" x14ac:dyDescent="0.25">
      <c r="J3774" s="14"/>
    </row>
    <row r="3775" spans="10:10" x14ac:dyDescent="0.25">
      <c r="J3775" s="14"/>
    </row>
    <row r="3776" spans="10:10" x14ac:dyDescent="0.25">
      <c r="J3776" s="14"/>
    </row>
    <row r="3777" spans="10:10" x14ac:dyDescent="0.25">
      <c r="J3777" s="14"/>
    </row>
    <row r="3778" spans="10:10" x14ac:dyDescent="0.25">
      <c r="J3778" s="14"/>
    </row>
    <row r="3779" spans="10:10" x14ac:dyDescent="0.25">
      <c r="J3779" s="14"/>
    </row>
    <row r="3780" spans="10:10" x14ac:dyDescent="0.25">
      <c r="J3780" s="14"/>
    </row>
    <row r="3781" spans="10:10" x14ac:dyDescent="0.25">
      <c r="J3781" s="14"/>
    </row>
    <row r="3782" spans="10:10" x14ac:dyDescent="0.25">
      <c r="J3782" s="14"/>
    </row>
    <row r="3783" spans="10:10" x14ac:dyDescent="0.25">
      <c r="J3783" s="14"/>
    </row>
    <row r="3784" spans="10:10" x14ac:dyDescent="0.25">
      <c r="J3784" s="14"/>
    </row>
    <row r="3785" spans="10:10" x14ac:dyDescent="0.25">
      <c r="J3785" s="14"/>
    </row>
    <row r="3786" spans="10:10" x14ac:dyDescent="0.25">
      <c r="J3786" s="14"/>
    </row>
    <row r="3787" spans="10:10" x14ac:dyDescent="0.25">
      <c r="J3787" s="14"/>
    </row>
    <row r="3788" spans="10:10" x14ac:dyDescent="0.25">
      <c r="J3788" s="14"/>
    </row>
    <row r="3789" spans="10:10" x14ac:dyDescent="0.25">
      <c r="J3789" s="14"/>
    </row>
    <row r="3790" spans="10:10" x14ac:dyDescent="0.25">
      <c r="J3790" s="14"/>
    </row>
    <row r="3791" spans="10:10" x14ac:dyDescent="0.25">
      <c r="J3791" s="14"/>
    </row>
    <row r="3792" spans="10:10" x14ac:dyDescent="0.25">
      <c r="J3792" s="14"/>
    </row>
    <row r="3793" spans="10:10" x14ac:dyDescent="0.25">
      <c r="J3793" s="14"/>
    </row>
    <row r="3794" spans="10:10" x14ac:dyDescent="0.25">
      <c r="J3794" s="14"/>
    </row>
    <row r="3795" spans="10:10" x14ac:dyDescent="0.25">
      <c r="J3795" s="14"/>
    </row>
    <row r="3796" spans="10:10" x14ac:dyDescent="0.25">
      <c r="J3796" s="14"/>
    </row>
    <row r="3797" spans="10:10" x14ac:dyDescent="0.25">
      <c r="J3797" s="14"/>
    </row>
    <row r="3798" spans="10:10" x14ac:dyDescent="0.25">
      <c r="J3798" s="14"/>
    </row>
    <row r="3799" spans="10:10" x14ac:dyDescent="0.25">
      <c r="J3799" s="14"/>
    </row>
    <row r="3800" spans="10:10" x14ac:dyDescent="0.25">
      <c r="J3800" s="14"/>
    </row>
    <row r="3801" spans="10:10" x14ac:dyDescent="0.25">
      <c r="J3801" s="14"/>
    </row>
    <row r="3802" spans="10:10" x14ac:dyDescent="0.25">
      <c r="J3802" s="14"/>
    </row>
    <row r="3803" spans="10:10" x14ac:dyDescent="0.25">
      <c r="J3803" s="14"/>
    </row>
    <row r="3804" spans="10:10" x14ac:dyDescent="0.25">
      <c r="J3804" s="14"/>
    </row>
    <row r="3805" spans="10:10" x14ac:dyDescent="0.25">
      <c r="J3805" s="14"/>
    </row>
    <row r="3806" spans="10:10" x14ac:dyDescent="0.25">
      <c r="J3806" s="14"/>
    </row>
    <row r="3807" spans="10:10" x14ac:dyDescent="0.25">
      <c r="J3807" s="14"/>
    </row>
    <row r="3808" spans="10:10" x14ac:dyDescent="0.25">
      <c r="J3808" s="14"/>
    </row>
    <row r="3809" spans="10:10" x14ac:dyDescent="0.25">
      <c r="J3809" s="14"/>
    </row>
    <row r="3810" spans="10:10" x14ac:dyDescent="0.25">
      <c r="J3810" s="14"/>
    </row>
    <row r="3811" spans="10:10" x14ac:dyDescent="0.25">
      <c r="J3811" s="14"/>
    </row>
    <row r="3812" spans="10:10" x14ac:dyDescent="0.25">
      <c r="J3812" s="14"/>
    </row>
    <row r="3813" spans="10:10" x14ac:dyDescent="0.25">
      <c r="J3813" s="14"/>
    </row>
    <row r="3814" spans="10:10" x14ac:dyDescent="0.25">
      <c r="J3814" s="14"/>
    </row>
    <row r="3815" spans="10:10" x14ac:dyDescent="0.25">
      <c r="J3815" s="14"/>
    </row>
    <row r="3816" spans="10:10" x14ac:dyDescent="0.25">
      <c r="J3816" s="14"/>
    </row>
    <row r="3817" spans="10:10" x14ac:dyDescent="0.25">
      <c r="J3817" s="14"/>
    </row>
    <row r="3818" spans="10:10" x14ac:dyDescent="0.25">
      <c r="J3818" s="14"/>
    </row>
    <row r="3819" spans="10:10" x14ac:dyDescent="0.25">
      <c r="J3819" s="14"/>
    </row>
    <row r="3820" spans="10:10" x14ac:dyDescent="0.25">
      <c r="J3820" s="14"/>
    </row>
    <row r="3821" spans="10:10" x14ac:dyDescent="0.25">
      <c r="J3821" s="14"/>
    </row>
    <row r="3822" spans="10:10" x14ac:dyDescent="0.25">
      <c r="J3822" s="14"/>
    </row>
    <row r="3823" spans="10:10" x14ac:dyDescent="0.25">
      <c r="J3823" s="14"/>
    </row>
    <row r="3824" spans="10:10" x14ac:dyDescent="0.25">
      <c r="J3824" s="14"/>
    </row>
    <row r="3825" spans="10:10" x14ac:dyDescent="0.25">
      <c r="J3825" s="14"/>
    </row>
    <row r="3826" spans="10:10" x14ac:dyDescent="0.25">
      <c r="J3826" s="14"/>
    </row>
    <row r="3827" spans="10:10" x14ac:dyDescent="0.25">
      <c r="J3827" s="14"/>
    </row>
    <row r="3828" spans="10:10" x14ac:dyDescent="0.25">
      <c r="J3828" s="14"/>
    </row>
    <row r="3829" spans="10:10" x14ac:dyDescent="0.25">
      <c r="J3829" s="14"/>
    </row>
    <row r="3830" spans="10:10" x14ac:dyDescent="0.25">
      <c r="J3830" s="14"/>
    </row>
    <row r="3831" spans="10:10" x14ac:dyDescent="0.25">
      <c r="J3831" s="14"/>
    </row>
    <row r="3832" spans="10:10" x14ac:dyDescent="0.25">
      <c r="J3832" s="14"/>
    </row>
    <row r="3833" spans="10:10" x14ac:dyDescent="0.25">
      <c r="J3833" s="14"/>
    </row>
    <row r="3834" spans="10:10" x14ac:dyDescent="0.25">
      <c r="J3834" s="14"/>
    </row>
    <row r="3835" spans="10:10" x14ac:dyDescent="0.25">
      <c r="J3835" s="14"/>
    </row>
    <row r="3836" spans="10:10" x14ac:dyDescent="0.25">
      <c r="J3836" s="14"/>
    </row>
    <row r="3837" spans="10:10" x14ac:dyDescent="0.25">
      <c r="J3837" s="14"/>
    </row>
    <row r="3838" spans="10:10" x14ac:dyDescent="0.25">
      <c r="J3838" s="14"/>
    </row>
    <row r="3839" spans="10:10" x14ac:dyDescent="0.25">
      <c r="J3839" s="14"/>
    </row>
    <row r="3840" spans="10:10" x14ac:dyDescent="0.25">
      <c r="J3840" s="14"/>
    </row>
    <row r="3841" spans="10:10" x14ac:dyDescent="0.25">
      <c r="J3841" s="14"/>
    </row>
    <row r="3842" spans="10:10" x14ac:dyDescent="0.25">
      <c r="J3842" s="14"/>
    </row>
    <row r="3843" spans="10:10" x14ac:dyDescent="0.25">
      <c r="J3843" s="14"/>
    </row>
    <row r="3844" spans="10:10" x14ac:dyDescent="0.25">
      <c r="J3844" s="14"/>
    </row>
    <row r="3845" spans="10:10" x14ac:dyDescent="0.25">
      <c r="J3845" s="14"/>
    </row>
    <row r="3846" spans="10:10" x14ac:dyDescent="0.25">
      <c r="J3846" s="14"/>
    </row>
    <row r="3847" spans="10:10" x14ac:dyDescent="0.25">
      <c r="J3847" s="14"/>
    </row>
    <row r="3848" spans="10:10" x14ac:dyDescent="0.25">
      <c r="J3848" s="14"/>
    </row>
    <row r="3849" spans="10:10" x14ac:dyDescent="0.25">
      <c r="J3849" s="14"/>
    </row>
    <row r="3850" spans="10:10" x14ac:dyDescent="0.25">
      <c r="J3850" s="14"/>
    </row>
    <row r="3851" spans="10:10" x14ac:dyDescent="0.25">
      <c r="J3851" s="14"/>
    </row>
    <row r="3852" spans="10:10" x14ac:dyDescent="0.25">
      <c r="J3852" s="14"/>
    </row>
    <row r="3853" spans="10:10" x14ac:dyDescent="0.25">
      <c r="J3853" s="14"/>
    </row>
    <row r="3854" spans="10:10" x14ac:dyDescent="0.25">
      <c r="J3854" s="14"/>
    </row>
    <row r="3855" spans="10:10" x14ac:dyDescent="0.25">
      <c r="J3855" s="14"/>
    </row>
    <row r="3856" spans="10:10" x14ac:dyDescent="0.25">
      <c r="J3856" s="14"/>
    </row>
    <row r="3857" spans="10:10" x14ac:dyDescent="0.25">
      <c r="J3857" s="14"/>
    </row>
    <row r="3858" spans="10:10" x14ac:dyDescent="0.25">
      <c r="J3858" s="14"/>
    </row>
    <row r="3859" spans="10:10" x14ac:dyDescent="0.25">
      <c r="J3859" s="14"/>
    </row>
    <row r="3860" spans="10:10" x14ac:dyDescent="0.25">
      <c r="J3860" s="14"/>
    </row>
    <row r="3861" spans="10:10" x14ac:dyDescent="0.25">
      <c r="J3861" s="14"/>
    </row>
    <row r="3862" spans="10:10" x14ac:dyDescent="0.25">
      <c r="J3862" s="14"/>
    </row>
    <row r="3863" spans="10:10" x14ac:dyDescent="0.25">
      <c r="J3863" s="14"/>
    </row>
    <row r="3864" spans="10:10" x14ac:dyDescent="0.25">
      <c r="J3864" s="14"/>
    </row>
    <row r="3865" spans="10:10" x14ac:dyDescent="0.25">
      <c r="J3865" s="14"/>
    </row>
    <row r="3866" spans="10:10" x14ac:dyDescent="0.25">
      <c r="J3866" s="14"/>
    </row>
    <row r="3867" spans="10:10" x14ac:dyDescent="0.25">
      <c r="J3867" s="14"/>
    </row>
    <row r="3868" spans="10:10" x14ac:dyDescent="0.25">
      <c r="J3868" s="14"/>
    </row>
    <row r="3869" spans="10:10" x14ac:dyDescent="0.25">
      <c r="J3869" s="14"/>
    </row>
    <row r="3870" spans="10:10" x14ac:dyDescent="0.25">
      <c r="J3870" s="14"/>
    </row>
    <row r="3871" spans="10:10" x14ac:dyDescent="0.25">
      <c r="J3871" s="14"/>
    </row>
    <row r="3872" spans="10:10" x14ac:dyDescent="0.25">
      <c r="J3872" s="14"/>
    </row>
    <row r="3873" spans="10:10" x14ac:dyDescent="0.25">
      <c r="J3873" s="14"/>
    </row>
    <row r="3874" spans="10:10" x14ac:dyDescent="0.25">
      <c r="J3874" s="14"/>
    </row>
    <row r="3875" spans="10:10" x14ac:dyDescent="0.25">
      <c r="J3875" s="14"/>
    </row>
    <row r="3876" spans="10:10" x14ac:dyDescent="0.25">
      <c r="J3876" s="14"/>
    </row>
    <row r="3877" spans="10:10" x14ac:dyDescent="0.25">
      <c r="J3877" s="14"/>
    </row>
    <row r="3878" spans="10:10" x14ac:dyDescent="0.25">
      <c r="J3878" s="14"/>
    </row>
    <row r="3879" spans="10:10" x14ac:dyDescent="0.25">
      <c r="J3879" s="14"/>
    </row>
    <row r="3880" spans="10:10" x14ac:dyDescent="0.25">
      <c r="J3880" s="14"/>
    </row>
    <row r="3881" spans="10:10" x14ac:dyDescent="0.25">
      <c r="J3881" s="14"/>
    </row>
    <row r="3882" spans="10:10" x14ac:dyDescent="0.25">
      <c r="J3882" s="14"/>
    </row>
    <row r="3883" spans="10:10" x14ac:dyDescent="0.25">
      <c r="J3883" s="14"/>
    </row>
    <row r="3884" spans="10:10" x14ac:dyDescent="0.25">
      <c r="J3884" s="14"/>
    </row>
    <row r="3885" spans="10:10" x14ac:dyDescent="0.25">
      <c r="J3885" s="14"/>
    </row>
    <row r="3886" spans="10:10" x14ac:dyDescent="0.25">
      <c r="J3886" s="14"/>
    </row>
    <row r="3887" spans="10:10" x14ac:dyDescent="0.25">
      <c r="J3887" s="14"/>
    </row>
    <row r="3888" spans="10:10" x14ac:dyDescent="0.25">
      <c r="J3888" s="14"/>
    </row>
    <row r="3889" spans="10:10" x14ac:dyDescent="0.25">
      <c r="J3889" s="14"/>
    </row>
    <row r="3890" spans="10:10" x14ac:dyDescent="0.25">
      <c r="J3890" s="14"/>
    </row>
    <row r="3891" spans="10:10" x14ac:dyDescent="0.25">
      <c r="J3891" s="14"/>
    </row>
    <row r="3892" spans="10:10" x14ac:dyDescent="0.25">
      <c r="J3892" s="14"/>
    </row>
    <row r="3893" spans="10:10" x14ac:dyDescent="0.25">
      <c r="J3893" s="14"/>
    </row>
    <row r="3894" spans="10:10" x14ac:dyDescent="0.25">
      <c r="J3894" s="14"/>
    </row>
    <row r="3895" spans="10:10" x14ac:dyDescent="0.25">
      <c r="J3895" s="14"/>
    </row>
    <row r="3896" spans="10:10" x14ac:dyDescent="0.25">
      <c r="J3896" s="14"/>
    </row>
    <row r="3897" spans="10:10" x14ac:dyDescent="0.25">
      <c r="J3897" s="14"/>
    </row>
    <row r="3898" spans="10:10" x14ac:dyDescent="0.25">
      <c r="J3898" s="14"/>
    </row>
    <row r="3899" spans="10:10" x14ac:dyDescent="0.25">
      <c r="J3899" s="14"/>
    </row>
    <row r="3900" spans="10:10" x14ac:dyDescent="0.25">
      <c r="J3900" s="14"/>
    </row>
    <row r="3901" spans="10:10" x14ac:dyDescent="0.25">
      <c r="J3901" s="14"/>
    </row>
    <row r="3902" spans="10:10" x14ac:dyDescent="0.25">
      <c r="J3902" s="14"/>
    </row>
    <row r="3903" spans="10:10" x14ac:dyDescent="0.25">
      <c r="J3903" s="14"/>
    </row>
    <row r="3904" spans="10:10" x14ac:dyDescent="0.25">
      <c r="J3904" s="14"/>
    </row>
    <row r="3905" spans="10:10" x14ac:dyDescent="0.25">
      <c r="J3905" s="14"/>
    </row>
    <row r="3906" spans="10:10" x14ac:dyDescent="0.25">
      <c r="J3906" s="14"/>
    </row>
    <row r="3907" spans="10:10" x14ac:dyDescent="0.25">
      <c r="J3907" s="14"/>
    </row>
    <row r="3908" spans="10:10" x14ac:dyDescent="0.25">
      <c r="J3908" s="14"/>
    </row>
    <row r="3909" spans="10:10" x14ac:dyDescent="0.25">
      <c r="J3909" s="14"/>
    </row>
    <row r="3910" spans="10:10" x14ac:dyDescent="0.25">
      <c r="J3910" s="14"/>
    </row>
    <row r="3911" spans="10:10" x14ac:dyDescent="0.25">
      <c r="J3911" s="14"/>
    </row>
    <row r="3912" spans="10:10" x14ac:dyDescent="0.25">
      <c r="J3912" s="14"/>
    </row>
    <row r="3913" spans="10:10" x14ac:dyDescent="0.25">
      <c r="J3913" s="14"/>
    </row>
    <row r="3914" spans="10:10" x14ac:dyDescent="0.25">
      <c r="J3914" s="14"/>
    </row>
    <row r="3915" spans="10:10" x14ac:dyDescent="0.25">
      <c r="J3915" s="14"/>
    </row>
    <row r="3916" spans="10:10" x14ac:dyDescent="0.25">
      <c r="J3916" s="14"/>
    </row>
    <row r="3917" spans="10:10" x14ac:dyDescent="0.25">
      <c r="J3917" s="14"/>
    </row>
    <row r="3918" spans="10:10" x14ac:dyDescent="0.25">
      <c r="J3918" s="14"/>
    </row>
    <row r="3919" spans="10:10" x14ac:dyDescent="0.25">
      <c r="J3919" s="14"/>
    </row>
    <row r="3920" spans="10:10" x14ac:dyDescent="0.25">
      <c r="J3920" s="14"/>
    </row>
    <row r="3921" spans="10:10" x14ac:dyDescent="0.25">
      <c r="J3921" s="14"/>
    </row>
    <row r="3922" spans="10:10" x14ac:dyDescent="0.25">
      <c r="J3922" s="14"/>
    </row>
    <row r="3923" spans="10:10" x14ac:dyDescent="0.25">
      <c r="J3923" s="14"/>
    </row>
    <row r="3924" spans="10:10" x14ac:dyDescent="0.25">
      <c r="J3924" s="14"/>
    </row>
    <row r="3925" spans="10:10" x14ac:dyDescent="0.25">
      <c r="J3925" s="14"/>
    </row>
    <row r="3926" spans="10:10" x14ac:dyDescent="0.25">
      <c r="J3926" s="14"/>
    </row>
    <row r="3927" spans="10:10" x14ac:dyDescent="0.25">
      <c r="J3927" s="14"/>
    </row>
    <row r="3928" spans="10:10" x14ac:dyDescent="0.25">
      <c r="J3928" s="14"/>
    </row>
    <row r="3929" spans="10:10" x14ac:dyDescent="0.25">
      <c r="J3929" s="14"/>
    </row>
    <row r="3930" spans="10:10" x14ac:dyDescent="0.25">
      <c r="J3930" s="14"/>
    </row>
    <row r="3931" spans="10:10" x14ac:dyDescent="0.25">
      <c r="J3931" s="14"/>
    </row>
    <row r="3932" spans="10:10" x14ac:dyDescent="0.25">
      <c r="J3932" s="14"/>
    </row>
    <row r="3933" spans="10:10" x14ac:dyDescent="0.25">
      <c r="J3933" s="14"/>
    </row>
    <row r="3934" spans="10:10" x14ac:dyDescent="0.25">
      <c r="J3934" s="14"/>
    </row>
    <row r="3935" spans="10:10" x14ac:dyDescent="0.25">
      <c r="J3935" s="14"/>
    </row>
    <row r="3936" spans="10:10" x14ac:dyDescent="0.25">
      <c r="J3936" s="14"/>
    </row>
    <row r="3937" spans="10:10" x14ac:dyDescent="0.25">
      <c r="J3937" s="14"/>
    </row>
    <row r="3938" spans="10:10" x14ac:dyDescent="0.25">
      <c r="J3938" s="14"/>
    </row>
    <row r="3939" spans="10:10" x14ac:dyDescent="0.25">
      <c r="J3939" s="14"/>
    </row>
    <row r="3940" spans="10:10" x14ac:dyDescent="0.25">
      <c r="J3940" s="14"/>
    </row>
    <row r="3941" spans="10:10" x14ac:dyDescent="0.25">
      <c r="J3941" s="14"/>
    </row>
    <row r="3942" spans="10:10" x14ac:dyDescent="0.25">
      <c r="J3942" s="14"/>
    </row>
    <row r="3943" spans="10:10" x14ac:dyDescent="0.25">
      <c r="J3943" s="14"/>
    </row>
    <row r="3944" spans="10:10" x14ac:dyDescent="0.25">
      <c r="J3944" s="14"/>
    </row>
    <row r="3945" spans="10:10" x14ac:dyDescent="0.25">
      <c r="J3945" s="14"/>
    </row>
    <row r="3946" spans="10:10" x14ac:dyDescent="0.25">
      <c r="J3946" s="14"/>
    </row>
    <row r="3947" spans="10:10" x14ac:dyDescent="0.25">
      <c r="J3947" s="14"/>
    </row>
    <row r="3948" spans="10:10" x14ac:dyDescent="0.25">
      <c r="J3948" s="14"/>
    </row>
    <row r="3949" spans="10:10" x14ac:dyDescent="0.25">
      <c r="J3949" s="14"/>
    </row>
    <row r="3950" spans="10:10" x14ac:dyDescent="0.25">
      <c r="J3950" s="14"/>
    </row>
    <row r="3951" spans="10:10" x14ac:dyDescent="0.25">
      <c r="J3951" s="14"/>
    </row>
    <row r="3952" spans="10:10" x14ac:dyDescent="0.25">
      <c r="J3952" s="14"/>
    </row>
    <row r="3953" spans="10:10" x14ac:dyDescent="0.25">
      <c r="J3953" s="14"/>
    </row>
    <row r="3954" spans="10:10" x14ac:dyDescent="0.25">
      <c r="J3954" s="14"/>
    </row>
    <row r="3955" spans="10:10" x14ac:dyDescent="0.25">
      <c r="J3955" s="14"/>
    </row>
    <row r="3956" spans="10:10" x14ac:dyDescent="0.25">
      <c r="J3956" s="14"/>
    </row>
    <row r="3957" spans="10:10" x14ac:dyDescent="0.25">
      <c r="J3957" s="14"/>
    </row>
    <row r="3958" spans="10:10" x14ac:dyDescent="0.25">
      <c r="J3958" s="14"/>
    </row>
    <row r="3959" spans="10:10" x14ac:dyDescent="0.25">
      <c r="J3959" s="14"/>
    </row>
    <row r="3960" spans="10:10" x14ac:dyDescent="0.25">
      <c r="J3960" s="14"/>
    </row>
    <row r="3961" spans="10:10" x14ac:dyDescent="0.25">
      <c r="J3961" s="14"/>
    </row>
    <row r="3962" spans="10:10" x14ac:dyDescent="0.25">
      <c r="J3962" s="14"/>
    </row>
    <row r="3963" spans="10:10" x14ac:dyDescent="0.25">
      <c r="J3963" s="14"/>
    </row>
    <row r="3964" spans="10:10" x14ac:dyDescent="0.25">
      <c r="J3964" s="14"/>
    </row>
    <row r="3965" spans="10:10" x14ac:dyDescent="0.25">
      <c r="J3965" s="14"/>
    </row>
    <row r="3966" spans="10:10" x14ac:dyDescent="0.25">
      <c r="J3966" s="14"/>
    </row>
    <row r="3967" spans="10:10" x14ac:dyDescent="0.25">
      <c r="J3967" s="14"/>
    </row>
    <row r="3968" spans="10:10" x14ac:dyDescent="0.25">
      <c r="J3968" s="14"/>
    </row>
    <row r="3969" spans="10:10" x14ac:dyDescent="0.25">
      <c r="J3969" s="14"/>
    </row>
    <row r="3970" spans="10:10" x14ac:dyDescent="0.25">
      <c r="J3970" s="14"/>
    </row>
    <row r="3971" spans="10:10" x14ac:dyDescent="0.25">
      <c r="J3971" s="14"/>
    </row>
    <row r="3972" spans="10:10" x14ac:dyDescent="0.25">
      <c r="J3972" s="14"/>
    </row>
    <row r="3973" spans="10:10" x14ac:dyDescent="0.25">
      <c r="J3973" s="14"/>
    </row>
    <row r="3974" spans="10:10" x14ac:dyDescent="0.25">
      <c r="J3974" s="14"/>
    </row>
    <row r="3975" spans="10:10" x14ac:dyDescent="0.25">
      <c r="J3975" s="14"/>
    </row>
    <row r="3976" spans="10:10" x14ac:dyDescent="0.25">
      <c r="J3976" s="14"/>
    </row>
    <row r="3977" spans="10:10" x14ac:dyDescent="0.25">
      <c r="J3977" s="14"/>
    </row>
    <row r="3978" spans="10:10" x14ac:dyDescent="0.25">
      <c r="J3978" s="14"/>
    </row>
    <row r="3979" spans="10:10" x14ac:dyDescent="0.25">
      <c r="J3979" s="14"/>
    </row>
    <row r="3980" spans="10:10" x14ac:dyDescent="0.25">
      <c r="J3980" s="14"/>
    </row>
    <row r="3981" spans="10:10" x14ac:dyDescent="0.25">
      <c r="J3981" s="14"/>
    </row>
    <row r="3982" spans="10:10" x14ac:dyDescent="0.25">
      <c r="J3982" s="14"/>
    </row>
    <row r="3983" spans="10:10" x14ac:dyDescent="0.25">
      <c r="J3983" s="14"/>
    </row>
    <row r="3984" spans="10:10" x14ac:dyDescent="0.25">
      <c r="J3984" s="14"/>
    </row>
    <row r="3985" spans="10:10" x14ac:dyDescent="0.25">
      <c r="J3985" s="14"/>
    </row>
    <row r="3986" spans="10:10" x14ac:dyDescent="0.25">
      <c r="J3986" s="14"/>
    </row>
    <row r="3987" spans="10:10" x14ac:dyDescent="0.25">
      <c r="J3987" s="14"/>
    </row>
    <row r="3988" spans="10:10" x14ac:dyDescent="0.25">
      <c r="J3988" s="14"/>
    </row>
    <row r="3989" spans="10:10" x14ac:dyDescent="0.25">
      <c r="J3989" s="14"/>
    </row>
    <row r="3990" spans="10:10" x14ac:dyDescent="0.25">
      <c r="J3990" s="14"/>
    </row>
    <row r="3991" spans="10:10" x14ac:dyDescent="0.25">
      <c r="J3991" s="14"/>
    </row>
    <row r="3992" spans="10:10" x14ac:dyDescent="0.25">
      <c r="J3992" s="14"/>
    </row>
    <row r="3993" spans="10:10" x14ac:dyDescent="0.25">
      <c r="J3993" s="14"/>
    </row>
    <row r="3994" spans="10:10" x14ac:dyDescent="0.25">
      <c r="J3994" s="14"/>
    </row>
    <row r="3995" spans="10:10" x14ac:dyDescent="0.25">
      <c r="J3995" s="14"/>
    </row>
    <row r="3996" spans="10:10" x14ac:dyDescent="0.25">
      <c r="J3996" s="14"/>
    </row>
    <row r="3997" spans="10:10" x14ac:dyDescent="0.25">
      <c r="J3997" s="14"/>
    </row>
    <row r="3998" spans="10:10" x14ac:dyDescent="0.25">
      <c r="J3998" s="14"/>
    </row>
    <row r="3999" spans="10:10" x14ac:dyDescent="0.25">
      <c r="J3999" s="14"/>
    </row>
    <row r="4000" spans="10:10" x14ac:dyDescent="0.25">
      <c r="J4000" s="14"/>
    </row>
    <row r="4001" spans="10:10" x14ac:dyDescent="0.25">
      <c r="J4001" s="14"/>
    </row>
    <row r="4002" spans="10:10" x14ac:dyDescent="0.25">
      <c r="J4002" s="14"/>
    </row>
    <row r="4003" spans="10:10" x14ac:dyDescent="0.25">
      <c r="J4003" s="14"/>
    </row>
    <row r="4004" spans="10:10" x14ac:dyDescent="0.25">
      <c r="J4004" s="14"/>
    </row>
    <row r="4005" spans="10:10" x14ac:dyDescent="0.25">
      <c r="J4005" s="14"/>
    </row>
    <row r="4006" spans="10:10" x14ac:dyDescent="0.25">
      <c r="J4006" s="14"/>
    </row>
    <row r="4007" spans="10:10" x14ac:dyDescent="0.25">
      <c r="J4007" s="14"/>
    </row>
    <row r="4008" spans="10:10" x14ac:dyDescent="0.25">
      <c r="J4008" s="14"/>
    </row>
    <row r="4009" spans="10:10" x14ac:dyDescent="0.25">
      <c r="J4009" s="14"/>
    </row>
    <row r="4010" spans="10:10" x14ac:dyDescent="0.25">
      <c r="J4010" s="14"/>
    </row>
    <row r="4011" spans="10:10" x14ac:dyDescent="0.25">
      <c r="J4011" s="14"/>
    </row>
    <row r="4012" spans="10:10" x14ac:dyDescent="0.25">
      <c r="J4012" s="14"/>
    </row>
    <row r="4013" spans="10:10" x14ac:dyDescent="0.25">
      <c r="J4013" s="14"/>
    </row>
    <row r="4014" spans="10:10" x14ac:dyDescent="0.25">
      <c r="J4014" s="14"/>
    </row>
    <row r="4015" spans="10:10" x14ac:dyDescent="0.25">
      <c r="J4015" s="14"/>
    </row>
    <row r="4016" spans="10:10" x14ac:dyDescent="0.25">
      <c r="J4016" s="14"/>
    </row>
    <row r="4017" spans="10:10" x14ac:dyDescent="0.25">
      <c r="J4017" s="14"/>
    </row>
    <row r="4018" spans="10:10" x14ac:dyDescent="0.25">
      <c r="J4018" s="14"/>
    </row>
    <row r="4019" spans="10:10" x14ac:dyDescent="0.25">
      <c r="J4019" s="14"/>
    </row>
    <row r="4020" spans="10:10" x14ac:dyDescent="0.25">
      <c r="J4020" s="14"/>
    </row>
    <row r="4021" spans="10:10" x14ac:dyDescent="0.25">
      <c r="J4021" s="14"/>
    </row>
    <row r="4022" spans="10:10" x14ac:dyDescent="0.25">
      <c r="J4022" s="14"/>
    </row>
    <row r="4023" spans="10:10" x14ac:dyDescent="0.25">
      <c r="J4023" s="14"/>
    </row>
    <row r="4024" spans="10:10" x14ac:dyDescent="0.25">
      <c r="J4024" s="14"/>
    </row>
    <row r="4025" spans="10:10" x14ac:dyDescent="0.25">
      <c r="J4025" s="14"/>
    </row>
    <row r="4026" spans="10:10" x14ac:dyDescent="0.25">
      <c r="J4026" s="14"/>
    </row>
    <row r="4027" spans="10:10" x14ac:dyDescent="0.25">
      <c r="J4027" s="14"/>
    </row>
    <row r="4028" spans="10:10" x14ac:dyDescent="0.25">
      <c r="J4028" s="14"/>
    </row>
    <row r="4029" spans="10:10" x14ac:dyDescent="0.25">
      <c r="J4029" s="14"/>
    </row>
    <row r="4030" spans="10:10" x14ac:dyDescent="0.25">
      <c r="J4030" s="14"/>
    </row>
    <row r="4031" spans="10:10" x14ac:dyDescent="0.25">
      <c r="J4031" s="14"/>
    </row>
    <row r="4032" spans="10:10" x14ac:dyDescent="0.25">
      <c r="J4032" s="14"/>
    </row>
    <row r="4033" spans="10:10" x14ac:dyDescent="0.25">
      <c r="J4033" s="14"/>
    </row>
    <row r="4034" spans="10:10" x14ac:dyDescent="0.25">
      <c r="J4034" s="14"/>
    </row>
    <row r="4035" spans="10:10" x14ac:dyDescent="0.25">
      <c r="J4035" s="14"/>
    </row>
    <row r="4036" spans="10:10" x14ac:dyDescent="0.25">
      <c r="J4036" s="14"/>
    </row>
    <row r="4037" spans="10:10" x14ac:dyDescent="0.25">
      <c r="J4037" s="14"/>
    </row>
    <row r="4038" spans="10:10" x14ac:dyDescent="0.25">
      <c r="J4038" s="14"/>
    </row>
    <row r="4039" spans="10:10" x14ac:dyDescent="0.25">
      <c r="J4039" s="14"/>
    </row>
    <row r="4040" spans="10:10" x14ac:dyDescent="0.25">
      <c r="J4040" s="14"/>
    </row>
    <row r="4041" spans="10:10" x14ac:dyDescent="0.25">
      <c r="J4041" s="14"/>
    </row>
    <row r="4042" spans="10:10" x14ac:dyDescent="0.25">
      <c r="J4042" s="14"/>
    </row>
    <row r="4043" spans="10:10" x14ac:dyDescent="0.25">
      <c r="J4043" s="14"/>
    </row>
    <row r="4044" spans="10:10" x14ac:dyDescent="0.25">
      <c r="J4044" s="14"/>
    </row>
    <row r="4045" spans="10:10" x14ac:dyDescent="0.25">
      <c r="J4045" s="14"/>
    </row>
    <row r="4046" spans="10:10" x14ac:dyDescent="0.25">
      <c r="J4046" s="14"/>
    </row>
    <row r="4047" spans="10:10" x14ac:dyDescent="0.25">
      <c r="J4047" s="14"/>
    </row>
    <row r="4048" spans="10:10" x14ac:dyDescent="0.25">
      <c r="J4048" s="14"/>
    </row>
    <row r="4049" spans="10:10" x14ac:dyDescent="0.25">
      <c r="J4049" s="14"/>
    </row>
    <row r="4050" spans="10:10" x14ac:dyDescent="0.25">
      <c r="J4050" s="14"/>
    </row>
    <row r="4051" spans="10:10" x14ac:dyDescent="0.25">
      <c r="J4051" s="14"/>
    </row>
    <row r="4052" spans="10:10" x14ac:dyDescent="0.25">
      <c r="J4052" s="14"/>
    </row>
    <row r="4053" spans="10:10" x14ac:dyDescent="0.25">
      <c r="J4053" s="14"/>
    </row>
    <row r="4054" spans="10:10" x14ac:dyDescent="0.25">
      <c r="J4054" s="14"/>
    </row>
    <row r="4055" spans="10:10" x14ac:dyDescent="0.25">
      <c r="J4055" s="14"/>
    </row>
    <row r="4056" spans="10:10" x14ac:dyDescent="0.25">
      <c r="J4056" s="14"/>
    </row>
    <row r="4057" spans="10:10" x14ac:dyDescent="0.25">
      <c r="J4057" s="14"/>
    </row>
    <row r="4058" spans="10:10" x14ac:dyDescent="0.25">
      <c r="J4058" s="14"/>
    </row>
    <row r="4059" spans="10:10" x14ac:dyDescent="0.25">
      <c r="J4059" s="14"/>
    </row>
    <row r="4060" spans="10:10" x14ac:dyDescent="0.25">
      <c r="J4060" s="14"/>
    </row>
    <row r="4061" spans="10:10" x14ac:dyDescent="0.25">
      <c r="J4061" s="14"/>
    </row>
    <row r="4062" spans="10:10" x14ac:dyDescent="0.25">
      <c r="J4062" s="14"/>
    </row>
    <row r="4063" spans="10:10" x14ac:dyDescent="0.25">
      <c r="J4063" s="14"/>
    </row>
    <row r="4064" spans="10:10" x14ac:dyDescent="0.25">
      <c r="J4064" s="14"/>
    </row>
    <row r="4065" spans="10:10" x14ac:dyDescent="0.25">
      <c r="J4065" s="14"/>
    </row>
    <row r="4066" spans="10:10" x14ac:dyDescent="0.25">
      <c r="J4066" s="14"/>
    </row>
    <row r="4067" spans="10:10" x14ac:dyDescent="0.25">
      <c r="J4067" s="14"/>
    </row>
    <row r="4068" spans="10:10" x14ac:dyDescent="0.25">
      <c r="J4068" s="14"/>
    </row>
    <row r="4069" spans="10:10" x14ac:dyDescent="0.25">
      <c r="J4069" s="14"/>
    </row>
    <row r="4070" spans="10:10" x14ac:dyDescent="0.25">
      <c r="J4070" s="14"/>
    </row>
    <row r="4071" spans="10:10" x14ac:dyDescent="0.25">
      <c r="J4071" s="14"/>
    </row>
    <row r="4072" spans="10:10" x14ac:dyDescent="0.25">
      <c r="J4072" s="14"/>
    </row>
    <row r="4073" spans="10:10" x14ac:dyDescent="0.25">
      <c r="J4073" s="14"/>
    </row>
    <row r="4074" spans="10:10" x14ac:dyDescent="0.25">
      <c r="J4074" s="14"/>
    </row>
    <row r="4075" spans="10:10" x14ac:dyDescent="0.25">
      <c r="J4075" s="14"/>
    </row>
    <row r="4076" spans="10:10" x14ac:dyDescent="0.25">
      <c r="J4076" s="14"/>
    </row>
    <row r="4077" spans="10:10" x14ac:dyDescent="0.25">
      <c r="J4077" s="14"/>
    </row>
    <row r="4078" spans="10:10" x14ac:dyDescent="0.25">
      <c r="J4078" s="14"/>
    </row>
    <row r="4079" spans="10:10" x14ac:dyDescent="0.25">
      <c r="J4079" s="14"/>
    </row>
    <row r="4080" spans="10:10" x14ac:dyDescent="0.25">
      <c r="J4080" s="14"/>
    </row>
    <row r="4081" spans="10:10" x14ac:dyDescent="0.25">
      <c r="J4081" s="14"/>
    </row>
    <row r="4082" spans="10:10" x14ac:dyDescent="0.25">
      <c r="J4082" s="14"/>
    </row>
    <row r="4083" spans="10:10" x14ac:dyDescent="0.25">
      <c r="J4083" s="14"/>
    </row>
    <row r="4084" spans="10:10" x14ac:dyDescent="0.25">
      <c r="J4084" s="14"/>
    </row>
    <row r="4085" spans="10:10" x14ac:dyDescent="0.25">
      <c r="J4085" s="14"/>
    </row>
    <row r="4086" spans="10:10" x14ac:dyDescent="0.25">
      <c r="J4086" s="14"/>
    </row>
    <row r="4087" spans="10:10" x14ac:dyDescent="0.25">
      <c r="J4087" s="14"/>
    </row>
    <row r="4088" spans="10:10" x14ac:dyDescent="0.25">
      <c r="J4088" s="14"/>
    </row>
    <row r="4089" spans="10:10" x14ac:dyDescent="0.25">
      <c r="J4089" s="14"/>
    </row>
    <row r="4090" spans="10:10" x14ac:dyDescent="0.25">
      <c r="J4090" s="14"/>
    </row>
    <row r="4091" spans="10:10" x14ac:dyDescent="0.25">
      <c r="J4091" s="14"/>
    </row>
    <row r="4092" spans="10:10" x14ac:dyDescent="0.25">
      <c r="J4092" s="14"/>
    </row>
    <row r="4093" spans="10:10" x14ac:dyDescent="0.25">
      <c r="J4093" s="14"/>
    </row>
    <row r="4094" spans="10:10" x14ac:dyDescent="0.25">
      <c r="J4094" s="14"/>
    </row>
    <row r="4095" spans="10:10" x14ac:dyDescent="0.25">
      <c r="J4095" s="14"/>
    </row>
    <row r="4096" spans="10:10" x14ac:dyDescent="0.25">
      <c r="J4096" s="14"/>
    </row>
    <row r="4097" spans="10:10" x14ac:dyDescent="0.25">
      <c r="J4097" s="14"/>
    </row>
    <row r="4098" spans="10:10" x14ac:dyDescent="0.25">
      <c r="J4098" s="14"/>
    </row>
    <row r="4099" spans="10:10" x14ac:dyDescent="0.25">
      <c r="J4099" s="14"/>
    </row>
    <row r="4100" spans="10:10" x14ac:dyDescent="0.25">
      <c r="J4100" s="14"/>
    </row>
    <row r="4101" spans="10:10" x14ac:dyDescent="0.25">
      <c r="J4101" s="14"/>
    </row>
    <row r="4102" spans="10:10" x14ac:dyDescent="0.25">
      <c r="J4102" s="14"/>
    </row>
    <row r="4103" spans="10:10" x14ac:dyDescent="0.25">
      <c r="J4103" s="14"/>
    </row>
    <row r="4104" spans="10:10" x14ac:dyDescent="0.25">
      <c r="J4104" s="14"/>
    </row>
    <row r="4105" spans="10:10" x14ac:dyDescent="0.25">
      <c r="J4105" s="14"/>
    </row>
    <row r="4106" spans="10:10" x14ac:dyDescent="0.25">
      <c r="J4106" s="14"/>
    </row>
    <row r="4107" spans="10:10" x14ac:dyDescent="0.25">
      <c r="J4107" s="14"/>
    </row>
    <row r="4108" spans="10:10" x14ac:dyDescent="0.25">
      <c r="J4108" s="14"/>
    </row>
    <row r="4109" spans="10:10" x14ac:dyDescent="0.25">
      <c r="J4109" s="14"/>
    </row>
    <row r="4110" spans="10:10" x14ac:dyDescent="0.25">
      <c r="J4110" s="14"/>
    </row>
    <row r="4111" spans="10:10" x14ac:dyDescent="0.25">
      <c r="J4111" s="14"/>
    </row>
    <row r="4112" spans="10:10" x14ac:dyDescent="0.25">
      <c r="J4112" s="14"/>
    </row>
    <row r="4113" spans="10:10" x14ac:dyDescent="0.25">
      <c r="J4113" s="14"/>
    </row>
    <row r="4114" spans="10:10" x14ac:dyDescent="0.25">
      <c r="J4114" s="14"/>
    </row>
    <row r="4115" spans="10:10" x14ac:dyDescent="0.25">
      <c r="J4115" s="14"/>
    </row>
    <row r="4116" spans="10:10" x14ac:dyDescent="0.25">
      <c r="J4116" s="14"/>
    </row>
    <row r="4117" spans="10:10" x14ac:dyDescent="0.25">
      <c r="J4117" s="14"/>
    </row>
    <row r="4118" spans="10:10" x14ac:dyDescent="0.25">
      <c r="J4118" s="14"/>
    </row>
    <row r="4119" spans="10:10" x14ac:dyDescent="0.25">
      <c r="J4119" s="14"/>
    </row>
    <row r="4120" spans="10:10" x14ac:dyDescent="0.25">
      <c r="J4120" s="14"/>
    </row>
    <row r="4121" spans="10:10" x14ac:dyDescent="0.25">
      <c r="J4121" s="14"/>
    </row>
    <row r="4122" spans="10:10" x14ac:dyDescent="0.25">
      <c r="J4122" s="14"/>
    </row>
    <row r="4123" spans="10:10" x14ac:dyDescent="0.25">
      <c r="J4123" s="14"/>
    </row>
    <row r="4124" spans="10:10" x14ac:dyDescent="0.25">
      <c r="J4124" s="14"/>
    </row>
    <row r="4125" spans="10:10" x14ac:dyDescent="0.25">
      <c r="J4125" s="14"/>
    </row>
    <row r="4126" spans="10:10" x14ac:dyDescent="0.25">
      <c r="J4126" s="14"/>
    </row>
    <row r="4127" spans="10:10" x14ac:dyDescent="0.25">
      <c r="J4127" s="14"/>
    </row>
    <row r="4128" spans="10:10" x14ac:dyDescent="0.25">
      <c r="J4128" s="14"/>
    </row>
    <row r="4129" spans="10:10" x14ac:dyDescent="0.25">
      <c r="J4129" s="14"/>
    </row>
    <row r="4130" spans="10:10" x14ac:dyDescent="0.25">
      <c r="J4130" s="14"/>
    </row>
    <row r="4131" spans="10:10" x14ac:dyDescent="0.25">
      <c r="J4131" s="14"/>
    </row>
    <row r="4132" spans="10:10" x14ac:dyDescent="0.25">
      <c r="J4132" s="14"/>
    </row>
    <row r="4133" spans="10:10" x14ac:dyDescent="0.25">
      <c r="J4133" s="14"/>
    </row>
    <row r="4134" spans="10:10" x14ac:dyDescent="0.25">
      <c r="J4134" s="14"/>
    </row>
    <row r="4135" spans="10:10" x14ac:dyDescent="0.25">
      <c r="J4135" s="14"/>
    </row>
    <row r="4136" spans="10:10" x14ac:dyDescent="0.25">
      <c r="J4136" s="14"/>
    </row>
    <row r="4137" spans="10:10" x14ac:dyDescent="0.25">
      <c r="J4137" s="14"/>
    </row>
    <row r="4138" spans="10:10" x14ac:dyDescent="0.25">
      <c r="J4138" s="14"/>
    </row>
    <row r="4139" spans="10:10" x14ac:dyDescent="0.25">
      <c r="J4139" s="14"/>
    </row>
    <row r="4140" spans="10:10" x14ac:dyDescent="0.25">
      <c r="J4140" s="14"/>
    </row>
    <row r="4141" spans="10:10" x14ac:dyDescent="0.25">
      <c r="J4141" s="14"/>
    </row>
    <row r="4142" spans="10:10" x14ac:dyDescent="0.25">
      <c r="J4142" s="14"/>
    </row>
    <row r="4143" spans="10:10" x14ac:dyDescent="0.25">
      <c r="J4143" s="14"/>
    </row>
    <row r="4144" spans="10:10" x14ac:dyDescent="0.25">
      <c r="J4144" s="14"/>
    </row>
    <row r="4145" spans="10:10" x14ac:dyDescent="0.25">
      <c r="J4145" s="14"/>
    </row>
    <row r="4146" spans="10:10" x14ac:dyDescent="0.25">
      <c r="J4146" s="14"/>
    </row>
    <row r="4147" spans="10:10" x14ac:dyDescent="0.25">
      <c r="J4147" s="14"/>
    </row>
    <row r="4148" spans="10:10" x14ac:dyDescent="0.25">
      <c r="J4148" s="14"/>
    </row>
    <row r="4149" spans="10:10" x14ac:dyDescent="0.25">
      <c r="J4149" s="14"/>
    </row>
    <row r="4150" spans="10:10" x14ac:dyDescent="0.25">
      <c r="J4150" s="14"/>
    </row>
    <row r="4151" spans="10:10" x14ac:dyDescent="0.25">
      <c r="J4151" s="14"/>
    </row>
    <row r="4152" spans="10:10" x14ac:dyDescent="0.25">
      <c r="J4152" s="14"/>
    </row>
    <row r="4153" spans="10:10" x14ac:dyDescent="0.25">
      <c r="J4153" s="14"/>
    </row>
    <row r="4154" spans="10:10" x14ac:dyDescent="0.25">
      <c r="J4154" s="14"/>
    </row>
    <row r="4155" spans="10:10" x14ac:dyDescent="0.25">
      <c r="J4155" s="14"/>
    </row>
    <row r="4156" spans="10:10" x14ac:dyDescent="0.25">
      <c r="J4156" s="14"/>
    </row>
    <row r="4157" spans="10:10" x14ac:dyDescent="0.25">
      <c r="J4157" s="14"/>
    </row>
    <row r="4158" spans="10:10" x14ac:dyDescent="0.25">
      <c r="J4158" s="14"/>
    </row>
    <row r="4159" spans="10:10" x14ac:dyDescent="0.25">
      <c r="J4159" s="14"/>
    </row>
    <row r="4160" spans="10:10" x14ac:dyDescent="0.25">
      <c r="J4160" s="14"/>
    </row>
    <row r="4161" spans="10:10" x14ac:dyDescent="0.25">
      <c r="J4161" s="14"/>
    </row>
    <row r="4162" spans="10:10" x14ac:dyDescent="0.25">
      <c r="J4162" s="14"/>
    </row>
    <row r="4163" spans="10:10" x14ac:dyDescent="0.25">
      <c r="J4163" s="14"/>
    </row>
    <row r="4164" spans="10:10" x14ac:dyDescent="0.25">
      <c r="J4164" s="14"/>
    </row>
    <row r="4165" spans="10:10" x14ac:dyDescent="0.25">
      <c r="J4165" s="14"/>
    </row>
    <row r="4166" spans="10:10" x14ac:dyDescent="0.25">
      <c r="J4166" s="14"/>
    </row>
    <row r="4167" spans="10:10" x14ac:dyDescent="0.25">
      <c r="J4167" s="14"/>
    </row>
    <row r="4168" spans="10:10" x14ac:dyDescent="0.25">
      <c r="J4168" s="14"/>
    </row>
    <row r="4169" spans="10:10" x14ac:dyDescent="0.25">
      <c r="J4169" s="14"/>
    </row>
    <row r="4170" spans="10:10" x14ac:dyDescent="0.25">
      <c r="J4170" s="14"/>
    </row>
    <row r="4171" spans="10:10" x14ac:dyDescent="0.25">
      <c r="J4171" s="14"/>
    </row>
    <row r="4172" spans="10:10" x14ac:dyDescent="0.25">
      <c r="J4172" s="14"/>
    </row>
    <row r="4173" spans="10:10" x14ac:dyDescent="0.25">
      <c r="J4173" s="14"/>
    </row>
    <row r="4174" spans="10:10" x14ac:dyDescent="0.25">
      <c r="J4174" s="14"/>
    </row>
    <row r="4175" spans="10:10" x14ac:dyDescent="0.25">
      <c r="J4175" s="14"/>
    </row>
    <row r="4176" spans="10:10" x14ac:dyDescent="0.25">
      <c r="J4176" s="14"/>
    </row>
    <row r="4177" spans="10:10" x14ac:dyDescent="0.25">
      <c r="J4177" s="14"/>
    </row>
    <row r="4178" spans="10:10" x14ac:dyDescent="0.25">
      <c r="J4178" s="14"/>
    </row>
    <row r="4179" spans="10:10" x14ac:dyDescent="0.25">
      <c r="J4179" s="14"/>
    </row>
    <row r="4180" spans="10:10" x14ac:dyDescent="0.25">
      <c r="J4180" s="14"/>
    </row>
    <row r="4181" spans="10:10" x14ac:dyDescent="0.25">
      <c r="J4181" s="14"/>
    </row>
    <row r="4182" spans="10:10" x14ac:dyDescent="0.25">
      <c r="J4182" s="14"/>
    </row>
    <row r="4183" spans="10:10" x14ac:dyDescent="0.25">
      <c r="J4183" s="14"/>
    </row>
    <row r="4184" spans="10:10" x14ac:dyDescent="0.25">
      <c r="J4184" s="14"/>
    </row>
    <row r="4185" spans="10:10" x14ac:dyDescent="0.25">
      <c r="J4185" s="14"/>
    </row>
    <row r="4186" spans="10:10" x14ac:dyDescent="0.25">
      <c r="J4186" s="14"/>
    </row>
    <row r="4187" spans="10:10" x14ac:dyDescent="0.25">
      <c r="J4187" s="14"/>
    </row>
    <row r="4188" spans="10:10" x14ac:dyDescent="0.25">
      <c r="J4188" s="14"/>
    </row>
    <row r="4189" spans="10:10" x14ac:dyDescent="0.25">
      <c r="J4189" s="14"/>
    </row>
    <row r="4190" spans="10:10" x14ac:dyDescent="0.25">
      <c r="J4190" s="14"/>
    </row>
    <row r="4191" spans="10:10" x14ac:dyDescent="0.25">
      <c r="J4191" s="14"/>
    </row>
    <row r="4192" spans="10:10" x14ac:dyDescent="0.25">
      <c r="J4192" s="14"/>
    </row>
    <row r="4193" spans="10:10" x14ac:dyDescent="0.25">
      <c r="J4193" s="14"/>
    </row>
    <row r="4194" spans="10:10" x14ac:dyDescent="0.25">
      <c r="J4194" s="14"/>
    </row>
    <row r="4195" spans="10:10" x14ac:dyDescent="0.25">
      <c r="J4195" s="14"/>
    </row>
    <row r="4196" spans="10:10" x14ac:dyDescent="0.25">
      <c r="J4196" s="14"/>
    </row>
    <row r="4197" spans="10:10" x14ac:dyDescent="0.25">
      <c r="J4197" s="14"/>
    </row>
    <row r="4198" spans="10:10" x14ac:dyDescent="0.25">
      <c r="J4198" s="14"/>
    </row>
    <row r="4199" spans="10:10" x14ac:dyDescent="0.25">
      <c r="J4199" s="14"/>
    </row>
    <row r="4200" spans="10:10" x14ac:dyDescent="0.25">
      <c r="J4200" s="14"/>
    </row>
    <row r="4201" spans="10:10" x14ac:dyDescent="0.25">
      <c r="J4201" s="14"/>
    </row>
    <row r="4202" spans="10:10" x14ac:dyDescent="0.25">
      <c r="J4202" s="14"/>
    </row>
    <row r="4203" spans="10:10" x14ac:dyDescent="0.25">
      <c r="J4203" s="14"/>
    </row>
    <row r="4204" spans="10:10" x14ac:dyDescent="0.25">
      <c r="J4204" s="14"/>
    </row>
    <row r="4205" spans="10:10" x14ac:dyDescent="0.25">
      <c r="J4205" s="14"/>
    </row>
    <row r="4206" spans="10:10" x14ac:dyDescent="0.25">
      <c r="J4206" s="14"/>
    </row>
    <row r="4207" spans="10:10" x14ac:dyDescent="0.25">
      <c r="J4207" s="14"/>
    </row>
    <row r="4208" spans="10:10" x14ac:dyDescent="0.25">
      <c r="J4208" s="14"/>
    </row>
    <row r="4209" spans="10:10" x14ac:dyDescent="0.25">
      <c r="J4209" s="14"/>
    </row>
    <row r="4210" spans="10:10" x14ac:dyDescent="0.25">
      <c r="J4210" s="14"/>
    </row>
    <row r="4211" spans="10:10" x14ac:dyDescent="0.25">
      <c r="J4211" s="14"/>
    </row>
    <row r="4212" spans="10:10" x14ac:dyDescent="0.25">
      <c r="J4212" s="14"/>
    </row>
    <row r="4213" spans="10:10" x14ac:dyDescent="0.25">
      <c r="J4213" s="14"/>
    </row>
    <row r="4214" spans="10:10" x14ac:dyDescent="0.25">
      <c r="J4214" s="14"/>
    </row>
    <row r="4215" spans="10:10" x14ac:dyDescent="0.25">
      <c r="J4215" s="14"/>
    </row>
    <row r="4216" spans="10:10" x14ac:dyDescent="0.25">
      <c r="J4216" s="14"/>
    </row>
    <row r="4217" spans="10:10" x14ac:dyDescent="0.25">
      <c r="J4217" s="14"/>
    </row>
    <row r="4218" spans="10:10" x14ac:dyDescent="0.25">
      <c r="J4218" s="14"/>
    </row>
    <row r="4219" spans="10:10" x14ac:dyDescent="0.25">
      <c r="J4219" s="14"/>
    </row>
    <row r="4220" spans="10:10" x14ac:dyDescent="0.25">
      <c r="J4220" s="14"/>
    </row>
    <row r="4221" spans="10:10" x14ac:dyDescent="0.25">
      <c r="J4221" s="14"/>
    </row>
    <row r="4222" spans="10:10" x14ac:dyDescent="0.25">
      <c r="J4222" s="14"/>
    </row>
    <row r="4223" spans="10:10" x14ac:dyDescent="0.25">
      <c r="J4223" s="14"/>
    </row>
    <row r="4224" spans="10:10" x14ac:dyDescent="0.25">
      <c r="J4224" s="14"/>
    </row>
    <row r="4225" spans="10:10" x14ac:dyDescent="0.25">
      <c r="J4225" s="14"/>
    </row>
    <row r="4226" spans="10:10" x14ac:dyDescent="0.25">
      <c r="J4226" s="14"/>
    </row>
    <row r="4227" spans="10:10" x14ac:dyDescent="0.25">
      <c r="J4227" s="14"/>
    </row>
    <row r="4228" spans="10:10" x14ac:dyDescent="0.25">
      <c r="J4228" s="14"/>
    </row>
    <row r="4229" spans="10:10" x14ac:dyDescent="0.25">
      <c r="J4229" s="14"/>
    </row>
    <row r="4230" spans="10:10" x14ac:dyDescent="0.25">
      <c r="J4230" s="14"/>
    </row>
    <row r="4231" spans="10:10" x14ac:dyDescent="0.25">
      <c r="J4231" s="14"/>
    </row>
    <row r="4232" spans="10:10" x14ac:dyDescent="0.25">
      <c r="J4232" s="14"/>
    </row>
    <row r="4233" spans="10:10" x14ac:dyDescent="0.25">
      <c r="J4233" s="14"/>
    </row>
    <row r="4234" spans="10:10" x14ac:dyDescent="0.25">
      <c r="J4234" s="14"/>
    </row>
    <row r="4235" spans="10:10" x14ac:dyDescent="0.25">
      <c r="J4235" s="14"/>
    </row>
    <row r="4236" spans="10:10" x14ac:dyDescent="0.25">
      <c r="J4236" s="14"/>
    </row>
    <row r="4237" spans="10:10" x14ac:dyDescent="0.25">
      <c r="J4237" s="14"/>
    </row>
    <row r="4238" spans="10:10" x14ac:dyDescent="0.25">
      <c r="J4238" s="14"/>
    </row>
    <row r="4239" spans="10:10" x14ac:dyDescent="0.25">
      <c r="J4239" s="14"/>
    </row>
    <row r="4240" spans="10:10" x14ac:dyDescent="0.25">
      <c r="J4240" s="14"/>
    </row>
    <row r="4241" spans="10:10" x14ac:dyDescent="0.25">
      <c r="J4241" s="14"/>
    </row>
    <row r="4242" spans="10:10" x14ac:dyDescent="0.25">
      <c r="J4242" s="14"/>
    </row>
    <row r="4243" spans="10:10" x14ac:dyDescent="0.25">
      <c r="J4243" s="14"/>
    </row>
    <row r="4244" spans="10:10" x14ac:dyDescent="0.25">
      <c r="J4244" s="14"/>
    </row>
    <row r="4245" spans="10:10" x14ac:dyDescent="0.25">
      <c r="J4245" s="14"/>
    </row>
    <row r="4246" spans="10:10" x14ac:dyDescent="0.25">
      <c r="J4246" s="14"/>
    </row>
    <row r="4247" spans="10:10" x14ac:dyDescent="0.25">
      <c r="J4247" s="14"/>
    </row>
    <row r="4248" spans="10:10" x14ac:dyDescent="0.25">
      <c r="J4248" s="14"/>
    </row>
    <row r="4249" spans="10:10" x14ac:dyDescent="0.25">
      <c r="J4249" s="14"/>
    </row>
    <row r="4250" spans="10:10" x14ac:dyDescent="0.25">
      <c r="J4250" s="14"/>
    </row>
    <row r="4251" spans="10:10" x14ac:dyDescent="0.25">
      <c r="J4251" s="14"/>
    </row>
    <row r="4252" spans="10:10" x14ac:dyDescent="0.25">
      <c r="J4252" s="14"/>
    </row>
    <row r="4253" spans="10:10" x14ac:dyDescent="0.25">
      <c r="J4253" s="14"/>
    </row>
    <row r="4254" spans="10:10" x14ac:dyDescent="0.25">
      <c r="J4254" s="14"/>
    </row>
    <row r="4255" spans="10:10" x14ac:dyDescent="0.25">
      <c r="J4255" s="14"/>
    </row>
    <row r="4256" spans="10:10" x14ac:dyDescent="0.25">
      <c r="J4256" s="14"/>
    </row>
    <row r="4257" spans="10:10" x14ac:dyDescent="0.25">
      <c r="J4257" s="14"/>
    </row>
    <row r="4258" spans="10:10" x14ac:dyDescent="0.25">
      <c r="J4258" s="14"/>
    </row>
    <row r="4259" spans="10:10" x14ac:dyDescent="0.25">
      <c r="J4259" s="14"/>
    </row>
    <row r="4260" spans="10:10" x14ac:dyDescent="0.25">
      <c r="J4260" s="14"/>
    </row>
    <row r="4261" spans="10:10" x14ac:dyDescent="0.25">
      <c r="J4261" s="14"/>
    </row>
    <row r="4262" spans="10:10" x14ac:dyDescent="0.25">
      <c r="J4262" s="14"/>
    </row>
    <row r="4263" spans="10:10" x14ac:dyDescent="0.25">
      <c r="J4263" s="14"/>
    </row>
    <row r="4264" spans="10:10" x14ac:dyDescent="0.25">
      <c r="J4264" s="14"/>
    </row>
    <row r="4265" spans="10:10" x14ac:dyDescent="0.25">
      <c r="J4265" s="14"/>
    </row>
    <row r="4266" spans="10:10" x14ac:dyDescent="0.25">
      <c r="J4266" s="14"/>
    </row>
    <row r="4267" spans="10:10" x14ac:dyDescent="0.25">
      <c r="J4267" s="14"/>
    </row>
    <row r="4268" spans="10:10" x14ac:dyDescent="0.25">
      <c r="J4268" s="14"/>
    </row>
    <row r="4269" spans="10:10" x14ac:dyDescent="0.25">
      <c r="J4269" s="14"/>
    </row>
    <row r="4270" spans="10:10" x14ac:dyDescent="0.25">
      <c r="J4270" s="14"/>
    </row>
    <row r="4271" spans="10:10" x14ac:dyDescent="0.25">
      <c r="J4271" s="14"/>
    </row>
    <row r="4272" spans="10:10" x14ac:dyDescent="0.25">
      <c r="J4272" s="14"/>
    </row>
    <row r="4273" spans="10:10" x14ac:dyDescent="0.25">
      <c r="J4273" s="14"/>
    </row>
    <row r="4274" spans="10:10" x14ac:dyDescent="0.25">
      <c r="J4274" s="14"/>
    </row>
    <row r="4275" spans="10:10" x14ac:dyDescent="0.25">
      <c r="J4275" s="14"/>
    </row>
    <row r="4276" spans="10:10" x14ac:dyDescent="0.25">
      <c r="J4276" s="14"/>
    </row>
    <row r="4277" spans="10:10" x14ac:dyDescent="0.25">
      <c r="J4277" s="14"/>
    </row>
    <row r="4278" spans="10:10" x14ac:dyDescent="0.25">
      <c r="J4278" s="14"/>
    </row>
    <row r="4279" spans="10:10" x14ac:dyDescent="0.25">
      <c r="J4279" s="14"/>
    </row>
    <row r="4280" spans="10:10" x14ac:dyDescent="0.25">
      <c r="J4280" s="14"/>
    </row>
    <row r="4281" spans="10:10" x14ac:dyDescent="0.25">
      <c r="J4281" s="14"/>
    </row>
    <row r="4282" spans="10:10" x14ac:dyDescent="0.25">
      <c r="J4282" s="14"/>
    </row>
    <row r="4283" spans="10:10" x14ac:dyDescent="0.25">
      <c r="J4283" s="14"/>
    </row>
    <row r="4284" spans="10:10" x14ac:dyDescent="0.25">
      <c r="J4284" s="14"/>
    </row>
    <row r="4285" spans="10:10" x14ac:dyDescent="0.25">
      <c r="J4285" s="14"/>
    </row>
    <row r="4286" spans="10:10" x14ac:dyDescent="0.25">
      <c r="J4286" s="14"/>
    </row>
    <row r="4287" spans="10:10" x14ac:dyDescent="0.25">
      <c r="J4287" s="14"/>
    </row>
    <row r="4288" spans="10:10" x14ac:dyDescent="0.25">
      <c r="J4288" s="14"/>
    </row>
    <row r="4289" spans="10:10" x14ac:dyDescent="0.25">
      <c r="J4289" s="14"/>
    </row>
    <row r="4290" spans="10:10" x14ac:dyDescent="0.25">
      <c r="J4290" s="14"/>
    </row>
    <row r="4291" spans="10:10" x14ac:dyDescent="0.25">
      <c r="J4291" s="14"/>
    </row>
    <row r="4292" spans="10:10" x14ac:dyDescent="0.25">
      <c r="J4292" s="14"/>
    </row>
    <row r="4293" spans="10:10" x14ac:dyDescent="0.25">
      <c r="J4293" s="14"/>
    </row>
    <row r="4294" spans="10:10" x14ac:dyDescent="0.25">
      <c r="J4294" s="14"/>
    </row>
    <row r="4295" spans="10:10" x14ac:dyDescent="0.25">
      <c r="J4295" s="14"/>
    </row>
    <row r="4296" spans="10:10" x14ac:dyDescent="0.25">
      <c r="J4296" s="14"/>
    </row>
    <row r="4297" spans="10:10" x14ac:dyDescent="0.25">
      <c r="J4297" s="14"/>
    </row>
    <row r="4298" spans="10:10" x14ac:dyDescent="0.25">
      <c r="J4298" s="14"/>
    </row>
    <row r="4299" spans="10:10" x14ac:dyDescent="0.25">
      <c r="J4299" s="14"/>
    </row>
    <row r="4300" spans="10:10" x14ac:dyDescent="0.25">
      <c r="J4300" s="14"/>
    </row>
    <row r="4301" spans="10:10" x14ac:dyDescent="0.25">
      <c r="J4301" s="14"/>
    </row>
    <row r="4302" spans="10:10" x14ac:dyDescent="0.25">
      <c r="J4302" s="14"/>
    </row>
    <row r="4303" spans="10:10" x14ac:dyDescent="0.25">
      <c r="J4303" s="14"/>
    </row>
    <row r="4304" spans="10:10" x14ac:dyDescent="0.25">
      <c r="J4304" s="14"/>
    </row>
    <row r="4305" spans="10:10" x14ac:dyDescent="0.25">
      <c r="J4305" s="14"/>
    </row>
    <row r="4306" spans="10:10" x14ac:dyDescent="0.25">
      <c r="J4306" s="14"/>
    </row>
    <row r="4307" spans="10:10" x14ac:dyDescent="0.25">
      <c r="J4307" s="14"/>
    </row>
    <row r="4308" spans="10:10" x14ac:dyDescent="0.25">
      <c r="J4308" s="14"/>
    </row>
    <row r="4309" spans="10:10" x14ac:dyDescent="0.25">
      <c r="J4309" s="14"/>
    </row>
    <row r="4310" spans="10:10" x14ac:dyDescent="0.25">
      <c r="J4310" s="14"/>
    </row>
    <row r="4311" spans="10:10" x14ac:dyDescent="0.25">
      <c r="J4311" s="14"/>
    </row>
    <row r="4312" spans="10:10" x14ac:dyDescent="0.25">
      <c r="J4312" s="14"/>
    </row>
    <row r="4313" spans="10:10" x14ac:dyDescent="0.25">
      <c r="J4313" s="14"/>
    </row>
    <row r="4314" spans="10:10" x14ac:dyDescent="0.25">
      <c r="J4314" s="14"/>
    </row>
    <row r="4315" spans="10:10" x14ac:dyDescent="0.25">
      <c r="J4315" s="14"/>
    </row>
    <row r="4316" spans="10:10" x14ac:dyDescent="0.25">
      <c r="J4316" s="14"/>
    </row>
    <row r="4317" spans="10:10" x14ac:dyDescent="0.25">
      <c r="J4317" s="14"/>
    </row>
    <row r="4318" spans="10:10" x14ac:dyDescent="0.25">
      <c r="J4318" s="14"/>
    </row>
    <row r="4319" spans="10:10" x14ac:dyDescent="0.25">
      <c r="J4319" s="14"/>
    </row>
    <row r="4320" spans="10:10" x14ac:dyDescent="0.25">
      <c r="J4320" s="14"/>
    </row>
    <row r="4321" spans="10:10" x14ac:dyDescent="0.25">
      <c r="J4321" s="14"/>
    </row>
    <row r="4322" spans="10:10" x14ac:dyDescent="0.25">
      <c r="J4322" s="14"/>
    </row>
    <row r="4323" spans="10:10" x14ac:dyDescent="0.25">
      <c r="J4323" s="14"/>
    </row>
    <row r="4324" spans="10:10" x14ac:dyDescent="0.25">
      <c r="J4324" s="14"/>
    </row>
    <row r="4325" spans="10:10" x14ac:dyDescent="0.25">
      <c r="J4325" s="14"/>
    </row>
    <row r="4326" spans="10:10" x14ac:dyDescent="0.25">
      <c r="J4326" s="14"/>
    </row>
    <row r="4327" spans="10:10" x14ac:dyDescent="0.25">
      <c r="J4327" s="14"/>
    </row>
    <row r="4328" spans="10:10" x14ac:dyDescent="0.25">
      <c r="J4328" s="14"/>
    </row>
    <row r="4329" spans="10:10" x14ac:dyDescent="0.25">
      <c r="J4329" s="14"/>
    </row>
    <row r="4330" spans="10:10" x14ac:dyDescent="0.25">
      <c r="J4330" s="14"/>
    </row>
    <row r="4331" spans="10:10" x14ac:dyDescent="0.25">
      <c r="J4331" s="14"/>
    </row>
    <row r="4332" spans="10:10" x14ac:dyDescent="0.25">
      <c r="J4332" s="14"/>
    </row>
    <row r="4333" spans="10:10" x14ac:dyDescent="0.25">
      <c r="J4333" s="14"/>
    </row>
    <row r="4334" spans="10:10" x14ac:dyDescent="0.25">
      <c r="J4334" s="14"/>
    </row>
    <row r="4335" spans="10:10" x14ac:dyDescent="0.25">
      <c r="J4335" s="14"/>
    </row>
    <row r="4336" spans="10:10" x14ac:dyDescent="0.25">
      <c r="J4336" s="14"/>
    </row>
    <row r="4337" spans="10:10" x14ac:dyDescent="0.25">
      <c r="J4337" s="14"/>
    </row>
    <row r="4338" spans="10:10" x14ac:dyDescent="0.25">
      <c r="J4338" s="14"/>
    </row>
    <row r="4339" spans="10:10" x14ac:dyDescent="0.25">
      <c r="J4339" s="14"/>
    </row>
    <row r="4340" spans="10:10" x14ac:dyDescent="0.25">
      <c r="J4340" s="14"/>
    </row>
    <row r="4341" spans="10:10" x14ac:dyDescent="0.25">
      <c r="J4341" s="14"/>
    </row>
    <row r="4342" spans="10:10" x14ac:dyDescent="0.25">
      <c r="J4342" s="14"/>
    </row>
    <row r="4343" spans="10:10" x14ac:dyDescent="0.25">
      <c r="J4343" s="14"/>
    </row>
    <row r="4344" spans="10:10" x14ac:dyDescent="0.25">
      <c r="J4344" s="14"/>
    </row>
    <row r="4345" spans="10:10" x14ac:dyDescent="0.25">
      <c r="J4345" s="14"/>
    </row>
    <row r="4346" spans="10:10" x14ac:dyDescent="0.25">
      <c r="J4346" s="14"/>
    </row>
    <row r="4347" spans="10:10" x14ac:dyDescent="0.25">
      <c r="J4347" s="14"/>
    </row>
    <row r="4348" spans="10:10" x14ac:dyDescent="0.25">
      <c r="J4348" s="14"/>
    </row>
    <row r="4349" spans="10:10" x14ac:dyDescent="0.25">
      <c r="J4349" s="14"/>
    </row>
    <row r="4350" spans="10:10" x14ac:dyDescent="0.25">
      <c r="J4350" s="14"/>
    </row>
    <row r="4351" spans="10:10" x14ac:dyDescent="0.25">
      <c r="J4351" s="14"/>
    </row>
    <row r="4352" spans="10:10" x14ac:dyDescent="0.25">
      <c r="J4352" s="14"/>
    </row>
    <row r="4353" spans="10:10" x14ac:dyDescent="0.25">
      <c r="J4353" s="14"/>
    </row>
    <row r="4354" spans="10:10" x14ac:dyDescent="0.25">
      <c r="J4354" s="14"/>
    </row>
    <row r="4355" spans="10:10" x14ac:dyDescent="0.25">
      <c r="J4355" s="14"/>
    </row>
    <row r="4356" spans="10:10" x14ac:dyDescent="0.25">
      <c r="J4356" s="14"/>
    </row>
    <row r="4357" spans="10:10" x14ac:dyDescent="0.25">
      <c r="J4357" s="14"/>
    </row>
    <row r="4358" spans="10:10" x14ac:dyDescent="0.25">
      <c r="J4358" s="14"/>
    </row>
    <row r="4359" spans="10:10" x14ac:dyDescent="0.25">
      <c r="J4359" s="14"/>
    </row>
    <row r="4360" spans="10:10" x14ac:dyDescent="0.25">
      <c r="J4360" s="14"/>
    </row>
    <row r="4361" spans="10:10" x14ac:dyDescent="0.25">
      <c r="J4361" s="14"/>
    </row>
    <row r="4362" spans="10:10" x14ac:dyDescent="0.25">
      <c r="J4362" s="14"/>
    </row>
    <row r="4363" spans="10:10" x14ac:dyDescent="0.25">
      <c r="J4363" s="14"/>
    </row>
    <row r="4364" spans="10:10" x14ac:dyDescent="0.25">
      <c r="J4364" s="14"/>
    </row>
    <row r="4365" spans="10:10" x14ac:dyDescent="0.25">
      <c r="J4365" s="14"/>
    </row>
    <row r="4366" spans="10:10" x14ac:dyDescent="0.25">
      <c r="J4366" s="14"/>
    </row>
    <row r="4367" spans="10:10" x14ac:dyDescent="0.25">
      <c r="J4367" s="14"/>
    </row>
    <row r="4368" spans="10:10" x14ac:dyDescent="0.25">
      <c r="J4368" s="14"/>
    </row>
    <row r="4369" spans="10:10" x14ac:dyDescent="0.25">
      <c r="J4369" s="14"/>
    </row>
    <row r="4370" spans="10:10" x14ac:dyDescent="0.25">
      <c r="J4370" s="14"/>
    </row>
    <row r="4371" spans="10:10" x14ac:dyDescent="0.25">
      <c r="J4371" s="14"/>
    </row>
    <row r="4372" spans="10:10" x14ac:dyDescent="0.25">
      <c r="J4372" s="14"/>
    </row>
    <row r="4373" spans="10:10" x14ac:dyDescent="0.25">
      <c r="J4373" s="14"/>
    </row>
    <row r="4374" spans="10:10" x14ac:dyDescent="0.25">
      <c r="J4374" s="14"/>
    </row>
    <row r="4375" spans="10:10" x14ac:dyDescent="0.25">
      <c r="J4375" s="14"/>
    </row>
    <row r="4376" spans="10:10" x14ac:dyDescent="0.25">
      <c r="J4376" s="14"/>
    </row>
    <row r="4377" spans="10:10" x14ac:dyDescent="0.25">
      <c r="J4377" s="14"/>
    </row>
    <row r="4378" spans="10:10" x14ac:dyDescent="0.25">
      <c r="J4378" s="14"/>
    </row>
    <row r="4379" spans="10:10" x14ac:dyDescent="0.25">
      <c r="J4379" s="14"/>
    </row>
    <row r="4380" spans="10:10" x14ac:dyDescent="0.25">
      <c r="J4380" s="14"/>
    </row>
    <row r="4381" spans="10:10" x14ac:dyDescent="0.25">
      <c r="J4381" s="14"/>
    </row>
    <row r="4382" spans="10:10" x14ac:dyDescent="0.25">
      <c r="J4382" s="14"/>
    </row>
    <row r="4383" spans="10:10" x14ac:dyDescent="0.25">
      <c r="J4383" s="14"/>
    </row>
    <row r="4384" spans="10:10" x14ac:dyDescent="0.25">
      <c r="J4384" s="14"/>
    </row>
    <row r="4385" spans="10:10" x14ac:dyDescent="0.25">
      <c r="J4385" s="14"/>
    </row>
    <row r="4386" spans="10:10" x14ac:dyDescent="0.25">
      <c r="J4386" s="14"/>
    </row>
    <row r="4387" spans="10:10" x14ac:dyDescent="0.25">
      <c r="J4387" s="14"/>
    </row>
    <row r="4388" spans="10:10" x14ac:dyDescent="0.25">
      <c r="J4388" s="14"/>
    </row>
    <row r="4389" spans="10:10" x14ac:dyDescent="0.25">
      <c r="J4389" s="14"/>
    </row>
    <row r="4390" spans="10:10" x14ac:dyDescent="0.25">
      <c r="J4390" s="14"/>
    </row>
    <row r="4391" spans="10:10" x14ac:dyDescent="0.25">
      <c r="J4391" s="14"/>
    </row>
    <row r="4392" spans="10:10" x14ac:dyDescent="0.25">
      <c r="J4392" s="14"/>
    </row>
    <row r="4393" spans="10:10" x14ac:dyDescent="0.25">
      <c r="J4393" s="14"/>
    </row>
    <row r="4394" spans="10:10" x14ac:dyDescent="0.25">
      <c r="J4394" s="14"/>
    </row>
    <row r="4395" spans="10:10" x14ac:dyDescent="0.25">
      <c r="J4395" s="14"/>
    </row>
    <row r="4396" spans="10:10" x14ac:dyDescent="0.25">
      <c r="J4396" s="14"/>
    </row>
    <row r="4397" spans="10:10" x14ac:dyDescent="0.25">
      <c r="J4397" s="14"/>
    </row>
    <row r="4398" spans="10:10" x14ac:dyDescent="0.25">
      <c r="J4398" s="14"/>
    </row>
    <row r="4399" spans="10:10" x14ac:dyDescent="0.25">
      <c r="J4399" s="14"/>
    </row>
    <row r="4400" spans="10:10" x14ac:dyDescent="0.25">
      <c r="J4400" s="14"/>
    </row>
    <row r="4401" spans="10:10" x14ac:dyDescent="0.25">
      <c r="J4401" s="14"/>
    </row>
    <row r="4402" spans="10:10" x14ac:dyDescent="0.25">
      <c r="J4402" s="14"/>
    </row>
    <row r="4403" spans="10:10" x14ac:dyDescent="0.25">
      <c r="J4403" s="14"/>
    </row>
    <row r="4404" spans="10:10" x14ac:dyDescent="0.25">
      <c r="J4404" s="14"/>
    </row>
    <row r="4405" spans="10:10" x14ac:dyDescent="0.25">
      <c r="J4405" s="14"/>
    </row>
    <row r="4406" spans="10:10" x14ac:dyDescent="0.25">
      <c r="J4406" s="14"/>
    </row>
    <row r="4407" spans="10:10" x14ac:dyDescent="0.25">
      <c r="J4407" s="14"/>
    </row>
    <row r="4408" spans="10:10" x14ac:dyDescent="0.25">
      <c r="J4408" s="14"/>
    </row>
    <row r="4409" spans="10:10" x14ac:dyDescent="0.25">
      <c r="J4409" s="14"/>
    </row>
    <row r="4410" spans="10:10" x14ac:dyDescent="0.25">
      <c r="J4410" s="14"/>
    </row>
    <row r="4411" spans="10:10" x14ac:dyDescent="0.25">
      <c r="J4411" s="14"/>
    </row>
    <row r="4412" spans="10:10" x14ac:dyDescent="0.25">
      <c r="J4412" s="14"/>
    </row>
    <row r="4413" spans="10:10" x14ac:dyDescent="0.25">
      <c r="J4413" s="14"/>
    </row>
    <row r="4414" spans="10:10" x14ac:dyDescent="0.25">
      <c r="J4414" s="14"/>
    </row>
    <row r="4415" spans="10:10" x14ac:dyDescent="0.25">
      <c r="J4415" s="14"/>
    </row>
    <row r="4416" spans="10:10" x14ac:dyDescent="0.25">
      <c r="J4416" s="14"/>
    </row>
    <row r="4417" spans="10:10" x14ac:dyDescent="0.25">
      <c r="J4417" s="14"/>
    </row>
    <row r="4418" spans="10:10" x14ac:dyDescent="0.25">
      <c r="J4418" s="14"/>
    </row>
    <row r="4419" spans="10:10" x14ac:dyDescent="0.25">
      <c r="J4419" s="14"/>
    </row>
    <row r="4420" spans="10:10" x14ac:dyDescent="0.25">
      <c r="J4420" s="14"/>
    </row>
    <row r="4421" spans="10:10" x14ac:dyDescent="0.25">
      <c r="J4421" s="14"/>
    </row>
    <row r="4422" spans="10:10" x14ac:dyDescent="0.25">
      <c r="J4422" s="14"/>
    </row>
    <row r="4423" spans="10:10" x14ac:dyDescent="0.25">
      <c r="J4423" s="14"/>
    </row>
    <row r="4424" spans="10:10" x14ac:dyDescent="0.25">
      <c r="J4424" s="14"/>
    </row>
    <row r="4425" spans="10:10" x14ac:dyDescent="0.25">
      <c r="J4425" s="14"/>
    </row>
    <row r="4426" spans="10:10" x14ac:dyDescent="0.25">
      <c r="J4426" s="14"/>
    </row>
    <row r="4427" spans="10:10" x14ac:dyDescent="0.25">
      <c r="J4427" s="14"/>
    </row>
    <row r="4428" spans="10:10" x14ac:dyDescent="0.25">
      <c r="J4428" s="14"/>
    </row>
    <row r="4429" spans="10:10" x14ac:dyDescent="0.25">
      <c r="J4429" s="14"/>
    </row>
    <row r="4430" spans="10:10" x14ac:dyDescent="0.25">
      <c r="J4430" s="14"/>
    </row>
    <row r="4431" spans="10:10" x14ac:dyDescent="0.25">
      <c r="J4431" s="14"/>
    </row>
    <row r="4432" spans="10:10" x14ac:dyDescent="0.25">
      <c r="J4432" s="14"/>
    </row>
    <row r="4433" spans="10:10" x14ac:dyDescent="0.25">
      <c r="J4433" s="14"/>
    </row>
    <row r="4434" spans="10:10" x14ac:dyDescent="0.25">
      <c r="J4434" s="14"/>
    </row>
    <row r="4435" spans="10:10" x14ac:dyDescent="0.25">
      <c r="J4435" s="14"/>
    </row>
    <row r="4436" spans="10:10" x14ac:dyDescent="0.25">
      <c r="J4436" s="14"/>
    </row>
    <row r="4437" spans="10:10" x14ac:dyDescent="0.25">
      <c r="J4437" s="14"/>
    </row>
    <row r="4438" spans="10:10" x14ac:dyDescent="0.25">
      <c r="J4438" s="14"/>
    </row>
    <row r="4439" spans="10:10" x14ac:dyDescent="0.25">
      <c r="J4439" s="14"/>
    </row>
    <row r="4440" spans="10:10" x14ac:dyDescent="0.25">
      <c r="J4440" s="14"/>
    </row>
    <row r="4441" spans="10:10" x14ac:dyDescent="0.25">
      <c r="J4441" s="14"/>
    </row>
    <row r="4442" spans="10:10" x14ac:dyDescent="0.25">
      <c r="J4442" s="14"/>
    </row>
    <row r="4443" spans="10:10" x14ac:dyDescent="0.25">
      <c r="J4443" s="14"/>
    </row>
    <row r="4444" spans="10:10" x14ac:dyDescent="0.25">
      <c r="J4444" s="14"/>
    </row>
    <row r="4445" spans="10:10" x14ac:dyDescent="0.25">
      <c r="J4445" s="14"/>
    </row>
    <row r="4446" spans="10:10" x14ac:dyDescent="0.25">
      <c r="J4446" s="14"/>
    </row>
    <row r="4447" spans="10:10" x14ac:dyDescent="0.25">
      <c r="J4447" s="14"/>
    </row>
    <row r="4448" spans="10:10" x14ac:dyDescent="0.25">
      <c r="J4448" s="14"/>
    </row>
    <row r="4449" spans="10:10" x14ac:dyDescent="0.25">
      <c r="J4449" s="14"/>
    </row>
    <row r="4450" spans="10:10" x14ac:dyDescent="0.25">
      <c r="J4450" s="14"/>
    </row>
    <row r="4451" spans="10:10" x14ac:dyDescent="0.25">
      <c r="J4451" s="14"/>
    </row>
    <row r="4452" spans="10:10" x14ac:dyDescent="0.25">
      <c r="J4452" s="14"/>
    </row>
    <row r="4453" spans="10:10" x14ac:dyDescent="0.25">
      <c r="J4453" s="14"/>
    </row>
    <row r="4454" spans="10:10" x14ac:dyDescent="0.25">
      <c r="J4454" s="14"/>
    </row>
    <row r="4455" spans="10:10" x14ac:dyDescent="0.25">
      <c r="J4455" s="14"/>
    </row>
    <row r="4456" spans="10:10" x14ac:dyDescent="0.25">
      <c r="J4456" s="14"/>
    </row>
    <row r="4457" spans="10:10" x14ac:dyDescent="0.25">
      <c r="J4457" s="14"/>
    </row>
    <row r="4458" spans="10:10" x14ac:dyDescent="0.25">
      <c r="J4458" s="14"/>
    </row>
    <row r="4459" spans="10:10" x14ac:dyDescent="0.25">
      <c r="J4459" s="14"/>
    </row>
    <row r="4460" spans="10:10" x14ac:dyDescent="0.25">
      <c r="J4460" s="14"/>
    </row>
    <row r="4461" spans="10:10" x14ac:dyDescent="0.25">
      <c r="J4461" s="14"/>
    </row>
    <row r="4462" spans="10:10" x14ac:dyDescent="0.25">
      <c r="J4462" s="14"/>
    </row>
    <row r="4463" spans="10:10" x14ac:dyDescent="0.25">
      <c r="J4463" s="14"/>
    </row>
    <row r="4464" spans="10:10" x14ac:dyDescent="0.25">
      <c r="J4464" s="14"/>
    </row>
    <row r="4465" spans="10:10" x14ac:dyDescent="0.25">
      <c r="J4465" s="14"/>
    </row>
    <row r="4466" spans="10:10" x14ac:dyDescent="0.25">
      <c r="J4466" s="14"/>
    </row>
    <row r="4467" spans="10:10" x14ac:dyDescent="0.25">
      <c r="J4467" s="14"/>
    </row>
    <row r="4468" spans="10:10" x14ac:dyDescent="0.25">
      <c r="J4468" s="14"/>
    </row>
    <row r="4469" spans="10:10" x14ac:dyDescent="0.25">
      <c r="J4469" s="14"/>
    </row>
    <row r="4470" spans="10:10" x14ac:dyDescent="0.25">
      <c r="J4470" s="14"/>
    </row>
    <row r="4471" spans="10:10" x14ac:dyDescent="0.25">
      <c r="J4471" s="14"/>
    </row>
    <row r="4472" spans="10:10" x14ac:dyDescent="0.25">
      <c r="J4472" s="14"/>
    </row>
    <row r="4473" spans="10:10" x14ac:dyDescent="0.25">
      <c r="J4473" s="14"/>
    </row>
    <row r="4474" spans="10:10" x14ac:dyDescent="0.25">
      <c r="J4474" s="14"/>
    </row>
    <row r="4475" spans="10:10" x14ac:dyDescent="0.25">
      <c r="J4475" s="14"/>
    </row>
    <row r="4476" spans="10:10" x14ac:dyDescent="0.25">
      <c r="J4476" s="14"/>
    </row>
    <row r="4477" spans="10:10" x14ac:dyDescent="0.25">
      <c r="J4477" s="14"/>
    </row>
    <row r="4478" spans="10:10" x14ac:dyDescent="0.25">
      <c r="J4478" s="14"/>
    </row>
    <row r="4479" spans="10:10" x14ac:dyDescent="0.25">
      <c r="J4479" s="14"/>
    </row>
    <row r="4480" spans="10:10" x14ac:dyDescent="0.25">
      <c r="J4480" s="14"/>
    </row>
    <row r="4481" spans="10:10" x14ac:dyDescent="0.25">
      <c r="J4481" s="14"/>
    </row>
    <row r="4482" spans="10:10" x14ac:dyDescent="0.25">
      <c r="J4482" s="14"/>
    </row>
    <row r="4483" spans="10:10" x14ac:dyDescent="0.25">
      <c r="J4483" s="14"/>
    </row>
    <row r="4484" spans="10:10" x14ac:dyDescent="0.25">
      <c r="J4484" s="14"/>
    </row>
    <row r="4485" spans="10:10" x14ac:dyDescent="0.25">
      <c r="J4485" s="14"/>
    </row>
    <row r="4486" spans="10:10" x14ac:dyDescent="0.25">
      <c r="J4486" s="14"/>
    </row>
    <row r="4487" spans="10:10" x14ac:dyDescent="0.25">
      <c r="J4487" s="14"/>
    </row>
    <row r="4488" spans="10:10" x14ac:dyDescent="0.25">
      <c r="J4488" s="14"/>
    </row>
    <row r="4489" spans="10:10" x14ac:dyDescent="0.25">
      <c r="J4489" s="14"/>
    </row>
    <row r="4490" spans="10:10" x14ac:dyDescent="0.25">
      <c r="J4490" s="14"/>
    </row>
    <row r="4491" spans="10:10" x14ac:dyDescent="0.25">
      <c r="J4491" s="14"/>
    </row>
    <row r="4492" spans="10:10" x14ac:dyDescent="0.25">
      <c r="J4492" s="14"/>
    </row>
    <row r="4493" spans="10:10" x14ac:dyDescent="0.25">
      <c r="J4493" s="14"/>
    </row>
    <row r="4494" spans="10:10" x14ac:dyDescent="0.25">
      <c r="J4494" s="14"/>
    </row>
    <row r="4495" spans="10:10" x14ac:dyDescent="0.25">
      <c r="J4495" s="14"/>
    </row>
    <row r="4496" spans="10:10" x14ac:dyDescent="0.25">
      <c r="J4496" s="14"/>
    </row>
    <row r="4497" spans="10:10" x14ac:dyDescent="0.25">
      <c r="J4497" s="14"/>
    </row>
    <row r="4498" spans="10:10" x14ac:dyDescent="0.25">
      <c r="J4498" s="14"/>
    </row>
    <row r="4499" spans="10:10" x14ac:dyDescent="0.25">
      <c r="J4499" s="14"/>
    </row>
    <row r="4500" spans="10:10" x14ac:dyDescent="0.25">
      <c r="J4500" s="14"/>
    </row>
    <row r="4501" spans="10:10" x14ac:dyDescent="0.25">
      <c r="J4501" s="14"/>
    </row>
    <row r="4502" spans="10:10" x14ac:dyDescent="0.25">
      <c r="J4502" s="14"/>
    </row>
    <row r="4503" spans="10:10" x14ac:dyDescent="0.25">
      <c r="J4503" s="14"/>
    </row>
    <row r="4504" spans="10:10" x14ac:dyDescent="0.25">
      <c r="J4504" s="14"/>
    </row>
    <row r="4505" spans="10:10" x14ac:dyDescent="0.25">
      <c r="J4505" s="14"/>
    </row>
    <row r="4506" spans="10:10" x14ac:dyDescent="0.25">
      <c r="J4506" s="14"/>
    </row>
    <row r="4507" spans="10:10" x14ac:dyDescent="0.25">
      <c r="J4507" s="14"/>
    </row>
    <row r="4508" spans="10:10" x14ac:dyDescent="0.25">
      <c r="J4508" s="14"/>
    </row>
    <row r="4509" spans="10:10" x14ac:dyDescent="0.25">
      <c r="J4509" s="14"/>
    </row>
    <row r="4510" spans="10:10" x14ac:dyDescent="0.25">
      <c r="J4510" s="14"/>
    </row>
    <row r="4511" spans="10:10" x14ac:dyDescent="0.25">
      <c r="J4511" s="14"/>
    </row>
    <row r="4512" spans="10:10" x14ac:dyDescent="0.25">
      <c r="J4512" s="14"/>
    </row>
    <row r="4513" spans="10:10" x14ac:dyDescent="0.25">
      <c r="J4513" s="14"/>
    </row>
    <row r="4514" spans="10:10" x14ac:dyDescent="0.25">
      <c r="J4514" s="14"/>
    </row>
    <row r="4515" spans="10:10" x14ac:dyDescent="0.25">
      <c r="J4515" s="14"/>
    </row>
    <row r="4516" spans="10:10" x14ac:dyDescent="0.25">
      <c r="J4516" s="14"/>
    </row>
    <row r="4517" spans="10:10" x14ac:dyDescent="0.25">
      <c r="J4517" s="14"/>
    </row>
    <row r="4518" spans="10:10" x14ac:dyDescent="0.25">
      <c r="J4518" s="14"/>
    </row>
    <row r="4519" spans="10:10" x14ac:dyDescent="0.25">
      <c r="J4519" s="14"/>
    </row>
    <row r="4520" spans="10:10" x14ac:dyDescent="0.25">
      <c r="J4520" s="14"/>
    </row>
    <row r="4521" spans="10:10" x14ac:dyDescent="0.25">
      <c r="J4521" s="14"/>
    </row>
    <row r="4522" spans="10:10" x14ac:dyDescent="0.25">
      <c r="J4522" s="14"/>
    </row>
    <row r="4523" spans="10:10" x14ac:dyDescent="0.25">
      <c r="J4523" s="14"/>
    </row>
    <row r="4524" spans="10:10" x14ac:dyDescent="0.25">
      <c r="J4524" s="14"/>
    </row>
    <row r="4525" spans="10:10" x14ac:dyDescent="0.25">
      <c r="J4525" s="14"/>
    </row>
    <row r="4526" spans="10:10" x14ac:dyDescent="0.25">
      <c r="J4526" s="14"/>
    </row>
    <row r="4527" spans="10:10" x14ac:dyDescent="0.25">
      <c r="J4527" s="14"/>
    </row>
    <row r="4528" spans="10:10" x14ac:dyDescent="0.25">
      <c r="J4528" s="14"/>
    </row>
    <row r="4529" spans="10:10" x14ac:dyDescent="0.25">
      <c r="J4529" s="14"/>
    </row>
    <row r="4530" spans="10:10" x14ac:dyDescent="0.25">
      <c r="J4530" s="14"/>
    </row>
    <row r="4531" spans="10:10" x14ac:dyDescent="0.25">
      <c r="J4531" s="14"/>
    </row>
    <row r="4532" spans="10:10" x14ac:dyDescent="0.25">
      <c r="J4532" s="14"/>
    </row>
    <row r="4533" spans="10:10" x14ac:dyDescent="0.25">
      <c r="J4533" s="14"/>
    </row>
    <row r="4534" spans="10:10" x14ac:dyDescent="0.25">
      <c r="J4534" s="14"/>
    </row>
    <row r="4535" spans="10:10" x14ac:dyDescent="0.25">
      <c r="J4535" s="14"/>
    </row>
    <row r="4536" spans="10:10" x14ac:dyDescent="0.25">
      <c r="J4536" s="14"/>
    </row>
    <row r="4537" spans="10:10" x14ac:dyDescent="0.25">
      <c r="J4537" s="14"/>
    </row>
    <row r="4538" spans="10:10" x14ac:dyDescent="0.25">
      <c r="J4538" s="14"/>
    </row>
    <row r="4539" spans="10:10" x14ac:dyDescent="0.25">
      <c r="J4539" s="14"/>
    </row>
    <row r="4540" spans="10:10" x14ac:dyDescent="0.25">
      <c r="J4540" s="14"/>
    </row>
    <row r="4541" spans="10:10" x14ac:dyDescent="0.25">
      <c r="J4541" s="14"/>
    </row>
    <row r="4542" spans="10:10" x14ac:dyDescent="0.25">
      <c r="J4542" s="14"/>
    </row>
    <row r="4543" spans="10:10" x14ac:dyDescent="0.25">
      <c r="J4543" s="14"/>
    </row>
    <row r="4544" spans="10:10" x14ac:dyDescent="0.25">
      <c r="J4544" s="14"/>
    </row>
    <row r="4545" spans="10:10" x14ac:dyDescent="0.25">
      <c r="J4545" s="14"/>
    </row>
    <row r="4546" spans="10:10" x14ac:dyDescent="0.25">
      <c r="J4546" s="14"/>
    </row>
    <row r="4547" spans="10:10" x14ac:dyDescent="0.25">
      <c r="J4547" s="14"/>
    </row>
    <row r="4548" spans="10:10" x14ac:dyDescent="0.25">
      <c r="J4548" s="14"/>
    </row>
    <row r="4549" spans="10:10" x14ac:dyDescent="0.25">
      <c r="J4549" s="14"/>
    </row>
    <row r="4550" spans="10:10" x14ac:dyDescent="0.25">
      <c r="J4550" s="14"/>
    </row>
    <row r="4551" spans="10:10" x14ac:dyDescent="0.25">
      <c r="J4551" s="14"/>
    </row>
    <row r="4552" spans="10:10" x14ac:dyDescent="0.25">
      <c r="J4552" s="14"/>
    </row>
    <row r="4553" spans="10:10" x14ac:dyDescent="0.25">
      <c r="J4553" s="14"/>
    </row>
    <row r="4554" spans="10:10" x14ac:dyDescent="0.25">
      <c r="J4554" s="14"/>
    </row>
    <row r="4555" spans="10:10" x14ac:dyDescent="0.25">
      <c r="J4555" s="14"/>
    </row>
    <row r="4556" spans="10:10" x14ac:dyDescent="0.25">
      <c r="J4556" s="14"/>
    </row>
    <row r="4557" spans="10:10" x14ac:dyDescent="0.25">
      <c r="J4557" s="14"/>
    </row>
    <row r="4558" spans="10:10" x14ac:dyDescent="0.25">
      <c r="J4558" s="14"/>
    </row>
    <row r="4559" spans="10:10" x14ac:dyDescent="0.25">
      <c r="J4559" s="14"/>
    </row>
    <row r="4560" spans="10:10" x14ac:dyDescent="0.25">
      <c r="J4560" s="14"/>
    </row>
    <row r="4561" spans="10:10" x14ac:dyDescent="0.25">
      <c r="J4561" s="14"/>
    </row>
    <row r="4562" spans="10:10" x14ac:dyDescent="0.25">
      <c r="J4562" s="14"/>
    </row>
    <row r="4563" spans="10:10" x14ac:dyDescent="0.25">
      <c r="J4563" s="14"/>
    </row>
    <row r="4564" spans="10:10" x14ac:dyDescent="0.25">
      <c r="J4564" s="14"/>
    </row>
    <row r="4565" spans="10:10" x14ac:dyDescent="0.25">
      <c r="J4565" s="14"/>
    </row>
    <row r="4566" spans="10:10" x14ac:dyDescent="0.25">
      <c r="J4566" s="14"/>
    </row>
    <row r="4567" spans="10:10" x14ac:dyDescent="0.25">
      <c r="J4567" s="14"/>
    </row>
    <row r="4568" spans="10:10" x14ac:dyDescent="0.25">
      <c r="J4568" s="14"/>
    </row>
    <row r="4569" spans="10:10" x14ac:dyDescent="0.25">
      <c r="J4569" s="14"/>
    </row>
    <row r="4570" spans="10:10" x14ac:dyDescent="0.25">
      <c r="J4570" s="14"/>
    </row>
    <row r="4571" spans="10:10" x14ac:dyDescent="0.25">
      <c r="J4571" s="14"/>
    </row>
    <row r="4572" spans="10:10" x14ac:dyDescent="0.25">
      <c r="J4572" s="14"/>
    </row>
    <row r="4573" spans="10:10" x14ac:dyDescent="0.25">
      <c r="J4573" s="14"/>
    </row>
    <row r="4574" spans="10:10" x14ac:dyDescent="0.25">
      <c r="J4574" s="14"/>
    </row>
    <row r="4575" spans="10:10" x14ac:dyDescent="0.25">
      <c r="J4575" s="14"/>
    </row>
    <row r="4576" spans="10:10" x14ac:dyDescent="0.25">
      <c r="J4576" s="14"/>
    </row>
    <row r="4577" spans="10:10" x14ac:dyDescent="0.25">
      <c r="J4577" s="14"/>
    </row>
    <row r="4578" spans="10:10" x14ac:dyDescent="0.25">
      <c r="J4578" s="14"/>
    </row>
    <row r="4579" spans="10:10" x14ac:dyDescent="0.25">
      <c r="J4579" s="14"/>
    </row>
    <row r="4580" spans="10:10" x14ac:dyDescent="0.25">
      <c r="J4580" s="14"/>
    </row>
    <row r="4581" spans="10:10" x14ac:dyDescent="0.25">
      <c r="J4581" s="14"/>
    </row>
    <row r="4582" spans="10:10" x14ac:dyDescent="0.25">
      <c r="J4582" s="14"/>
    </row>
    <row r="4583" spans="10:10" x14ac:dyDescent="0.25">
      <c r="J4583" s="14"/>
    </row>
    <row r="4584" spans="10:10" x14ac:dyDescent="0.25">
      <c r="J4584" s="14"/>
    </row>
    <row r="4585" spans="10:10" x14ac:dyDescent="0.25">
      <c r="J4585" s="14"/>
    </row>
    <row r="4586" spans="10:10" x14ac:dyDescent="0.25">
      <c r="J4586" s="14"/>
    </row>
    <row r="4587" spans="10:10" x14ac:dyDescent="0.25">
      <c r="J4587" s="14"/>
    </row>
    <row r="4588" spans="10:10" x14ac:dyDescent="0.25">
      <c r="J4588" s="14"/>
    </row>
    <row r="4589" spans="10:10" x14ac:dyDescent="0.25">
      <c r="J4589" s="14"/>
    </row>
    <row r="4590" spans="10:10" x14ac:dyDescent="0.25">
      <c r="J4590" s="14"/>
    </row>
    <row r="4591" spans="10:10" x14ac:dyDescent="0.25">
      <c r="J4591" s="14"/>
    </row>
    <row r="4592" spans="10:10" x14ac:dyDescent="0.25">
      <c r="J4592" s="14"/>
    </row>
    <row r="4593" spans="10:10" x14ac:dyDescent="0.25">
      <c r="J4593" s="14"/>
    </row>
    <row r="4594" spans="10:10" x14ac:dyDescent="0.25">
      <c r="J4594" s="14"/>
    </row>
    <row r="4595" spans="10:10" x14ac:dyDescent="0.25">
      <c r="J4595" s="14"/>
    </row>
    <row r="4596" spans="10:10" x14ac:dyDescent="0.25">
      <c r="J4596" s="14"/>
    </row>
    <row r="4597" spans="10:10" x14ac:dyDescent="0.25">
      <c r="J4597" s="14"/>
    </row>
    <row r="4598" spans="10:10" x14ac:dyDescent="0.25">
      <c r="J4598" s="14"/>
    </row>
    <row r="4599" spans="10:10" x14ac:dyDescent="0.25">
      <c r="J4599" s="14"/>
    </row>
    <row r="4600" spans="10:10" x14ac:dyDescent="0.25">
      <c r="J4600" s="14"/>
    </row>
    <row r="4601" spans="10:10" x14ac:dyDescent="0.25">
      <c r="J4601" s="14"/>
    </row>
    <row r="4602" spans="10:10" x14ac:dyDescent="0.25">
      <c r="J4602" s="14"/>
    </row>
    <row r="4603" spans="10:10" x14ac:dyDescent="0.25">
      <c r="J4603" s="14"/>
    </row>
    <row r="4604" spans="10:10" x14ac:dyDescent="0.25">
      <c r="J4604" s="14"/>
    </row>
    <row r="4605" spans="10:10" x14ac:dyDescent="0.25">
      <c r="J4605" s="14"/>
    </row>
    <row r="4606" spans="10:10" x14ac:dyDescent="0.25">
      <c r="J4606" s="14"/>
    </row>
    <row r="4607" spans="10:10" x14ac:dyDescent="0.25">
      <c r="J4607" s="14"/>
    </row>
    <row r="4608" spans="10:10" x14ac:dyDescent="0.25">
      <c r="J4608" s="14"/>
    </row>
    <row r="4609" spans="10:10" x14ac:dyDescent="0.25">
      <c r="J4609" s="14"/>
    </row>
    <row r="4610" spans="10:10" x14ac:dyDescent="0.25">
      <c r="J4610" s="14"/>
    </row>
    <row r="4611" spans="10:10" x14ac:dyDescent="0.25">
      <c r="J4611" s="14"/>
    </row>
    <row r="4612" spans="10:10" x14ac:dyDescent="0.25">
      <c r="J4612" s="14"/>
    </row>
    <row r="4613" spans="10:10" x14ac:dyDescent="0.25">
      <c r="J4613" s="14"/>
    </row>
    <row r="4614" spans="10:10" x14ac:dyDescent="0.25">
      <c r="J4614" s="14"/>
    </row>
    <row r="4615" spans="10:10" x14ac:dyDescent="0.25">
      <c r="J4615" s="14"/>
    </row>
    <row r="4616" spans="10:10" x14ac:dyDescent="0.25">
      <c r="J4616" s="14"/>
    </row>
    <row r="4617" spans="10:10" x14ac:dyDescent="0.25">
      <c r="J4617" s="14"/>
    </row>
    <row r="4618" spans="10:10" x14ac:dyDescent="0.25">
      <c r="J4618" s="14"/>
    </row>
    <row r="4619" spans="10:10" x14ac:dyDescent="0.25">
      <c r="J4619" s="14"/>
    </row>
    <row r="4620" spans="10:10" x14ac:dyDescent="0.25">
      <c r="J4620" s="14"/>
    </row>
    <row r="4621" spans="10:10" x14ac:dyDescent="0.25">
      <c r="J4621" s="14"/>
    </row>
    <row r="4622" spans="10:10" x14ac:dyDescent="0.25">
      <c r="J4622" s="14"/>
    </row>
    <row r="4623" spans="10:10" x14ac:dyDescent="0.25">
      <c r="J4623" s="14"/>
    </row>
    <row r="4624" spans="10:10" x14ac:dyDescent="0.25">
      <c r="J4624" s="14"/>
    </row>
    <row r="4625" spans="10:10" x14ac:dyDescent="0.25">
      <c r="J4625" s="14"/>
    </row>
    <row r="4626" spans="10:10" x14ac:dyDescent="0.25">
      <c r="J4626" s="14"/>
    </row>
    <row r="4627" spans="10:10" x14ac:dyDescent="0.25">
      <c r="J4627" s="14"/>
    </row>
    <row r="4628" spans="10:10" x14ac:dyDescent="0.25">
      <c r="J4628" s="14"/>
    </row>
    <row r="4629" spans="10:10" x14ac:dyDescent="0.25">
      <c r="J4629" s="14"/>
    </row>
    <row r="4630" spans="10:10" x14ac:dyDescent="0.25">
      <c r="J4630" s="14"/>
    </row>
    <row r="4631" spans="10:10" x14ac:dyDescent="0.25">
      <c r="J4631" s="14"/>
    </row>
    <row r="4632" spans="10:10" x14ac:dyDescent="0.25">
      <c r="J4632" s="14"/>
    </row>
    <row r="4633" spans="10:10" x14ac:dyDescent="0.25">
      <c r="J4633" s="14"/>
    </row>
    <row r="4634" spans="10:10" x14ac:dyDescent="0.25">
      <c r="J4634" s="14"/>
    </row>
    <row r="4635" spans="10:10" x14ac:dyDescent="0.25">
      <c r="J4635" s="14"/>
    </row>
    <row r="4636" spans="10:10" x14ac:dyDescent="0.25">
      <c r="J4636" s="14"/>
    </row>
    <row r="4637" spans="10:10" x14ac:dyDescent="0.25">
      <c r="J4637" s="14"/>
    </row>
    <row r="4638" spans="10:10" x14ac:dyDescent="0.25">
      <c r="J4638" s="14"/>
    </row>
    <row r="4639" spans="10:10" x14ac:dyDescent="0.25">
      <c r="J4639" s="14"/>
    </row>
    <row r="4640" spans="10:10" x14ac:dyDescent="0.25">
      <c r="J4640" s="14"/>
    </row>
    <row r="4641" spans="10:10" x14ac:dyDescent="0.25">
      <c r="J4641" s="14"/>
    </row>
    <row r="4642" spans="10:10" x14ac:dyDescent="0.25">
      <c r="J4642" s="14"/>
    </row>
    <row r="4643" spans="10:10" x14ac:dyDescent="0.25">
      <c r="J4643" s="14"/>
    </row>
    <row r="4644" spans="10:10" x14ac:dyDescent="0.25">
      <c r="J4644" s="14"/>
    </row>
    <row r="4645" spans="10:10" x14ac:dyDescent="0.25">
      <c r="J4645" s="14"/>
    </row>
    <row r="4646" spans="10:10" x14ac:dyDescent="0.25">
      <c r="J4646" s="14"/>
    </row>
    <row r="4647" spans="10:10" x14ac:dyDescent="0.25">
      <c r="J4647" s="14"/>
    </row>
    <row r="4648" spans="10:10" x14ac:dyDescent="0.25">
      <c r="J4648" s="14"/>
    </row>
    <row r="4649" spans="10:10" x14ac:dyDescent="0.25">
      <c r="J4649" s="14"/>
    </row>
    <row r="4650" spans="10:10" x14ac:dyDescent="0.25">
      <c r="J4650" s="14"/>
    </row>
    <row r="4651" spans="10:10" x14ac:dyDescent="0.25">
      <c r="J4651" s="14"/>
    </row>
    <row r="4652" spans="10:10" x14ac:dyDescent="0.25">
      <c r="J4652" s="14"/>
    </row>
    <row r="4653" spans="10:10" x14ac:dyDescent="0.25">
      <c r="J4653" s="14"/>
    </row>
    <row r="4654" spans="10:10" x14ac:dyDescent="0.25">
      <c r="J4654" s="14"/>
    </row>
    <row r="4655" spans="10:10" x14ac:dyDescent="0.25">
      <c r="J4655" s="14"/>
    </row>
    <row r="4656" spans="10:10" x14ac:dyDescent="0.25">
      <c r="J4656" s="14"/>
    </row>
    <row r="4657" spans="10:10" x14ac:dyDescent="0.25">
      <c r="J4657" s="14"/>
    </row>
    <row r="4658" spans="10:10" x14ac:dyDescent="0.25">
      <c r="J4658" s="14"/>
    </row>
    <row r="4659" spans="10:10" x14ac:dyDescent="0.25">
      <c r="J4659" s="14"/>
    </row>
    <row r="4660" spans="10:10" x14ac:dyDescent="0.25">
      <c r="J4660" s="14"/>
    </row>
    <row r="4661" spans="10:10" x14ac:dyDescent="0.25">
      <c r="J4661" s="14"/>
    </row>
    <row r="4662" spans="10:10" x14ac:dyDescent="0.25">
      <c r="J4662" s="14"/>
    </row>
    <row r="4663" spans="10:10" x14ac:dyDescent="0.25">
      <c r="J4663" s="14"/>
    </row>
    <row r="4664" spans="10:10" x14ac:dyDescent="0.25">
      <c r="J4664" s="14"/>
    </row>
    <row r="4665" spans="10:10" x14ac:dyDescent="0.25">
      <c r="J4665" s="14"/>
    </row>
    <row r="4666" spans="10:10" x14ac:dyDescent="0.25">
      <c r="J4666" s="14"/>
    </row>
    <row r="4667" spans="10:10" x14ac:dyDescent="0.25">
      <c r="J4667" s="14"/>
    </row>
    <row r="4668" spans="10:10" x14ac:dyDescent="0.25">
      <c r="J4668" s="14"/>
    </row>
    <row r="4669" spans="10:10" x14ac:dyDescent="0.25">
      <c r="J4669" s="14"/>
    </row>
    <row r="4670" spans="10:10" x14ac:dyDescent="0.25">
      <c r="J4670" s="14"/>
    </row>
    <row r="4671" spans="10:10" x14ac:dyDescent="0.25">
      <c r="J4671" s="14"/>
    </row>
    <row r="4672" spans="10:10" x14ac:dyDescent="0.25">
      <c r="J4672" s="14"/>
    </row>
    <row r="4673" spans="10:10" x14ac:dyDescent="0.25">
      <c r="J4673" s="14"/>
    </row>
    <row r="4674" spans="10:10" x14ac:dyDescent="0.25">
      <c r="J4674" s="14"/>
    </row>
    <row r="4675" spans="10:10" x14ac:dyDescent="0.25">
      <c r="J4675" s="14"/>
    </row>
    <row r="4676" spans="10:10" x14ac:dyDescent="0.25">
      <c r="J4676" s="14"/>
    </row>
    <row r="4677" spans="10:10" x14ac:dyDescent="0.25">
      <c r="J4677" s="14"/>
    </row>
    <row r="4678" spans="10:10" x14ac:dyDescent="0.25">
      <c r="J4678" s="14"/>
    </row>
    <row r="4679" spans="10:10" x14ac:dyDescent="0.25">
      <c r="J4679" s="14"/>
    </row>
    <row r="4680" spans="10:10" x14ac:dyDescent="0.25">
      <c r="J4680" s="14"/>
    </row>
    <row r="4681" spans="10:10" x14ac:dyDescent="0.25">
      <c r="J4681" s="14"/>
    </row>
    <row r="4682" spans="10:10" x14ac:dyDescent="0.25">
      <c r="J4682" s="14"/>
    </row>
    <row r="4683" spans="10:10" x14ac:dyDescent="0.25">
      <c r="J4683" s="14"/>
    </row>
    <row r="4684" spans="10:10" x14ac:dyDescent="0.25">
      <c r="J4684" s="14"/>
    </row>
    <row r="4685" spans="10:10" x14ac:dyDescent="0.25">
      <c r="J4685" s="14"/>
    </row>
    <row r="4686" spans="10:10" x14ac:dyDescent="0.25">
      <c r="J4686" s="14"/>
    </row>
    <row r="4687" spans="10:10" x14ac:dyDescent="0.25">
      <c r="J4687" s="14"/>
    </row>
    <row r="4688" spans="10:10" x14ac:dyDescent="0.25">
      <c r="J4688" s="14"/>
    </row>
    <row r="4689" spans="10:10" x14ac:dyDescent="0.25">
      <c r="J4689" s="14"/>
    </row>
    <row r="4690" spans="10:10" x14ac:dyDescent="0.25">
      <c r="J4690" s="14"/>
    </row>
    <row r="4691" spans="10:10" x14ac:dyDescent="0.25">
      <c r="J4691" s="14"/>
    </row>
    <row r="4692" spans="10:10" x14ac:dyDescent="0.25">
      <c r="J4692" s="14"/>
    </row>
    <row r="4693" spans="10:10" x14ac:dyDescent="0.25">
      <c r="J4693" s="14"/>
    </row>
    <row r="4694" spans="10:10" x14ac:dyDescent="0.25">
      <c r="J4694" s="14"/>
    </row>
    <row r="4695" spans="10:10" x14ac:dyDescent="0.25">
      <c r="J4695" s="14"/>
    </row>
    <row r="4696" spans="10:10" x14ac:dyDescent="0.25">
      <c r="J4696" s="14"/>
    </row>
    <row r="4697" spans="10:10" x14ac:dyDescent="0.25">
      <c r="J4697" s="14"/>
    </row>
    <row r="4698" spans="10:10" x14ac:dyDescent="0.25">
      <c r="J4698" s="14"/>
    </row>
    <row r="4699" spans="10:10" x14ac:dyDescent="0.25">
      <c r="J4699" s="14"/>
    </row>
    <row r="4700" spans="10:10" x14ac:dyDescent="0.25">
      <c r="J4700" s="14"/>
    </row>
    <row r="4701" spans="10:10" x14ac:dyDescent="0.25">
      <c r="J4701" s="14"/>
    </row>
    <row r="4702" spans="10:10" x14ac:dyDescent="0.25">
      <c r="J4702" s="14"/>
    </row>
    <row r="4703" spans="10:10" x14ac:dyDescent="0.25">
      <c r="J4703" s="14"/>
    </row>
    <row r="4704" spans="10:10" x14ac:dyDescent="0.25">
      <c r="J4704" s="14"/>
    </row>
    <row r="4705" spans="10:10" x14ac:dyDescent="0.25">
      <c r="J4705" s="14"/>
    </row>
    <row r="4706" spans="10:10" x14ac:dyDescent="0.25">
      <c r="J4706" s="14"/>
    </row>
    <row r="4707" spans="10:10" x14ac:dyDescent="0.25">
      <c r="J4707" s="14"/>
    </row>
    <row r="4708" spans="10:10" x14ac:dyDescent="0.25">
      <c r="J4708" s="14"/>
    </row>
    <row r="4709" spans="10:10" x14ac:dyDescent="0.25">
      <c r="J4709" s="14"/>
    </row>
    <row r="4710" spans="10:10" x14ac:dyDescent="0.25">
      <c r="J4710" s="14"/>
    </row>
    <row r="4711" spans="10:10" x14ac:dyDescent="0.25">
      <c r="J4711" s="14"/>
    </row>
    <row r="4712" spans="10:10" x14ac:dyDescent="0.25">
      <c r="J4712" s="14"/>
    </row>
    <row r="4713" spans="10:10" x14ac:dyDescent="0.25">
      <c r="J4713" s="14"/>
    </row>
    <row r="4714" spans="10:10" x14ac:dyDescent="0.25">
      <c r="J4714" s="14"/>
    </row>
    <row r="4715" spans="10:10" x14ac:dyDescent="0.25">
      <c r="J4715" s="14"/>
    </row>
    <row r="4716" spans="10:10" x14ac:dyDescent="0.25">
      <c r="J4716" s="14"/>
    </row>
    <row r="4717" spans="10:10" x14ac:dyDescent="0.25">
      <c r="J4717" s="14"/>
    </row>
    <row r="4718" spans="10:10" x14ac:dyDescent="0.25">
      <c r="J4718" s="14"/>
    </row>
    <row r="4719" spans="10:10" x14ac:dyDescent="0.25">
      <c r="J4719" s="14"/>
    </row>
    <row r="4720" spans="10:10" x14ac:dyDescent="0.25">
      <c r="J4720" s="14"/>
    </row>
    <row r="4721" spans="10:10" x14ac:dyDescent="0.25">
      <c r="J4721" s="14"/>
    </row>
    <row r="4722" spans="10:10" x14ac:dyDescent="0.25">
      <c r="J4722" s="14"/>
    </row>
    <row r="4723" spans="10:10" x14ac:dyDescent="0.25">
      <c r="J4723" s="14"/>
    </row>
    <row r="4724" spans="10:10" x14ac:dyDescent="0.25">
      <c r="J4724" s="14"/>
    </row>
    <row r="4725" spans="10:10" x14ac:dyDescent="0.25">
      <c r="J4725" s="14"/>
    </row>
    <row r="4726" spans="10:10" x14ac:dyDescent="0.25">
      <c r="J4726" s="14"/>
    </row>
    <row r="4727" spans="10:10" x14ac:dyDescent="0.25">
      <c r="J4727" s="14"/>
    </row>
    <row r="4728" spans="10:10" x14ac:dyDescent="0.25">
      <c r="J4728" s="14"/>
    </row>
    <row r="4729" spans="10:10" x14ac:dyDescent="0.25">
      <c r="J4729" s="14"/>
    </row>
    <row r="4730" spans="10:10" x14ac:dyDescent="0.25">
      <c r="J4730" s="14"/>
    </row>
    <row r="4731" spans="10:10" x14ac:dyDescent="0.25">
      <c r="J4731" s="14"/>
    </row>
    <row r="4732" spans="10:10" x14ac:dyDescent="0.25">
      <c r="J4732" s="14"/>
    </row>
    <row r="4733" spans="10:10" x14ac:dyDescent="0.25">
      <c r="J4733" s="14"/>
    </row>
    <row r="4734" spans="10:10" x14ac:dyDescent="0.25">
      <c r="J4734" s="14"/>
    </row>
    <row r="4735" spans="10:10" x14ac:dyDescent="0.25">
      <c r="J4735" s="14"/>
    </row>
    <row r="4736" spans="10:10" x14ac:dyDescent="0.25">
      <c r="J4736" s="14"/>
    </row>
    <row r="4737" spans="10:10" x14ac:dyDescent="0.25">
      <c r="J4737" s="14"/>
    </row>
    <row r="4738" spans="10:10" x14ac:dyDescent="0.25">
      <c r="J4738" s="14"/>
    </row>
    <row r="4739" spans="10:10" x14ac:dyDescent="0.25">
      <c r="J4739" s="14"/>
    </row>
    <row r="4740" spans="10:10" x14ac:dyDescent="0.25">
      <c r="J4740" s="14"/>
    </row>
    <row r="4741" spans="10:10" x14ac:dyDescent="0.25">
      <c r="J4741" s="14"/>
    </row>
    <row r="4742" spans="10:10" x14ac:dyDescent="0.25">
      <c r="J4742" s="14"/>
    </row>
    <row r="4743" spans="10:10" x14ac:dyDescent="0.25">
      <c r="J4743" s="14"/>
    </row>
    <row r="4744" spans="10:10" x14ac:dyDescent="0.25">
      <c r="J4744" s="14"/>
    </row>
    <row r="4745" spans="10:10" x14ac:dyDescent="0.25">
      <c r="J4745" s="14"/>
    </row>
    <row r="4746" spans="10:10" x14ac:dyDescent="0.25">
      <c r="J4746" s="14"/>
    </row>
    <row r="4747" spans="10:10" x14ac:dyDescent="0.25">
      <c r="J4747" s="14"/>
    </row>
    <row r="4748" spans="10:10" x14ac:dyDescent="0.25">
      <c r="J4748" s="14"/>
    </row>
    <row r="4749" spans="10:10" x14ac:dyDescent="0.25">
      <c r="J4749" s="14"/>
    </row>
    <row r="4750" spans="10:10" x14ac:dyDescent="0.25">
      <c r="J4750" s="14"/>
    </row>
    <row r="4751" spans="10:10" x14ac:dyDescent="0.25">
      <c r="J4751" s="14"/>
    </row>
    <row r="4752" spans="10:10" x14ac:dyDescent="0.25">
      <c r="J4752" s="14"/>
    </row>
    <row r="4753" spans="10:10" x14ac:dyDescent="0.25">
      <c r="J4753" s="14"/>
    </row>
    <row r="4754" spans="10:10" x14ac:dyDescent="0.25">
      <c r="J4754" s="14"/>
    </row>
    <row r="4755" spans="10:10" x14ac:dyDescent="0.25">
      <c r="J4755" s="14"/>
    </row>
    <row r="4756" spans="10:10" x14ac:dyDescent="0.25">
      <c r="J4756" s="14"/>
    </row>
    <row r="4757" spans="10:10" x14ac:dyDescent="0.25">
      <c r="J4757" s="14"/>
    </row>
    <row r="4758" spans="10:10" x14ac:dyDescent="0.25">
      <c r="J4758" s="14"/>
    </row>
    <row r="4759" spans="10:10" x14ac:dyDescent="0.25">
      <c r="J4759" s="14"/>
    </row>
    <row r="4760" spans="10:10" x14ac:dyDescent="0.25">
      <c r="J4760" s="14"/>
    </row>
    <row r="4761" spans="10:10" x14ac:dyDescent="0.25">
      <c r="J4761" s="14"/>
    </row>
    <row r="4762" spans="10:10" x14ac:dyDescent="0.25">
      <c r="J4762" s="14"/>
    </row>
    <row r="4763" spans="10:10" x14ac:dyDescent="0.25">
      <c r="J4763" s="14"/>
    </row>
    <row r="4764" spans="10:10" x14ac:dyDescent="0.25">
      <c r="J4764" s="14"/>
    </row>
    <row r="4765" spans="10:10" x14ac:dyDescent="0.25">
      <c r="J4765" s="14"/>
    </row>
    <row r="4766" spans="10:10" x14ac:dyDescent="0.25">
      <c r="J4766" s="14"/>
    </row>
    <row r="4767" spans="10:10" x14ac:dyDescent="0.25">
      <c r="J4767" s="14"/>
    </row>
    <row r="4768" spans="10:10" x14ac:dyDescent="0.25">
      <c r="J4768" s="14"/>
    </row>
    <row r="4769" spans="10:10" x14ac:dyDescent="0.25">
      <c r="J4769" s="14"/>
    </row>
    <row r="4770" spans="10:10" x14ac:dyDescent="0.25">
      <c r="J4770" s="14"/>
    </row>
    <row r="4771" spans="10:10" x14ac:dyDescent="0.25">
      <c r="J4771" s="14"/>
    </row>
    <row r="4772" spans="10:10" x14ac:dyDescent="0.25">
      <c r="J4772" s="14"/>
    </row>
    <row r="4773" spans="10:10" x14ac:dyDescent="0.25">
      <c r="J4773" s="14"/>
    </row>
    <row r="4774" spans="10:10" x14ac:dyDescent="0.25">
      <c r="J4774" s="14"/>
    </row>
    <row r="4775" spans="10:10" x14ac:dyDescent="0.25">
      <c r="J4775" s="14"/>
    </row>
    <row r="4776" spans="10:10" x14ac:dyDescent="0.25">
      <c r="J4776" s="14"/>
    </row>
    <row r="4777" spans="10:10" x14ac:dyDescent="0.25">
      <c r="J4777" s="14"/>
    </row>
    <row r="4778" spans="10:10" x14ac:dyDescent="0.25">
      <c r="J4778" s="14"/>
    </row>
    <row r="4779" spans="10:10" x14ac:dyDescent="0.25">
      <c r="J4779" s="14"/>
    </row>
    <row r="4780" spans="10:10" x14ac:dyDescent="0.25">
      <c r="J4780" s="14"/>
    </row>
    <row r="4781" spans="10:10" x14ac:dyDescent="0.25">
      <c r="J4781" s="14"/>
    </row>
    <row r="4782" spans="10:10" x14ac:dyDescent="0.25">
      <c r="J4782" s="14"/>
    </row>
    <row r="4783" spans="10:10" x14ac:dyDescent="0.25">
      <c r="J4783" s="14"/>
    </row>
    <row r="4784" spans="10:10" x14ac:dyDescent="0.25">
      <c r="J4784" s="14"/>
    </row>
    <row r="4785" spans="10:10" x14ac:dyDescent="0.25">
      <c r="J4785" s="14"/>
    </row>
    <row r="4786" spans="10:10" x14ac:dyDescent="0.25">
      <c r="J4786" s="14"/>
    </row>
    <row r="4787" spans="10:10" x14ac:dyDescent="0.25">
      <c r="J4787" s="14"/>
    </row>
    <row r="4788" spans="10:10" x14ac:dyDescent="0.25">
      <c r="J4788" s="14"/>
    </row>
    <row r="4789" spans="10:10" x14ac:dyDescent="0.25">
      <c r="J4789" s="14"/>
    </row>
    <row r="4790" spans="10:10" x14ac:dyDescent="0.25">
      <c r="J4790" s="14"/>
    </row>
    <row r="4791" spans="10:10" x14ac:dyDescent="0.25">
      <c r="J4791" s="14"/>
    </row>
    <row r="4792" spans="10:10" x14ac:dyDescent="0.25">
      <c r="J4792" s="14"/>
    </row>
    <row r="4793" spans="10:10" x14ac:dyDescent="0.25">
      <c r="J4793" s="14"/>
    </row>
    <row r="4794" spans="10:10" x14ac:dyDescent="0.25">
      <c r="J4794" s="14"/>
    </row>
    <row r="4795" spans="10:10" x14ac:dyDescent="0.25">
      <c r="J4795" s="14"/>
    </row>
    <row r="4796" spans="10:10" x14ac:dyDescent="0.25">
      <c r="J4796" s="14"/>
    </row>
    <row r="4797" spans="10:10" x14ac:dyDescent="0.25">
      <c r="J4797" s="14"/>
    </row>
    <row r="4798" spans="10:10" x14ac:dyDescent="0.25">
      <c r="J4798" s="14"/>
    </row>
    <row r="4799" spans="10:10" x14ac:dyDescent="0.25">
      <c r="J4799" s="14"/>
    </row>
    <row r="4800" spans="10:10" x14ac:dyDescent="0.25">
      <c r="J4800" s="14"/>
    </row>
    <row r="4801" spans="10:10" x14ac:dyDescent="0.25">
      <c r="J4801" s="14"/>
    </row>
    <row r="4802" spans="10:10" x14ac:dyDescent="0.25">
      <c r="J4802" s="14"/>
    </row>
    <row r="4803" spans="10:10" x14ac:dyDescent="0.25">
      <c r="J4803" s="14"/>
    </row>
    <row r="4804" spans="10:10" x14ac:dyDescent="0.25">
      <c r="J4804" s="14"/>
    </row>
    <row r="4805" spans="10:10" x14ac:dyDescent="0.25">
      <c r="J4805" s="14"/>
    </row>
    <row r="4806" spans="10:10" x14ac:dyDescent="0.25">
      <c r="J4806" s="14"/>
    </row>
    <row r="4807" spans="10:10" x14ac:dyDescent="0.25">
      <c r="J4807" s="14"/>
    </row>
    <row r="4808" spans="10:10" x14ac:dyDescent="0.25">
      <c r="J4808" s="14"/>
    </row>
    <row r="4809" spans="10:10" x14ac:dyDescent="0.25">
      <c r="J4809" s="14"/>
    </row>
    <row r="4810" spans="10:10" x14ac:dyDescent="0.25">
      <c r="J4810" s="14"/>
    </row>
    <row r="4811" spans="10:10" x14ac:dyDescent="0.25">
      <c r="J4811" s="14"/>
    </row>
    <row r="4812" spans="10:10" x14ac:dyDescent="0.25">
      <c r="J4812" s="14"/>
    </row>
    <row r="4813" spans="10:10" x14ac:dyDescent="0.25">
      <c r="J4813" s="14"/>
    </row>
    <row r="4814" spans="10:10" x14ac:dyDescent="0.25">
      <c r="J4814" s="14"/>
    </row>
    <row r="4815" spans="10:10" x14ac:dyDescent="0.25">
      <c r="J4815" s="14"/>
    </row>
    <row r="4816" spans="10:10" x14ac:dyDescent="0.25">
      <c r="J4816" s="14"/>
    </row>
    <row r="4817" spans="10:10" x14ac:dyDescent="0.25">
      <c r="J4817" s="14"/>
    </row>
    <row r="4818" spans="10:10" x14ac:dyDescent="0.25">
      <c r="J4818" s="14"/>
    </row>
    <row r="4819" spans="10:10" x14ac:dyDescent="0.25">
      <c r="J4819" s="14"/>
    </row>
    <row r="4820" spans="10:10" x14ac:dyDescent="0.25">
      <c r="J4820" s="14"/>
    </row>
    <row r="4821" spans="10:10" x14ac:dyDescent="0.25">
      <c r="J4821" s="14"/>
    </row>
    <row r="4822" spans="10:10" x14ac:dyDescent="0.25">
      <c r="J4822" s="14"/>
    </row>
    <row r="4823" spans="10:10" x14ac:dyDescent="0.25">
      <c r="J4823" s="14"/>
    </row>
    <row r="4824" spans="10:10" x14ac:dyDescent="0.25">
      <c r="J4824" s="14"/>
    </row>
    <row r="4825" spans="10:10" x14ac:dyDescent="0.25">
      <c r="J4825" s="14"/>
    </row>
    <row r="4826" spans="10:10" x14ac:dyDescent="0.25">
      <c r="J4826" s="14"/>
    </row>
    <row r="4827" spans="10:10" x14ac:dyDescent="0.25">
      <c r="J4827" s="14"/>
    </row>
    <row r="4828" spans="10:10" x14ac:dyDescent="0.25">
      <c r="J4828" s="14"/>
    </row>
    <row r="4829" spans="10:10" x14ac:dyDescent="0.25">
      <c r="J4829" s="14"/>
    </row>
    <row r="4830" spans="10:10" x14ac:dyDescent="0.25">
      <c r="J4830" s="14"/>
    </row>
    <row r="4831" spans="10:10" x14ac:dyDescent="0.25">
      <c r="J4831" s="14"/>
    </row>
    <row r="4832" spans="10:10" x14ac:dyDescent="0.25">
      <c r="J4832" s="14"/>
    </row>
    <row r="4833" spans="10:10" x14ac:dyDescent="0.25">
      <c r="J4833" s="14"/>
    </row>
    <row r="4834" spans="10:10" x14ac:dyDescent="0.25">
      <c r="J4834" s="14"/>
    </row>
    <row r="4835" spans="10:10" x14ac:dyDescent="0.25">
      <c r="J4835" s="14"/>
    </row>
    <row r="4836" spans="10:10" x14ac:dyDescent="0.25">
      <c r="J4836" s="14"/>
    </row>
    <row r="4837" spans="10:10" x14ac:dyDescent="0.25">
      <c r="J4837" s="14"/>
    </row>
    <row r="4838" spans="10:10" x14ac:dyDescent="0.25">
      <c r="J4838" s="14"/>
    </row>
    <row r="4839" spans="10:10" x14ac:dyDescent="0.25">
      <c r="J4839" s="14"/>
    </row>
    <row r="4840" spans="10:10" x14ac:dyDescent="0.25">
      <c r="J4840" s="14"/>
    </row>
    <row r="4841" spans="10:10" x14ac:dyDescent="0.25">
      <c r="J4841" s="14"/>
    </row>
    <row r="4842" spans="10:10" x14ac:dyDescent="0.25">
      <c r="J4842" s="14"/>
    </row>
    <row r="4843" spans="10:10" x14ac:dyDescent="0.25">
      <c r="J4843" s="14"/>
    </row>
    <row r="4844" spans="10:10" x14ac:dyDescent="0.25">
      <c r="J4844" s="14"/>
    </row>
    <row r="4845" spans="10:10" x14ac:dyDescent="0.25">
      <c r="J4845" s="14"/>
    </row>
    <row r="4846" spans="10:10" x14ac:dyDescent="0.25">
      <c r="J4846" s="14"/>
    </row>
    <row r="4847" spans="10:10" x14ac:dyDescent="0.25">
      <c r="J4847" s="14"/>
    </row>
    <row r="4848" spans="10:10" x14ac:dyDescent="0.25">
      <c r="J4848" s="14"/>
    </row>
    <row r="4849" spans="10:10" x14ac:dyDescent="0.25">
      <c r="J4849" s="14"/>
    </row>
    <row r="4850" spans="10:10" x14ac:dyDescent="0.25">
      <c r="J4850" s="14"/>
    </row>
    <row r="4851" spans="10:10" x14ac:dyDescent="0.25">
      <c r="J4851" s="14"/>
    </row>
    <row r="4852" spans="10:10" x14ac:dyDescent="0.25">
      <c r="J4852" s="14"/>
    </row>
    <row r="4853" spans="10:10" x14ac:dyDescent="0.25">
      <c r="J4853" s="14"/>
    </row>
    <row r="4854" spans="10:10" x14ac:dyDescent="0.25">
      <c r="J4854" s="14"/>
    </row>
    <row r="4855" spans="10:10" x14ac:dyDescent="0.25">
      <c r="J4855" s="14"/>
    </row>
    <row r="4856" spans="10:10" x14ac:dyDescent="0.25">
      <c r="J4856" s="14"/>
    </row>
    <row r="4857" spans="10:10" x14ac:dyDescent="0.25">
      <c r="J4857" s="14"/>
    </row>
    <row r="4858" spans="10:10" x14ac:dyDescent="0.25">
      <c r="J4858" s="14"/>
    </row>
    <row r="4859" spans="10:10" x14ac:dyDescent="0.25">
      <c r="J4859" s="14"/>
    </row>
    <row r="4860" spans="10:10" x14ac:dyDescent="0.25">
      <c r="J4860" s="14"/>
    </row>
    <row r="4861" spans="10:10" x14ac:dyDescent="0.25">
      <c r="J4861" s="14"/>
    </row>
    <row r="4862" spans="10:10" x14ac:dyDescent="0.25">
      <c r="J4862" s="14"/>
    </row>
    <row r="4863" spans="10:10" x14ac:dyDescent="0.25">
      <c r="J4863" s="14"/>
    </row>
    <row r="4864" spans="10:10" x14ac:dyDescent="0.25">
      <c r="J4864" s="14"/>
    </row>
    <row r="4865" spans="10:10" x14ac:dyDescent="0.25">
      <c r="J4865" s="14"/>
    </row>
    <row r="4866" spans="10:10" x14ac:dyDescent="0.25">
      <c r="J4866" s="14"/>
    </row>
    <row r="4867" spans="10:10" x14ac:dyDescent="0.25">
      <c r="J4867" s="14"/>
    </row>
    <row r="4868" spans="10:10" x14ac:dyDescent="0.25">
      <c r="J4868" s="14"/>
    </row>
    <row r="4869" spans="10:10" x14ac:dyDescent="0.25">
      <c r="J4869" s="14"/>
    </row>
    <row r="4870" spans="10:10" x14ac:dyDescent="0.25">
      <c r="J4870" s="14"/>
    </row>
    <row r="4871" spans="10:10" x14ac:dyDescent="0.25">
      <c r="J4871" s="14"/>
    </row>
    <row r="4872" spans="10:10" x14ac:dyDescent="0.25">
      <c r="J4872" s="14"/>
    </row>
    <row r="4873" spans="10:10" x14ac:dyDescent="0.25">
      <c r="J4873" s="14"/>
    </row>
    <row r="4874" spans="10:10" x14ac:dyDescent="0.25">
      <c r="J4874" s="14"/>
    </row>
    <row r="4875" spans="10:10" x14ac:dyDescent="0.25">
      <c r="J4875" s="14"/>
    </row>
    <row r="4876" spans="10:10" x14ac:dyDescent="0.25">
      <c r="J4876" s="14"/>
    </row>
    <row r="4877" spans="10:10" x14ac:dyDescent="0.25">
      <c r="J4877" s="14"/>
    </row>
    <row r="4878" spans="10:10" x14ac:dyDescent="0.25">
      <c r="J4878" s="14"/>
    </row>
    <row r="4879" spans="10:10" x14ac:dyDescent="0.25">
      <c r="J4879" s="14"/>
    </row>
    <row r="4880" spans="10:10" x14ac:dyDescent="0.25">
      <c r="J4880" s="14"/>
    </row>
    <row r="4881" spans="10:10" x14ac:dyDescent="0.25">
      <c r="J4881" s="14"/>
    </row>
    <row r="4882" spans="10:10" x14ac:dyDescent="0.25">
      <c r="J4882" s="14"/>
    </row>
    <row r="4883" spans="10:10" x14ac:dyDescent="0.25">
      <c r="J4883" s="14"/>
    </row>
    <row r="4884" spans="10:10" x14ac:dyDescent="0.25">
      <c r="J4884" s="14"/>
    </row>
    <row r="4885" spans="10:10" x14ac:dyDescent="0.25">
      <c r="J4885" s="14"/>
    </row>
    <row r="4886" spans="10:10" x14ac:dyDescent="0.25">
      <c r="J4886" s="14"/>
    </row>
    <row r="4887" spans="10:10" x14ac:dyDescent="0.25">
      <c r="J4887" s="14"/>
    </row>
    <row r="4888" spans="10:10" x14ac:dyDescent="0.25">
      <c r="J4888" s="14"/>
    </row>
    <row r="4889" spans="10:10" x14ac:dyDescent="0.25">
      <c r="J4889" s="14"/>
    </row>
    <row r="4890" spans="10:10" x14ac:dyDescent="0.25">
      <c r="J4890" s="14"/>
    </row>
    <row r="4891" spans="10:10" x14ac:dyDescent="0.25">
      <c r="J4891" s="14"/>
    </row>
    <row r="4892" spans="10:10" x14ac:dyDescent="0.25">
      <c r="J4892" s="14"/>
    </row>
    <row r="4893" spans="10:10" x14ac:dyDescent="0.25">
      <c r="J4893" s="14"/>
    </row>
    <row r="4894" spans="10:10" x14ac:dyDescent="0.25">
      <c r="J4894" s="14"/>
    </row>
    <row r="4895" spans="10:10" x14ac:dyDescent="0.25">
      <c r="J4895" s="14"/>
    </row>
    <row r="4896" spans="10:10" x14ac:dyDescent="0.25">
      <c r="J4896" s="14"/>
    </row>
    <row r="4897" spans="10:10" x14ac:dyDescent="0.25">
      <c r="J4897" s="14"/>
    </row>
    <row r="4898" spans="10:10" x14ac:dyDescent="0.25">
      <c r="J4898" s="14"/>
    </row>
    <row r="4899" spans="10:10" x14ac:dyDescent="0.25">
      <c r="J4899" s="14"/>
    </row>
    <row r="4900" spans="10:10" x14ac:dyDescent="0.25">
      <c r="J4900" s="14"/>
    </row>
    <row r="4901" spans="10:10" x14ac:dyDescent="0.25">
      <c r="J4901" s="14"/>
    </row>
    <row r="4902" spans="10:10" x14ac:dyDescent="0.25">
      <c r="J4902" s="14"/>
    </row>
    <row r="4903" spans="10:10" x14ac:dyDescent="0.25">
      <c r="J4903" s="14"/>
    </row>
    <row r="4904" spans="10:10" x14ac:dyDescent="0.25">
      <c r="J4904" s="14"/>
    </row>
    <row r="4905" spans="10:10" x14ac:dyDescent="0.25">
      <c r="J4905" s="14"/>
    </row>
    <row r="4906" spans="10:10" x14ac:dyDescent="0.25">
      <c r="J4906" s="14"/>
    </row>
    <row r="4907" spans="10:10" x14ac:dyDescent="0.25">
      <c r="J4907" s="14"/>
    </row>
    <row r="4908" spans="10:10" x14ac:dyDescent="0.25">
      <c r="J4908" s="14"/>
    </row>
    <row r="4909" spans="10:10" x14ac:dyDescent="0.25">
      <c r="J4909" s="14"/>
    </row>
    <row r="4910" spans="10:10" x14ac:dyDescent="0.25">
      <c r="J4910" s="14"/>
    </row>
    <row r="4911" spans="10:10" x14ac:dyDescent="0.25">
      <c r="J4911" s="14"/>
    </row>
    <row r="4912" spans="10:10" x14ac:dyDescent="0.25">
      <c r="J4912" s="14"/>
    </row>
    <row r="4913" spans="10:10" x14ac:dyDescent="0.25">
      <c r="J4913" s="14"/>
    </row>
    <row r="4914" spans="10:10" x14ac:dyDescent="0.25">
      <c r="J4914" s="14"/>
    </row>
    <row r="4915" spans="10:10" x14ac:dyDescent="0.25">
      <c r="J4915" s="14"/>
    </row>
    <row r="4916" spans="10:10" x14ac:dyDescent="0.25">
      <c r="J4916" s="14"/>
    </row>
    <row r="4917" spans="10:10" x14ac:dyDescent="0.25">
      <c r="J4917" s="14"/>
    </row>
    <row r="4918" spans="10:10" x14ac:dyDescent="0.25">
      <c r="J4918" s="14"/>
    </row>
    <row r="4919" spans="10:10" x14ac:dyDescent="0.25">
      <c r="J4919" s="14"/>
    </row>
    <row r="4920" spans="10:10" x14ac:dyDescent="0.25">
      <c r="J4920" s="14"/>
    </row>
    <row r="4921" spans="10:10" x14ac:dyDescent="0.25">
      <c r="J4921" s="14"/>
    </row>
    <row r="4922" spans="10:10" x14ac:dyDescent="0.25">
      <c r="J4922" s="14"/>
    </row>
    <row r="4923" spans="10:10" x14ac:dyDescent="0.25">
      <c r="J4923" s="14"/>
    </row>
    <row r="4924" spans="10:10" x14ac:dyDescent="0.25">
      <c r="J4924" s="14"/>
    </row>
    <row r="4925" spans="10:10" x14ac:dyDescent="0.25">
      <c r="J4925" s="14"/>
    </row>
    <row r="4926" spans="10:10" x14ac:dyDescent="0.25">
      <c r="J4926" s="14"/>
    </row>
    <row r="4927" spans="10:10" x14ac:dyDescent="0.25">
      <c r="J4927" s="14"/>
    </row>
    <row r="4928" spans="10:10" x14ac:dyDescent="0.25">
      <c r="J4928" s="14"/>
    </row>
    <row r="4929" spans="10:10" x14ac:dyDescent="0.25">
      <c r="J4929" s="14"/>
    </row>
    <row r="4930" spans="10:10" x14ac:dyDescent="0.25">
      <c r="J4930" s="14"/>
    </row>
    <row r="4931" spans="10:10" x14ac:dyDescent="0.25">
      <c r="J4931" s="14"/>
    </row>
    <row r="4932" spans="10:10" x14ac:dyDescent="0.25">
      <c r="J4932" s="14"/>
    </row>
    <row r="4933" spans="10:10" x14ac:dyDescent="0.25">
      <c r="J4933" s="14"/>
    </row>
    <row r="4934" spans="10:10" x14ac:dyDescent="0.25">
      <c r="J4934" s="14"/>
    </row>
    <row r="4935" spans="10:10" x14ac:dyDescent="0.25">
      <c r="J4935" s="14"/>
    </row>
    <row r="4936" spans="10:10" x14ac:dyDescent="0.25">
      <c r="J4936" s="14"/>
    </row>
    <row r="4937" spans="10:10" x14ac:dyDescent="0.25">
      <c r="J4937" s="14"/>
    </row>
    <row r="4938" spans="10:10" x14ac:dyDescent="0.25">
      <c r="J4938" s="14"/>
    </row>
    <row r="4939" spans="10:10" x14ac:dyDescent="0.25">
      <c r="J4939" s="14"/>
    </row>
    <row r="4940" spans="10:10" x14ac:dyDescent="0.25">
      <c r="J4940" s="14"/>
    </row>
    <row r="4941" spans="10:10" x14ac:dyDescent="0.25">
      <c r="J4941" s="14"/>
    </row>
    <row r="4942" spans="10:10" x14ac:dyDescent="0.25">
      <c r="J4942" s="14"/>
    </row>
    <row r="4943" spans="10:10" x14ac:dyDescent="0.25">
      <c r="J4943" s="14"/>
    </row>
    <row r="4944" spans="10:10" x14ac:dyDescent="0.25">
      <c r="J4944" s="14"/>
    </row>
    <row r="4945" spans="10:10" x14ac:dyDescent="0.25">
      <c r="J4945" s="14"/>
    </row>
    <row r="4946" spans="10:10" x14ac:dyDescent="0.25">
      <c r="J4946" s="14"/>
    </row>
    <row r="4947" spans="10:10" x14ac:dyDescent="0.25">
      <c r="J4947" s="14"/>
    </row>
    <row r="4948" spans="10:10" x14ac:dyDescent="0.25">
      <c r="J4948" s="14"/>
    </row>
    <row r="4949" spans="10:10" x14ac:dyDescent="0.25">
      <c r="J4949" s="14"/>
    </row>
    <row r="4950" spans="10:10" x14ac:dyDescent="0.25">
      <c r="J4950" s="14"/>
    </row>
    <row r="4951" spans="10:10" x14ac:dyDescent="0.25">
      <c r="J4951" s="14"/>
    </row>
    <row r="4952" spans="10:10" x14ac:dyDescent="0.25">
      <c r="J4952" s="14"/>
    </row>
    <row r="4953" spans="10:10" x14ac:dyDescent="0.25">
      <c r="J4953" s="14"/>
    </row>
    <row r="4954" spans="10:10" x14ac:dyDescent="0.25">
      <c r="J4954" s="14"/>
    </row>
    <row r="4955" spans="10:10" x14ac:dyDescent="0.25">
      <c r="J4955" s="14"/>
    </row>
    <row r="4956" spans="10:10" x14ac:dyDescent="0.25">
      <c r="J4956" s="14"/>
    </row>
    <row r="4957" spans="10:10" x14ac:dyDescent="0.25">
      <c r="J4957" s="14"/>
    </row>
    <row r="4958" spans="10:10" x14ac:dyDescent="0.25">
      <c r="J4958" s="14"/>
    </row>
    <row r="4959" spans="10:10" x14ac:dyDescent="0.25">
      <c r="J4959" s="14"/>
    </row>
    <row r="4960" spans="10:10" x14ac:dyDescent="0.25">
      <c r="J4960" s="14"/>
    </row>
    <row r="4961" spans="10:10" x14ac:dyDescent="0.25">
      <c r="J4961" s="14"/>
    </row>
    <row r="4962" spans="10:10" x14ac:dyDescent="0.25">
      <c r="J4962" s="14"/>
    </row>
    <row r="4963" spans="10:10" x14ac:dyDescent="0.25">
      <c r="J4963" s="14"/>
    </row>
    <row r="4964" spans="10:10" x14ac:dyDescent="0.25">
      <c r="J4964" s="14"/>
    </row>
    <row r="4965" spans="10:10" x14ac:dyDescent="0.25">
      <c r="J4965" s="14"/>
    </row>
    <row r="4966" spans="10:10" x14ac:dyDescent="0.25">
      <c r="J4966" s="14"/>
    </row>
    <row r="4967" spans="10:10" x14ac:dyDescent="0.25">
      <c r="J4967" s="14"/>
    </row>
    <row r="4968" spans="10:10" x14ac:dyDescent="0.25">
      <c r="J4968" s="14"/>
    </row>
    <row r="4969" spans="10:10" x14ac:dyDescent="0.25">
      <c r="J4969" s="14"/>
    </row>
    <row r="4970" spans="10:10" x14ac:dyDescent="0.25">
      <c r="J4970" s="14"/>
    </row>
    <row r="4971" spans="10:10" x14ac:dyDescent="0.25">
      <c r="J4971" s="14"/>
    </row>
    <row r="4972" spans="10:10" x14ac:dyDescent="0.25">
      <c r="J4972" s="14"/>
    </row>
    <row r="4973" spans="10:10" x14ac:dyDescent="0.25">
      <c r="J4973" s="14"/>
    </row>
    <row r="4974" spans="10:10" x14ac:dyDescent="0.25">
      <c r="J4974" s="14"/>
    </row>
    <row r="4975" spans="10:10" x14ac:dyDescent="0.25">
      <c r="J4975" s="14"/>
    </row>
    <row r="4976" spans="10:10" x14ac:dyDescent="0.25">
      <c r="J4976" s="14"/>
    </row>
    <row r="4977" spans="10:10" x14ac:dyDescent="0.25">
      <c r="J4977" s="14"/>
    </row>
    <row r="4978" spans="10:10" x14ac:dyDescent="0.25">
      <c r="J4978" s="14"/>
    </row>
    <row r="4979" spans="10:10" x14ac:dyDescent="0.25">
      <c r="J4979" s="14"/>
    </row>
    <row r="4980" spans="10:10" x14ac:dyDescent="0.25">
      <c r="J4980" s="14"/>
    </row>
    <row r="4981" spans="10:10" x14ac:dyDescent="0.25">
      <c r="J4981" s="14"/>
    </row>
    <row r="4982" spans="10:10" x14ac:dyDescent="0.25">
      <c r="J4982" s="14"/>
    </row>
    <row r="4983" spans="10:10" x14ac:dyDescent="0.25">
      <c r="J4983" s="14"/>
    </row>
    <row r="4984" spans="10:10" x14ac:dyDescent="0.25">
      <c r="J4984" s="14"/>
    </row>
    <row r="4985" spans="10:10" x14ac:dyDescent="0.25">
      <c r="J4985" s="14"/>
    </row>
    <row r="4986" spans="10:10" x14ac:dyDescent="0.25">
      <c r="J4986" s="14"/>
    </row>
    <row r="4987" spans="10:10" x14ac:dyDescent="0.25">
      <c r="J4987" s="14"/>
    </row>
    <row r="4988" spans="10:10" x14ac:dyDescent="0.25">
      <c r="J4988" s="14"/>
    </row>
    <row r="4989" spans="10:10" x14ac:dyDescent="0.25">
      <c r="J4989" s="14"/>
    </row>
    <row r="4990" spans="10:10" x14ac:dyDescent="0.25">
      <c r="J4990" s="14"/>
    </row>
    <row r="4991" spans="10:10" x14ac:dyDescent="0.25">
      <c r="J4991" s="14"/>
    </row>
    <row r="4992" spans="10:10" x14ac:dyDescent="0.25">
      <c r="J4992" s="14"/>
    </row>
    <row r="4993" spans="10:10" x14ac:dyDescent="0.25">
      <c r="J4993" s="14"/>
    </row>
    <row r="4994" spans="10:10" x14ac:dyDescent="0.25">
      <c r="J4994" s="14"/>
    </row>
    <row r="4995" spans="10:10" x14ac:dyDescent="0.25">
      <c r="J4995" s="14"/>
    </row>
    <row r="4996" spans="10:10" x14ac:dyDescent="0.25">
      <c r="J4996" s="14"/>
    </row>
    <row r="4997" spans="10:10" x14ac:dyDescent="0.25">
      <c r="J4997" s="14"/>
    </row>
    <row r="4998" spans="10:10" x14ac:dyDescent="0.25">
      <c r="J4998" s="14"/>
    </row>
    <row r="4999" spans="10:10" x14ac:dyDescent="0.25">
      <c r="J4999" s="14"/>
    </row>
    <row r="5000" spans="10:10" x14ac:dyDescent="0.25">
      <c r="J5000" s="14"/>
    </row>
    <row r="5001" spans="10:10" x14ac:dyDescent="0.25">
      <c r="J5001" s="14"/>
    </row>
    <row r="5002" spans="10:10" x14ac:dyDescent="0.25">
      <c r="J5002" s="14"/>
    </row>
    <row r="5003" spans="10:10" x14ac:dyDescent="0.25">
      <c r="J5003" s="14"/>
    </row>
    <row r="5004" spans="10:10" x14ac:dyDescent="0.25">
      <c r="J5004" s="14"/>
    </row>
    <row r="5005" spans="10:10" x14ac:dyDescent="0.25">
      <c r="J5005" s="14"/>
    </row>
    <row r="5006" spans="10:10" x14ac:dyDescent="0.25">
      <c r="J5006" s="14"/>
    </row>
    <row r="5007" spans="10:10" x14ac:dyDescent="0.25">
      <c r="J5007" s="14"/>
    </row>
    <row r="5008" spans="10:10" x14ac:dyDescent="0.25">
      <c r="J5008" s="14"/>
    </row>
    <row r="5009" spans="10:10" x14ac:dyDescent="0.25">
      <c r="J5009" s="14"/>
    </row>
    <row r="5010" spans="10:10" x14ac:dyDescent="0.25">
      <c r="J5010" s="14"/>
    </row>
    <row r="5011" spans="10:10" x14ac:dyDescent="0.25">
      <c r="J5011" s="14"/>
    </row>
    <row r="5012" spans="10:10" x14ac:dyDescent="0.25">
      <c r="J5012" s="14"/>
    </row>
    <row r="5013" spans="10:10" x14ac:dyDescent="0.25">
      <c r="J5013" s="14"/>
    </row>
    <row r="5014" spans="10:10" x14ac:dyDescent="0.25">
      <c r="J5014" s="14"/>
    </row>
    <row r="5015" spans="10:10" x14ac:dyDescent="0.25">
      <c r="J5015" s="14"/>
    </row>
    <row r="5016" spans="10:10" x14ac:dyDescent="0.25">
      <c r="J5016" s="14"/>
    </row>
    <row r="5017" spans="10:10" x14ac:dyDescent="0.25">
      <c r="J5017" s="14"/>
    </row>
    <row r="5018" spans="10:10" x14ac:dyDescent="0.25">
      <c r="J5018" s="14"/>
    </row>
    <row r="5019" spans="10:10" x14ac:dyDescent="0.25">
      <c r="J5019" s="14"/>
    </row>
    <row r="5020" spans="10:10" x14ac:dyDescent="0.25">
      <c r="J5020" s="14"/>
    </row>
    <row r="5021" spans="10:10" x14ac:dyDescent="0.25">
      <c r="J5021" s="14"/>
    </row>
    <row r="5022" spans="10:10" x14ac:dyDescent="0.25">
      <c r="J5022" s="14"/>
    </row>
    <row r="5023" spans="10:10" x14ac:dyDescent="0.25">
      <c r="J5023" s="14"/>
    </row>
    <row r="5024" spans="10:10" x14ac:dyDescent="0.25">
      <c r="J5024" s="14"/>
    </row>
    <row r="5025" spans="10:10" x14ac:dyDescent="0.25">
      <c r="J5025" s="14"/>
    </row>
    <row r="5026" spans="10:10" x14ac:dyDescent="0.25">
      <c r="J5026" s="14"/>
    </row>
    <row r="5027" spans="10:10" x14ac:dyDescent="0.25">
      <c r="J5027" s="14"/>
    </row>
    <row r="5028" spans="10:10" x14ac:dyDescent="0.25">
      <c r="J5028" s="14"/>
    </row>
    <row r="5029" spans="10:10" x14ac:dyDescent="0.25">
      <c r="J5029" s="14"/>
    </row>
    <row r="5030" spans="10:10" x14ac:dyDescent="0.25">
      <c r="J5030" s="14"/>
    </row>
    <row r="5031" spans="10:10" x14ac:dyDescent="0.25">
      <c r="J5031" s="14"/>
    </row>
    <row r="5032" spans="10:10" x14ac:dyDescent="0.25">
      <c r="J5032" s="14"/>
    </row>
    <row r="5033" spans="10:10" x14ac:dyDescent="0.25">
      <c r="J5033" s="14"/>
    </row>
    <row r="5034" spans="10:10" x14ac:dyDescent="0.25">
      <c r="J5034" s="14"/>
    </row>
    <row r="5035" spans="10:10" x14ac:dyDescent="0.25">
      <c r="J5035" s="14"/>
    </row>
    <row r="5036" spans="10:10" x14ac:dyDescent="0.25">
      <c r="J5036" s="14"/>
    </row>
    <row r="5037" spans="10:10" x14ac:dyDescent="0.25">
      <c r="J5037" s="14"/>
    </row>
    <row r="5038" spans="10:10" x14ac:dyDescent="0.25">
      <c r="J5038" s="14"/>
    </row>
    <row r="5039" spans="10:10" x14ac:dyDescent="0.25">
      <c r="J5039" s="14"/>
    </row>
    <row r="5040" spans="10:10" x14ac:dyDescent="0.25">
      <c r="J5040" s="14"/>
    </row>
    <row r="5041" spans="10:10" x14ac:dyDescent="0.25">
      <c r="J5041" s="14"/>
    </row>
    <row r="5042" spans="10:10" x14ac:dyDescent="0.25">
      <c r="J5042" s="14"/>
    </row>
    <row r="5043" spans="10:10" x14ac:dyDescent="0.25">
      <c r="J5043" s="14"/>
    </row>
    <row r="5044" spans="10:10" x14ac:dyDescent="0.25">
      <c r="J5044" s="14"/>
    </row>
    <row r="5045" spans="10:10" x14ac:dyDescent="0.25">
      <c r="J5045" s="14"/>
    </row>
    <row r="5046" spans="10:10" x14ac:dyDescent="0.25">
      <c r="J5046" s="14"/>
    </row>
    <row r="5047" spans="10:10" x14ac:dyDescent="0.25">
      <c r="J5047" s="14"/>
    </row>
    <row r="5048" spans="10:10" x14ac:dyDescent="0.25">
      <c r="J5048" s="14"/>
    </row>
    <row r="5049" spans="10:10" x14ac:dyDescent="0.25">
      <c r="J5049" s="14"/>
    </row>
    <row r="5050" spans="10:10" x14ac:dyDescent="0.25">
      <c r="J5050" s="14"/>
    </row>
    <row r="5051" spans="10:10" x14ac:dyDescent="0.25">
      <c r="J5051" s="14"/>
    </row>
    <row r="5052" spans="10:10" x14ac:dyDescent="0.25">
      <c r="J5052" s="14"/>
    </row>
    <row r="5053" spans="10:10" x14ac:dyDescent="0.25">
      <c r="J5053" s="14"/>
    </row>
    <row r="5054" spans="10:10" x14ac:dyDescent="0.25">
      <c r="J5054" s="14"/>
    </row>
    <row r="5055" spans="10:10" x14ac:dyDescent="0.25">
      <c r="J5055" s="14"/>
    </row>
    <row r="5056" spans="10:10" x14ac:dyDescent="0.25">
      <c r="J5056" s="14"/>
    </row>
    <row r="5057" spans="10:10" x14ac:dyDescent="0.25">
      <c r="J5057" s="14"/>
    </row>
    <row r="5058" spans="10:10" x14ac:dyDescent="0.25">
      <c r="J5058" s="14"/>
    </row>
    <row r="5059" spans="10:10" x14ac:dyDescent="0.25">
      <c r="J5059" s="14"/>
    </row>
    <row r="5060" spans="10:10" x14ac:dyDescent="0.25">
      <c r="J5060" s="14"/>
    </row>
    <row r="5061" spans="10:10" x14ac:dyDescent="0.25">
      <c r="J5061" s="14"/>
    </row>
    <row r="5062" spans="10:10" x14ac:dyDescent="0.25">
      <c r="J5062" s="14"/>
    </row>
    <row r="5063" spans="10:10" x14ac:dyDescent="0.25">
      <c r="J5063" s="14"/>
    </row>
    <row r="5064" spans="10:10" x14ac:dyDescent="0.25">
      <c r="J5064" s="14"/>
    </row>
    <row r="5065" spans="10:10" x14ac:dyDescent="0.25">
      <c r="J5065" s="14"/>
    </row>
    <row r="5066" spans="10:10" x14ac:dyDescent="0.25">
      <c r="J5066" s="14"/>
    </row>
    <row r="5067" spans="10:10" x14ac:dyDescent="0.25">
      <c r="J5067" s="14"/>
    </row>
    <row r="5068" spans="10:10" x14ac:dyDescent="0.25">
      <c r="J5068" s="14"/>
    </row>
    <row r="5069" spans="10:10" x14ac:dyDescent="0.25">
      <c r="J5069" s="14"/>
    </row>
    <row r="5070" spans="10:10" x14ac:dyDescent="0.25">
      <c r="J5070" s="14"/>
    </row>
    <row r="5071" spans="10:10" x14ac:dyDescent="0.25">
      <c r="J5071" s="14"/>
    </row>
    <row r="5072" spans="10:10" x14ac:dyDescent="0.25">
      <c r="J5072" s="14"/>
    </row>
    <row r="5073" spans="10:10" x14ac:dyDescent="0.25">
      <c r="J5073" s="14"/>
    </row>
    <row r="5074" spans="10:10" x14ac:dyDescent="0.25">
      <c r="J5074" s="14"/>
    </row>
    <row r="5075" spans="10:10" x14ac:dyDescent="0.25">
      <c r="J5075" s="14"/>
    </row>
    <row r="5076" spans="10:10" x14ac:dyDescent="0.25">
      <c r="J5076" s="14"/>
    </row>
    <row r="5077" spans="10:10" x14ac:dyDescent="0.25">
      <c r="J5077" s="14"/>
    </row>
    <row r="5078" spans="10:10" x14ac:dyDescent="0.25">
      <c r="J5078" s="14"/>
    </row>
    <row r="5079" spans="10:10" x14ac:dyDescent="0.25">
      <c r="J5079" s="14"/>
    </row>
    <row r="5080" spans="10:10" x14ac:dyDescent="0.25">
      <c r="J5080" s="14"/>
    </row>
    <row r="5081" spans="10:10" x14ac:dyDescent="0.25">
      <c r="J5081" s="14"/>
    </row>
    <row r="5082" spans="10:10" x14ac:dyDescent="0.25">
      <c r="J5082" s="14"/>
    </row>
    <row r="5083" spans="10:10" x14ac:dyDescent="0.25">
      <c r="J5083" s="14"/>
    </row>
    <row r="5084" spans="10:10" x14ac:dyDescent="0.25">
      <c r="J5084" s="14"/>
    </row>
    <row r="5085" spans="10:10" x14ac:dyDescent="0.25">
      <c r="J5085" s="14"/>
    </row>
    <row r="5086" spans="10:10" x14ac:dyDescent="0.25">
      <c r="J5086" s="14"/>
    </row>
    <row r="5087" spans="10:10" x14ac:dyDescent="0.25">
      <c r="J5087" s="14"/>
    </row>
    <row r="5088" spans="10:10" x14ac:dyDescent="0.25">
      <c r="J5088" s="14"/>
    </row>
    <row r="5089" spans="10:10" x14ac:dyDescent="0.25">
      <c r="J5089" s="14"/>
    </row>
    <row r="5090" spans="10:10" x14ac:dyDescent="0.25">
      <c r="J5090" s="14"/>
    </row>
    <row r="5091" spans="10:10" x14ac:dyDescent="0.25">
      <c r="J5091" s="14"/>
    </row>
    <row r="5092" spans="10:10" x14ac:dyDescent="0.25">
      <c r="J5092" s="14"/>
    </row>
    <row r="5093" spans="10:10" x14ac:dyDescent="0.25">
      <c r="J5093" s="14"/>
    </row>
    <row r="5094" spans="10:10" x14ac:dyDescent="0.25">
      <c r="J5094" s="14"/>
    </row>
    <row r="5095" spans="10:10" x14ac:dyDescent="0.25">
      <c r="J5095" s="14"/>
    </row>
    <row r="5096" spans="10:10" x14ac:dyDescent="0.25">
      <c r="J5096" s="14"/>
    </row>
    <row r="5097" spans="10:10" x14ac:dyDescent="0.25">
      <c r="J5097" s="14"/>
    </row>
    <row r="5098" spans="10:10" x14ac:dyDescent="0.25">
      <c r="J5098" s="14"/>
    </row>
    <row r="5099" spans="10:10" x14ac:dyDescent="0.25">
      <c r="J5099" s="14"/>
    </row>
    <row r="5100" spans="10:10" x14ac:dyDescent="0.25">
      <c r="J5100" s="14"/>
    </row>
    <row r="5101" spans="10:10" x14ac:dyDescent="0.25">
      <c r="J5101" s="14"/>
    </row>
    <row r="5102" spans="10:10" x14ac:dyDescent="0.25">
      <c r="J5102" s="14"/>
    </row>
    <row r="5103" spans="10:10" x14ac:dyDescent="0.25">
      <c r="J5103" s="14"/>
    </row>
    <row r="5104" spans="10:10" x14ac:dyDescent="0.25">
      <c r="J5104" s="14"/>
    </row>
    <row r="5105" spans="10:10" x14ac:dyDescent="0.25">
      <c r="J5105" s="14"/>
    </row>
    <row r="5106" spans="10:10" x14ac:dyDescent="0.25">
      <c r="J5106" s="14"/>
    </row>
    <row r="5107" spans="10:10" x14ac:dyDescent="0.25">
      <c r="J5107" s="14"/>
    </row>
    <row r="5108" spans="10:10" x14ac:dyDescent="0.25">
      <c r="J5108" s="14"/>
    </row>
    <row r="5109" spans="10:10" x14ac:dyDescent="0.25">
      <c r="J5109" s="14"/>
    </row>
    <row r="5110" spans="10:10" x14ac:dyDescent="0.25">
      <c r="J5110" s="14"/>
    </row>
    <row r="5111" spans="10:10" x14ac:dyDescent="0.25">
      <c r="J5111" s="14"/>
    </row>
    <row r="5112" spans="10:10" x14ac:dyDescent="0.25">
      <c r="J5112" s="14"/>
    </row>
    <row r="5113" spans="10:10" x14ac:dyDescent="0.25">
      <c r="J5113" s="14"/>
    </row>
    <row r="5114" spans="10:10" x14ac:dyDescent="0.25">
      <c r="J5114" s="14"/>
    </row>
    <row r="5115" spans="10:10" x14ac:dyDescent="0.25">
      <c r="J5115" s="14"/>
    </row>
    <row r="5116" spans="10:10" x14ac:dyDescent="0.25">
      <c r="J5116" s="14"/>
    </row>
    <row r="5117" spans="10:10" x14ac:dyDescent="0.25">
      <c r="J5117" s="14"/>
    </row>
    <row r="5118" spans="10:10" x14ac:dyDescent="0.25">
      <c r="J5118" s="14"/>
    </row>
    <row r="5119" spans="10:10" x14ac:dyDescent="0.25">
      <c r="J5119" s="14"/>
    </row>
    <row r="5120" spans="10:10" x14ac:dyDescent="0.25">
      <c r="J5120" s="14"/>
    </row>
    <row r="5121" spans="10:10" x14ac:dyDescent="0.25">
      <c r="J5121" s="14"/>
    </row>
    <row r="5122" spans="10:10" x14ac:dyDescent="0.25">
      <c r="J5122" s="14"/>
    </row>
    <row r="5123" spans="10:10" x14ac:dyDescent="0.25">
      <c r="J5123" s="14"/>
    </row>
    <row r="5124" spans="10:10" x14ac:dyDescent="0.25">
      <c r="J5124" s="14"/>
    </row>
    <row r="5125" spans="10:10" x14ac:dyDescent="0.25">
      <c r="J5125" s="14"/>
    </row>
    <row r="5126" spans="10:10" x14ac:dyDescent="0.25">
      <c r="J5126" s="14"/>
    </row>
    <row r="5127" spans="10:10" x14ac:dyDescent="0.25">
      <c r="J5127" s="14"/>
    </row>
    <row r="5128" spans="10:10" x14ac:dyDescent="0.25">
      <c r="J5128" s="14"/>
    </row>
    <row r="5129" spans="10:10" x14ac:dyDescent="0.25">
      <c r="J5129" s="14"/>
    </row>
    <row r="5130" spans="10:10" x14ac:dyDescent="0.25">
      <c r="J5130" s="14"/>
    </row>
    <row r="5131" spans="10:10" x14ac:dyDescent="0.25">
      <c r="J5131" s="14"/>
    </row>
    <row r="5132" spans="10:10" x14ac:dyDescent="0.25">
      <c r="J5132" s="14"/>
    </row>
    <row r="5133" spans="10:10" x14ac:dyDescent="0.25">
      <c r="J5133" s="14"/>
    </row>
    <row r="5134" spans="10:10" x14ac:dyDescent="0.25">
      <c r="J5134" s="14"/>
    </row>
    <row r="5135" spans="10:10" x14ac:dyDescent="0.25">
      <c r="J5135" s="14"/>
    </row>
    <row r="5136" spans="10:10" x14ac:dyDescent="0.25">
      <c r="J5136" s="14"/>
    </row>
    <row r="5137" spans="10:10" x14ac:dyDescent="0.25">
      <c r="J5137" s="14"/>
    </row>
    <row r="5138" spans="10:10" x14ac:dyDescent="0.25">
      <c r="J5138" s="14"/>
    </row>
    <row r="5139" spans="10:10" x14ac:dyDescent="0.25">
      <c r="J5139" s="14"/>
    </row>
    <row r="5140" spans="10:10" x14ac:dyDescent="0.25">
      <c r="J5140" s="14"/>
    </row>
    <row r="5141" spans="10:10" x14ac:dyDescent="0.25">
      <c r="J5141" s="14"/>
    </row>
    <row r="5142" spans="10:10" x14ac:dyDescent="0.25">
      <c r="J5142" s="14"/>
    </row>
    <row r="5143" spans="10:10" x14ac:dyDescent="0.25">
      <c r="J5143" s="14"/>
    </row>
    <row r="5144" spans="10:10" x14ac:dyDescent="0.25">
      <c r="J5144" s="14"/>
    </row>
    <row r="5145" spans="10:10" x14ac:dyDescent="0.25">
      <c r="J5145" s="14"/>
    </row>
    <row r="5146" spans="10:10" x14ac:dyDescent="0.25">
      <c r="J5146" s="14"/>
    </row>
    <row r="5147" spans="10:10" x14ac:dyDescent="0.25">
      <c r="J5147" s="14"/>
    </row>
    <row r="5148" spans="10:10" x14ac:dyDescent="0.25">
      <c r="J5148" s="14"/>
    </row>
    <row r="5149" spans="10:10" x14ac:dyDescent="0.25">
      <c r="J5149" s="14"/>
    </row>
    <row r="5150" spans="10:10" x14ac:dyDescent="0.25">
      <c r="J5150" s="14"/>
    </row>
    <row r="5151" spans="10:10" x14ac:dyDescent="0.25">
      <c r="J5151" s="14"/>
    </row>
    <row r="5152" spans="10:10" x14ac:dyDescent="0.25">
      <c r="J5152" s="14"/>
    </row>
    <row r="5153" spans="10:10" x14ac:dyDescent="0.25">
      <c r="J5153" s="14"/>
    </row>
    <row r="5154" spans="10:10" x14ac:dyDescent="0.25">
      <c r="J5154" s="14"/>
    </row>
    <row r="5155" spans="10:10" x14ac:dyDescent="0.25">
      <c r="J5155" s="14"/>
    </row>
    <row r="5156" spans="10:10" x14ac:dyDescent="0.25">
      <c r="J5156" s="14"/>
    </row>
    <row r="5157" spans="10:10" x14ac:dyDescent="0.25">
      <c r="J5157" s="14"/>
    </row>
    <row r="5158" spans="10:10" x14ac:dyDescent="0.25">
      <c r="J5158" s="14"/>
    </row>
    <row r="5159" spans="10:10" x14ac:dyDescent="0.25">
      <c r="J5159" s="14"/>
    </row>
    <row r="5160" spans="10:10" x14ac:dyDescent="0.25">
      <c r="J5160" s="14"/>
    </row>
    <row r="5161" spans="10:10" x14ac:dyDescent="0.25">
      <c r="J5161" s="14"/>
    </row>
    <row r="5162" spans="10:10" x14ac:dyDescent="0.25">
      <c r="J5162" s="14"/>
    </row>
    <row r="5163" spans="10:10" x14ac:dyDescent="0.25">
      <c r="J5163" s="14"/>
    </row>
    <row r="5164" spans="10:10" x14ac:dyDescent="0.25">
      <c r="J5164" s="14"/>
    </row>
    <row r="5165" spans="10:10" x14ac:dyDescent="0.25">
      <c r="J5165" s="14"/>
    </row>
    <row r="5166" spans="10:10" x14ac:dyDescent="0.25">
      <c r="J5166" s="14"/>
    </row>
    <row r="5167" spans="10:10" x14ac:dyDescent="0.25">
      <c r="J5167" s="14"/>
    </row>
    <row r="5168" spans="10:10" x14ac:dyDescent="0.25">
      <c r="J5168" s="14"/>
    </row>
    <row r="5169" spans="10:10" x14ac:dyDescent="0.25">
      <c r="J5169" s="14"/>
    </row>
    <row r="5170" spans="10:10" x14ac:dyDescent="0.25">
      <c r="J5170" s="14"/>
    </row>
    <row r="5171" spans="10:10" x14ac:dyDescent="0.25">
      <c r="J5171" s="14"/>
    </row>
    <row r="5172" spans="10:10" x14ac:dyDescent="0.25">
      <c r="J5172" s="14"/>
    </row>
    <row r="5173" spans="10:10" x14ac:dyDescent="0.25">
      <c r="J5173" s="14"/>
    </row>
    <row r="5174" spans="10:10" x14ac:dyDescent="0.25">
      <c r="J5174" s="14"/>
    </row>
    <row r="5175" spans="10:10" x14ac:dyDescent="0.25">
      <c r="J5175" s="14"/>
    </row>
    <row r="5176" spans="10:10" x14ac:dyDescent="0.25">
      <c r="J5176" s="14"/>
    </row>
    <row r="5177" spans="10:10" x14ac:dyDescent="0.25">
      <c r="J5177" s="14"/>
    </row>
    <row r="5178" spans="10:10" x14ac:dyDescent="0.25">
      <c r="J5178" s="14"/>
    </row>
    <row r="5179" spans="10:10" x14ac:dyDescent="0.25">
      <c r="J5179" s="14"/>
    </row>
    <row r="5180" spans="10:10" x14ac:dyDescent="0.25">
      <c r="J5180" s="14"/>
    </row>
    <row r="5181" spans="10:10" x14ac:dyDescent="0.25">
      <c r="J5181" s="14"/>
    </row>
    <row r="5182" spans="10:10" x14ac:dyDescent="0.25">
      <c r="J5182" s="14"/>
    </row>
    <row r="5183" spans="10:10" x14ac:dyDescent="0.25">
      <c r="J5183" s="14"/>
    </row>
    <row r="5184" spans="10:10" x14ac:dyDescent="0.25">
      <c r="J5184" s="14"/>
    </row>
    <row r="5185" spans="10:10" x14ac:dyDescent="0.25">
      <c r="J5185" s="14"/>
    </row>
    <row r="5186" spans="10:10" x14ac:dyDescent="0.25">
      <c r="J5186" s="14"/>
    </row>
    <row r="5187" spans="10:10" x14ac:dyDescent="0.25">
      <c r="J5187" s="14"/>
    </row>
    <row r="5188" spans="10:10" x14ac:dyDescent="0.25">
      <c r="J5188" s="14"/>
    </row>
    <row r="5189" spans="10:10" x14ac:dyDescent="0.25">
      <c r="J5189" s="14"/>
    </row>
    <row r="5190" spans="10:10" x14ac:dyDescent="0.25">
      <c r="J5190" s="14"/>
    </row>
    <row r="5191" spans="10:10" x14ac:dyDescent="0.25">
      <c r="J5191" s="14"/>
    </row>
    <row r="5192" spans="10:10" x14ac:dyDescent="0.25">
      <c r="J5192" s="14"/>
    </row>
    <row r="5193" spans="10:10" x14ac:dyDescent="0.25">
      <c r="J5193" s="14"/>
    </row>
    <row r="5194" spans="10:10" x14ac:dyDescent="0.25">
      <c r="J5194" s="14"/>
    </row>
    <row r="5195" spans="10:10" x14ac:dyDescent="0.25">
      <c r="J5195" s="14"/>
    </row>
    <row r="5196" spans="10:10" x14ac:dyDescent="0.25">
      <c r="J5196" s="14"/>
    </row>
    <row r="5197" spans="10:10" x14ac:dyDescent="0.25">
      <c r="J5197" s="14"/>
    </row>
    <row r="5198" spans="10:10" x14ac:dyDescent="0.25">
      <c r="J5198" s="14"/>
    </row>
    <row r="5199" spans="10:10" x14ac:dyDescent="0.25">
      <c r="J5199" s="14"/>
    </row>
    <row r="5200" spans="10:10" x14ac:dyDescent="0.25">
      <c r="J5200" s="14"/>
    </row>
    <row r="5201" spans="10:10" x14ac:dyDescent="0.25">
      <c r="J5201" s="14"/>
    </row>
    <row r="5202" spans="10:10" x14ac:dyDescent="0.25">
      <c r="J5202" s="14"/>
    </row>
    <row r="5203" spans="10:10" x14ac:dyDescent="0.25">
      <c r="J5203" s="14"/>
    </row>
    <row r="5204" spans="10:10" x14ac:dyDescent="0.25">
      <c r="J5204" s="14"/>
    </row>
    <row r="5205" spans="10:10" x14ac:dyDescent="0.25">
      <c r="J5205" s="14"/>
    </row>
    <row r="5206" spans="10:10" x14ac:dyDescent="0.25">
      <c r="J5206" s="14"/>
    </row>
    <row r="5207" spans="10:10" x14ac:dyDescent="0.25">
      <c r="J5207" s="14"/>
    </row>
    <row r="5208" spans="10:10" x14ac:dyDescent="0.25">
      <c r="J5208" s="14"/>
    </row>
    <row r="5209" spans="10:10" x14ac:dyDescent="0.25">
      <c r="J5209" s="14"/>
    </row>
    <row r="5210" spans="10:10" x14ac:dyDescent="0.25">
      <c r="J5210" s="14"/>
    </row>
    <row r="5211" spans="10:10" x14ac:dyDescent="0.25">
      <c r="J5211" s="14"/>
    </row>
    <row r="5212" spans="10:10" x14ac:dyDescent="0.25">
      <c r="J5212" s="14"/>
    </row>
    <row r="5213" spans="10:10" x14ac:dyDescent="0.25">
      <c r="J5213" s="14"/>
    </row>
    <row r="5214" spans="10:10" x14ac:dyDescent="0.25">
      <c r="J5214" s="14"/>
    </row>
    <row r="5215" spans="10:10" x14ac:dyDescent="0.25">
      <c r="J5215" s="14"/>
    </row>
    <row r="5216" spans="10:10" x14ac:dyDescent="0.25">
      <c r="J5216" s="14"/>
    </row>
    <row r="5217" spans="10:10" x14ac:dyDescent="0.25">
      <c r="J5217" s="14"/>
    </row>
    <row r="5218" spans="10:10" x14ac:dyDescent="0.25">
      <c r="J5218" s="14"/>
    </row>
    <row r="5219" spans="10:10" x14ac:dyDescent="0.25">
      <c r="J5219" s="14"/>
    </row>
    <row r="5220" spans="10:10" x14ac:dyDescent="0.25">
      <c r="J5220" s="14"/>
    </row>
    <row r="5221" spans="10:10" x14ac:dyDescent="0.25">
      <c r="J5221" s="14"/>
    </row>
    <row r="5222" spans="10:10" x14ac:dyDescent="0.25">
      <c r="J5222" s="14"/>
    </row>
    <row r="5223" spans="10:10" x14ac:dyDescent="0.25">
      <c r="J5223" s="14"/>
    </row>
    <row r="5224" spans="10:10" x14ac:dyDescent="0.25">
      <c r="J5224" s="14"/>
    </row>
    <row r="5225" spans="10:10" x14ac:dyDescent="0.25">
      <c r="J5225" s="14"/>
    </row>
    <row r="5226" spans="10:10" x14ac:dyDescent="0.25">
      <c r="J5226" s="14"/>
    </row>
    <row r="5227" spans="10:10" x14ac:dyDescent="0.25">
      <c r="J5227" s="14"/>
    </row>
    <row r="5228" spans="10:10" x14ac:dyDescent="0.25">
      <c r="J5228" s="14"/>
    </row>
    <row r="5229" spans="10:10" x14ac:dyDescent="0.25">
      <c r="J5229" s="14"/>
    </row>
    <row r="5230" spans="10:10" x14ac:dyDescent="0.25">
      <c r="J5230" s="14"/>
    </row>
    <row r="5231" spans="10:10" x14ac:dyDescent="0.25">
      <c r="J5231" s="14"/>
    </row>
    <row r="5232" spans="10:10" x14ac:dyDescent="0.25">
      <c r="J5232" s="14"/>
    </row>
    <row r="5233" spans="10:10" x14ac:dyDescent="0.25">
      <c r="J5233" s="14"/>
    </row>
    <row r="5234" spans="10:10" x14ac:dyDescent="0.25">
      <c r="J5234" s="14"/>
    </row>
    <row r="5235" spans="10:10" x14ac:dyDescent="0.25">
      <c r="J5235" s="14"/>
    </row>
    <row r="5236" spans="10:10" x14ac:dyDescent="0.25">
      <c r="J5236" s="14"/>
    </row>
    <row r="5237" spans="10:10" x14ac:dyDescent="0.25">
      <c r="J5237" s="14"/>
    </row>
    <row r="5238" spans="10:10" x14ac:dyDescent="0.25">
      <c r="J5238" s="14"/>
    </row>
    <row r="5239" spans="10:10" x14ac:dyDescent="0.25">
      <c r="J5239" s="14"/>
    </row>
    <row r="5240" spans="10:10" x14ac:dyDescent="0.25">
      <c r="J5240" s="14"/>
    </row>
    <row r="5241" spans="10:10" x14ac:dyDescent="0.25">
      <c r="J5241" s="14"/>
    </row>
    <row r="5242" spans="10:10" x14ac:dyDescent="0.25">
      <c r="J5242" s="14"/>
    </row>
    <row r="5243" spans="10:10" x14ac:dyDescent="0.25">
      <c r="J5243" s="14"/>
    </row>
    <row r="5244" spans="10:10" x14ac:dyDescent="0.25">
      <c r="J5244" s="14"/>
    </row>
    <row r="5245" spans="10:10" x14ac:dyDescent="0.25">
      <c r="J5245" s="14"/>
    </row>
    <row r="5246" spans="10:10" x14ac:dyDescent="0.25">
      <c r="J5246" s="14"/>
    </row>
    <row r="5247" spans="10:10" x14ac:dyDescent="0.25">
      <c r="J5247" s="14"/>
    </row>
    <row r="5248" spans="10:10" x14ac:dyDescent="0.25">
      <c r="J5248" s="14"/>
    </row>
    <row r="5249" spans="10:10" x14ac:dyDescent="0.25">
      <c r="J5249" s="14"/>
    </row>
    <row r="5250" spans="10:10" x14ac:dyDescent="0.25">
      <c r="J5250" s="14"/>
    </row>
    <row r="5251" spans="10:10" x14ac:dyDescent="0.25">
      <c r="J5251" s="14"/>
    </row>
    <row r="5252" spans="10:10" x14ac:dyDescent="0.25">
      <c r="J5252" s="14"/>
    </row>
    <row r="5253" spans="10:10" x14ac:dyDescent="0.25">
      <c r="J5253" s="14"/>
    </row>
    <row r="5254" spans="10:10" x14ac:dyDescent="0.25">
      <c r="J5254" s="14"/>
    </row>
    <row r="5255" spans="10:10" x14ac:dyDescent="0.25">
      <c r="J5255" s="14"/>
    </row>
    <row r="5256" spans="10:10" x14ac:dyDescent="0.25">
      <c r="J5256" s="14"/>
    </row>
    <row r="5257" spans="10:10" x14ac:dyDescent="0.25">
      <c r="J5257" s="14"/>
    </row>
    <row r="5258" spans="10:10" x14ac:dyDescent="0.25">
      <c r="J5258" s="14"/>
    </row>
    <row r="5259" spans="10:10" x14ac:dyDescent="0.25">
      <c r="J5259" s="14"/>
    </row>
    <row r="5260" spans="10:10" x14ac:dyDescent="0.25">
      <c r="J5260" s="14"/>
    </row>
    <row r="5261" spans="10:10" x14ac:dyDescent="0.25">
      <c r="J5261" s="14"/>
    </row>
    <row r="5262" spans="10:10" x14ac:dyDescent="0.25">
      <c r="J5262" s="14"/>
    </row>
    <row r="5263" spans="10:10" x14ac:dyDescent="0.25">
      <c r="J5263" s="14"/>
    </row>
    <row r="5264" spans="10:10" x14ac:dyDescent="0.25">
      <c r="J5264" s="14"/>
    </row>
    <row r="5265" spans="10:10" x14ac:dyDescent="0.25">
      <c r="J5265" s="14"/>
    </row>
    <row r="5266" spans="10:10" x14ac:dyDescent="0.25">
      <c r="J5266" s="14"/>
    </row>
    <row r="5267" spans="10:10" x14ac:dyDescent="0.25">
      <c r="J5267" s="14"/>
    </row>
    <row r="5268" spans="10:10" x14ac:dyDescent="0.25">
      <c r="J5268" s="14"/>
    </row>
    <row r="5269" spans="10:10" x14ac:dyDescent="0.25">
      <c r="J5269" s="14"/>
    </row>
    <row r="5270" spans="10:10" x14ac:dyDescent="0.25">
      <c r="J5270" s="14"/>
    </row>
    <row r="5271" spans="10:10" x14ac:dyDescent="0.25">
      <c r="J5271" s="14"/>
    </row>
    <row r="5272" spans="10:10" x14ac:dyDescent="0.25">
      <c r="J5272" s="14"/>
    </row>
    <row r="5273" spans="10:10" x14ac:dyDescent="0.25">
      <c r="J5273" s="14"/>
    </row>
    <row r="5274" spans="10:10" x14ac:dyDescent="0.25">
      <c r="J5274" s="14"/>
    </row>
    <row r="5275" spans="10:10" x14ac:dyDescent="0.25">
      <c r="J5275" s="14"/>
    </row>
    <row r="5276" spans="10:10" x14ac:dyDescent="0.25">
      <c r="J5276" s="14"/>
    </row>
    <row r="5277" spans="10:10" x14ac:dyDescent="0.25">
      <c r="J5277" s="14"/>
    </row>
    <row r="5278" spans="10:10" x14ac:dyDescent="0.25">
      <c r="J5278" s="14"/>
    </row>
    <row r="5279" spans="10:10" x14ac:dyDescent="0.25">
      <c r="J5279" s="14"/>
    </row>
    <row r="5280" spans="10:10" x14ac:dyDescent="0.25">
      <c r="J5280" s="14"/>
    </row>
    <row r="5281" spans="10:10" x14ac:dyDescent="0.25">
      <c r="J5281" s="14"/>
    </row>
    <row r="5282" spans="10:10" x14ac:dyDescent="0.25">
      <c r="J5282" s="14"/>
    </row>
    <row r="5283" spans="10:10" x14ac:dyDescent="0.25">
      <c r="J5283" s="14"/>
    </row>
    <row r="5284" spans="10:10" x14ac:dyDescent="0.25">
      <c r="J5284" s="14"/>
    </row>
    <row r="5285" spans="10:10" x14ac:dyDescent="0.25">
      <c r="J5285" s="14"/>
    </row>
    <row r="5286" spans="10:10" x14ac:dyDescent="0.25">
      <c r="J5286" s="14"/>
    </row>
    <row r="5287" spans="10:10" x14ac:dyDescent="0.25">
      <c r="J5287" s="14"/>
    </row>
    <row r="5288" spans="10:10" x14ac:dyDescent="0.25">
      <c r="J5288" s="14"/>
    </row>
    <row r="5289" spans="10:10" x14ac:dyDescent="0.25">
      <c r="J5289" s="14"/>
    </row>
    <row r="5290" spans="10:10" x14ac:dyDescent="0.25">
      <c r="J5290" s="14"/>
    </row>
    <row r="5291" spans="10:10" x14ac:dyDescent="0.25">
      <c r="J5291" s="14"/>
    </row>
    <row r="5292" spans="10:10" x14ac:dyDescent="0.25">
      <c r="J5292" s="14"/>
    </row>
    <row r="5293" spans="10:10" x14ac:dyDescent="0.25">
      <c r="J5293" s="14"/>
    </row>
    <row r="5294" spans="10:10" x14ac:dyDescent="0.25">
      <c r="J5294" s="14"/>
    </row>
    <row r="5295" spans="10:10" x14ac:dyDescent="0.25">
      <c r="J5295" s="14"/>
    </row>
    <row r="5296" spans="10:10" x14ac:dyDescent="0.25">
      <c r="J5296" s="14"/>
    </row>
    <row r="5297" spans="10:10" x14ac:dyDescent="0.25">
      <c r="J5297" s="14"/>
    </row>
    <row r="5298" spans="10:10" x14ac:dyDescent="0.25">
      <c r="J5298" s="14"/>
    </row>
    <row r="5299" spans="10:10" x14ac:dyDescent="0.25">
      <c r="J5299" s="14"/>
    </row>
    <row r="5300" spans="10:10" x14ac:dyDescent="0.25">
      <c r="J5300" s="14"/>
    </row>
    <row r="5301" spans="10:10" x14ac:dyDescent="0.25">
      <c r="J5301" s="14"/>
    </row>
    <row r="5302" spans="10:10" x14ac:dyDescent="0.25">
      <c r="J5302" s="14"/>
    </row>
    <row r="5303" spans="10:10" x14ac:dyDescent="0.25">
      <c r="J5303" s="14"/>
    </row>
    <row r="5304" spans="10:10" x14ac:dyDescent="0.25">
      <c r="J5304" s="14"/>
    </row>
    <row r="5305" spans="10:10" x14ac:dyDescent="0.25">
      <c r="J5305" s="14"/>
    </row>
    <row r="5306" spans="10:10" x14ac:dyDescent="0.25">
      <c r="J5306" s="14"/>
    </row>
    <row r="5307" spans="10:10" x14ac:dyDescent="0.25">
      <c r="J5307" s="14"/>
    </row>
    <row r="5308" spans="10:10" x14ac:dyDescent="0.25">
      <c r="J5308" s="14"/>
    </row>
    <row r="5309" spans="10:10" x14ac:dyDescent="0.25">
      <c r="J5309" s="14"/>
    </row>
    <row r="5310" spans="10:10" x14ac:dyDescent="0.25">
      <c r="J5310" s="14"/>
    </row>
    <row r="5311" spans="10:10" x14ac:dyDescent="0.25">
      <c r="J5311" s="14"/>
    </row>
    <row r="5312" spans="10:10" x14ac:dyDescent="0.25">
      <c r="J5312" s="14"/>
    </row>
    <row r="5313" spans="10:10" x14ac:dyDescent="0.25">
      <c r="J5313" s="14"/>
    </row>
    <row r="5314" spans="10:10" x14ac:dyDescent="0.25">
      <c r="J5314" s="14"/>
    </row>
    <row r="5315" spans="10:10" x14ac:dyDescent="0.25">
      <c r="J5315" s="14"/>
    </row>
    <row r="5316" spans="10:10" x14ac:dyDescent="0.25">
      <c r="J5316" s="14"/>
    </row>
    <row r="5317" spans="10:10" x14ac:dyDescent="0.25">
      <c r="J5317" s="14"/>
    </row>
    <row r="5318" spans="10:10" x14ac:dyDescent="0.25">
      <c r="J5318" s="14"/>
    </row>
    <row r="5319" spans="10:10" x14ac:dyDescent="0.25">
      <c r="J5319" s="14"/>
    </row>
    <row r="5320" spans="10:10" x14ac:dyDescent="0.25">
      <c r="J5320" s="14"/>
    </row>
    <row r="5321" spans="10:10" x14ac:dyDescent="0.25">
      <c r="J5321" s="14"/>
    </row>
    <row r="5322" spans="10:10" x14ac:dyDescent="0.25">
      <c r="J5322" s="14"/>
    </row>
    <row r="5323" spans="10:10" x14ac:dyDescent="0.25">
      <c r="J5323" s="14"/>
    </row>
    <row r="5324" spans="10:10" x14ac:dyDescent="0.25">
      <c r="J5324" s="14"/>
    </row>
    <row r="5325" spans="10:10" x14ac:dyDescent="0.25">
      <c r="J5325" s="14"/>
    </row>
    <row r="5326" spans="10:10" x14ac:dyDescent="0.25">
      <c r="J5326" s="14"/>
    </row>
    <row r="5327" spans="10:10" x14ac:dyDescent="0.25">
      <c r="J5327" s="14"/>
    </row>
    <row r="5328" spans="10:10" x14ac:dyDescent="0.25">
      <c r="J5328" s="14"/>
    </row>
    <row r="5329" spans="10:10" x14ac:dyDescent="0.25">
      <c r="J5329" s="14"/>
    </row>
    <row r="5330" spans="10:10" x14ac:dyDescent="0.25">
      <c r="J5330" s="14"/>
    </row>
    <row r="5331" spans="10:10" x14ac:dyDescent="0.25">
      <c r="J5331" s="14"/>
    </row>
    <row r="5332" spans="10:10" x14ac:dyDescent="0.25">
      <c r="J5332" s="14"/>
    </row>
    <row r="5333" spans="10:10" x14ac:dyDescent="0.25">
      <c r="J5333" s="14"/>
    </row>
    <row r="5334" spans="10:10" x14ac:dyDescent="0.25">
      <c r="J5334" s="14"/>
    </row>
    <row r="5335" spans="10:10" x14ac:dyDescent="0.25">
      <c r="J5335" s="14"/>
    </row>
    <row r="5336" spans="10:10" x14ac:dyDescent="0.25">
      <c r="J5336" s="14"/>
    </row>
    <row r="5337" spans="10:10" x14ac:dyDescent="0.25">
      <c r="J5337" s="14"/>
    </row>
    <row r="5338" spans="10:10" x14ac:dyDescent="0.25">
      <c r="J5338" s="14"/>
    </row>
    <row r="5339" spans="10:10" x14ac:dyDescent="0.25">
      <c r="J5339" s="14"/>
    </row>
    <row r="5340" spans="10:10" x14ac:dyDescent="0.25">
      <c r="J5340" s="14"/>
    </row>
    <row r="5341" spans="10:10" x14ac:dyDescent="0.25">
      <c r="J5341" s="14"/>
    </row>
    <row r="5342" spans="10:10" x14ac:dyDescent="0.25">
      <c r="J5342" s="14"/>
    </row>
    <row r="5343" spans="10:10" x14ac:dyDescent="0.25">
      <c r="J5343" s="14"/>
    </row>
    <row r="5344" spans="10:10" x14ac:dyDescent="0.25">
      <c r="J5344" s="14"/>
    </row>
    <row r="5345" spans="10:10" x14ac:dyDescent="0.25">
      <c r="J5345" s="14"/>
    </row>
    <row r="5346" spans="10:10" x14ac:dyDescent="0.25">
      <c r="J5346" s="14"/>
    </row>
    <row r="5347" spans="10:10" x14ac:dyDescent="0.25">
      <c r="J5347" s="14"/>
    </row>
    <row r="5348" spans="10:10" x14ac:dyDescent="0.25">
      <c r="J5348" s="14"/>
    </row>
    <row r="5349" spans="10:10" x14ac:dyDescent="0.25">
      <c r="J5349" s="14"/>
    </row>
    <row r="5350" spans="10:10" x14ac:dyDescent="0.25">
      <c r="J5350" s="14"/>
    </row>
    <row r="5351" spans="10:10" x14ac:dyDescent="0.25">
      <c r="J5351" s="14"/>
    </row>
    <row r="5352" spans="10:10" x14ac:dyDescent="0.25">
      <c r="J5352" s="14"/>
    </row>
    <row r="5353" spans="10:10" x14ac:dyDescent="0.25">
      <c r="J5353" s="14"/>
    </row>
    <row r="5354" spans="10:10" x14ac:dyDescent="0.25">
      <c r="J5354" s="14"/>
    </row>
    <row r="5355" spans="10:10" x14ac:dyDescent="0.25">
      <c r="J5355" s="14"/>
    </row>
    <row r="5356" spans="10:10" x14ac:dyDescent="0.25">
      <c r="J5356" s="14"/>
    </row>
    <row r="5357" spans="10:10" x14ac:dyDescent="0.25">
      <c r="J5357" s="14"/>
    </row>
    <row r="5358" spans="10:10" x14ac:dyDescent="0.25">
      <c r="J5358" s="14"/>
    </row>
    <row r="5359" spans="10:10" x14ac:dyDescent="0.25">
      <c r="J5359" s="14"/>
    </row>
    <row r="5360" spans="10:10" x14ac:dyDescent="0.25">
      <c r="J5360" s="14"/>
    </row>
    <row r="5361" spans="10:10" x14ac:dyDescent="0.25">
      <c r="J5361" s="14"/>
    </row>
    <row r="5362" spans="10:10" x14ac:dyDescent="0.25">
      <c r="J5362" s="14"/>
    </row>
    <row r="5363" spans="10:10" x14ac:dyDescent="0.25">
      <c r="J5363" s="14"/>
    </row>
    <row r="5364" spans="10:10" x14ac:dyDescent="0.25">
      <c r="J5364" s="14"/>
    </row>
    <row r="5365" spans="10:10" x14ac:dyDescent="0.25">
      <c r="J5365" s="14"/>
    </row>
    <row r="5366" spans="10:10" x14ac:dyDescent="0.25">
      <c r="J5366" s="14"/>
    </row>
    <row r="5367" spans="10:10" x14ac:dyDescent="0.25">
      <c r="J5367" s="14"/>
    </row>
    <row r="5368" spans="10:10" x14ac:dyDescent="0.25">
      <c r="J5368" s="14"/>
    </row>
    <row r="5369" spans="10:10" x14ac:dyDescent="0.25">
      <c r="J5369" s="14"/>
    </row>
    <row r="5370" spans="10:10" x14ac:dyDescent="0.25">
      <c r="J5370" s="14"/>
    </row>
    <row r="5371" spans="10:10" x14ac:dyDescent="0.25">
      <c r="J5371" s="14"/>
    </row>
    <row r="5372" spans="10:10" x14ac:dyDescent="0.25">
      <c r="J5372" s="14"/>
    </row>
    <row r="5373" spans="10:10" x14ac:dyDescent="0.25">
      <c r="J5373" s="14"/>
    </row>
    <row r="5374" spans="10:10" x14ac:dyDescent="0.25">
      <c r="J5374" s="14"/>
    </row>
    <row r="5375" spans="10:10" x14ac:dyDescent="0.25">
      <c r="J5375" s="14"/>
    </row>
    <row r="5376" spans="10:10" x14ac:dyDescent="0.25">
      <c r="J5376" s="14"/>
    </row>
    <row r="5377" spans="10:10" x14ac:dyDescent="0.25">
      <c r="J5377" s="14"/>
    </row>
    <row r="5378" spans="10:10" x14ac:dyDescent="0.25">
      <c r="J5378" s="14"/>
    </row>
    <row r="5379" spans="10:10" x14ac:dyDescent="0.25">
      <c r="J5379" s="14"/>
    </row>
    <row r="5380" spans="10:10" x14ac:dyDescent="0.25">
      <c r="J5380" s="14"/>
    </row>
    <row r="5381" spans="10:10" x14ac:dyDescent="0.25">
      <c r="J5381" s="14"/>
    </row>
    <row r="5382" spans="10:10" x14ac:dyDescent="0.25">
      <c r="J5382" s="14"/>
    </row>
    <row r="5383" spans="10:10" x14ac:dyDescent="0.25">
      <c r="J5383" s="14"/>
    </row>
    <row r="5384" spans="10:10" x14ac:dyDescent="0.25">
      <c r="J5384" s="14"/>
    </row>
    <row r="5385" spans="10:10" x14ac:dyDescent="0.25">
      <c r="J5385" s="14"/>
    </row>
    <row r="5386" spans="10:10" x14ac:dyDescent="0.25">
      <c r="J5386" s="14"/>
    </row>
    <row r="5387" spans="10:10" x14ac:dyDescent="0.25">
      <c r="J5387" s="14"/>
    </row>
    <row r="5388" spans="10:10" x14ac:dyDescent="0.25">
      <c r="J5388" s="14"/>
    </row>
    <row r="5389" spans="10:10" x14ac:dyDescent="0.25">
      <c r="J5389" s="14"/>
    </row>
    <row r="5390" spans="10:10" x14ac:dyDescent="0.25">
      <c r="J5390" s="14"/>
    </row>
    <row r="5391" spans="10:10" x14ac:dyDescent="0.25">
      <c r="J5391" s="14"/>
    </row>
    <row r="5392" spans="10:10" x14ac:dyDescent="0.25">
      <c r="J5392" s="14"/>
    </row>
    <row r="5393" spans="10:10" x14ac:dyDescent="0.25">
      <c r="J5393" s="14"/>
    </row>
    <row r="5394" spans="10:10" x14ac:dyDescent="0.25">
      <c r="J5394" s="14"/>
    </row>
    <row r="5395" spans="10:10" x14ac:dyDescent="0.25">
      <c r="J5395" s="14"/>
    </row>
    <row r="5396" spans="10:10" x14ac:dyDescent="0.25">
      <c r="J5396" s="14"/>
    </row>
    <row r="5397" spans="10:10" x14ac:dyDescent="0.25">
      <c r="J5397" s="14"/>
    </row>
    <row r="5398" spans="10:10" x14ac:dyDescent="0.25">
      <c r="J5398" s="14"/>
    </row>
    <row r="5399" spans="10:10" x14ac:dyDescent="0.25">
      <c r="J5399" s="14"/>
    </row>
    <row r="5400" spans="10:10" x14ac:dyDescent="0.25">
      <c r="J5400" s="14"/>
    </row>
    <row r="5401" spans="10:10" x14ac:dyDescent="0.25">
      <c r="J5401" s="14"/>
    </row>
    <row r="5402" spans="10:10" x14ac:dyDescent="0.25">
      <c r="J5402" s="14"/>
    </row>
    <row r="5403" spans="10:10" x14ac:dyDescent="0.25">
      <c r="J5403" s="14"/>
    </row>
    <row r="5404" spans="10:10" x14ac:dyDescent="0.25">
      <c r="J5404" s="14"/>
    </row>
    <row r="5405" spans="10:10" x14ac:dyDescent="0.25">
      <c r="J5405" s="14"/>
    </row>
    <row r="5406" spans="10:10" x14ac:dyDescent="0.25">
      <c r="J5406" s="14"/>
    </row>
    <row r="5407" spans="10:10" x14ac:dyDescent="0.25">
      <c r="J5407" s="14"/>
    </row>
    <row r="5408" spans="10:10" x14ac:dyDescent="0.25">
      <c r="J5408" s="14"/>
    </row>
    <row r="5409" spans="10:10" x14ac:dyDescent="0.25">
      <c r="J5409" s="14"/>
    </row>
    <row r="5410" spans="10:10" x14ac:dyDescent="0.25">
      <c r="J5410" s="14"/>
    </row>
    <row r="5411" spans="10:10" x14ac:dyDescent="0.25">
      <c r="J5411" s="14"/>
    </row>
    <row r="5412" spans="10:10" x14ac:dyDescent="0.25">
      <c r="J5412" s="14"/>
    </row>
    <row r="5413" spans="10:10" x14ac:dyDescent="0.25">
      <c r="J5413" s="14"/>
    </row>
    <row r="5414" spans="10:10" x14ac:dyDescent="0.25">
      <c r="J5414" s="14"/>
    </row>
    <row r="5415" spans="10:10" x14ac:dyDescent="0.25">
      <c r="J5415" s="14"/>
    </row>
    <row r="5416" spans="10:10" x14ac:dyDescent="0.25">
      <c r="J5416" s="14"/>
    </row>
    <row r="5417" spans="10:10" x14ac:dyDescent="0.25">
      <c r="J5417" s="14"/>
    </row>
    <row r="5418" spans="10:10" x14ac:dyDescent="0.25">
      <c r="J5418" s="14"/>
    </row>
    <row r="5419" spans="10:10" x14ac:dyDescent="0.25">
      <c r="J5419" s="14"/>
    </row>
    <row r="5420" spans="10:10" x14ac:dyDescent="0.25">
      <c r="J5420" s="14"/>
    </row>
    <row r="5421" spans="10:10" x14ac:dyDescent="0.25">
      <c r="J5421" s="14"/>
    </row>
    <row r="5422" spans="10:10" x14ac:dyDescent="0.25">
      <c r="J5422" s="14"/>
    </row>
    <row r="5423" spans="10:10" x14ac:dyDescent="0.25">
      <c r="J5423" s="14"/>
    </row>
    <row r="5424" spans="10:10" x14ac:dyDescent="0.25">
      <c r="J5424" s="14"/>
    </row>
    <row r="5425" spans="10:10" x14ac:dyDescent="0.25">
      <c r="J5425" s="14"/>
    </row>
    <row r="5426" spans="10:10" x14ac:dyDescent="0.25">
      <c r="J5426" s="14"/>
    </row>
    <row r="5427" spans="10:10" x14ac:dyDescent="0.25">
      <c r="J5427" s="14"/>
    </row>
    <row r="5428" spans="10:10" x14ac:dyDescent="0.25">
      <c r="J5428" s="14"/>
    </row>
    <row r="5429" spans="10:10" x14ac:dyDescent="0.25">
      <c r="J5429" s="14"/>
    </row>
    <row r="5430" spans="10:10" x14ac:dyDescent="0.25">
      <c r="J5430" s="14"/>
    </row>
    <row r="5431" spans="10:10" x14ac:dyDescent="0.25">
      <c r="J5431" s="14"/>
    </row>
    <row r="5432" spans="10:10" x14ac:dyDescent="0.25">
      <c r="J5432" s="14"/>
    </row>
    <row r="5433" spans="10:10" x14ac:dyDescent="0.25">
      <c r="J5433" s="14"/>
    </row>
    <row r="5434" spans="10:10" x14ac:dyDescent="0.25">
      <c r="J5434" s="14"/>
    </row>
    <row r="5435" spans="10:10" x14ac:dyDescent="0.25">
      <c r="J5435" s="14"/>
    </row>
    <row r="5436" spans="10:10" x14ac:dyDescent="0.25">
      <c r="J5436" s="14"/>
    </row>
    <row r="5437" spans="10:10" x14ac:dyDescent="0.25">
      <c r="J5437" s="14"/>
    </row>
    <row r="5438" spans="10:10" x14ac:dyDescent="0.25">
      <c r="J5438" s="14"/>
    </row>
    <row r="5439" spans="10:10" x14ac:dyDescent="0.25">
      <c r="J5439" s="14"/>
    </row>
    <row r="5440" spans="10:10" x14ac:dyDescent="0.25">
      <c r="J5440" s="14"/>
    </row>
    <row r="5441" spans="10:10" x14ac:dyDescent="0.25">
      <c r="J5441" s="14"/>
    </row>
    <row r="5442" spans="10:10" x14ac:dyDescent="0.25">
      <c r="J5442" s="14"/>
    </row>
    <row r="5443" spans="10:10" x14ac:dyDescent="0.25">
      <c r="J5443" s="14"/>
    </row>
    <row r="5444" spans="10:10" x14ac:dyDescent="0.25">
      <c r="J5444" s="14"/>
    </row>
    <row r="5445" spans="10:10" x14ac:dyDescent="0.25">
      <c r="J5445" s="14"/>
    </row>
    <row r="5446" spans="10:10" x14ac:dyDescent="0.25">
      <c r="J5446" s="14"/>
    </row>
    <row r="5447" spans="10:10" x14ac:dyDescent="0.25">
      <c r="J5447" s="14"/>
    </row>
    <row r="5448" spans="10:10" x14ac:dyDescent="0.25">
      <c r="J5448" s="14"/>
    </row>
    <row r="5449" spans="10:10" x14ac:dyDescent="0.25">
      <c r="J5449" s="14"/>
    </row>
    <row r="5450" spans="10:10" x14ac:dyDescent="0.25">
      <c r="J5450" s="14"/>
    </row>
    <row r="5451" spans="10:10" x14ac:dyDescent="0.25">
      <c r="J5451" s="14"/>
    </row>
    <row r="5452" spans="10:10" x14ac:dyDescent="0.25">
      <c r="J5452" s="14"/>
    </row>
    <row r="5453" spans="10:10" x14ac:dyDescent="0.25">
      <c r="J5453" s="14"/>
    </row>
    <row r="5454" spans="10:10" x14ac:dyDescent="0.25">
      <c r="J5454" s="14"/>
    </row>
    <row r="5455" spans="10:10" x14ac:dyDescent="0.25">
      <c r="J5455" s="14"/>
    </row>
    <row r="5456" spans="10:10" x14ac:dyDescent="0.25">
      <c r="J5456" s="14"/>
    </row>
    <row r="5457" spans="10:10" x14ac:dyDescent="0.25">
      <c r="J5457" s="14"/>
    </row>
    <row r="5458" spans="10:10" x14ac:dyDescent="0.25">
      <c r="J5458" s="14"/>
    </row>
    <row r="5459" spans="10:10" x14ac:dyDescent="0.25">
      <c r="J5459" s="14"/>
    </row>
    <row r="5460" spans="10:10" x14ac:dyDescent="0.25">
      <c r="J5460" s="14"/>
    </row>
    <row r="5461" spans="10:10" x14ac:dyDescent="0.25">
      <c r="J5461" s="14"/>
    </row>
    <row r="5462" spans="10:10" x14ac:dyDescent="0.25">
      <c r="J5462" s="14"/>
    </row>
    <row r="5463" spans="10:10" x14ac:dyDescent="0.25">
      <c r="J5463" s="14"/>
    </row>
    <row r="5464" spans="10:10" x14ac:dyDescent="0.25">
      <c r="J5464" s="14"/>
    </row>
    <row r="5465" spans="10:10" x14ac:dyDescent="0.25">
      <c r="J5465" s="14"/>
    </row>
    <row r="5466" spans="10:10" x14ac:dyDescent="0.25">
      <c r="J5466" s="14"/>
    </row>
    <row r="5467" spans="10:10" x14ac:dyDescent="0.25">
      <c r="J5467" s="14"/>
    </row>
    <row r="5468" spans="10:10" x14ac:dyDescent="0.25">
      <c r="J5468" s="14"/>
    </row>
    <row r="5469" spans="10:10" x14ac:dyDescent="0.25">
      <c r="J5469" s="14"/>
    </row>
    <row r="5470" spans="10:10" x14ac:dyDescent="0.25">
      <c r="J5470" s="14"/>
    </row>
    <row r="5471" spans="10:10" x14ac:dyDescent="0.25">
      <c r="J5471" s="14"/>
    </row>
    <row r="5472" spans="10:10" x14ac:dyDescent="0.25">
      <c r="J5472" s="14"/>
    </row>
    <row r="5473" spans="10:10" x14ac:dyDescent="0.25">
      <c r="J5473" s="14"/>
    </row>
    <row r="5474" spans="10:10" x14ac:dyDescent="0.25">
      <c r="J5474" s="14"/>
    </row>
    <row r="5475" spans="10:10" x14ac:dyDescent="0.25">
      <c r="J5475" s="14"/>
    </row>
    <row r="5476" spans="10:10" x14ac:dyDescent="0.25">
      <c r="J5476" s="14"/>
    </row>
    <row r="5477" spans="10:10" x14ac:dyDescent="0.25">
      <c r="J5477" s="14"/>
    </row>
    <row r="5478" spans="10:10" x14ac:dyDescent="0.25">
      <c r="J5478" s="14"/>
    </row>
    <row r="5479" spans="10:10" x14ac:dyDescent="0.25">
      <c r="J5479" s="14"/>
    </row>
    <row r="5480" spans="10:10" x14ac:dyDescent="0.25">
      <c r="J5480" s="14"/>
    </row>
    <row r="5481" spans="10:10" x14ac:dyDescent="0.25">
      <c r="J5481" s="14"/>
    </row>
    <row r="5482" spans="10:10" x14ac:dyDescent="0.25">
      <c r="J5482" s="14"/>
    </row>
    <row r="5483" spans="10:10" x14ac:dyDescent="0.25">
      <c r="J5483" s="14"/>
    </row>
    <row r="5484" spans="10:10" x14ac:dyDescent="0.25">
      <c r="J5484" s="14"/>
    </row>
    <row r="5485" spans="10:10" x14ac:dyDescent="0.25">
      <c r="J5485" s="14"/>
    </row>
    <row r="5486" spans="10:10" x14ac:dyDescent="0.25">
      <c r="J5486" s="14"/>
    </row>
    <row r="5487" spans="10:10" x14ac:dyDescent="0.25">
      <c r="J5487" s="14"/>
    </row>
    <row r="5488" spans="10:10" x14ac:dyDescent="0.25">
      <c r="J5488" s="14"/>
    </row>
    <row r="5489" spans="10:10" x14ac:dyDescent="0.25">
      <c r="J5489" s="14"/>
    </row>
    <row r="5490" spans="10:10" x14ac:dyDescent="0.25">
      <c r="J5490" s="14"/>
    </row>
    <row r="5491" spans="10:10" x14ac:dyDescent="0.25">
      <c r="J5491" s="14"/>
    </row>
    <row r="5492" spans="10:10" x14ac:dyDescent="0.25">
      <c r="J5492" s="14"/>
    </row>
    <row r="5493" spans="10:10" x14ac:dyDescent="0.25">
      <c r="J5493" s="14"/>
    </row>
    <row r="5494" spans="10:10" x14ac:dyDescent="0.25">
      <c r="J5494" s="14"/>
    </row>
    <row r="5495" spans="10:10" x14ac:dyDescent="0.25">
      <c r="J5495" s="14"/>
    </row>
    <row r="5496" spans="10:10" x14ac:dyDescent="0.25">
      <c r="J5496" s="14"/>
    </row>
    <row r="5497" spans="10:10" x14ac:dyDescent="0.25">
      <c r="J5497" s="14"/>
    </row>
    <row r="5498" spans="10:10" x14ac:dyDescent="0.25">
      <c r="J5498" s="14"/>
    </row>
    <row r="5499" spans="10:10" x14ac:dyDescent="0.25">
      <c r="J5499" s="14"/>
    </row>
    <row r="5500" spans="10:10" x14ac:dyDescent="0.25">
      <c r="J5500" s="14"/>
    </row>
    <row r="5501" spans="10:10" x14ac:dyDescent="0.25">
      <c r="J5501" s="14"/>
    </row>
    <row r="5502" spans="10:10" x14ac:dyDescent="0.25">
      <c r="J5502" s="14"/>
    </row>
    <row r="5503" spans="10:10" x14ac:dyDescent="0.25">
      <c r="J5503" s="14"/>
    </row>
    <row r="5504" spans="10:10" x14ac:dyDescent="0.25">
      <c r="J5504" s="14"/>
    </row>
    <row r="5505" spans="10:10" x14ac:dyDescent="0.25">
      <c r="J5505" s="14"/>
    </row>
    <row r="5506" spans="10:10" x14ac:dyDescent="0.25">
      <c r="J5506" s="14"/>
    </row>
    <row r="5507" spans="10:10" x14ac:dyDescent="0.25">
      <c r="J5507" s="14"/>
    </row>
    <row r="5508" spans="10:10" x14ac:dyDescent="0.25">
      <c r="J5508" s="14"/>
    </row>
    <row r="5509" spans="10:10" x14ac:dyDescent="0.25">
      <c r="J5509" s="14"/>
    </row>
    <row r="5510" spans="10:10" x14ac:dyDescent="0.25">
      <c r="J5510" s="14"/>
    </row>
    <row r="5511" spans="10:10" x14ac:dyDescent="0.25">
      <c r="J5511" s="14"/>
    </row>
    <row r="5512" spans="10:10" x14ac:dyDescent="0.25">
      <c r="J5512" s="14"/>
    </row>
    <row r="5513" spans="10:10" x14ac:dyDescent="0.25">
      <c r="J5513" s="14"/>
    </row>
    <row r="5514" spans="10:10" x14ac:dyDescent="0.25">
      <c r="J5514" s="14"/>
    </row>
    <row r="5515" spans="10:10" x14ac:dyDescent="0.25">
      <c r="J5515" s="14"/>
    </row>
    <row r="5516" spans="10:10" x14ac:dyDescent="0.25">
      <c r="J5516" s="14"/>
    </row>
    <row r="5517" spans="10:10" x14ac:dyDescent="0.25">
      <c r="J5517" s="14"/>
    </row>
    <row r="5518" spans="10:10" x14ac:dyDescent="0.25">
      <c r="J5518" s="14"/>
    </row>
    <row r="5519" spans="10:10" x14ac:dyDescent="0.25">
      <c r="J5519" s="14"/>
    </row>
    <row r="5520" spans="10:10" x14ac:dyDescent="0.25">
      <c r="J5520" s="14"/>
    </row>
    <row r="5521" spans="10:10" x14ac:dyDescent="0.25">
      <c r="J5521" s="14"/>
    </row>
    <row r="5522" spans="10:10" x14ac:dyDescent="0.25">
      <c r="J5522" s="14"/>
    </row>
    <row r="5523" spans="10:10" x14ac:dyDescent="0.25">
      <c r="J5523" s="14"/>
    </row>
    <row r="5524" spans="10:10" x14ac:dyDescent="0.25">
      <c r="J5524" s="14"/>
    </row>
    <row r="5525" spans="10:10" x14ac:dyDescent="0.25">
      <c r="J5525" s="14"/>
    </row>
    <row r="5526" spans="10:10" x14ac:dyDescent="0.25">
      <c r="J5526" s="14"/>
    </row>
    <row r="5527" spans="10:10" x14ac:dyDescent="0.25">
      <c r="J5527" s="14"/>
    </row>
    <row r="5528" spans="10:10" x14ac:dyDescent="0.25">
      <c r="J5528" s="14"/>
    </row>
    <row r="5529" spans="10:10" x14ac:dyDescent="0.25">
      <c r="J5529" s="14"/>
    </row>
    <row r="5530" spans="10:10" x14ac:dyDescent="0.25">
      <c r="J5530" s="14"/>
    </row>
    <row r="5531" spans="10:10" x14ac:dyDescent="0.25">
      <c r="J5531" s="14"/>
    </row>
    <row r="5532" spans="10:10" x14ac:dyDescent="0.25">
      <c r="J5532" s="14"/>
    </row>
    <row r="5533" spans="10:10" x14ac:dyDescent="0.25">
      <c r="J5533" s="14"/>
    </row>
    <row r="5534" spans="10:10" x14ac:dyDescent="0.25">
      <c r="J5534" s="14"/>
    </row>
    <row r="5535" spans="10:10" x14ac:dyDescent="0.25">
      <c r="J5535" s="14"/>
    </row>
    <row r="5536" spans="10:10" x14ac:dyDescent="0.25">
      <c r="J5536" s="14"/>
    </row>
    <row r="5537" spans="10:10" x14ac:dyDescent="0.25">
      <c r="J5537" s="14"/>
    </row>
    <row r="5538" spans="10:10" x14ac:dyDescent="0.25">
      <c r="J5538" s="14"/>
    </row>
    <row r="5539" spans="10:10" x14ac:dyDescent="0.25">
      <c r="J5539" s="14"/>
    </row>
    <row r="5540" spans="10:10" x14ac:dyDescent="0.25">
      <c r="J5540" s="14"/>
    </row>
    <row r="5541" spans="10:10" x14ac:dyDescent="0.25">
      <c r="J5541" s="14"/>
    </row>
    <row r="5542" spans="10:10" x14ac:dyDescent="0.25">
      <c r="J5542" s="14"/>
    </row>
    <row r="5543" spans="10:10" x14ac:dyDescent="0.25">
      <c r="J5543" s="14"/>
    </row>
    <row r="5544" spans="10:10" x14ac:dyDescent="0.25">
      <c r="J5544" s="14"/>
    </row>
    <row r="5545" spans="10:10" x14ac:dyDescent="0.25">
      <c r="J5545" s="14"/>
    </row>
    <row r="5546" spans="10:10" x14ac:dyDescent="0.25">
      <c r="J5546" s="14"/>
    </row>
    <row r="5547" spans="10:10" x14ac:dyDescent="0.25">
      <c r="J5547" s="14"/>
    </row>
    <row r="5548" spans="10:10" x14ac:dyDescent="0.25">
      <c r="J5548" s="14"/>
    </row>
    <row r="5549" spans="10:10" x14ac:dyDescent="0.25">
      <c r="J5549" s="14"/>
    </row>
    <row r="5550" spans="10:10" x14ac:dyDescent="0.25">
      <c r="J5550" s="14"/>
    </row>
    <row r="5551" spans="10:10" x14ac:dyDescent="0.25">
      <c r="J5551" s="14"/>
    </row>
    <row r="5552" spans="10:10" x14ac:dyDescent="0.25">
      <c r="J5552" s="14"/>
    </row>
    <row r="5553" spans="10:10" x14ac:dyDescent="0.25">
      <c r="J5553" s="14"/>
    </row>
    <row r="5554" spans="10:10" x14ac:dyDescent="0.25">
      <c r="J5554" s="14"/>
    </row>
    <row r="5555" spans="10:10" x14ac:dyDescent="0.25">
      <c r="J5555" s="14"/>
    </row>
    <row r="5556" spans="10:10" x14ac:dyDescent="0.25">
      <c r="J5556" s="14"/>
    </row>
    <row r="5557" spans="10:10" x14ac:dyDescent="0.25">
      <c r="J5557" s="14"/>
    </row>
    <row r="5558" spans="10:10" x14ac:dyDescent="0.25">
      <c r="J5558" s="14"/>
    </row>
    <row r="5559" spans="10:10" x14ac:dyDescent="0.25">
      <c r="J5559" s="14"/>
    </row>
    <row r="5560" spans="10:10" x14ac:dyDescent="0.25">
      <c r="J5560" s="14"/>
    </row>
    <row r="5561" spans="10:10" x14ac:dyDescent="0.25">
      <c r="J5561" s="14"/>
    </row>
    <row r="5562" spans="10:10" x14ac:dyDescent="0.25">
      <c r="J5562" s="14"/>
    </row>
    <row r="5563" spans="10:10" x14ac:dyDescent="0.25">
      <c r="J5563" s="14"/>
    </row>
    <row r="5564" spans="10:10" x14ac:dyDescent="0.25">
      <c r="J5564" s="14"/>
    </row>
    <row r="5565" spans="10:10" x14ac:dyDescent="0.25">
      <c r="J5565" s="14"/>
    </row>
    <row r="5566" spans="10:10" x14ac:dyDescent="0.25">
      <c r="J5566" s="14"/>
    </row>
    <row r="5567" spans="10:10" x14ac:dyDescent="0.25">
      <c r="J5567" s="14"/>
    </row>
    <row r="5568" spans="10:10" x14ac:dyDescent="0.25">
      <c r="J5568" s="14"/>
    </row>
    <row r="5569" spans="10:10" x14ac:dyDescent="0.25">
      <c r="J5569" s="14"/>
    </row>
    <row r="5570" spans="10:10" x14ac:dyDescent="0.25">
      <c r="J5570" s="14"/>
    </row>
    <row r="5571" spans="10:10" x14ac:dyDescent="0.25">
      <c r="J5571" s="14"/>
    </row>
    <row r="5572" spans="10:10" x14ac:dyDescent="0.25">
      <c r="J5572" s="14"/>
    </row>
    <row r="5573" spans="10:10" x14ac:dyDescent="0.25">
      <c r="J5573" s="14"/>
    </row>
    <row r="5574" spans="10:10" x14ac:dyDescent="0.25">
      <c r="J5574" s="14"/>
    </row>
    <row r="5575" spans="10:10" x14ac:dyDescent="0.25">
      <c r="J5575" s="14"/>
    </row>
    <row r="5576" spans="10:10" x14ac:dyDescent="0.25">
      <c r="J5576" s="14"/>
    </row>
    <row r="5577" spans="10:10" x14ac:dyDescent="0.25">
      <c r="J5577" s="14"/>
    </row>
    <row r="5578" spans="10:10" x14ac:dyDescent="0.25">
      <c r="J5578" s="14"/>
    </row>
    <row r="5579" spans="10:10" x14ac:dyDescent="0.25">
      <c r="J5579" s="14"/>
    </row>
    <row r="5580" spans="10:10" x14ac:dyDescent="0.25">
      <c r="J5580" s="14"/>
    </row>
    <row r="5581" spans="10:10" x14ac:dyDescent="0.25">
      <c r="J5581" s="14"/>
    </row>
    <row r="5582" spans="10:10" x14ac:dyDescent="0.25">
      <c r="J5582" s="14"/>
    </row>
    <row r="5583" spans="10:10" x14ac:dyDescent="0.25">
      <c r="J5583" s="14"/>
    </row>
    <row r="5584" spans="10:10" x14ac:dyDescent="0.25">
      <c r="J5584" s="14"/>
    </row>
    <row r="5585" spans="10:10" x14ac:dyDescent="0.25">
      <c r="J5585" s="14"/>
    </row>
    <row r="5586" spans="10:10" x14ac:dyDescent="0.25">
      <c r="J5586" s="14"/>
    </row>
    <row r="5587" spans="10:10" x14ac:dyDescent="0.25">
      <c r="J5587" s="14"/>
    </row>
    <row r="5588" spans="10:10" x14ac:dyDescent="0.25">
      <c r="J5588" s="14"/>
    </row>
    <row r="5589" spans="10:10" x14ac:dyDescent="0.25">
      <c r="J5589" s="14"/>
    </row>
    <row r="5590" spans="10:10" x14ac:dyDescent="0.25">
      <c r="J5590" s="14"/>
    </row>
    <row r="5591" spans="10:10" x14ac:dyDescent="0.25">
      <c r="J5591" s="14"/>
    </row>
    <row r="5592" spans="10:10" x14ac:dyDescent="0.25">
      <c r="J5592" s="14"/>
    </row>
    <row r="5593" spans="10:10" x14ac:dyDescent="0.25">
      <c r="J5593" s="14"/>
    </row>
    <row r="5594" spans="10:10" x14ac:dyDescent="0.25">
      <c r="J5594" s="14"/>
    </row>
    <row r="5595" spans="10:10" x14ac:dyDescent="0.25">
      <c r="J5595" s="14"/>
    </row>
    <row r="5596" spans="10:10" x14ac:dyDescent="0.25">
      <c r="J5596" s="14"/>
    </row>
    <row r="5597" spans="10:10" x14ac:dyDescent="0.25">
      <c r="J5597" s="14"/>
    </row>
    <row r="5598" spans="10:10" x14ac:dyDescent="0.25">
      <c r="J5598" s="14"/>
    </row>
    <row r="5599" spans="10:10" x14ac:dyDescent="0.25">
      <c r="J5599" s="14"/>
    </row>
    <row r="5600" spans="10:10" x14ac:dyDescent="0.25">
      <c r="J5600" s="14"/>
    </row>
    <row r="5601" spans="10:10" x14ac:dyDescent="0.25">
      <c r="J5601" s="14"/>
    </row>
    <row r="5602" spans="10:10" x14ac:dyDescent="0.25">
      <c r="J5602" s="14"/>
    </row>
    <row r="5603" spans="10:10" x14ac:dyDescent="0.25">
      <c r="J5603" s="14"/>
    </row>
    <row r="5604" spans="10:10" x14ac:dyDescent="0.25">
      <c r="J5604" s="14"/>
    </row>
    <row r="5605" spans="10:10" x14ac:dyDescent="0.25">
      <c r="J5605" s="14"/>
    </row>
    <row r="5606" spans="10:10" x14ac:dyDescent="0.25">
      <c r="J5606" s="14"/>
    </row>
    <row r="5607" spans="10:10" x14ac:dyDescent="0.25">
      <c r="J5607" s="14"/>
    </row>
    <row r="5608" spans="10:10" x14ac:dyDescent="0.25">
      <c r="J5608" s="14"/>
    </row>
    <row r="5609" spans="10:10" x14ac:dyDescent="0.25">
      <c r="J5609" s="14"/>
    </row>
    <row r="5610" spans="10:10" x14ac:dyDescent="0.25">
      <c r="J5610" s="14"/>
    </row>
    <row r="5611" spans="10:10" x14ac:dyDescent="0.25">
      <c r="J5611" s="14"/>
    </row>
    <row r="5612" spans="10:10" x14ac:dyDescent="0.25">
      <c r="J5612" s="14"/>
    </row>
    <row r="5613" spans="10:10" x14ac:dyDescent="0.25">
      <c r="J5613" s="14"/>
    </row>
    <row r="5614" spans="10:10" x14ac:dyDescent="0.25">
      <c r="J5614" s="14"/>
    </row>
    <row r="5615" spans="10:10" x14ac:dyDescent="0.25">
      <c r="J5615" s="14"/>
    </row>
    <row r="5616" spans="10:10" x14ac:dyDescent="0.25">
      <c r="J5616" s="14"/>
    </row>
    <row r="5617" spans="10:10" x14ac:dyDescent="0.25">
      <c r="J5617" s="14"/>
    </row>
    <row r="5618" spans="10:10" x14ac:dyDescent="0.25">
      <c r="J5618" s="14"/>
    </row>
    <row r="5619" spans="10:10" x14ac:dyDescent="0.25">
      <c r="J5619" s="14"/>
    </row>
    <row r="5620" spans="10:10" x14ac:dyDescent="0.25">
      <c r="J5620" s="14"/>
    </row>
    <row r="5621" spans="10:10" x14ac:dyDescent="0.25">
      <c r="J5621" s="14"/>
    </row>
    <row r="5622" spans="10:10" x14ac:dyDescent="0.25">
      <c r="J5622" s="14"/>
    </row>
    <row r="5623" spans="10:10" x14ac:dyDescent="0.25">
      <c r="J5623" s="14"/>
    </row>
    <row r="5624" spans="10:10" x14ac:dyDescent="0.25">
      <c r="J5624" s="14"/>
    </row>
    <row r="5625" spans="10:10" x14ac:dyDescent="0.25">
      <c r="J5625" s="14"/>
    </row>
    <row r="5626" spans="10:10" x14ac:dyDescent="0.25">
      <c r="J5626" s="14"/>
    </row>
    <row r="5627" spans="10:10" x14ac:dyDescent="0.25">
      <c r="J5627" s="14"/>
    </row>
    <row r="5628" spans="10:10" x14ac:dyDescent="0.25">
      <c r="J5628" s="14"/>
    </row>
    <row r="5629" spans="10:10" x14ac:dyDescent="0.25">
      <c r="J5629" s="14"/>
    </row>
    <row r="5630" spans="10:10" x14ac:dyDescent="0.25">
      <c r="J5630" s="14"/>
    </row>
    <row r="5631" spans="10:10" x14ac:dyDescent="0.25">
      <c r="J5631" s="14"/>
    </row>
    <row r="5632" spans="10:10" x14ac:dyDescent="0.25">
      <c r="J5632" s="14"/>
    </row>
    <row r="5633" spans="10:10" x14ac:dyDescent="0.25">
      <c r="J5633" s="14"/>
    </row>
    <row r="5634" spans="10:10" x14ac:dyDescent="0.25">
      <c r="J5634" s="14"/>
    </row>
    <row r="5635" spans="10:10" x14ac:dyDescent="0.25">
      <c r="J5635" s="14"/>
    </row>
    <row r="5636" spans="10:10" x14ac:dyDescent="0.25">
      <c r="J5636" s="14"/>
    </row>
    <row r="5637" spans="10:10" x14ac:dyDescent="0.25">
      <c r="J5637" s="14"/>
    </row>
    <row r="5638" spans="10:10" x14ac:dyDescent="0.25">
      <c r="J5638" s="14"/>
    </row>
    <row r="5639" spans="10:10" x14ac:dyDescent="0.25">
      <c r="J5639" s="14"/>
    </row>
    <row r="5640" spans="10:10" x14ac:dyDescent="0.25">
      <c r="J5640" s="14"/>
    </row>
    <row r="5641" spans="10:10" x14ac:dyDescent="0.25">
      <c r="J5641" s="14"/>
    </row>
    <row r="5642" spans="10:10" x14ac:dyDescent="0.25">
      <c r="J5642" s="14"/>
    </row>
    <row r="5643" spans="10:10" x14ac:dyDescent="0.25">
      <c r="J5643" s="14"/>
    </row>
    <row r="5644" spans="10:10" x14ac:dyDescent="0.25">
      <c r="J5644" s="14"/>
    </row>
    <row r="5645" spans="10:10" x14ac:dyDescent="0.25">
      <c r="J5645" s="14"/>
    </row>
    <row r="5646" spans="10:10" x14ac:dyDescent="0.25">
      <c r="J5646" s="14"/>
    </row>
    <row r="5647" spans="10:10" x14ac:dyDescent="0.25">
      <c r="J5647" s="14"/>
    </row>
    <row r="5648" spans="10:10" x14ac:dyDescent="0.25">
      <c r="J5648" s="14"/>
    </row>
    <row r="5649" spans="10:10" x14ac:dyDescent="0.25">
      <c r="J5649" s="14"/>
    </row>
    <row r="5650" spans="10:10" x14ac:dyDescent="0.25">
      <c r="J5650" s="14"/>
    </row>
    <row r="5651" spans="10:10" x14ac:dyDescent="0.25">
      <c r="J5651" s="14"/>
    </row>
    <row r="5652" spans="10:10" x14ac:dyDescent="0.25">
      <c r="J5652" s="14"/>
    </row>
    <row r="5653" spans="10:10" x14ac:dyDescent="0.25">
      <c r="J5653" s="14"/>
    </row>
    <row r="5654" spans="10:10" x14ac:dyDescent="0.25">
      <c r="J5654" s="14"/>
    </row>
    <row r="5655" spans="10:10" x14ac:dyDescent="0.25">
      <c r="J5655" s="14"/>
    </row>
    <row r="5656" spans="10:10" x14ac:dyDescent="0.25">
      <c r="J5656" s="14"/>
    </row>
    <row r="5657" spans="10:10" x14ac:dyDescent="0.25">
      <c r="J5657" s="14"/>
    </row>
    <row r="5658" spans="10:10" x14ac:dyDescent="0.25">
      <c r="J5658" s="14"/>
    </row>
    <row r="5659" spans="10:10" x14ac:dyDescent="0.25">
      <c r="J5659" s="14"/>
    </row>
    <row r="5660" spans="10:10" x14ac:dyDescent="0.25">
      <c r="J5660" s="14"/>
    </row>
    <row r="5661" spans="10:10" x14ac:dyDescent="0.25">
      <c r="J5661" s="14"/>
    </row>
    <row r="5662" spans="10:10" x14ac:dyDescent="0.25">
      <c r="J5662" s="14"/>
    </row>
    <row r="5663" spans="10:10" x14ac:dyDescent="0.25">
      <c r="J5663" s="14"/>
    </row>
    <row r="5664" spans="10:10" x14ac:dyDescent="0.25">
      <c r="J5664" s="14"/>
    </row>
    <row r="5665" spans="10:10" x14ac:dyDescent="0.25">
      <c r="J5665" s="14"/>
    </row>
    <row r="5666" spans="10:10" x14ac:dyDescent="0.25">
      <c r="J5666" s="14"/>
    </row>
    <row r="5667" spans="10:10" x14ac:dyDescent="0.25">
      <c r="J5667" s="14"/>
    </row>
    <row r="5668" spans="10:10" x14ac:dyDescent="0.25">
      <c r="J5668" s="14"/>
    </row>
    <row r="5669" spans="10:10" x14ac:dyDescent="0.25">
      <c r="J5669" s="14"/>
    </row>
    <row r="5670" spans="10:10" x14ac:dyDescent="0.25">
      <c r="J5670" s="14"/>
    </row>
    <row r="5671" spans="10:10" x14ac:dyDescent="0.25">
      <c r="J5671" s="14"/>
    </row>
    <row r="5672" spans="10:10" x14ac:dyDescent="0.25">
      <c r="J5672" s="14"/>
    </row>
    <row r="5673" spans="10:10" x14ac:dyDescent="0.25">
      <c r="J5673" s="14"/>
    </row>
    <row r="5674" spans="10:10" x14ac:dyDescent="0.25">
      <c r="J5674" s="14"/>
    </row>
    <row r="5675" spans="10:10" x14ac:dyDescent="0.25">
      <c r="J5675" s="14"/>
    </row>
    <row r="5676" spans="10:10" x14ac:dyDescent="0.25">
      <c r="J5676" s="14"/>
    </row>
    <row r="5677" spans="10:10" x14ac:dyDescent="0.25">
      <c r="J5677" s="14"/>
    </row>
    <row r="5678" spans="10:10" x14ac:dyDescent="0.25">
      <c r="J5678" s="14"/>
    </row>
    <row r="5679" spans="10:10" x14ac:dyDescent="0.25">
      <c r="J5679" s="14"/>
    </row>
    <row r="5680" spans="10:10" x14ac:dyDescent="0.25">
      <c r="J5680" s="14"/>
    </row>
    <row r="5681" spans="10:10" x14ac:dyDescent="0.25">
      <c r="J5681" s="14"/>
    </row>
    <row r="5682" spans="10:10" x14ac:dyDescent="0.25">
      <c r="J5682" s="14"/>
    </row>
    <row r="5683" spans="10:10" x14ac:dyDescent="0.25">
      <c r="J5683" s="14"/>
    </row>
    <row r="5684" spans="10:10" x14ac:dyDescent="0.25">
      <c r="J5684" s="14"/>
    </row>
    <row r="5685" spans="10:10" x14ac:dyDescent="0.25">
      <c r="J5685" s="14"/>
    </row>
    <row r="5686" spans="10:10" x14ac:dyDescent="0.25">
      <c r="J5686" s="14"/>
    </row>
    <row r="5687" spans="10:10" x14ac:dyDescent="0.25">
      <c r="J5687" s="14"/>
    </row>
    <row r="5688" spans="10:10" x14ac:dyDescent="0.25">
      <c r="J5688" s="14"/>
    </row>
    <row r="5689" spans="10:10" x14ac:dyDescent="0.25">
      <c r="J5689" s="14"/>
    </row>
    <row r="5690" spans="10:10" x14ac:dyDescent="0.25">
      <c r="J5690" s="14"/>
    </row>
    <row r="5691" spans="10:10" x14ac:dyDescent="0.25">
      <c r="J5691" s="14"/>
    </row>
    <row r="5692" spans="10:10" x14ac:dyDescent="0.25">
      <c r="J5692" s="14"/>
    </row>
    <row r="5693" spans="10:10" x14ac:dyDescent="0.25">
      <c r="J5693" s="14"/>
    </row>
    <row r="5694" spans="10:10" x14ac:dyDescent="0.25">
      <c r="J5694" s="14"/>
    </row>
    <row r="5695" spans="10:10" x14ac:dyDescent="0.25">
      <c r="J5695" s="14"/>
    </row>
    <row r="5696" spans="10:10" x14ac:dyDescent="0.25">
      <c r="J5696" s="14"/>
    </row>
    <row r="5697" spans="10:10" x14ac:dyDescent="0.25">
      <c r="J5697" s="14"/>
    </row>
    <row r="5698" spans="10:10" x14ac:dyDescent="0.25">
      <c r="J5698" s="14"/>
    </row>
    <row r="5699" spans="10:10" x14ac:dyDescent="0.25">
      <c r="J5699" s="14"/>
    </row>
    <row r="5700" spans="10:10" x14ac:dyDescent="0.25">
      <c r="J5700" s="14"/>
    </row>
    <row r="5701" spans="10:10" x14ac:dyDescent="0.25">
      <c r="J5701" s="14"/>
    </row>
    <row r="5702" spans="10:10" x14ac:dyDescent="0.25">
      <c r="J5702" s="14"/>
    </row>
    <row r="5703" spans="10:10" x14ac:dyDescent="0.25">
      <c r="J5703" s="14"/>
    </row>
    <row r="5704" spans="10:10" x14ac:dyDescent="0.25">
      <c r="J5704" s="14"/>
    </row>
    <row r="5705" spans="10:10" x14ac:dyDescent="0.25">
      <c r="J5705" s="14"/>
    </row>
    <row r="5706" spans="10:10" x14ac:dyDescent="0.25">
      <c r="J5706" s="14"/>
    </row>
    <row r="5707" spans="10:10" x14ac:dyDescent="0.25">
      <c r="J5707" s="14"/>
    </row>
    <row r="5708" spans="10:10" x14ac:dyDescent="0.25">
      <c r="J5708" s="14"/>
    </row>
    <row r="5709" spans="10:10" x14ac:dyDescent="0.25">
      <c r="J5709" s="14"/>
    </row>
    <row r="5710" spans="10:10" x14ac:dyDescent="0.25">
      <c r="J5710" s="14"/>
    </row>
    <row r="5711" spans="10:10" x14ac:dyDescent="0.25">
      <c r="J5711" s="14"/>
    </row>
    <row r="5712" spans="10:10" x14ac:dyDescent="0.25">
      <c r="J5712" s="14"/>
    </row>
    <row r="5713" spans="10:10" x14ac:dyDescent="0.25">
      <c r="J5713" s="14"/>
    </row>
    <row r="5714" spans="10:10" x14ac:dyDescent="0.25">
      <c r="J5714" s="14"/>
    </row>
    <row r="5715" spans="10:10" x14ac:dyDescent="0.25">
      <c r="J5715" s="14"/>
    </row>
    <row r="5716" spans="10:10" x14ac:dyDescent="0.25">
      <c r="J5716" s="14"/>
    </row>
    <row r="5717" spans="10:10" x14ac:dyDescent="0.25">
      <c r="J5717" s="14"/>
    </row>
    <row r="5718" spans="10:10" x14ac:dyDescent="0.25">
      <c r="J5718" s="14"/>
    </row>
    <row r="5719" spans="10:10" x14ac:dyDescent="0.25">
      <c r="J5719" s="14"/>
    </row>
    <row r="5720" spans="10:10" x14ac:dyDescent="0.25">
      <c r="J5720" s="14"/>
    </row>
    <row r="5721" spans="10:10" x14ac:dyDescent="0.25">
      <c r="J5721" s="14"/>
    </row>
    <row r="5722" spans="10:10" x14ac:dyDescent="0.25">
      <c r="J5722" s="14"/>
    </row>
    <row r="5723" spans="10:10" x14ac:dyDescent="0.25">
      <c r="J5723" s="14"/>
    </row>
    <row r="5724" spans="10:10" x14ac:dyDescent="0.25">
      <c r="J5724" s="14"/>
    </row>
    <row r="5725" spans="10:10" x14ac:dyDescent="0.25">
      <c r="J5725" s="14"/>
    </row>
    <row r="5726" spans="10:10" x14ac:dyDescent="0.25">
      <c r="J5726" s="14"/>
    </row>
    <row r="5727" spans="10:10" x14ac:dyDescent="0.25">
      <c r="J5727" s="14"/>
    </row>
    <row r="5728" spans="10:10" x14ac:dyDescent="0.25">
      <c r="J5728" s="14"/>
    </row>
    <row r="5729" spans="10:10" x14ac:dyDescent="0.25">
      <c r="J5729" s="14"/>
    </row>
    <row r="5730" spans="10:10" x14ac:dyDescent="0.25">
      <c r="J5730" s="14"/>
    </row>
    <row r="5731" spans="10:10" x14ac:dyDescent="0.25">
      <c r="J5731" s="14"/>
    </row>
    <row r="5732" spans="10:10" x14ac:dyDescent="0.25">
      <c r="J5732" s="14"/>
    </row>
    <row r="5733" spans="10:10" x14ac:dyDescent="0.25">
      <c r="J5733" s="14"/>
    </row>
    <row r="5734" spans="10:10" x14ac:dyDescent="0.25">
      <c r="J5734" s="14"/>
    </row>
    <row r="5735" spans="10:10" x14ac:dyDescent="0.25">
      <c r="J5735" s="14"/>
    </row>
    <row r="5736" spans="10:10" x14ac:dyDescent="0.25">
      <c r="J5736" s="14"/>
    </row>
    <row r="5737" spans="10:10" x14ac:dyDescent="0.25">
      <c r="J5737" s="14"/>
    </row>
    <row r="5738" spans="10:10" x14ac:dyDescent="0.25">
      <c r="J5738" s="14"/>
    </row>
    <row r="5739" spans="10:10" x14ac:dyDescent="0.25">
      <c r="J5739" s="14"/>
    </row>
    <row r="5740" spans="10:10" x14ac:dyDescent="0.25">
      <c r="J5740" s="14"/>
    </row>
    <row r="5741" spans="10:10" x14ac:dyDescent="0.25">
      <c r="J5741" s="14"/>
    </row>
    <row r="5742" spans="10:10" x14ac:dyDescent="0.25">
      <c r="J5742" s="14"/>
    </row>
    <row r="5743" spans="10:10" x14ac:dyDescent="0.25">
      <c r="J5743" s="14"/>
    </row>
    <row r="5744" spans="10:10" x14ac:dyDescent="0.25">
      <c r="J5744" s="14"/>
    </row>
    <row r="5745" spans="10:10" x14ac:dyDescent="0.25">
      <c r="J5745" s="14"/>
    </row>
    <row r="5746" spans="10:10" x14ac:dyDescent="0.25">
      <c r="J5746" s="14"/>
    </row>
    <row r="5747" spans="10:10" x14ac:dyDescent="0.25">
      <c r="J5747" s="14"/>
    </row>
    <row r="5748" spans="10:10" x14ac:dyDescent="0.25">
      <c r="J5748" s="14"/>
    </row>
    <row r="5749" spans="10:10" x14ac:dyDescent="0.25">
      <c r="J5749" s="14"/>
    </row>
    <row r="5750" spans="10:10" x14ac:dyDescent="0.25">
      <c r="J5750" s="14"/>
    </row>
    <row r="5751" spans="10:10" x14ac:dyDescent="0.25">
      <c r="J5751" s="14"/>
    </row>
    <row r="5752" spans="10:10" x14ac:dyDescent="0.25">
      <c r="J5752" s="14"/>
    </row>
    <row r="5753" spans="10:10" x14ac:dyDescent="0.25">
      <c r="J5753" s="14"/>
    </row>
    <row r="5754" spans="10:10" x14ac:dyDescent="0.25">
      <c r="J5754" s="14"/>
    </row>
    <row r="5755" spans="10:10" x14ac:dyDescent="0.25">
      <c r="J5755" s="14"/>
    </row>
    <row r="5756" spans="10:10" x14ac:dyDescent="0.25">
      <c r="J5756" s="14"/>
    </row>
    <row r="5757" spans="10:10" x14ac:dyDescent="0.25">
      <c r="J5757" s="14"/>
    </row>
    <row r="5758" spans="10:10" x14ac:dyDescent="0.25">
      <c r="J5758" s="14"/>
    </row>
    <row r="5759" spans="10:10" x14ac:dyDescent="0.25">
      <c r="J5759" s="14"/>
    </row>
    <row r="5760" spans="10:10" x14ac:dyDescent="0.25">
      <c r="J5760" s="14"/>
    </row>
    <row r="5761" spans="10:10" x14ac:dyDescent="0.25">
      <c r="J5761" s="14"/>
    </row>
    <row r="5762" spans="10:10" x14ac:dyDescent="0.25">
      <c r="J5762" s="14"/>
    </row>
    <row r="5763" spans="10:10" x14ac:dyDescent="0.25">
      <c r="J5763" s="14"/>
    </row>
    <row r="5764" spans="10:10" x14ac:dyDescent="0.25">
      <c r="J5764" s="14"/>
    </row>
    <row r="5765" spans="10:10" x14ac:dyDescent="0.25">
      <c r="J5765" s="14"/>
    </row>
    <row r="5766" spans="10:10" x14ac:dyDescent="0.25">
      <c r="J5766" s="14"/>
    </row>
    <row r="5767" spans="10:10" x14ac:dyDescent="0.25">
      <c r="J5767" s="14"/>
    </row>
    <row r="5768" spans="10:10" x14ac:dyDescent="0.25">
      <c r="J5768" s="14"/>
    </row>
    <row r="5769" spans="10:10" x14ac:dyDescent="0.25">
      <c r="J5769" s="14"/>
    </row>
    <row r="5770" spans="10:10" x14ac:dyDescent="0.25">
      <c r="J5770" s="14"/>
    </row>
    <row r="5771" spans="10:10" x14ac:dyDescent="0.25">
      <c r="J5771" s="14"/>
    </row>
    <row r="5772" spans="10:10" x14ac:dyDescent="0.25">
      <c r="J5772" s="14"/>
    </row>
    <row r="5773" spans="10:10" x14ac:dyDescent="0.25">
      <c r="J5773" s="14"/>
    </row>
    <row r="5774" spans="10:10" x14ac:dyDescent="0.25">
      <c r="J5774" s="14"/>
    </row>
    <row r="5775" spans="10:10" x14ac:dyDescent="0.25">
      <c r="J5775" s="14"/>
    </row>
    <row r="5776" spans="10:10" x14ac:dyDescent="0.25">
      <c r="J5776" s="14"/>
    </row>
    <row r="5777" spans="10:10" x14ac:dyDescent="0.25">
      <c r="J5777" s="14"/>
    </row>
    <row r="5778" spans="10:10" x14ac:dyDescent="0.25">
      <c r="J5778" s="14"/>
    </row>
    <row r="5779" spans="10:10" x14ac:dyDescent="0.25">
      <c r="J5779" s="14"/>
    </row>
    <row r="5780" spans="10:10" x14ac:dyDescent="0.25">
      <c r="J5780" s="14"/>
    </row>
    <row r="5781" spans="10:10" x14ac:dyDescent="0.25">
      <c r="J5781" s="14"/>
    </row>
    <row r="5782" spans="10:10" x14ac:dyDescent="0.25">
      <c r="J5782" s="14"/>
    </row>
    <row r="5783" spans="10:10" x14ac:dyDescent="0.25">
      <c r="J5783" s="14"/>
    </row>
    <row r="5784" spans="10:10" x14ac:dyDescent="0.25">
      <c r="J5784" s="14"/>
    </row>
    <row r="5785" spans="10:10" x14ac:dyDescent="0.25">
      <c r="J5785" s="14"/>
    </row>
    <row r="5786" spans="10:10" x14ac:dyDescent="0.25">
      <c r="J5786" s="14"/>
    </row>
    <row r="5787" spans="10:10" x14ac:dyDescent="0.25">
      <c r="J5787" s="14"/>
    </row>
    <row r="5788" spans="10:10" x14ac:dyDescent="0.25">
      <c r="J5788" s="14"/>
    </row>
    <row r="5789" spans="10:10" x14ac:dyDescent="0.25">
      <c r="J5789" s="14"/>
    </row>
    <row r="5790" spans="10:10" x14ac:dyDescent="0.25">
      <c r="J5790" s="14"/>
    </row>
    <row r="5791" spans="10:10" x14ac:dyDescent="0.25">
      <c r="J5791" s="14"/>
    </row>
    <row r="5792" spans="10:10" x14ac:dyDescent="0.25">
      <c r="J5792" s="14"/>
    </row>
    <row r="5793" spans="10:10" x14ac:dyDescent="0.25">
      <c r="J5793" s="14"/>
    </row>
    <row r="5794" spans="10:10" x14ac:dyDescent="0.25">
      <c r="J5794" s="14"/>
    </row>
    <row r="5795" spans="10:10" x14ac:dyDescent="0.25">
      <c r="J5795" s="14"/>
    </row>
    <row r="5796" spans="10:10" x14ac:dyDescent="0.25">
      <c r="J5796" s="14"/>
    </row>
    <row r="5797" spans="10:10" x14ac:dyDescent="0.25">
      <c r="J5797" s="14"/>
    </row>
    <row r="5798" spans="10:10" x14ac:dyDescent="0.25">
      <c r="J5798" s="14"/>
    </row>
    <row r="5799" spans="10:10" x14ac:dyDescent="0.25">
      <c r="J5799" s="14"/>
    </row>
    <row r="5800" spans="10:10" x14ac:dyDescent="0.25">
      <c r="J5800" s="14"/>
    </row>
    <row r="5801" spans="10:10" x14ac:dyDescent="0.25">
      <c r="J5801" s="14"/>
    </row>
    <row r="5802" spans="10:10" x14ac:dyDescent="0.25">
      <c r="J5802" s="14"/>
    </row>
    <row r="5803" spans="10:10" x14ac:dyDescent="0.25">
      <c r="J5803" s="14"/>
    </row>
    <row r="5804" spans="10:10" x14ac:dyDescent="0.25">
      <c r="J5804" s="14"/>
    </row>
    <row r="5805" spans="10:10" x14ac:dyDescent="0.25">
      <c r="J5805" s="14"/>
    </row>
    <row r="5806" spans="10:10" x14ac:dyDescent="0.25">
      <c r="J5806" s="14"/>
    </row>
    <row r="5807" spans="10:10" x14ac:dyDescent="0.25">
      <c r="J5807" s="14"/>
    </row>
    <row r="5808" spans="10:10" x14ac:dyDescent="0.25">
      <c r="J5808" s="14"/>
    </row>
    <row r="5809" spans="10:10" x14ac:dyDescent="0.25">
      <c r="J5809" s="14"/>
    </row>
    <row r="5810" spans="10:10" x14ac:dyDescent="0.25">
      <c r="J5810" s="14"/>
    </row>
    <row r="5811" spans="10:10" x14ac:dyDescent="0.25">
      <c r="J5811" s="14"/>
    </row>
    <row r="5812" spans="10:10" x14ac:dyDescent="0.25">
      <c r="J5812" s="14"/>
    </row>
    <row r="5813" spans="10:10" x14ac:dyDescent="0.25">
      <c r="J5813" s="14"/>
    </row>
    <row r="5814" spans="10:10" x14ac:dyDescent="0.25">
      <c r="J5814" s="14"/>
    </row>
    <row r="5815" spans="10:10" x14ac:dyDescent="0.25">
      <c r="J5815" s="14"/>
    </row>
    <row r="5816" spans="10:10" x14ac:dyDescent="0.25">
      <c r="J5816" s="14"/>
    </row>
    <row r="5817" spans="10:10" x14ac:dyDescent="0.25">
      <c r="J5817" s="14"/>
    </row>
    <row r="5818" spans="10:10" x14ac:dyDescent="0.25">
      <c r="J5818" s="14"/>
    </row>
    <row r="5819" spans="10:10" x14ac:dyDescent="0.25">
      <c r="J5819" s="14"/>
    </row>
    <row r="5820" spans="10:10" x14ac:dyDescent="0.25">
      <c r="J5820" s="14"/>
    </row>
    <row r="5821" spans="10:10" x14ac:dyDescent="0.25">
      <c r="J5821" s="14"/>
    </row>
    <row r="5822" spans="10:10" x14ac:dyDescent="0.25">
      <c r="J5822" s="14"/>
    </row>
    <row r="5823" spans="10:10" x14ac:dyDescent="0.25">
      <c r="J5823" s="14"/>
    </row>
    <row r="5824" spans="10:10" x14ac:dyDescent="0.25">
      <c r="J5824" s="14"/>
    </row>
    <row r="5825" spans="10:10" x14ac:dyDescent="0.25">
      <c r="J5825" s="14"/>
    </row>
    <row r="5826" spans="10:10" x14ac:dyDescent="0.25">
      <c r="J5826" s="14"/>
    </row>
    <row r="5827" spans="10:10" x14ac:dyDescent="0.25">
      <c r="J5827" s="14"/>
    </row>
    <row r="5828" spans="10:10" x14ac:dyDescent="0.25">
      <c r="J5828" s="14"/>
    </row>
    <row r="5829" spans="10:10" x14ac:dyDescent="0.25">
      <c r="J5829" s="14"/>
    </row>
    <row r="5830" spans="10:10" x14ac:dyDescent="0.25">
      <c r="J5830" s="14"/>
    </row>
    <row r="5831" spans="10:10" x14ac:dyDescent="0.25">
      <c r="J5831" s="14"/>
    </row>
    <row r="5832" spans="10:10" x14ac:dyDescent="0.25">
      <c r="J5832" s="14"/>
    </row>
    <row r="5833" spans="10:10" x14ac:dyDescent="0.25">
      <c r="J5833" s="14"/>
    </row>
    <row r="5834" spans="10:10" x14ac:dyDescent="0.25">
      <c r="J5834" s="14"/>
    </row>
    <row r="5835" spans="10:10" x14ac:dyDescent="0.25">
      <c r="J5835" s="14"/>
    </row>
    <row r="5836" spans="10:10" x14ac:dyDescent="0.25">
      <c r="J5836" s="14"/>
    </row>
    <row r="5837" spans="10:10" x14ac:dyDescent="0.25">
      <c r="J5837" s="14"/>
    </row>
    <row r="5838" spans="10:10" x14ac:dyDescent="0.25">
      <c r="J5838" s="14"/>
    </row>
    <row r="5839" spans="10:10" x14ac:dyDescent="0.25">
      <c r="J5839" s="14"/>
    </row>
    <row r="5840" spans="10:10" x14ac:dyDescent="0.25">
      <c r="J5840" s="14"/>
    </row>
    <row r="5841" spans="10:10" x14ac:dyDescent="0.25">
      <c r="J5841" s="14"/>
    </row>
    <row r="5842" spans="10:10" x14ac:dyDescent="0.25">
      <c r="J5842" s="14"/>
    </row>
    <row r="5843" spans="10:10" x14ac:dyDescent="0.25">
      <c r="J5843" s="14"/>
    </row>
    <row r="5844" spans="10:10" x14ac:dyDescent="0.25">
      <c r="J5844" s="14"/>
    </row>
    <row r="5845" spans="10:10" x14ac:dyDescent="0.25">
      <c r="J5845" s="14"/>
    </row>
    <row r="5846" spans="10:10" x14ac:dyDescent="0.25">
      <c r="J5846" s="14"/>
    </row>
    <row r="5847" spans="10:10" x14ac:dyDescent="0.25">
      <c r="J5847" s="14"/>
    </row>
    <row r="5848" spans="10:10" x14ac:dyDescent="0.25">
      <c r="J5848" s="14"/>
    </row>
    <row r="5849" spans="10:10" x14ac:dyDescent="0.25">
      <c r="J5849" s="14"/>
    </row>
    <row r="5850" spans="10:10" x14ac:dyDescent="0.25">
      <c r="J5850" s="14"/>
    </row>
    <row r="5851" spans="10:10" x14ac:dyDescent="0.25">
      <c r="J5851" s="14"/>
    </row>
    <row r="5852" spans="10:10" x14ac:dyDescent="0.25">
      <c r="J5852" s="14"/>
    </row>
    <row r="5853" spans="10:10" x14ac:dyDescent="0.25">
      <c r="J5853" s="14"/>
    </row>
    <row r="5854" spans="10:10" x14ac:dyDescent="0.25">
      <c r="J5854" s="14"/>
    </row>
    <row r="5855" spans="10:10" x14ac:dyDescent="0.25">
      <c r="J5855" s="14"/>
    </row>
    <row r="5856" spans="10:10" x14ac:dyDescent="0.25">
      <c r="J5856" s="14"/>
    </row>
    <row r="5857" spans="10:10" x14ac:dyDescent="0.25">
      <c r="J5857" s="14"/>
    </row>
    <row r="5858" spans="10:10" x14ac:dyDescent="0.25">
      <c r="J5858" s="14"/>
    </row>
    <row r="5859" spans="10:10" x14ac:dyDescent="0.25">
      <c r="J5859" s="14"/>
    </row>
    <row r="5860" spans="10:10" x14ac:dyDescent="0.25">
      <c r="J5860" s="14"/>
    </row>
    <row r="5861" spans="10:10" x14ac:dyDescent="0.25">
      <c r="J5861" s="14"/>
    </row>
    <row r="5862" spans="10:10" x14ac:dyDescent="0.25">
      <c r="J5862" s="14"/>
    </row>
    <row r="5863" spans="10:10" x14ac:dyDescent="0.25">
      <c r="J5863" s="14"/>
    </row>
    <row r="5864" spans="10:10" x14ac:dyDescent="0.25">
      <c r="J5864" s="14"/>
    </row>
    <row r="5865" spans="10:10" x14ac:dyDescent="0.25">
      <c r="J5865" s="14"/>
    </row>
    <row r="5866" spans="10:10" x14ac:dyDescent="0.25">
      <c r="J5866" s="14"/>
    </row>
    <row r="5867" spans="10:10" x14ac:dyDescent="0.25">
      <c r="J5867" s="14"/>
    </row>
    <row r="5868" spans="10:10" x14ac:dyDescent="0.25">
      <c r="J5868" s="14"/>
    </row>
    <row r="5869" spans="10:10" x14ac:dyDescent="0.25">
      <c r="J5869" s="14"/>
    </row>
    <row r="5870" spans="10:10" x14ac:dyDescent="0.25">
      <c r="J5870" s="14"/>
    </row>
    <row r="5871" spans="10:10" x14ac:dyDescent="0.25">
      <c r="J5871" s="14"/>
    </row>
    <row r="5872" spans="10:10" x14ac:dyDescent="0.25">
      <c r="J5872" s="14"/>
    </row>
    <row r="5873" spans="10:10" x14ac:dyDescent="0.25">
      <c r="J5873" s="14"/>
    </row>
    <row r="5874" spans="10:10" x14ac:dyDescent="0.25">
      <c r="J5874" s="14"/>
    </row>
    <row r="5875" spans="10:10" x14ac:dyDescent="0.25">
      <c r="J5875" s="14"/>
    </row>
    <row r="5876" spans="10:10" x14ac:dyDescent="0.25">
      <c r="J5876" s="14"/>
    </row>
    <row r="5877" spans="10:10" x14ac:dyDescent="0.25">
      <c r="J5877" s="14"/>
    </row>
    <row r="5878" spans="10:10" x14ac:dyDescent="0.25">
      <c r="J5878" s="14"/>
    </row>
    <row r="5879" spans="10:10" x14ac:dyDescent="0.25">
      <c r="J5879" s="14"/>
    </row>
    <row r="5880" spans="10:10" x14ac:dyDescent="0.25">
      <c r="J5880" s="14"/>
    </row>
    <row r="5881" spans="10:10" x14ac:dyDescent="0.25">
      <c r="J5881" s="14"/>
    </row>
    <row r="5882" spans="10:10" x14ac:dyDescent="0.25">
      <c r="J5882" s="14"/>
    </row>
    <row r="5883" spans="10:10" x14ac:dyDescent="0.25">
      <c r="J5883" s="14"/>
    </row>
    <row r="5884" spans="10:10" x14ac:dyDescent="0.25">
      <c r="J5884" s="14"/>
    </row>
    <row r="5885" spans="10:10" x14ac:dyDescent="0.25">
      <c r="J5885" s="14"/>
    </row>
    <row r="5886" spans="10:10" x14ac:dyDescent="0.25">
      <c r="J5886" s="14"/>
    </row>
    <row r="5887" spans="10:10" x14ac:dyDescent="0.25">
      <c r="J5887" s="14"/>
    </row>
    <row r="5888" spans="10:10" x14ac:dyDescent="0.25">
      <c r="J5888" s="14"/>
    </row>
    <row r="5889" spans="10:10" x14ac:dyDescent="0.25">
      <c r="J5889" s="14"/>
    </row>
    <row r="5890" spans="10:10" x14ac:dyDescent="0.25">
      <c r="J5890" s="14"/>
    </row>
    <row r="5891" spans="10:10" x14ac:dyDescent="0.25">
      <c r="J5891" s="14"/>
    </row>
    <row r="5892" spans="10:10" x14ac:dyDescent="0.25">
      <c r="J5892" s="14"/>
    </row>
    <row r="5893" spans="10:10" x14ac:dyDescent="0.25">
      <c r="J5893" s="14"/>
    </row>
    <row r="5894" spans="10:10" x14ac:dyDescent="0.25">
      <c r="J5894" s="14"/>
    </row>
    <row r="5895" spans="10:10" x14ac:dyDescent="0.25">
      <c r="J5895" s="14"/>
    </row>
    <row r="5896" spans="10:10" x14ac:dyDescent="0.25">
      <c r="J5896" s="14"/>
    </row>
    <row r="5897" spans="10:10" x14ac:dyDescent="0.25">
      <c r="J5897" s="14"/>
    </row>
    <row r="5898" spans="10:10" x14ac:dyDescent="0.25">
      <c r="J5898" s="14"/>
    </row>
    <row r="5899" spans="10:10" x14ac:dyDescent="0.25">
      <c r="J5899" s="14"/>
    </row>
    <row r="5900" spans="10:10" x14ac:dyDescent="0.25">
      <c r="J5900" s="14"/>
    </row>
    <row r="5901" spans="10:10" x14ac:dyDescent="0.25">
      <c r="J5901" s="14"/>
    </row>
    <row r="5902" spans="10:10" x14ac:dyDescent="0.25">
      <c r="J5902" s="14"/>
    </row>
    <row r="5903" spans="10:10" x14ac:dyDescent="0.25">
      <c r="J5903" s="14"/>
    </row>
    <row r="5904" spans="10:10" x14ac:dyDescent="0.25">
      <c r="J5904" s="14"/>
    </row>
    <row r="5905" spans="10:10" x14ac:dyDescent="0.25">
      <c r="J5905" s="14"/>
    </row>
    <row r="5906" spans="10:10" x14ac:dyDescent="0.25">
      <c r="J5906" s="14"/>
    </row>
    <row r="5907" spans="10:10" x14ac:dyDescent="0.25">
      <c r="J5907" s="14"/>
    </row>
    <row r="5908" spans="10:10" x14ac:dyDescent="0.25">
      <c r="J5908" s="14"/>
    </row>
    <row r="5909" spans="10:10" x14ac:dyDescent="0.25">
      <c r="J5909" s="14"/>
    </row>
    <row r="5910" spans="10:10" x14ac:dyDescent="0.25">
      <c r="J5910" s="14"/>
    </row>
    <row r="5911" spans="10:10" x14ac:dyDescent="0.25">
      <c r="J5911" s="14"/>
    </row>
    <row r="5912" spans="10:10" x14ac:dyDescent="0.25">
      <c r="J5912" s="14"/>
    </row>
    <row r="5913" spans="10:10" x14ac:dyDescent="0.25">
      <c r="J5913" s="14"/>
    </row>
    <row r="5914" spans="10:10" x14ac:dyDescent="0.25">
      <c r="J5914" s="14"/>
    </row>
    <row r="5915" spans="10:10" x14ac:dyDescent="0.25">
      <c r="J5915" s="14"/>
    </row>
    <row r="5916" spans="10:10" x14ac:dyDescent="0.25">
      <c r="J5916" s="14"/>
    </row>
    <row r="5917" spans="10:10" x14ac:dyDescent="0.25">
      <c r="J5917" s="14"/>
    </row>
    <row r="5918" spans="10:10" x14ac:dyDescent="0.25">
      <c r="J5918" s="14"/>
    </row>
    <row r="5919" spans="10:10" x14ac:dyDescent="0.25">
      <c r="J5919" s="14"/>
    </row>
    <row r="5920" spans="10:10" x14ac:dyDescent="0.25">
      <c r="J5920" s="14"/>
    </row>
    <row r="5921" spans="10:10" x14ac:dyDescent="0.25">
      <c r="J5921" s="14"/>
    </row>
    <row r="5922" spans="10:10" x14ac:dyDescent="0.25">
      <c r="J5922" s="14"/>
    </row>
    <row r="5923" spans="10:10" x14ac:dyDescent="0.25">
      <c r="J5923" s="14"/>
    </row>
    <row r="5924" spans="10:10" x14ac:dyDescent="0.25">
      <c r="J5924" s="14"/>
    </row>
    <row r="5925" spans="10:10" x14ac:dyDescent="0.25">
      <c r="J5925" s="14"/>
    </row>
    <row r="5926" spans="10:10" x14ac:dyDescent="0.25">
      <c r="J5926" s="14"/>
    </row>
    <row r="5927" spans="10:10" x14ac:dyDescent="0.25">
      <c r="J5927" s="14"/>
    </row>
    <row r="5928" spans="10:10" x14ac:dyDescent="0.25">
      <c r="J5928" s="14"/>
    </row>
    <row r="5929" spans="10:10" x14ac:dyDescent="0.25">
      <c r="J5929" s="14"/>
    </row>
    <row r="5930" spans="10:10" x14ac:dyDescent="0.25">
      <c r="J5930" s="14"/>
    </row>
    <row r="5931" spans="10:10" x14ac:dyDescent="0.25">
      <c r="J5931" s="14"/>
    </row>
    <row r="5932" spans="10:10" x14ac:dyDescent="0.25">
      <c r="J5932" s="14"/>
    </row>
    <row r="5933" spans="10:10" x14ac:dyDescent="0.25">
      <c r="J5933" s="14"/>
    </row>
    <row r="5934" spans="10:10" x14ac:dyDescent="0.25">
      <c r="J5934" s="14"/>
    </row>
    <row r="5935" spans="10:10" x14ac:dyDescent="0.25">
      <c r="J5935" s="14"/>
    </row>
    <row r="5936" spans="10:10" x14ac:dyDescent="0.25">
      <c r="J5936" s="14"/>
    </row>
    <row r="5937" spans="10:10" x14ac:dyDescent="0.25">
      <c r="J5937" s="14"/>
    </row>
    <row r="5938" spans="10:10" x14ac:dyDescent="0.25">
      <c r="J5938" s="14"/>
    </row>
    <row r="5939" spans="10:10" x14ac:dyDescent="0.25">
      <c r="J5939" s="14"/>
    </row>
    <row r="5940" spans="10:10" x14ac:dyDescent="0.25">
      <c r="J5940" s="14"/>
    </row>
    <row r="5941" spans="10:10" x14ac:dyDescent="0.25">
      <c r="J5941" s="14"/>
    </row>
    <row r="5942" spans="10:10" x14ac:dyDescent="0.25">
      <c r="J5942" s="14"/>
    </row>
    <row r="5943" spans="10:10" x14ac:dyDescent="0.25">
      <c r="J5943" s="14"/>
    </row>
    <row r="5944" spans="10:10" x14ac:dyDescent="0.25">
      <c r="J5944" s="14"/>
    </row>
    <row r="5945" spans="10:10" x14ac:dyDescent="0.25">
      <c r="J5945" s="14"/>
    </row>
    <row r="5946" spans="10:10" x14ac:dyDescent="0.25">
      <c r="J5946" s="14"/>
    </row>
    <row r="5947" spans="10:10" x14ac:dyDescent="0.25">
      <c r="J5947" s="14"/>
    </row>
    <row r="5948" spans="10:10" x14ac:dyDescent="0.25">
      <c r="J5948" s="14"/>
    </row>
    <row r="5949" spans="10:10" x14ac:dyDescent="0.25">
      <c r="J5949" s="14"/>
    </row>
    <row r="5950" spans="10:10" x14ac:dyDescent="0.25">
      <c r="J5950" s="14"/>
    </row>
    <row r="5951" spans="10:10" x14ac:dyDescent="0.25">
      <c r="J5951" s="14"/>
    </row>
    <row r="5952" spans="10:10" x14ac:dyDescent="0.25">
      <c r="J5952" s="14"/>
    </row>
    <row r="5953" spans="10:10" x14ac:dyDescent="0.25">
      <c r="J5953" s="14"/>
    </row>
    <row r="5954" spans="10:10" x14ac:dyDescent="0.25">
      <c r="J5954" s="14"/>
    </row>
    <row r="5955" spans="10:10" x14ac:dyDescent="0.25">
      <c r="J5955" s="14"/>
    </row>
    <row r="5956" spans="10:10" x14ac:dyDescent="0.25">
      <c r="J5956" s="14"/>
    </row>
    <row r="5957" spans="10:10" x14ac:dyDescent="0.25">
      <c r="J5957" s="14"/>
    </row>
    <row r="5958" spans="10:10" x14ac:dyDescent="0.25">
      <c r="J5958" s="14"/>
    </row>
    <row r="5959" spans="10:10" x14ac:dyDescent="0.25">
      <c r="J5959" s="14"/>
    </row>
    <row r="5960" spans="10:10" x14ac:dyDescent="0.25">
      <c r="J5960" s="14"/>
    </row>
    <row r="5961" spans="10:10" x14ac:dyDescent="0.25">
      <c r="J5961" s="14"/>
    </row>
    <row r="5962" spans="10:10" x14ac:dyDescent="0.25">
      <c r="J5962" s="14"/>
    </row>
    <row r="5963" spans="10:10" x14ac:dyDescent="0.25">
      <c r="J5963" s="14"/>
    </row>
    <row r="5964" spans="10:10" x14ac:dyDescent="0.25">
      <c r="J5964" s="14"/>
    </row>
    <row r="5965" spans="10:10" x14ac:dyDescent="0.25">
      <c r="J5965" s="14"/>
    </row>
    <row r="5966" spans="10:10" x14ac:dyDescent="0.25">
      <c r="J5966" s="14"/>
    </row>
    <row r="5967" spans="10:10" x14ac:dyDescent="0.25">
      <c r="J5967" s="14"/>
    </row>
    <row r="5968" spans="10:10" x14ac:dyDescent="0.25">
      <c r="J5968" s="14"/>
    </row>
    <row r="5969" spans="10:10" x14ac:dyDescent="0.25">
      <c r="J5969" s="14"/>
    </row>
    <row r="5970" spans="10:10" x14ac:dyDescent="0.25">
      <c r="J5970" s="14"/>
    </row>
    <row r="5971" spans="10:10" x14ac:dyDescent="0.25">
      <c r="J5971" s="14"/>
    </row>
    <row r="5972" spans="10:10" x14ac:dyDescent="0.25">
      <c r="J5972" s="14"/>
    </row>
    <row r="5973" spans="10:10" x14ac:dyDescent="0.25">
      <c r="J5973" s="14"/>
    </row>
    <row r="5974" spans="10:10" x14ac:dyDescent="0.25">
      <c r="J5974" s="14"/>
    </row>
    <row r="5975" spans="10:10" x14ac:dyDescent="0.25">
      <c r="J5975" s="14"/>
    </row>
    <row r="5976" spans="10:10" x14ac:dyDescent="0.25">
      <c r="J5976" s="14"/>
    </row>
    <row r="5977" spans="10:10" x14ac:dyDescent="0.25">
      <c r="J5977" s="14"/>
    </row>
    <row r="5978" spans="10:10" x14ac:dyDescent="0.25">
      <c r="J5978" s="14"/>
    </row>
    <row r="5979" spans="10:10" x14ac:dyDescent="0.25">
      <c r="J5979" s="14"/>
    </row>
    <row r="5980" spans="10:10" x14ac:dyDescent="0.25">
      <c r="J5980" s="14"/>
    </row>
    <row r="5981" spans="10:10" x14ac:dyDescent="0.25">
      <c r="J5981" s="14"/>
    </row>
    <row r="5982" spans="10:10" x14ac:dyDescent="0.25">
      <c r="J5982" s="14"/>
    </row>
    <row r="5983" spans="10:10" x14ac:dyDescent="0.25">
      <c r="J5983" s="14"/>
    </row>
    <row r="5984" spans="10:10" x14ac:dyDescent="0.25">
      <c r="J5984" s="14"/>
    </row>
    <row r="5985" spans="10:10" x14ac:dyDescent="0.25">
      <c r="J5985" s="14"/>
    </row>
    <row r="5986" spans="10:10" x14ac:dyDescent="0.25">
      <c r="J5986" s="14"/>
    </row>
    <row r="5987" spans="10:10" x14ac:dyDescent="0.25">
      <c r="J5987" s="14"/>
    </row>
    <row r="5988" spans="10:10" x14ac:dyDescent="0.25">
      <c r="J5988" s="14"/>
    </row>
    <row r="5989" spans="10:10" x14ac:dyDescent="0.25">
      <c r="J5989" s="14"/>
    </row>
    <row r="5990" spans="10:10" x14ac:dyDescent="0.25">
      <c r="J5990" s="14"/>
    </row>
    <row r="5991" spans="10:10" x14ac:dyDescent="0.25">
      <c r="J5991" s="14"/>
    </row>
    <row r="5992" spans="10:10" x14ac:dyDescent="0.25">
      <c r="J5992" s="14"/>
    </row>
    <row r="5993" spans="10:10" x14ac:dyDescent="0.25">
      <c r="J5993" s="14"/>
    </row>
    <row r="5994" spans="10:10" x14ac:dyDescent="0.25">
      <c r="J5994" s="14"/>
    </row>
    <row r="5995" spans="10:10" x14ac:dyDescent="0.25">
      <c r="J5995" s="14"/>
    </row>
    <row r="5996" spans="10:10" x14ac:dyDescent="0.25">
      <c r="J5996" s="14"/>
    </row>
    <row r="5997" spans="10:10" x14ac:dyDescent="0.25">
      <c r="J5997" s="14"/>
    </row>
    <row r="5998" spans="10:10" x14ac:dyDescent="0.25">
      <c r="J5998" s="14"/>
    </row>
    <row r="5999" spans="10:10" x14ac:dyDescent="0.25">
      <c r="J5999" s="14"/>
    </row>
    <row r="6000" spans="10:10" x14ac:dyDescent="0.25">
      <c r="J6000" s="14"/>
    </row>
    <row r="6001" spans="10:10" x14ac:dyDescent="0.25">
      <c r="J6001" s="14"/>
    </row>
    <row r="6002" spans="10:10" x14ac:dyDescent="0.25">
      <c r="J6002" s="14"/>
    </row>
    <row r="6003" spans="10:10" x14ac:dyDescent="0.25">
      <c r="J6003" s="14"/>
    </row>
    <row r="6004" spans="10:10" x14ac:dyDescent="0.25">
      <c r="J6004" s="14"/>
    </row>
    <row r="6005" spans="10:10" x14ac:dyDescent="0.25">
      <c r="J6005" s="14"/>
    </row>
    <row r="6006" spans="10:10" x14ac:dyDescent="0.25">
      <c r="J6006" s="14"/>
    </row>
    <row r="6007" spans="10:10" x14ac:dyDescent="0.25">
      <c r="J6007" s="14"/>
    </row>
    <row r="6008" spans="10:10" x14ac:dyDescent="0.25">
      <c r="J6008" s="14"/>
    </row>
    <row r="6009" spans="10:10" x14ac:dyDescent="0.25">
      <c r="J6009" s="14"/>
    </row>
    <row r="6010" spans="10:10" x14ac:dyDescent="0.25">
      <c r="J6010" s="14"/>
    </row>
    <row r="6011" spans="10:10" x14ac:dyDescent="0.25">
      <c r="J6011" s="14"/>
    </row>
    <row r="6012" spans="10:10" x14ac:dyDescent="0.25">
      <c r="J6012" s="14"/>
    </row>
    <row r="6013" spans="10:10" x14ac:dyDescent="0.25">
      <c r="J6013" s="14"/>
    </row>
    <row r="6014" spans="10:10" x14ac:dyDescent="0.25">
      <c r="J6014" s="14"/>
    </row>
    <row r="6015" spans="10:10" x14ac:dyDescent="0.25">
      <c r="J6015" s="14"/>
    </row>
    <row r="6016" spans="10:10" x14ac:dyDescent="0.25">
      <c r="J6016" s="14"/>
    </row>
    <row r="6017" spans="10:10" x14ac:dyDescent="0.25">
      <c r="J6017" s="14"/>
    </row>
    <row r="6018" spans="10:10" x14ac:dyDescent="0.25">
      <c r="J6018" s="14"/>
    </row>
    <row r="6019" spans="10:10" x14ac:dyDescent="0.25">
      <c r="J6019" s="14"/>
    </row>
    <row r="6020" spans="10:10" x14ac:dyDescent="0.25">
      <c r="J6020" s="14"/>
    </row>
    <row r="6021" spans="10:10" x14ac:dyDescent="0.25">
      <c r="J6021" s="14"/>
    </row>
    <row r="6022" spans="10:10" x14ac:dyDescent="0.25">
      <c r="J6022" s="14"/>
    </row>
    <row r="6023" spans="10:10" x14ac:dyDescent="0.25">
      <c r="J6023" s="14"/>
    </row>
    <row r="6024" spans="10:10" x14ac:dyDescent="0.25">
      <c r="J6024" s="14"/>
    </row>
    <row r="6025" spans="10:10" x14ac:dyDescent="0.25">
      <c r="J6025" s="14"/>
    </row>
    <row r="6026" spans="10:10" x14ac:dyDescent="0.25">
      <c r="J6026" s="14"/>
    </row>
    <row r="6027" spans="10:10" x14ac:dyDescent="0.25">
      <c r="J6027" s="14"/>
    </row>
    <row r="6028" spans="10:10" x14ac:dyDescent="0.25">
      <c r="J6028" s="14"/>
    </row>
    <row r="6029" spans="10:10" x14ac:dyDescent="0.25">
      <c r="J6029" s="14"/>
    </row>
    <row r="6030" spans="10:10" x14ac:dyDescent="0.25">
      <c r="J6030" s="14"/>
    </row>
    <row r="6031" spans="10:10" x14ac:dyDescent="0.25">
      <c r="J6031" s="14"/>
    </row>
    <row r="6032" spans="10:10" x14ac:dyDescent="0.25">
      <c r="J6032" s="14"/>
    </row>
    <row r="6033" spans="10:10" x14ac:dyDescent="0.25">
      <c r="J6033" s="14"/>
    </row>
    <row r="6034" spans="10:10" x14ac:dyDescent="0.25">
      <c r="J6034" s="14"/>
    </row>
    <row r="6035" spans="10:10" x14ac:dyDescent="0.25">
      <c r="J6035" s="14"/>
    </row>
    <row r="6036" spans="10:10" x14ac:dyDescent="0.25">
      <c r="J6036" s="14"/>
    </row>
    <row r="6037" spans="10:10" x14ac:dyDescent="0.25">
      <c r="J6037" s="14"/>
    </row>
    <row r="6038" spans="10:10" x14ac:dyDescent="0.25">
      <c r="J6038" s="14"/>
    </row>
    <row r="6039" spans="10:10" x14ac:dyDescent="0.25">
      <c r="J6039" s="14"/>
    </row>
    <row r="6040" spans="10:10" x14ac:dyDescent="0.25">
      <c r="J6040" s="14"/>
    </row>
    <row r="6041" spans="10:10" x14ac:dyDescent="0.25">
      <c r="J6041" s="14"/>
    </row>
    <row r="6042" spans="10:10" x14ac:dyDescent="0.25">
      <c r="J6042" s="14"/>
    </row>
    <row r="6043" spans="10:10" x14ac:dyDescent="0.25">
      <c r="J6043" s="14"/>
    </row>
    <row r="6044" spans="10:10" x14ac:dyDescent="0.25">
      <c r="J6044" s="14"/>
    </row>
    <row r="6045" spans="10:10" x14ac:dyDescent="0.25">
      <c r="J6045" s="14"/>
    </row>
    <row r="6046" spans="10:10" x14ac:dyDescent="0.25">
      <c r="J6046" s="14"/>
    </row>
    <row r="6047" spans="10:10" x14ac:dyDescent="0.25">
      <c r="J6047" s="14"/>
    </row>
    <row r="6048" spans="10:10" x14ac:dyDescent="0.25">
      <c r="J6048" s="14"/>
    </row>
    <row r="6049" spans="10:10" x14ac:dyDescent="0.25">
      <c r="J6049" s="14"/>
    </row>
    <row r="6050" spans="10:10" x14ac:dyDescent="0.25">
      <c r="J6050" s="14"/>
    </row>
    <row r="6051" spans="10:10" x14ac:dyDescent="0.25">
      <c r="J6051" s="14"/>
    </row>
    <row r="6052" spans="10:10" x14ac:dyDescent="0.25">
      <c r="J6052" s="14"/>
    </row>
    <row r="6053" spans="10:10" x14ac:dyDescent="0.25">
      <c r="J6053" s="14"/>
    </row>
    <row r="6054" spans="10:10" x14ac:dyDescent="0.25">
      <c r="J6054" s="14"/>
    </row>
    <row r="6055" spans="10:10" x14ac:dyDescent="0.25">
      <c r="J6055" s="14"/>
    </row>
    <row r="6056" spans="10:10" x14ac:dyDescent="0.25">
      <c r="J6056" s="14"/>
    </row>
    <row r="6057" spans="10:10" x14ac:dyDescent="0.25">
      <c r="J6057" s="14"/>
    </row>
    <row r="6058" spans="10:10" x14ac:dyDescent="0.25">
      <c r="J6058" s="14"/>
    </row>
    <row r="6059" spans="10:10" x14ac:dyDescent="0.25">
      <c r="J6059" s="14"/>
    </row>
    <row r="6060" spans="10:10" x14ac:dyDescent="0.25">
      <c r="J6060" s="14"/>
    </row>
    <row r="6061" spans="10:10" x14ac:dyDescent="0.25">
      <c r="J6061" s="14"/>
    </row>
    <row r="6062" spans="10:10" x14ac:dyDescent="0.25">
      <c r="J6062" s="14"/>
    </row>
    <row r="6063" spans="10:10" x14ac:dyDescent="0.25">
      <c r="J6063" s="14"/>
    </row>
    <row r="6064" spans="10:10" x14ac:dyDescent="0.25">
      <c r="J6064" s="14"/>
    </row>
    <row r="6065" spans="10:10" x14ac:dyDescent="0.25">
      <c r="J6065" s="14"/>
    </row>
    <row r="6066" spans="10:10" x14ac:dyDescent="0.25">
      <c r="J6066" s="14"/>
    </row>
    <row r="6067" spans="10:10" x14ac:dyDescent="0.25">
      <c r="J6067" s="14"/>
    </row>
    <row r="6068" spans="10:10" x14ac:dyDescent="0.25">
      <c r="J6068" s="14"/>
    </row>
    <row r="6069" spans="10:10" x14ac:dyDescent="0.25">
      <c r="J6069" s="14"/>
    </row>
    <row r="6070" spans="10:10" x14ac:dyDescent="0.25">
      <c r="J6070" s="14"/>
    </row>
    <row r="6071" spans="10:10" x14ac:dyDescent="0.25">
      <c r="J6071" s="14"/>
    </row>
    <row r="6072" spans="10:10" x14ac:dyDescent="0.25">
      <c r="J6072" s="14"/>
    </row>
    <row r="6073" spans="10:10" x14ac:dyDescent="0.25">
      <c r="J6073" s="14"/>
    </row>
    <row r="6074" spans="10:10" x14ac:dyDescent="0.25">
      <c r="J6074" s="14"/>
    </row>
    <row r="6075" spans="10:10" x14ac:dyDescent="0.25">
      <c r="J6075" s="14"/>
    </row>
    <row r="6076" spans="10:10" x14ac:dyDescent="0.25">
      <c r="J6076" s="14"/>
    </row>
    <row r="6077" spans="10:10" x14ac:dyDescent="0.25">
      <c r="J6077" s="14"/>
    </row>
    <row r="6078" spans="10:10" x14ac:dyDescent="0.25">
      <c r="J6078" s="14"/>
    </row>
    <row r="6079" spans="10:10" x14ac:dyDescent="0.25">
      <c r="J6079" s="14"/>
    </row>
    <row r="6080" spans="10:10" x14ac:dyDescent="0.25">
      <c r="J6080" s="14"/>
    </row>
    <row r="6081" spans="10:10" x14ac:dyDescent="0.25">
      <c r="J6081" s="14"/>
    </row>
    <row r="6082" spans="10:10" x14ac:dyDescent="0.25">
      <c r="J6082" s="14"/>
    </row>
    <row r="6083" spans="10:10" x14ac:dyDescent="0.25">
      <c r="J6083" s="14"/>
    </row>
    <row r="6084" spans="10:10" x14ac:dyDescent="0.25">
      <c r="J6084" s="14"/>
    </row>
    <row r="6085" spans="10:10" x14ac:dyDescent="0.25">
      <c r="J6085" s="14"/>
    </row>
    <row r="6086" spans="10:10" x14ac:dyDescent="0.25">
      <c r="J6086" s="14"/>
    </row>
    <row r="6087" spans="10:10" x14ac:dyDescent="0.25">
      <c r="J6087" s="14"/>
    </row>
    <row r="6088" spans="10:10" x14ac:dyDescent="0.25">
      <c r="J6088" s="14"/>
    </row>
    <row r="6089" spans="10:10" x14ac:dyDescent="0.25">
      <c r="J6089" s="14"/>
    </row>
    <row r="6090" spans="10:10" x14ac:dyDescent="0.25">
      <c r="J6090" s="14"/>
    </row>
    <row r="6091" spans="10:10" x14ac:dyDescent="0.25">
      <c r="J6091" s="14"/>
    </row>
    <row r="6092" spans="10:10" x14ac:dyDescent="0.25">
      <c r="J6092" s="14"/>
    </row>
    <row r="6093" spans="10:10" x14ac:dyDescent="0.25">
      <c r="J6093" s="14"/>
    </row>
    <row r="6094" spans="10:10" x14ac:dyDescent="0.25">
      <c r="J6094" s="14"/>
    </row>
    <row r="6095" spans="10:10" x14ac:dyDescent="0.25">
      <c r="J6095" s="14"/>
    </row>
    <row r="6096" spans="10:10" x14ac:dyDescent="0.25">
      <c r="J6096" s="14"/>
    </row>
    <row r="6097" spans="10:10" x14ac:dyDescent="0.25">
      <c r="J6097" s="14"/>
    </row>
    <row r="6098" spans="10:10" x14ac:dyDescent="0.25">
      <c r="J6098" s="14"/>
    </row>
    <row r="6099" spans="10:10" x14ac:dyDescent="0.25">
      <c r="J6099" s="14"/>
    </row>
    <row r="6100" spans="10:10" x14ac:dyDescent="0.25">
      <c r="J6100" s="14"/>
    </row>
    <row r="6101" spans="10:10" x14ac:dyDescent="0.25">
      <c r="J6101" s="14"/>
    </row>
    <row r="6102" spans="10:10" x14ac:dyDescent="0.25">
      <c r="J6102" s="14"/>
    </row>
    <row r="6103" spans="10:10" x14ac:dyDescent="0.25">
      <c r="J6103" s="14"/>
    </row>
    <row r="6104" spans="10:10" x14ac:dyDescent="0.25">
      <c r="J6104" s="14"/>
    </row>
    <row r="6105" spans="10:10" x14ac:dyDescent="0.25">
      <c r="J6105" s="14"/>
    </row>
    <row r="6106" spans="10:10" x14ac:dyDescent="0.25">
      <c r="J6106" s="14"/>
    </row>
    <row r="6107" spans="10:10" x14ac:dyDescent="0.25">
      <c r="J6107" s="14"/>
    </row>
    <row r="6108" spans="10:10" x14ac:dyDescent="0.25">
      <c r="J6108" s="14"/>
    </row>
    <row r="6109" spans="10:10" x14ac:dyDescent="0.25">
      <c r="J6109" s="14"/>
    </row>
    <row r="6110" spans="10:10" x14ac:dyDescent="0.25">
      <c r="J6110" s="14"/>
    </row>
    <row r="6111" spans="10:10" x14ac:dyDescent="0.25">
      <c r="J6111" s="14"/>
    </row>
    <row r="6112" spans="10:10" x14ac:dyDescent="0.25">
      <c r="J6112" s="14"/>
    </row>
    <row r="6113" spans="10:10" x14ac:dyDescent="0.25">
      <c r="J6113" s="14"/>
    </row>
    <row r="6114" spans="10:10" x14ac:dyDescent="0.25">
      <c r="J6114" s="14"/>
    </row>
    <row r="6115" spans="10:10" x14ac:dyDescent="0.25">
      <c r="J6115" s="14"/>
    </row>
    <row r="6116" spans="10:10" x14ac:dyDescent="0.25">
      <c r="J6116" s="14"/>
    </row>
    <row r="6117" spans="10:10" x14ac:dyDescent="0.25">
      <c r="J6117" s="14"/>
    </row>
    <row r="6118" spans="10:10" x14ac:dyDescent="0.25">
      <c r="J6118" s="14"/>
    </row>
    <row r="6119" spans="10:10" x14ac:dyDescent="0.25">
      <c r="J6119" s="14"/>
    </row>
    <row r="6120" spans="10:10" x14ac:dyDescent="0.25">
      <c r="J6120" s="14"/>
    </row>
    <row r="6121" spans="10:10" x14ac:dyDescent="0.25">
      <c r="J6121" s="14"/>
    </row>
    <row r="6122" spans="10:10" x14ac:dyDescent="0.25">
      <c r="J6122" s="14"/>
    </row>
    <row r="6123" spans="10:10" x14ac:dyDescent="0.25">
      <c r="J6123" s="14"/>
    </row>
    <row r="6124" spans="10:10" x14ac:dyDescent="0.25">
      <c r="J6124" s="14"/>
    </row>
    <row r="6125" spans="10:10" x14ac:dyDescent="0.25">
      <c r="J6125" s="14"/>
    </row>
    <row r="6126" spans="10:10" x14ac:dyDescent="0.25">
      <c r="J6126" s="14"/>
    </row>
    <row r="6127" spans="10:10" x14ac:dyDescent="0.25">
      <c r="J6127" s="14"/>
    </row>
    <row r="6128" spans="10:10" x14ac:dyDescent="0.25">
      <c r="J6128" s="14"/>
    </row>
    <row r="6129" spans="10:10" x14ac:dyDescent="0.25">
      <c r="J6129" s="14"/>
    </row>
    <row r="6130" spans="10:10" x14ac:dyDescent="0.25">
      <c r="J6130" s="14"/>
    </row>
    <row r="6131" spans="10:10" x14ac:dyDescent="0.25">
      <c r="J6131" s="14"/>
    </row>
    <row r="6132" spans="10:10" x14ac:dyDescent="0.25">
      <c r="J6132" s="14"/>
    </row>
    <row r="6133" spans="10:10" x14ac:dyDescent="0.25">
      <c r="J6133" s="14"/>
    </row>
    <row r="6134" spans="10:10" x14ac:dyDescent="0.25">
      <c r="J6134" s="14"/>
    </row>
    <row r="6135" spans="10:10" x14ac:dyDescent="0.25">
      <c r="J6135" s="14"/>
    </row>
    <row r="6136" spans="10:10" x14ac:dyDescent="0.25">
      <c r="J6136" s="14"/>
    </row>
    <row r="6137" spans="10:10" x14ac:dyDescent="0.25">
      <c r="J6137" s="14"/>
    </row>
    <row r="6138" spans="10:10" x14ac:dyDescent="0.25">
      <c r="J6138" s="14"/>
    </row>
    <row r="6139" spans="10:10" x14ac:dyDescent="0.25">
      <c r="J6139" s="14"/>
    </row>
    <row r="6140" spans="10:10" x14ac:dyDescent="0.25">
      <c r="J6140" s="14"/>
    </row>
    <row r="6141" spans="10:10" x14ac:dyDescent="0.25">
      <c r="J6141" s="14"/>
    </row>
    <row r="6142" spans="10:10" x14ac:dyDescent="0.25">
      <c r="J6142" s="14"/>
    </row>
    <row r="6143" spans="10:10" x14ac:dyDescent="0.25">
      <c r="J6143" s="14"/>
    </row>
    <row r="6144" spans="10:10" x14ac:dyDescent="0.25">
      <c r="J6144" s="14"/>
    </row>
    <row r="6145" spans="10:10" x14ac:dyDescent="0.25">
      <c r="J6145" s="14"/>
    </row>
    <row r="6146" spans="10:10" x14ac:dyDescent="0.25">
      <c r="J6146" s="14"/>
    </row>
    <row r="6147" spans="10:10" x14ac:dyDescent="0.25">
      <c r="J6147" s="14"/>
    </row>
    <row r="6148" spans="10:10" x14ac:dyDescent="0.25">
      <c r="J6148" s="14"/>
    </row>
    <row r="6149" spans="10:10" x14ac:dyDescent="0.25">
      <c r="J6149" s="14"/>
    </row>
    <row r="6150" spans="10:10" x14ac:dyDescent="0.25">
      <c r="J6150" s="14"/>
    </row>
    <row r="6151" spans="10:10" x14ac:dyDescent="0.25">
      <c r="J6151" s="14"/>
    </row>
    <row r="6152" spans="10:10" x14ac:dyDescent="0.25">
      <c r="J6152" s="14"/>
    </row>
    <row r="6153" spans="10:10" x14ac:dyDescent="0.25">
      <c r="J6153" s="14"/>
    </row>
    <row r="6154" spans="10:10" x14ac:dyDescent="0.25">
      <c r="J6154" s="14"/>
    </row>
    <row r="6155" spans="10:10" x14ac:dyDescent="0.25">
      <c r="J6155" s="14"/>
    </row>
    <row r="6156" spans="10:10" x14ac:dyDescent="0.25">
      <c r="J6156" s="14"/>
    </row>
    <row r="6157" spans="10:10" x14ac:dyDescent="0.25">
      <c r="J6157" s="14"/>
    </row>
    <row r="6158" spans="10:10" x14ac:dyDescent="0.25">
      <c r="J6158" s="14"/>
    </row>
    <row r="6159" spans="10:10" x14ac:dyDescent="0.25">
      <c r="J6159" s="14"/>
    </row>
    <row r="6160" spans="10:10" x14ac:dyDescent="0.25">
      <c r="J6160" s="14"/>
    </row>
    <row r="6161" spans="10:10" x14ac:dyDescent="0.25">
      <c r="J6161" s="14"/>
    </row>
    <row r="6162" spans="10:10" x14ac:dyDescent="0.25">
      <c r="J6162" s="14"/>
    </row>
    <row r="6163" spans="10:10" x14ac:dyDescent="0.25">
      <c r="J6163" s="14"/>
    </row>
    <row r="6164" spans="10:10" x14ac:dyDescent="0.25">
      <c r="J6164" s="14"/>
    </row>
    <row r="6165" spans="10:10" x14ac:dyDescent="0.25">
      <c r="J6165" s="14"/>
    </row>
    <row r="6166" spans="10:10" x14ac:dyDescent="0.25">
      <c r="J6166" s="14"/>
    </row>
    <row r="6167" spans="10:10" x14ac:dyDescent="0.25">
      <c r="J6167" s="14"/>
    </row>
    <row r="6168" spans="10:10" x14ac:dyDescent="0.25">
      <c r="J6168" s="14"/>
    </row>
    <row r="6169" spans="10:10" x14ac:dyDescent="0.25">
      <c r="J6169" s="14"/>
    </row>
    <row r="6170" spans="10:10" x14ac:dyDescent="0.25">
      <c r="J6170" s="14"/>
    </row>
    <row r="6171" spans="10:10" x14ac:dyDescent="0.25">
      <c r="J6171" s="14"/>
    </row>
    <row r="6172" spans="10:10" x14ac:dyDescent="0.25">
      <c r="J6172" s="14"/>
    </row>
    <row r="6173" spans="10:10" x14ac:dyDescent="0.25">
      <c r="J6173" s="14"/>
    </row>
    <row r="6174" spans="10:10" x14ac:dyDescent="0.25">
      <c r="J6174" s="14"/>
    </row>
    <row r="6175" spans="10:10" x14ac:dyDescent="0.25">
      <c r="J6175" s="14"/>
    </row>
    <row r="6176" spans="10:10" x14ac:dyDescent="0.25">
      <c r="J6176" s="14"/>
    </row>
    <row r="6177" spans="10:10" x14ac:dyDescent="0.25">
      <c r="J6177" s="14"/>
    </row>
    <row r="6178" spans="10:10" x14ac:dyDescent="0.25">
      <c r="J6178" s="14"/>
    </row>
    <row r="6179" spans="10:10" x14ac:dyDescent="0.25">
      <c r="J6179" s="14"/>
    </row>
    <row r="6180" spans="10:10" x14ac:dyDescent="0.25">
      <c r="J6180" s="14"/>
    </row>
    <row r="6181" spans="10:10" x14ac:dyDescent="0.25">
      <c r="J6181" s="14"/>
    </row>
    <row r="6182" spans="10:10" x14ac:dyDescent="0.25">
      <c r="J6182" s="14"/>
    </row>
    <row r="6183" spans="10:10" x14ac:dyDescent="0.25">
      <c r="J6183" s="14"/>
    </row>
    <row r="6184" spans="10:10" x14ac:dyDescent="0.25">
      <c r="J6184" s="14"/>
    </row>
    <row r="6185" spans="10:10" x14ac:dyDescent="0.25">
      <c r="J6185" s="14"/>
    </row>
    <row r="6186" spans="10:10" x14ac:dyDescent="0.25">
      <c r="J6186" s="14"/>
    </row>
    <row r="6187" spans="10:10" x14ac:dyDescent="0.25">
      <c r="J6187" s="14"/>
    </row>
    <row r="6188" spans="10:10" x14ac:dyDescent="0.25">
      <c r="J6188" s="14"/>
    </row>
    <row r="6189" spans="10:10" x14ac:dyDescent="0.25">
      <c r="J6189" s="14"/>
    </row>
    <row r="6190" spans="10:10" x14ac:dyDescent="0.25">
      <c r="J6190" s="14"/>
    </row>
    <row r="6191" spans="10:10" x14ac:dyDescent="0.25">
      <c r="J6191" s="14"/>
    </row>
    <row r="6192" spans="10:10" x14ac:dyDescent="0.25">
      <c r="J6192" s="14"/>
    </row>
    <row r="6193" spans="10:10" x14ac:dyDescent="0.25">
      <c r="J6193" s="14"/>
    </row>
    <row r="6194" spans="10:10" x14ac:dyDescent="0.25">
      <c r="J6194" s="14"/>
    </row>
    <row r="6195" spans="10:10" x14ac:dyDescent="0.25">
      <c r="J6195" s="14"/>
    </row>
    <row r="6196" spans="10:10" x14ac:dyDescent="0.25">
      <c r="J6196" s="14"/>
    </row>
    <row r="6197" spans="10:10" x14ac:dyDescent="0.25">
      <c r="J6197" s="14"/>
    </row>
    <row r="6198" spans="10:10" x14ac:dyDescent="0.25">
      <c r="J6198" s="14"/>
    </row>
    <row r="6199" spans="10:10" x14ac:dyDescent="0.25">
      <c r="J6199" s="14"/>
    </row>
    <row r="6200" spans="10:10" x14ac:dyDescent="0.25">
      <c r="J6200" s="14"/>
    </row>
    <row r="6201" spans="10:10" x14ac:dyDescent="0.25">
      <c r="J6201" s="14"/>
    </row>
    <row r="6202" spans="10:10" x14ac:dyDescent="0.25">
      <c r="J6202" s="14"/>
    </row>
    <row r="6203" spans="10:10" x14ac:dyDescent="0.25">
      <c r="J6203" s="14"/>
    </row>
    <row r="6204" spans="10:10" x14ac:dyDescent="0.25">
      <c r="J6204" s="14"/>
    </row>
    <row r="6205" spans="10:10" x14ac:dyDescent="0.25">
      <c r="J6205" s="14"/>
    </row>
    <row r="6206" spans="10:10" x14ac:dyDescent="0.25">
      <c r="J6206" s="14"/>
    </row>
    <row r="6207" spans="10:10" x14ac:dyDescent="0.25">
      <c r="J6207" s="14"/>
    </row>
    <row r="6208" spans="10:10" x14ac:dyDescent="0.25">
      <c r="J6208" s="14"/>
    </row>
    <row r="6209" spans="10:10" x14ac:dyDescent="0.25">
      <c r="J6209" s="14"/>
    </row>
    <row r="6210" spans="10:10" x14ac:dyDescent="0.25">
      <c r="J6210" s="14"/>
    </row>
    <row r="6211" spans="10:10" x14ac:dyDescent="0.25">
      <c r="J6211" s="14"/>
    </row>
    <row r="6212" spans="10:10" x14ac:dyDescent="0.25">
      <c r="J6212" s="14"/>
    </row>
    <row r="6213" spans="10:10" x14ac:dyDescent="0.25">
      <c r="J6213" s="14"/>
    </row>
    <row r="6214" spans="10:10" x14ac:dyDescent="0.25">
      <c r="J6214" s="14"/>
    </row>
    <row r="6215" spans="10:10" x14ac:dyDescent="0.25">
      <c r="J6215" s="14"/>
    </row>
    <row r="6216" spans="10:10" x14ac:dyDescent="0.25">
      <c r="J6216" s="14"/>
    </row>
    <row r="6217" spans="10:10" x14ac:dyDescent="0.25">
      <c r="J6217" s="14"/>
    </row>
    <row r="6218" spans="10:10" x14ac:dyDescent="0.25">
      <c r="J6218" s="14"/>
    </row>
    <row r="6219" spans="10:10" x14ac:dyDescent="0.25">
      <c r="J6219" s="14"/>
    </row>
    <row r="6220" spans="10:10" x14ac:dyDescent="0.25">
      <c r="J6220" s="14"/>
    </row>
    <row r="6221" spans="10:10" x14ac:dyDescent="0.25">
      <c r="J6221" s="14"/>
    </row>
    <row r="6222" spans="10:10" x14ac:dyDescent="0.25">
      <c r="J6222" s="14"/>
    </row>
    <row r="6223" spans="10:10" x14ac:dyDescent="0.25">
      <c r="J6223" s="14"/>
    </row>
    <row r="6224" spans="10:10" x14ac:dyDescent="0.25">
      <c r="J6224" s="14"/>
    </row>
    <row r="6225" spans="10:10" x14ac:dyDescent="0.25">
      <c r="J6225" s="14"/>
    </row>
    <row r="6226" spans="10:10" x14ac:dyDescent="0.25">
      <c r="J6226" s="14"/>
    </row>
    <row r="6227" spans="10:10" x14ac:dyDescent="0.25">
      <c r="J6227" s="14"/>
    </row>
    <row r="6228" spans="10:10" x14ac:dyDescent="0.25">
      <c r="J6228" s="14"/>
    </row>
    <row r="6229" spans="10:10" x14ac:dyDescent="0.25">
      <c r="J6229" s="14"/>
    </row>
    <row r="6230" spans="10:10" x14ac:dyDescent="0.25">
      <c r="J6230" s="14"/>
    </row>
    <row r="6231" spans="10:10" x14ac:dyDescent="0.25">
      <c r="J6231" s="14"/>
    </row>
    <row r="6232" spans="10:10" x14ac:dyDescent="0.25">
      <c r="J6232" s="14"/>
    </row>
    <row r="6233" spans="10:10" x14ac:dyDescent="0.25">
      <c r="J6233" s="14"/>
    </row>
    <row r="6234" spans="10:10" x14ac:dyDescent="0.25">
      <c r="J6234" s="14"/>
    </row>
    <row r="6235" spans="10:10" x14ac:dyDescent="0.25">
      <c r="J6235" s="14"/>
    </row>
    <row r="6236" spans="10:10" x14ac:dyDescent="0.25">
      <c r="J6236" s="14"/>
    </row>
    <row r="6237" spans="10:10" x14ac:dyDescent="0.25">
      <c r="J6237" s="14"/>
    </row>
    <row r="6238" spans="10:10" x14ac:dyDescent="0.25">
      <c r="J6238" s="14"/>
    </row>
    <row r="6239" spans="10:10" x14ac:dyDescent="0.25">
      <c r="J6239" s="14"/>
    </row>
    <row r="6240" spans="10:10" x14ac:dyDescent="0.25">
      <c r="J6240" s="14"/>
    </row>
    <row r="6241" spans="10:10" x14ac:dyDescent="0.25">
      <c r="J6241" s="14"/>
    </row>
    <row r="6242" spans="10:10" x14ac:dyDescent="0.25">
      <c r="J6242" s="14"/>
    </row>
    <row r="6243" spans="10:10" x14ac:dyDescent="0.25">
      <c r="J6243" s="14"/>
    </row>
    <row r="6244" spans="10:10" x14ac:dyDescent="0.25">
      <c r="J6244" s="14"/>
    </row>
    <row r="6245" spans="10:10" x14ac:dyDescent="0.25">
      <c r="J6245" s="14"/>
    </row>
    <row r="6246" spans="10:10" x14ac:dyDescent="0.25">
      <c r="J6246" s="14"/>
    </row>
    <row r="6247" spans="10:10" x14ac:dyDescent="0.25">
      <c r="J6247" s="14"/>
    </row>
    <row r="6248" spans="10:10" x14ac:dyDescent="0.25">
      <c r="J6248" s="14"/>
    </row>
    <row r="6249" spans="10:10" x14ac:dyDescent="0.25">
      <c r="J6249" s="14"/>
    </row>
    <row r="6250" spans="10:10" x14ac:dyDescent="0.25">
      <c r="J6250" s="14"/>
    </row>
    <row r="6251" spans="10:10" x14ac:dyDescent="0.25">
      <c r="J6251" s="14"/>
    </row>
    <row r="6252" spans="10:10" x14ac:dyDescent="0.25">
      <c r="J6252" s="14"/>
    </row>
    <row r="6253" spans="10:10" x14ac:dyDescent="0.25">
      <c r="J6253" s="14"/>
    </row>
    <row r="6254" spans="10:10" x14ac:dyDescent="0.25">
      <c r="J6254" s="14"/>
    </row>
    <row r="6255" spans="10:10" x14ac:dyDescent="0.25">
      <c r="J6255" s="14"/>
    </row>
    <row r="6256" spans="10:10" x14ac:dyDescent="0.25">
      <c r="J6256" s="14"/>
    </row>
    <row r="6257" spans="10:10" x14ac:dyDescent="0.25">
      <c r="J6257" s="14"/>
    </row>
    <row r="6258" spans="10:10" x14ac:dyDescent="0.25">
      <c r="J6258" s="14"/>
    </row>
    <row r="6259" spans="10:10" x14ac:dyDescent="0.25">
      <c r="J6259" s="14"/>
    </row>
    <row r="6260" spans="10:10" x14ac:dyDescent="0.25">
      <c r="J6260" s="14"/>
    </row>
    <row r="6261" spans="10:10" x14ac:dyDescent="0.25">
      <c r="J6261" s="14"/>
    </row>
    <row r="6262" spans="10:10" x14ac:dyDescent="0.25">
      <c r="J6262" s="14"/>
    </row>
    <row r="6263" spans="10:10" x14ac:dyDescent="0.25">
      <c r="J6263" s="14"/>
    </row>
    <row r="6264" spans="10:10" x14ac:dyDescent="0.25">
      <c r="J6264" s="14"/>
    </row>
    <row r="6265" spans="10:10" x14ac:dyDescent="0.25">
      <c r="J6265" s="14"/>
    </row>
    <row r="6266" spans="10:10" x14ac:dyDescent="0.25">
      <c r="J6266" s="14"/>
    </row>
    <row r="6267" spans="10:10" x14ac:dyDescent="0.25">
      <c r="J6267" s="14"/>
    </row>
    <row r="6268" spans="10:10" x14ac:dyDescent="0.25">
      <c r="J6268" s="14"/>
    </row>
    <row r="6269" spans="10:10" x14ac:dyDescent="0.25">
      <c r="J6269" s="14"/>
    </row>
    <row r="6270" spans="10:10" x14ac:dyDescent="0.25">
      <c r="J6270" s="14"/>
    </row>
    <row r="6271" spans="10:10" x14ac:dyDescent="0.25">
      <c r="J6271" s="14"/>
    </row>
    <row r="6272" spans="10:10" x14ac:dyDescent="0.25">
      <c r="J6272" s="14"/>
    </row>
    <row r="6273" spans="10:10" x14ac:dyDescent="0.25">
      <c r="J6273" s="14"/>
    </row>
    <row r="6274" spans="10:10" x14ac:dyDescent="0.25">
      <c r="J6274" s="14"/>
    </row>
    <row r="6275" spans="10:10" x14ac:dyDescent="0.25">
      <c r="J6275" s="14"/>
    </row>
    <row r="6276" spans="10:10" x14ac:dyDescent="0.25">
      <c r="J6276" s="14"/>
    </row>
    <row r="6277" spans="10:10" x14ac:dyDescent="0.25">
      <c r="J6277" s="14"/>
    </row>
    <row r="6278" spans="10:10" x14ac:dyDescent="0.25">
      <c r="J6278" s="14"/>
    </row>
    <row r="6279" spans="10:10" x14ac:dyDescent="0.25">
      <c r="J6279" s="14"/>
    </row>
    <row r="6280" spans="10:10" x14ac:dyDescent="0.25">
      <c r="J6280" s="14"/>
    </row>
    <row r="6281" spans="10:10" x14ac:dyDescent="0.25">
      <c r="J6281" s="14"/>
    </row>
    <row r="6282" spans="10:10" x14ac:dyDescent="0.25">
      <c r="J6282" s="14"/>
    </row>
    <row r="6283" spans="10:10" x14ac:dyDescent="0.25">
      <c r="J6283" s="14"/>
    </row>
    <row r="6284" spans="10:10" x14ac:dyDescent="0.25">
      <c r="J6284" s="14"/>
    </row>
    <row r="6285" spans="10:10" x14ac:dyDescent="0.25">
      <c r="J6285" s="14"/>
    </row>
    <row r="6286" spans="10:10" x14ac:dyDescent="0.25">
      <c r="J6286" s="14"/>
    </row>
    <row r="6287" spans="10:10" x14ac:dyDescent="0.25">
      <c r="J6287" s="14"/>
    </row>
    <row r="6288" spans="10:10" x14ac:dyDescent="0.25">
      <c r="J6288" s="14"/>
    </row>
    <row r="6289" spans="10:10" x14ac:dyDescent="0.25">
      <c r="J6289" s="14"/>
    </row>
    <row r="6290" spans="10:10" x14ac:dyDescent="0.25">
      <c r="J6290" s="14"/>
    </row>
    <row r="6291" spans="10:10" x14ac:dyDescent="0.25">
      <c r="J6291" s="14"/>
    </row>
    <row r="6292" spans="10:10" x14ac:dyDescent="0.25">
      <c r="J6292" s="14"/>
    </row>
    <row r="6293" spans="10:10" x14ac:dyDescent="0.25">
      <c r="J6293" s="14"/>
    </row>
    <row r="6294" spans="10:10" x14ac:dyDescent="0.25">
      <c r="J6294" s="14"/>
    </row>
    <row r="6295" spans="10:10" x14ac:dyDescent="0.25">
      <c r="J6295" s="14"/>
    </row>
    <row r="6296" spans="10:10" x14ac:dyDescent="0.25">
      <c r="J6296" s="14"/>
    </row>
    <row r="6297" spans="10:10" x14ac:dyDescent="0.25">
      <c r="J6297" s="14"/>
    </row>
    <row r="6298" spans="10:10" x14ac:dyDescent="0.25">
      <c r="J6298" s="14"/>
    </row>
    <row r="6299" spans="10:10" x14ac:dyDescent="0.25">
      <c r="J6299" s="14"/>
    </row>
    <row r="6300" spans="10:10" x14ac:dyDescent="0.25">
      <c r="J6300" s="14"/>
    </row>
    <row r="6301" spans="10:10" x14ac:dyDescent="0.25">
      <c r="J6301" s="14"/>
    </row>
    <row r="6302" spans="10:10" x14ac:dyDescent="0.25">
      <c r="J6302" s="14"/>
    </row>
    <row r="6303" spans="10:10" x14ac:dyDescent="0.25">
      <c r="J6303" s="14"/>
    </row>
    <row r="6304" spans="10:10" x14ac:dyDescent="0.25">
      <c r="J6304" s="14"/>
    </row>
    <row r="6305" spans="10:10" x14ac:dyDescent="0.25">
      <c r="J6305" s="14"/>
    </row>
    <row r="6306" spans="10:10" x14ac:dyDescent="0.25">
      <c r="J6306" s="14"/>
    </row>
    <row r="6307" spans="10:10" x14ac:dyDescent="0.25">
      <c r="J6307" s="14"/>
    </row>
    <row r="6308" spans="10:10" x14ac:dyDescent="0.25">
      <c r="J6308" s="14"/>
    </row>
    <row r="6309" spans="10:10" x14ac:dyDescent="0.25">
      <c r="J6309" s="14"/>
    </row>
    <row r="6310" spans="10:10" x14ac:dyDescent="0.25">
      <c r="J6310" s="14"/>
    </row>
    <row r="6311" spans="10:10" x14ac:dyDescent="0.25">
      <c r="J6311" s="14"/>
    </row>
    <row r="6312" spans="10:10" x14ac:dyDescent="0.25">
      <c r="J6312" s="14"/>
    </row>
    <row r="6313" spans="10:10" x14ac:dyDescent="0.25">
      <c r="J6313" s="14"/>
    </row>
    <row r="6314" spans="10:10" x14ac:dyDescent="0.25">
      <c r="J6314" s="14"/>
    </row>
    <row r="6315" spans="10:10" x14ac:dyDescent="0.25">
      <c r="J6315" s="14"/>
    </row>
    <row r="6316" spans="10:10" x14ac:dyDescent="0.25">
      <c r="J6316" s="14"/>
    </row>
    <row r="6317" spans="10:10" x14ac:dyDescent="0.25">
      <c r="J6317" s="14"/>
    </row>
    <row r="6318" spans="10:10" x14ac:dyDescent="0.25">
      <c r="J6318" s="14"/>
    </row>
    <row r="6319" spans="10:10" x14ac:dyDescent="0.25">
      <c r="J6319" s="14"/>
    </row>
    <row r="6320" spans="10:10" x14ac:dyDescent="0.25">
      <c r="J6320" s="14"/>
    </row>
    <row r="6321" spans="10:10" x14ac:dyDescent="0.25">
      <c r="J6321" s="14"/>
    </row>
    <row r="6322" spans="10:10" x14ac:dyDescent="0.25">
      <c r="J6322" s="14"/>
    </row>
    <row r="6323" spans="10:10" x14ac:dyDescent="0.25">
      <c r="J6323" s="14"/>
    </row>
    <row r="6324" spans="10:10" x14ac:dyDescent="0.25">
      <c r="J6324" s="14"/>
    </row>
    <row r="6325" spans="10:10" x14ac:dyDescent="0.25">
      <c r="J6325" s="14"/>
    </row>
    <row r="6326" spans="10:10" x14ac:dyDescent="0.25">
      <c r="J6326" s="14"/>
    </row>
    <row r="6327" spans="10:10" x14ac:dyDescent="0.25">
      <c r="J6327" s="14"/>
    </row>
    <row r="6328" spans="10:10" x14ac:dyDescent="0.25">
      <c r="J6328" s="14"/>
    </row>
    <row r="6329" spans="10:10" x14ac:dyDescent="0.25">
      <c r="J6329" s="14"/>
    </row>
    <row r="6330" spans="10:10" x14ac:dyDescent="0.25">
      <c r="J6330" s="14"/>
    </row>
    <row r="6331" spans="10:10" x14ac:dyDescent="0.25">
      <c r="J6331" s="14"/>
    </row>
    <row r="6332" spans="10:10" x14ac:dyDescent="0.25">
      <c r="J6332" s="14"/>
    </row>
    <row r="6333" spans="10:10" x14ac:dyDescent="0.25">
      <c r="J6333" s="14"/>
    </row>
    <row r="6334" spans="10:10" x14ac:dyDescent="0.25">
      <c r="J6334" s="14"/>
    </row>
    <row r="6335" spans="10:10" x14ac:dyDescent="0.25">
      <c r="J6335" s="14"/>
    </row>
    <row r="6336" spans="10:10" x14ac:dyDescent="0.25">
      <c r="J6336" s="14"/>
    </row>
    <row r="6337" spans="10:10" x14ac:dyDescent="0.25">
      <c r="J6337" s="14"/>
    </row>
    <row r="6338" spans="10:10" x14ac:dyDescent="0.25">
      <c r="J6338" s="14"/>
    </row>
    <row r="6339" spans="10:10" x14ac:dyDescent="0.25">
      <c r="J6339" s="14"/>
    </row>
    <row r="6340" spans="10:10" x14ac:dyDescent="0.25">
      <c r="J6340" s="14"/>
    </row>
    <row r="6341" spans="10:10" x14ac:dyDescent="0.25">
      <c r="J6341" s="14"/>
    </row>
    <row r="6342" spans="10:10" x14ac:dyDescent="0.25">
      <c r="J6342" s="14"/>
    </row>
    <row r="6343" spans="10:10" x14ac:dyDescent="0.25">
      <c r="J6343" s="14"/>
    </row>
    <row r="6344" spans="10:10" x14ac:dyDescent="0.25">
      <c r="J6344" s="14"/>
    </row>
    <row r="6345" spans="10:10" x14ac:dyDescent="0.25">
      <c r="J6345" s="14"/>
    </row>
    <row r="6346" spans="10:10" x14ac:dyDescent="0.25">
      <c r="J6346" s="14"/>
    </row>
    <row r="6347" spans="10:10" x14ac:dyDescent="0.25">
      <c r="J6347" s="14"/>
    </row>
    <row r="6348" spans="10:10" x14ac:dyDescent="0.25">
      <c r="J6348" s="14"/>
    </row>
    <row r="6349" spans="10:10" x14ac:dyDescent="0.25">
      <c r="J6349" s="14"/>
    </row>
    <row r="6350" spans="10:10" x14ac:dyDescent="0.25">
      <c r="J6350" s="14"/>
    </row>
    <row r="6351" spans="10:10" x14ac:dyDescent="0.25">
      <c r="J6351" s="14"/>
    </row>
    <row r="6352" spans="10:10" x14ac:dyDescent="0.25">
      <c r="J6352" s="14"/>
    </row>
    <row r="6353" spans="10:10" x14ac:dyDescent="0.25">
      <c r="J6353" s="14"/>
    </row>
    <row r="6354" spans="10:10" x14ac:dyDescent="0.25">
      <c r="J6354" s="14"/>
    </row>
    <row r="6355" spans="10:10" x14ac:dyDescent="0.25">
      <c r="J6355" s="14"/>
    </row>
    <row r="6356" spans="10:10" x14ac:dyDescent="0.25">
      <c r="J6356" s="14"/>
    </row>
    <row r="6357" spans="10:10" x14ac:dyDescent="0.25">
      <c r="J6357" s="14"/>
    </row>
    <row r="6358" spans="10:10" x14ac:dyDescent="0.25">
      <c r="J6358" s="14"/>
    </row>
    <row r="6359" spans="10:10" x14ac:dyDescent="0.25">
      <c r="J6359" s="14"/>
    </row>
    <row r="6360" spans="10:10" x14ac:dyDescent="0.25">
      <c r="J6360" s="14"/>
    </row>
    <row r="6361" spans="10:10" x14ac:dyDescent="0.25">
      <c r="J6361" s="14"/>
    </row>
    <row r="6362" spans="10:10" x14ac:dyDescent="0.25">
      <c r="J6362" s="14"/>
    </row>
    <row r="6363" spans="10:10" x14ac:dyDescent="0.25">
      <c r="J6363" s="14"/>
    </row>
    <row r="6364" spans="10:10" x14ac:dyDescent="0.25">
      <c r="J6364" s="14"/>
    </row>
    <row r="6365" spans="10:10" x14ac:dyDescent="0.25">
      <c r="J6365" s="14"/>
    </row>
    <row r="6366" spans="10:10" x14ac:dyDescent="0.25">
      <c r="J6366" s="14"/>
    </row>
    <row r="6367" spans="10:10" x14ac:dyDescent="0.25">
      <c r="J6367" s="14"/>
    </row>
    <row r="6368" spans="10:10" x14ac:dyDescent="0.25">
      <c r="J6368" s="14"/>
    </row>
    <row r="6369" spans="10:10" x14ac:dyDescent="0.25">
      <c r="J6369" s="14"/>
    </row>
    <row r="6370" spans="10:10" x14ac:dyDescent="0.25">
      <c r="J6370" s="14"/>
    </row>
    <row r="6371" spans="10:10" x14ac:dyDescent="0.25">
      <c r="J6371" s="14"/>
    </row>
    <row r="6372" spans="10:10" x14ac:dyDescent="0.25">
      <c r="J6372" s="14"/>
    </row>
    <row r="6373" spans="10:10" x14ac:dyDescent="0.25">
      <c r="J6373" s="14"/>
    </row>
    <row r="6374" spans="10:10" x14ac:dyDescent="0.25">
      <c r="J6374" s="14"/>
    </row>
    <row r="6375" spans="10:10" x14ac:dyDescent="0.25">
      <c r="J6375" s="14"/>
    </row>
    <row r="6376" spans="10:10" x14ac:dyDescent="0.25">
      <c r="J6376" s="14"/>
    </row>
    <row r="6377" spans="10:10" x14ac:dyDescent="0.25">
      <c r="J6377" s="14"/>
    </row>
    <row r="6378" spans="10:10" x14ac:dyDescent="0.25">
      <c r="J6378" s="14"/>
    </row>
    <row r="6379" spans="10:10" x14ac:dyDescent="0.25">
      <c r="J6379" s="14"/>
    </row>
    <row r="6380" spans="10:10" x14ac:dyDescent="0.25">
      <c r="J6380" s="14"/>
    </row>
    <row r="6381" spans="10:10" x14ac:dyDescent="0.25">
      <c r="J6381" s="14"/>
    </row>
    <row r="6382" spans="10:10" x14ac:dyDescent="0.25">
      <c r="J6382" s="14"/>
    </row>
    <row r="6383" spans="10:10" x14ac:dyDescent="0.25">
      <c r="J6383" s="14"/>
    </row>
    <row r="6384" spans="10:10" x14ac:dyDescent="0.25">
      <c r="J6384" s="14"/>
    </row>
    <row r="6385" spans="10:10" x14ac:dyDescent="0.25">
      <c r="J6385" s="14"/>
    </row>
    <row r="6386" spans="10:10" x14ac:dyDescent="0.25">
      <c r="J6386" s="14"/>
    </row>
    <row r="6387" spans="10:10" x14ac:dyDescent="0.25">
      <c r="J6387" s="14"/>
    </row>
    <row r="6388" spans="10:10" x14ac:dyDescent="0.25">
      <c r="J6388" s="14"/>
    </row>
    <row r="6389" spans="10:10" x14ac:dyDescent="0.25">
      <c r="J6389" s="14"/>
    </row>
    <row r="6390" spans="10:10" x14ac:dyDescent="0.25">
      <c r="J6390" s="14"/>
    </row>
    <row r="6391" spans="10:10" x14ac:dyDescent="0.25">
      <c r="J6391" s="14"/>
    </row>
    <row r="6392" spans="10:10" x14ac:dyDescent="0.25">
      <c r="J6392" s="14"/>
    </row>
    <row r="6393" spans="10:10" x14ac:dyDescent="0.25">
      <c r="J6393" s="14"/>
    </row>
    <row r="6394" spans="10:10" x14ac:dyDescent="0.25">
      <c r="J6394" s="14"/>
    </row>
    <row r="6395" spans="10:10" x14ac:dyDescent="0.25">
      <c r="J6395" s="14"/>
    </row>
    <row r="6396" spans="10:10" x14ac:dyDescent="0.25">
      <c r="J6396" s="14"/>
    </row>
    <row r="6397" spans="10:10" x14ac:dyDescent="0.25">
      <c r="J6397" s="14"/>
    </row>
    <row r="6398" spans="10:10" x14ac:dyDescent="0.25">
      <c r="J6398" s="14"/>
    </row>
    <row r="6399" spans="10:10" x14ac:dyDescent="0.25">
      <c r="J6399" s="14"/>
    </row>
    <row r="6400" spans="10:10" x14ac:dyDescent="0.25">
      <c r="J6400" s="14"/>
    </row>
    <row r="6401" spans="10:10" x14ac:dyDescent="0.25">
      <c r="J6401" s="14"/>
    </row>
    <row r="6402" spans="10:10" x14ac:dyDescent="0.25">
      <c r="J6402" s="14"/>
    </row>
    <row r="6403" spans="10:10" x14ac:dyDescent="0.25">
      <c r="J6403" s="14"/>
    </row>
    <row r="6404" spans="10:10" x14ac:dyDescent="0.25">
      <c r="J6404" s="14"/>
    </row>
    <row r="6405" spans="10:10" x14ac:dyDescent="0.25">
      <c r="J6405" s="14"/>
    </row>
    <row r="6406" spans="10:10" x14ac:dyDescent="0.25">
      <c r="J6406" s="14"/>
    </row>
    <row r="6407" spans="10:10" x14ac:dyDescent="0.25">
      <c r="J6407" s="14"/>
    </row>
    <row r="6408" spans="10:10" x14ac:dyDescent="0.25">
      <c r="J6408" s="14"/>
    </row>
    <row r="6409" spans="10:10" x14ac:dyDescent="0.25">
      <c r="J6409" s="14"/>
    </row>
    <row r="6410" spans="10:10" x14ac:dyDescent="0.25">
      <c r="J6410" s="14"/>
    </row>
    <row r="6411" spans="10:10" x14ac:dyDescent="0.25">
      <c r="J6411" s="14"/>
    </row>
    <row r="6412" spans="10:10" x14ac:dyDescent="0.25">
      <c r="J6412" s="14"/>
    </row>
    <row r="6413" spans="10:10" x14ac:dyDescent="0.25">
      <c r="J6413" s="14"/>
    </row>
    <row r="6414" spans="10:10" x14ac:dyDescent="0.25">
      <c r="J6414" s="14"/>
    </row>
    <row r="6415" spans="10:10" x14ac:dyDescent="0.25">
      <c r="J6415" s="14"/>
    </row>
    <row r="6416" spans="10:10" x14ac:dyDescent="0.25">
      <c r="J6416" s="14"/>
    </row>
    <row r="6417" spans="10:10" x14ac:dyDescent="0.25">
      <c r="J6417" s="14"/>
    </row>
    <row r="6418" spans="10:10" x14ac:dyDescent="0.25">
      <c r="J6418" s="14"/>
    </row>
    <row r="6419" spans="10:10" x14ac:dyDescent="0.25">
      <c r="J6419" s="14"/>
    </row>
    <row r="6420" spans="10:10" x14ac:dyDescent="0.25">
      <c r="J6420" s="14"/>
    </row>
    <row r="6421" spans="10:10" x14ac:dyDescent="0.25">
      <c r="J6421" s="14"/>
    </row>
    <row r="6422" spans="10:10" x14ac:dyDescent="0.25">
      <c r="J6422" s="14"/>
    </row>
    <row r="6423" spans="10:10" x14ac:dyDescent="0.25">
      <c r="J6423" s="14"/>
    </row>
    <row r="6424" spans="10:10" x14ac:dyDescent="0.25">
      <c r="J6424" s="14"/>
    </row>
    <row r="6425" spans="10:10" x14ac:dyDescent="0.25">
      <c r="J6425" s="14"/>
    </row>
    <row r="6426" spans="10:10" x14ac:dyDescent="0.25">
      <c r="J6426" s="14"/>
    </row>
    <row r="6427" spans="10:10" x14ac:dyDescent="0.25">
      <c r="J6427" s="14"/>
    </row>
    <row r="6428" spans="10:10" x14ac:dyDescent="0.25">
      <c r="J6428" s="14"/>
    </row>
    <row r="6429" spans="10:10" x14ac:dyDescent="0.25">
      <c r="J6429" s="14"/>
    </row>
    <row r="6430" spans="10:10" x14ac:dyDescent="0.25">
      <c r="J6430" s="14"/>
    </row>
    <row r="6431" spans="10:10" x14ac:dyDescent="0.25">
      <c r="J6431" s="14"/>
    </row>
    <row r="6432" spans="10:10" x14ac:dyDescent="0.25">
      <c r="J6432" s="14"/>
    </row>
    <row r="6433" spans="10:10" x14ac:dyDescent="0.25">
      <c r="J6433" s="14"/>
    </row>
    <row r="6434" spans="10:10" x14ac:dyDescent="0.25">
      <c r="J6434" s="14"/>
    </row>
    <row r="6435" spans="10:10" x14ac:dyDescent="0.25">
      <c r="J6435" s="14"/>
    </row>
    <row r="6436" spans="10:10" x14ac:dyDescent="0.25">
      <c r="J6436" s="14"/>
    </row>
    <row r="6437" spans="10:10" x14ac:dyDescent="0.25">
      <c r="J6437" s="14"/>
    </row>
    <row r="6438" spans="10:10" x14ac:dyDescent="0.25">
      <c r="J6438" s="14"/>
    </row>
    <row r="6439" spans="10:10" x14ac:dyDescent="0.25">
      <c r="J6439" s="14"/>
    </row>
    <row r="6440" spans="10:10" x14ac:dyDescent="0.25">
      <c r="J6440" s="14"/>
    </row>
    <row r="6441" spans="10:10" x14ac:dyDescent="0.25">
      <c r="J6441" s="14"/>
    </row>
    <row r="6442" spans="10:10" x14ac:dyDescent="0.25">
      <c r="J6442" s="14"/>
    </row>
    <row r="6443" spans="10:10" x14ac:dyDescent="0.25">
      <c r="J6443" s="14"/>
    </row>
    <row r="6444" spans="10:10" x14ac:dyDescent="0.25">
      <c r="J6444" s="14"/>
    </row>
    <row r="6445" spans="10:10" x14ac:dyDescent="0.25">
      <c r="J6445" s="14"/>
    </row>
    <row r="6446" spans="10:10" x14ac:dyDescent="0.25">
      <c r="J6446" s="14"/>
    </row>
    <row r="6447" spans="10:10" x14ac:dyDescent="0.25">
      <c r="J6447" s="14"/>
    </row>
    <row r="6448" spans="10:10" x14ac:dyDescent="0.25">
      <c r="J6448" s="14"/>
    </row>
    <row r="6449" spans="10:10" x14ac:dyDescent="0.25">
      <c r="J6449" s="14"/>
    </row>
    <row r="6450" spans="10:10" x14ac:dyDescent="0.25">
      <c r="J6450" s="14"/>
    </row>
    <row r="6451" spans="10:10" x14ac:dyDescent="0.25">
      <c r="J6451" s="14"/>
    </row>
    <row r="6452" spans="10:10" x14ac:dyDescent="0.25">
      <c r="J6452" s="14"/>
    </row>
    <row r="6453" spans="10:10" x14ac:dyDescent="0.25">
      <c r="J6453" s="14"/>
    </row>
    <row r="6454" spans="10:10" x14ac:dyDescent="0.25">
      <c r="J6454" s="14"/>
    </row>
    <row r="6455" spans="10:10" x14ac:dyDescent="0.25">
      <c r="J6455" s="14"/>
    </row>
    <row r="6456" spans="10:10" x14ac:dyDescent="0.25">
      <c r="J6456" s="14"/>
    </row>
    <row r="6457" spans="10:10" x14ac:dyDescent="0.25">
      <c r="J6457" s="14"/>
    </row>
    <row r="6458" spans="10:10" x14ac:dyDescent="0.25">
      <c r="J6458" s="14"/>
    </row>
    <row r="6459" spans="10:10" x14ac:dyDescent="0.25">
      <c r="J6459" s="14"/>
    </row>
    <row r="6460" spans="10:10" x14ac:dyDescent="0.25">
      <c r="J6460" s="14"/>
    </row>
    <row r="6461" spans="10:10" x14ac:dyDescent="0.25">
      <c r="J6461" s="14"/>
    </row>
    <row r="6462" spans="10:10" x14ac:dyDescent="0.25">
      <c r="J6462" s="14"/>
    </row>
    <row r="6463" spans="10:10" x14ac:dyDescent="0.25">
      <c r="J6463" s="14"/>
    </row>
    <row r="6464" spans="10:10" x14ac:dyDescent="0.25">
      <c r="J6464" s="14"/>
    </row>
    <row r="6465" spans="10:10" x14ac:dyDescent="0.25">
      <c r="J6465" s="14"/>
    </row>
    <row r="6466" spans="10:10" x14ac:dyDescent="0.25">
      <c r="J6466" s="14"/>
    </row>
    <row r="6467" spans="10:10" x14ac:dyDescent="0.25">
      <c r="J6467" s="14"/>
    </row>
    <row r="6468" spans="10:10" x14ac:dyDescent="0.25">
      <c r="J6468" s="14"/>
    </row>
    <row r="6469" spans="10:10" x14ac:dyDescent="0.25">
      <c r="J6469" s="14"/>
    </row>
    <row r="6470" spans="10:10" x14ac:dyDescent="0.25">
      <c r="J6470" s="14"/>
    </row>
    <row r="6471" spans="10:10" x14ac:dyDescent="0.25">
      <c r="J6471" s="14"/>
    </row>
    <row r="6472" spans="10:10" x14ac:dyDescent="0.25">
      <c r="J6472" s="14"/>
    </row>
    <row r="6473" spans="10:10" x14ac:dyDescent="0.25">
      <c r="J6473" s="14"/>
    </row>
    <row r="6474" spans="10:10" x14ac:dyDescent="0.25">
      <c r="J6474" s="14"/>
    </row>
    <row r="6475" spans="10:10" x14ac:dyDescent="0.25">
      <c r="J6475" s="14"/>
    </row>
    <row r="6476" spans="10:10" x14ac:dyDescent="0.25">
      <c r="J6476" s="14"/>
    </row>
    <row r="6477" spans="10:10" x14ac:dyDescent="0.25">
      <c r="J6477" s="14"/>
    </row>
    <row r="6478" spans="10:10" x14ac:dyDescent="0.25">
      <c r="J6478" s="14"/>
    </row>
    <row r="6479" spans="10:10" x14ac:dyDescent="0.25">
      <c r="J6479" s="14"/>
    </row>
    <row r="6480" spans="10:10" x14ac:dyDescent="0.25">
      <c r="J6480" s="14"/>
    </row>
    <row r="6481" spans="10:10" x14ac:dyDescent="0.25">
      <c r="J6481" s="14"/>
    </row>
    <row r="6482" spans="10:10" x14ac:dyDescent="0.25">
      <c r="J6482" s="14"/>
    </row>
    <row r="6483" spans="10:10" x14ac:dyDescent="0.25">
      <c r="J6483" s="14"/>
    </row>
    <row r="6484" spans="10:10" x14ac:dyDescent="0.25">
      <c r="J6484" s="14"/>
    </row>
    <row r="6485" spans="10:10" x14ac:dyDescent="0.25">
      <c r="J6485" s="14"/>
    </row>
    <row r="6486" spans="10:10" x14ac:dyDescent="0.25">
      <c r="J6486" s="14"/>
    </row>
    <row r="6487" spans="10:10" x14ac:dyDescent="0.25">
      <c r="J6487" s="14"/>
    </row>
    <row r="6488" spans="10:10" x14ac:dyDescent="0.25">
      <c r="J6488" s="14"/>
    </row>
    <row r="6489" spans="10:10" x14ac:dyDescent="0.25">
      <c r="J6489" s="14"/>
    </row>
    <row r="6490" spans="10:10" x14ac:dyDescent="0.25">
      <c r="J6490" s="14"/>
    </row>
    <row r="6491" spans="10:10" x14ac:dyDescent="0.25">
      <c r="J6491" s="14"/>
    </row>
    <row r="6492" spans="10:10" x14ac:dyDescent="0.25">
      <c r="J6492" s="14"/>
    </row>
    <row r="6493" spans="10:10" x14ac:dyDescent="0.25">
      <c r="J6493" s="14"/>
    </row>
    <row r="6494" spans="10:10" x14ac:dyDescent="0.25">
      <c r="J6494" s="14"/>
    </row>
    <row r="6495" spans="10:10" x14ac:dyDescent="0.25">
      <c r="J6495" s="14"/>
    </row>
    <row r="6496" spans="10:10" x14ac:dyDescent="0.25">
      <c r="J6496" s="14"/>
    </row>
    <row r="6497" spans="10:10" x14ac:dyDescent="0.25">
      <c r="J6497" s="14"/>
    </row>
    <row r="6498" spans="10:10" x14ac:dyDescent="0.25">
      <c r="J6498" s="14"/>
    </row>
    <row r="6499" spans="10:10" x14ac:dyDescent="0.25">
      <c r="J6499" s="14"/>
    </row>
    <row r="6500" spans="10:10" x14ac:dyDescent="0.25">
      <c r="J6500" s="14"/>
    </row>
    <row r="6501" spans="10:10" x14ac:dyDescent="0.25">
      <c r="J6501" s="14"/>
    </row>
    <row r="6502" spans="10:10" x14ac:dyDescent="0.25">
      <c r="J6502" s="14"/>
    </row>
    <row r="6503" spans="10:10" x14ac:dyDescent="0.25">
      <c r="J6503" s="14"/>
    </row>
    <row r="6504" spans="10:10" x14ac:dyDescent="0.25">
      <c r="J6504" s="14"/>
    </row>
    <row r="6505" spans="10:10" x14ac:dyDescent="0.25">
      <c r="J6505" s="14"/>
    </row>
    <row r="6506" spans="10:10" x14ac:dyDescent="0.25">
      <c r="J6506" s="14"/>
    </row>
    <row r="6507" spans="10:10" x14ac:dyDescent="0.25">
      <c r="J6507" s="14"/>
    </row>
    <row r="6508" spans="10:10" x14ac:dyDescent="0.25">
      <c r="J6508" s="14"/>
    </row>
    <row r="6509" spans="10:10" x14ac:dyDescent="0.25">
      <c r="J6509" s="14"/>
    </row>
    <row r="6510" spans="10:10" x14ac:dyDescent="0.25">
      <c r="J6510" s="14"/>
    </row>
    <row r="6511" spans="10:10" x14ac:dyDescent="0.25">
      <c r="J6511" s="14"/>
    </row>
    <row r="6512" spans="10:10" x14ac:dyDescent="0.25">
      <c r="J6512" s="14"/>
    </row>
    <row r="6513" spans="10:10" x14ac:dyDescent="0.25">
      <c r="J6513" s="14"/>
    </row>
    <row r="6514" spans="10:10" x14ac:dyDescent="0.25">
      <c r="J6514" s="14"/>
    </row>
    <row r="6515" spans="10:10" x14ac:dyDescent="0.25">
      <c r="J6515" s="14"/>
    </row>
    <row r="6516" spans="10:10" x14ac:dyDescent="0.25">
      <c r="J6516" s="14"/>
    </row>
    <row r="6517" spans="10:10" x14ac:dyDescent="0.25">
      <c r="J6517" s="14"/>
    </row>
    <row r="6518" spans="10:10" x14ac:dyDescent="0.25">
      <c r="J6518" s="14"/>
    </row>
    <row r="6519" spans="10:10" x14ac:dyDescent="0.25">
      <c r="J6519" s="14"/>
    </row>
    <row r="6520" spans="10:10" x14ac:dyDescent="0.25">
      <c r="J6520" s="14"/>
    </row>
    <row r="6521" spans="10:10" x14ac:dyDescent="0.25">
      <c r="J6521" s="14"/>
    </row>
    <row r="6522" spans="10:10" x14ac:dyDescent="0.25">
      <c r="J6522" s="14"/>
    </row>
    <row r="6523" spans="10:10" x14ac:dyDescent="0.25">
      <c r="J6523" s="14"/>
    </row>
    <row r="6524" spans="10:10" x14ac:dyDescent="0.25">
      <c r="J6524" s="14"/>
    </row>
    <row r="6525" spans="10:10" x14ac:dyDescent="0.25">
      <c r="J6525" s="14"/>
    </row>
    <row r="6526" spans="10:10" x14ac:dyDescent="0.25">
      <c r="J6526" s="14"/>
    </row>
    <row r="6527" spans="10:10" x14ac:dyDescent="0.25">
      <c r="J6527" s="14"/>
    </row>
    <row r="6528" spans="10:10" x14ac:dyDescent="0.25">
      <c r="J6528" s="14"/>
    </row>
    <row r="6529" spans="10:10" x14ac:dyDescent="0.25">
      <c r="J6529" s="14"/>
    </row>
    <row r="6530" spans="10:10" x14ac:dyDescent="0.25">
      <c r="J6530" s="14"/>
    </row>
    <row r="6531" spans="10:10" x14ac:dyDescent="0.25">
      <c r="J6531" s="14"/>
    </row>
    <row r="6532" spans="10:10" x14ac:dyDescent="0.25">
      <c r="J6532" s="14"/>
    </row>
    <row r="6533" spans="10:10" x14ac:dyDescent="0.25">
      <c r="J6533" s="14"/>
    </row>
    <row r="6534" spans="10:10" x14ac:dyDescent="0.25">
      <c r="J6534" s="14"/>
    </row>
    <row r="6535" spans="10:10" x14ac:dyDescent="0.25">
      <c r="J6535" s="14"/>
    </row>
    <row r="6536" spans="10:10" x14ac:dyDescent="0.25">
      <c r="J6536" s="14"/>
    </row>
    <row r="6537" spans="10:10" x14ac:dyDescent="0.25">
      <c r="J6537" s="14"/>
    </row>
    <row r="6538" spans="10:10" x14ac:dyDescent="0.25">
      <c r="J6538" s="14"/>
    </row>
    <row r="6539" spans="10:10" x14ac:dyDescent="0.25">
      <c r="J6539" s="14"/>
    </row>
    <row r="6540" spans="10:10" x14ac:dyDescent="0.25">
      <c r="J6540" s="14"/>
    </row>
    <row r="6541" spans="10:10" x14ac:dyDescent="0.25">
      <c r="J6541" s="14"/>
    </row>
    <row r="6542" spans="10:10" x14ac:dyDescent="0.25">
      <c r="J6542" s="14"/>
    </row>
    <row r="6543" spans="10:10" x14ac:dyDescent="0.25">
      <c r="J6543" s="14"/>
    </row>
    <row r="6544" spans="10:10" x14ac:dyDescent="0.25">
      <c r="J6544" s="14"/>
    </row>
    <row r="6545" spans="10:10" x14ac:dyDescent="0.25">
      <c r="J6545" s="14"/>
    </row>
    <row r="6546" spans="10:10" x14ac:dyDescent="0.25">
      <c r="J6546" s="14"/>
    </row>
    <row r="6547" spans="10:10" x14ac:dyDescent="0.25">
      <c r="J6547" s="14"/>
    </row>
    <row r="6548" spans="10:10" x14ac:dyDescent="0.25">
      <c r="J6548" s="14"/>
    </row>
    <row r="6549" spans="10:10" x14ac:dyDescent="0.25">
      <c r="J6549" s="14"/>
    </row>
    <row r="6550" spans="10:10" x14ac:dyDescent="0.25">
      <c r="J6550" s="14"/>
    </row>
    <row r="6551" spans="10:10" x14ac:dyDescent="0.25">
      <c r="J6551" s="14"/>
    </row>
    <row r="6552" spans="10:10" x14ac:dyDescent="0.25">
      <c r="J6552" s="14"/>
    </row>
    <row r="6553" spans="10:10" x14ac:dyDescent="0.25">
      <c r="J6553" s="14"/>
    </row>
    <row r="6554" spans="10:10" x14ac:dyDescent="0.25">
      <c r="J6554" s="14"/>
    </row>
    <row r="6555" spans="10:10" x14ac:dyDescent="0.25">
      <c r="J6555" s="14"/>
    </row>
    <row r="6556" spans="10:10" x14ac:dyDescent="0.25">
      <c r="J6556" s="14"/>
    </row>
    <row r="6557" spans="10:10" x14ac:dyDescent="0.25">
      <c r="J6557" s="14"/>
    </row>
    <row r="6558" spans="10:10" x14ac:dyDescent="0.25">
      <c r="J6558" s="14"/>
    </row>
    <row r="6559" spans="10:10" x14ac:dyDescent="0.25">
      <c r="J6559" s="14"/>
    </row>
    <row r="6560" spans="10:10" x14ac:dyDescent="0.25">
      <c r="J6560" s="14"/>
    </row>
    <row r="6561" spans="10:10" x14ac:dyDescent="0.25">
      <c r="J6561" s="14"/>
    </row>
    <row r="6562" spans="10:10" x14ac:dyDescent="0.25">
      <c r="J6562" s="14"/>
    </row>
    <row r="6563" spans="10:10" x14ac:dyDescent="0.25">
      <c r="J6563" s="14"/>
    </row>
    <row r="6564" spans="10:10" x14ac:dyDescent="0.25">
      <c r="J6564" s="14"/>
    </row>
    <row r="6565" spans="10:10" x14ac:dyDescent="0.25">
      <c r="J6565" s="14"/>
    </row>
    <row r="6566" spans="10:10" x14ac:dyDescent="0.25">
      <c r="J6566" s="14"/>
    </row>
    <row r="6567" spans="10:10" x14ac:dyDescent="0.25">
      <c r="J6567" s="14"/>
    </row>
    <row r="6568" spans="10:10" x14ac:dyDescent="0.25">
      <c r="J6568" s="14"/>
    </row>
    <row r="6569" spans="10:10" x14ac:dyDescent="0.25">
      <c r="J6569" s="14"/>
    </row>
    <row r="6570" spans="10:10" x14ac:dyDescent="0.25">
      <c r="J6570" s="14"/>
    </row>
    <row r="6571" spans="10:10" x14ac:dyDescent="0.25">
      <c r="J6571" s="14"/>
    </row>
    <row r="6572" spans="10:10" x14ac:dyDescent="0.25">
      <c r="J6572" s="14"/>
    </row>
    <row r="6573" spans="10:10" x14ac:dyDescent="0.25">
      <c r="J6573" s="14"/>
    </row>
    <row r="6574" spans="10:10" x14ac:dyDescent="0.25">
      <c r="J6574" s="14"/>
    </row>
    <row r="6575" spans="10:10" x14ac:dyDescent="0.25">
      <c r="J6575" s="14"/>
    </row>
    <row r="6576" spans="10:10" x14ac:dyDescent="0.25">
      <c r="J6576" s="14"/>
    </row>
    <row r="6577" spans="10:10" x14ac:dyDescent="0.25">
      <c r="J6577" s="14"/>
    </row>
    <row r="6578" spans="10:10" x14ac:dyDescent="0.25">
      <c r="J6578" s="14"/>
    </row>
    <row r="6579" spans="10:10" x14ac:dyDescent="0.25">
      <c r="J6579" s="14"/>
    </row>
    <row r="6580" spans="10:10" x14ac:dyDescent="0.25">
      <c r="J6580" s="14"/>
    </row>
    <row r="6581" spans="10:10" x14ac:dyDescent="0.25">
      <c r="J6581" s="14"/>
    </row>
    <row r="6582" spans="10:10" x14ac:dyDescent="0.25">
      <c r="J6582" s="14"/>
    </row>
    <row r="6583" spans="10:10" x14ac:dyDescent="0.25">
      <c r="J6583" s="14"/>
    </row>
    <row r="6584" spans="10:10" x14ac:dyDescent="0.25">
      <c r="J6584" s="14"/>
    </row>
    <row r="6585" spans="10:10" x14ac:dyDescent="0.25">
      <c r="J6585" s="14"/>
    </row>
    <row r="6586" spans="10:10" x14ac:dyDescent="0.25">
      <c r="J6586" s="14"/>
    </row>
    <row r="6587" spans="10:10" x14ac:dyDescent="0.25">
      <c r="J6587" s="14"/>
    </row>
    <row r="6588" spans="10:10" x14ac:dyDescent="0.25">
      <c r="J6588" s="14"/>
    </row>
    <row r="6589" spans="10:10" x14ac:dyDescent="0.25">
      <c r="J6589" s="14"/>
    </row>
    <row r="6590" spans="10:10" x14ac:dyDescent="0.25">
      <c r="J6590" s="14"/>
    </row>
    <row r="6591" spans="10:10" x14ac:dyDescent="0.25">
      <c r="J6591" s="14"/>
    </row>
    <row r="6592" spans="10:10" x14ac:dyDescent="0.25">
      <c r="J6592" s="14"/>
    </row>
    <row r="6593" spans="10:10" x14ac:dyDescent="0.25">
      <c r="J6593" s="14"/>
    </row>
    <row r="6594" spans="10:10" x14ac:dyDescent="0.25">
      <c r="J6594" s="14"/>
    </row>
    <row r="6595" spans="10:10" x14ac:dyDescent="0.25">
      <c r="J6595" s="14"/>
    </row>
    <row r="6596" spans="10:10" x14ac:dyDescent="0.25">
      <c r="J6596" s="14"/>
    </row>
    <row r="6597" spans="10:10" x14ac:dyDescent="0.25">
      <c r="J6597" s="14"/>
    </row>
    <row r="6598" spans="10:10" x14ac:dyDescent="0.25">
      <c r="J6598" s="14"/>
    </row>
    <row r="6599" spans="10:10" x14ac:dyDescent="0.25">
      <c r="J6599" s="14"/>
    </row>
    <row r="6600" spans="10:10" x14ac:dyDescent="0.25">
      <c r="J6600" s="14"/>
    </row>
    <row r="6601" spans="10:10" x14ac:dyDescent="0.25">
      <c r="J6601" s="14"/>
    </row>
    <row r="6602" spans="10:10" x14ac:dyDescent="0.25">
      <c r="J6602" s="14"/>
    </row>
    <row r="6603" spans="10:10" x14ac:dyDescent="0.25">
      <c r="J6603" s="14"/>
    </row>
    <row r="6604" spans="10:10" x14ac:dyDescent="0.25">
      <c r="J6604" s="14"/>
    </row>
    <row r="6605" spans="10:10" x14ac:dyDescent="0.25">
      <c r="J6605" s="14"/>
    </row>
    <row r="6606" spans="10:10" x14ac:dyDescent="0.25">
      <c r="J6606" s="14"/>
    </row>
    <row r="6607" spans="10:10" x14ac:dyDescent="0.25">
      <c r="J6607" s="14"/>
    </row>
    <row r="6608" spans="10:10" x14ac:dyDescent="0.25">
      <c r="J6608" s="14"/>
    </row>
    <row r="6609" spans="10:10" x14ac:dyDescent="0.25">
      <c r="J6609" s="14"/>
    </row>
    <row r="6610" spans="10:10" x14ac:dyDescent="0.25">
      <c r="J6610" s="14"/>
    </row>
    <row r="6611" spans="10:10" x14ac:dyDescent="0.25">
      <c r="J6611" s="14"/>
    </row>
    <row r="6612" spans="10:10" x14ac:dyDescent="0.25">
      <c r="J6612" s="14"/>
    </row>
    <row r="6613" spans="10:10" x14ac:dyDescent="0.25">
      <c r="J6613" s="14"/>
    </row>
    <row r="6614" spans="10:10" x14ac:dyDescent="0.25">
      <c r="J6614" s="14"/>
    </row>
    <row r="6615" spans="10:10" x14ac:dyDescent="0.25">
      <c r="J6615" s="14"/>
    </row>
    <row r="6616" spans="10:10" x14ac:dyDescent="0.25">
      <c r="J6616" s="14"/>
    </row>
    <row r="6617" spans="10:10" x14ac:dyDescent="0.25">
      <c r="J6617" s="14"/>
    </row>
    <row r="6618" spans="10:10" x14ac:dyDescent="0.25">
      <c r="J6618" s="14"/>
    </row>
    <row r="6619" spans="10:10" x14ac:dyDescent="0.25">
      <c r="J6619" s="14"/>
    </row>
    <row r="6620" spans="10:10" x14ac:dyDescent="0.25">
      <c r="J6620" s="14"/>
    </row>
    <row r="6621" spans="10:10" x14ac:dyDescent="0.25">
      <c r="J6621" s="14"/>
    </row>
    <row r="6622" spans="10:10" x14ac:dyDescent="0.25">
      <c r="J6622" s="14"/>
    </row>
    <row r="6623" spans="10:10" x14ac:dyDescent="0.25">
      <c r="J6623" s="14"/>
    </row>
    <row r="6624" spans="10:10" x14ac:dyDescent="0.25">
      <c r="J6624" s="14"/>
    </row>
    <row r="6625" spans="10:10" x14ac:dyDescent="0.25">
      <c r="J6625" s="14"/>
    </row>
    <row r="6626" spans="10:10" x14ac:dyDescent="0.25">
      <c r="J6626" s="14"/>
    </row>
    <row r="6627" spans="10:10" x14ac:dyDescent="0.25">
      <c r="J6627" s="14"/>
    </row>
    <row r="6628" spans="10:10" x14ac:dyDescent="0.25">
      <c r="J6628" s="14"/>
    </row>
    <row r="6629" spans="10:10" x14ac:dyDescent="0.25">
      <c r="J6629" s="14"/>
    </row>
    <row r="6630" spans="10:10" x14ac:dyDescent="0.25">
      <c r="J6630" s="14"/>
    </row>
    <row r="6631" spans="10:10" x14ac:dyDescent="0.25">
      <c r="J6631" s="14"/>
    </row>
    <row r="6632" spans="10:10" x14ac:dyDescent="0.25">
      <c r="J6632" s="14"/>
    </row>
    <row r="6633" spans="10:10" x14ac:dyDescent="0.25">
      <c r="J6633" s="14"/>
    </row>
    <row r="6634" spans="10:10" x14ac:dyDescent="0.25">
      <c r="J6634" s="14"/>
    </row>
    <row r="6635" spans="10:10" x14ac:dyDescent="0.25">
      <c r="J6635" s="14"/>
    </row>
    <row r="6636" spans="10:10" x14ac:dyDescent="0.25">
      <c r="J6636" s="14"/>
    </row>
    <row r="6637" spans="10:10" x14ac:dyDescent="0.25">
      <c r="J6637" s="14"/>
    </row>
    <row r="6638" spans="10:10" x14ac:dyDescent="0.25">
      <c r="J6638" s="14"/>
    </row>
    <row r="6639" spans="10:10" x14ac:dyDescent="0.25">
      <c r="J6639" s="14"/>
    </row>
    <row r="6640" spans="10:10" x14ac:dyDescent="0.25">
      <c r="J6640" s="14"/>
    </row>
    <row r="6641" spans="10:10" x14ac:dyDescent="0.25">
      <c r="J6641" s="14"/>
    </row>
    <row r="6642" spans="10:10" x14ac:dyDescent="0.25">
      <c r="J6642" s="14"/>
    </row>
    <row r="6643" spans="10:10" x14ac:dyDescent="0.25">
      <c r="J6643" s="14"/>
    </row>
    <row r="6644" spans="10:10" x14ac:dyDescent="0.25">
      <c r="J6644" s="14"/>
    </row>
    <row r="6645" spans="10:10" x14ac:dyDescent="0.25">
      <c r="J6645" s="14"/>
    </row>
    <row r="6646" spans="10:10" x14ac:dyDescent="0.25">
      <c r="J6646" s="14"/>
    </row>
    <row r="6647" spans="10:10" x14ac:dyDescent="0.25">
      <c r="J6647" s="14"/>
    </row>
    <row r="6648" spans="10:10" x14ac:dyDescent="0.25">
      <c r="J6648" s="14"/>
    </row>
    <row r="6649" spans="10:10" x14ac:dyDescent="0.25">
      <c r="J6649" s="14"/>
    </row>
    <row r="6650" spans="10:10" x14ac:dyDescent="0.25">
      <c r="J6650" s="14"/>
    </row>
    <row r="6651" spans="10:10" x14ac:dyDescent="0.25">
      <c r="J6651" s="14"/>
    </row>
    <row r="6652" spans="10:10" x14ac:dyDescent="0.25">
      <c r="J6652" s="14"/>
    </row>
    <row r="6653" spans="10:10" x14ac:dyDescent="0.25">
      <c r="J6653" s="14"/>
    </row>
    <row r="6654" spans="10:10" x14ac:dyDescent="0.25">
      <c r="J6654" s="14"/>
    </row>
    <row r="6655" spans="10:10" x14ac:dyDescent="0.25">
      <c r="J6655" s="14"/>
    </row>
    <row r="6656" spans="10:10" x14ac:dyDescent="0.25">
      <c r="J6656" s="14"/>
    </row>
    <row r="6657" spans="10:10" x14ac:dyDescent="0.25">
      <c r="J6657" s="14"/>
    </row>
    <row r="6658" spans="10:10" x14ac:dyDescent="0.25">
      <c r="J6658" s="14"/>
    </row>
    <row r="6659" spans="10:10" x14ac:dyDescent="0.25">
      <c r="J6659" s="14"/>
    </row>
    <row r="6660" spans="10:10" x14ac:dyDescent="0.25">
      <c r="J6660" s="14"/>
    </row>
    <row r="6661" spans="10:10" x14ac:dyDescent="0.25">
      <c r="J6661" s="14"/>
    </row>
    <row r="6662" spans="10:10" x14ac:dyDescent="0.25">
      <c r="J6662" s="14"/>
    </row>
    <row r="6663" spans="10:10" x14ac:dyDescent="0.25">
      <c r="J6663" s="14"/>
    </row>
    <row r="6664" spans="10:10" x14ac:dyDescent="0.25">
      <c r="J6664" s="14"/>
    </row>
    <row r="6665" spans="10:10" x14ac:dyDescent="0.25">
      <c r="J6665" s="14"/>
    </row>
    <row r="6666" spans="10:10" x14ac:dyDescent="0.25">
      <c r="J6666" s="14"/>
    </row>
    <row r="6667" spans="10:10" x14ac:dyDescent="0.25">
      <c r="J6667" s="14"/>
    </row>
    <row r="6668" spans="10:10" x14ac:dyDescent="0.25">
      <c r="J6668" s="14"/>
    </row>
    <row r="6669" spans="10:10" x14ac:dyDescent="0.25">
      <c r="J6669" s="14"/>
    </row>
    <row r="6670" spans="10:10" x14ac:dyDescent="0.25">
      <c r="J6670" s="14"/>
    </row>
    <row r="6671" spans="10:10" x14ac:dyDescent="0.25">
      <c r="J6671" s="14"/>
    </row>
    <row r="6672" spans="10:10" x14ac:dyDescent="0.25">
      <c r="J6672" s="14"/>
    </row>
    <row r="6673" spans="10:10" x14ac:dyDescent="0.25">
      <c r="J6673" s="14"/>
    </row>
    <row r="6674" spans="10:10" x14ac:dyDescent="0.25">
      <c r="J6674" s="14"/>
    </row>
    <row r="6675" spans="10:10" x14ac:dyDescent="0.25">
      <c r="J6675" s="14"/>
    </row>
    <row r="6676" spans="10:10" x14ac:dyDescent="0.25">
      <c r="J6676" s="14"/>
    </row>
    <row r="6677" spans="10:10" x14ac:dyDescent="0.25">
      <c r="J6677" s="14"/>
    </row>
    <row r="6678" spans="10:10" x14ac:dyDescent="0.25">
      <c r="J6678" s="14"/>
    </row>
    <row r="6679" spans="10:10" x14ac:dyDescent="0.25">
      <c r="J6679" s="14"/>
    </row>
    <row r="6680" spans="10:10" x14ac:dyDescent="0.25">
      <c r="J6680" s="14"/>
    </row>
    <row r="6681" spans="10:10" x14ac:dyDescent="0.25">
      <c r="J6681" s="14"/>
    </row>
    <row r="6682" spans="10:10" x14ac:dyDescent="0.25">
      <c r="J6682" s="14"/>
    </row>
    <row r="6683" spans="10:10" x14ac:dyDescent="0.25">
      <c r="J6683" s="14"/>
    </row>
    <row r="6684" spans="10:10" x14ac:dyDescent="0.25">
      <c r="J6684" s="14"/>
    </row>
    <row r="6685" spans="10:10" x14ac:dyDescent="0.25">
      <c r="J6685" s="14"/>
    </row>
    <row r="6686" spans="10:10" x14ac:dyDescent="0.25">
      <c r="J6686" s="14"/>
    </row>
    <row r="6687" spans="10:10" x14ac:dyDescent="0.25">
      <c r="J6687" s="14"/>
    </row>
    <row r="6688" spans="10:10" x14ac:dyDescent="0.25">
      <c r="J6688" s="14"/>
    </row>
    <row r="6689" spans="10:10" x14ac:dyDescent="0.25">
      <c r="J6689" s="14"/>
    </row>
    <row r="6690" spans="10:10" x14ac:dyDescent="0.25">
      <c r="J6690" s="14"/>
    </row>
    <row r="6691" spans="10:10" x14ac:dyDescent="0.25">
      <c r="J6691" s="14"/>
    </row>
    <row r="6692" spans="10:10" x14ac:dyDescent="0.25">
      <c r="J6692" s="14"/>
    </row>
    <row r="6693" spans="10:10" x14ac:dyDescent="0.25">
      <c r="J6693" s="14"/>
    </row>
    <row r="6694" spans="10:10" x14ac:dyDescent="0.25">
      <c r="J6694" s="14"/>
    </row>
    <row r="6695" spans="10:10" x14ac:dyDescent="0.25">
      <c r="J6695" s="14"/>
    </row>
    <row r="6696" spans="10:10" x14ac:dyDescent="0.25">
      <c r="J6696" s="14"/>
    </row>
    <row r="6697" spans="10:10" x14ac:dyDescent="0.25">
      <c r="J6697" s="14"/>
    </row>
    <row r="6698" spans="10:10" x14ac:dyDescent="0.25">
      <c r="J6698" s="14"/>
    </row>
    <row r="6699" spans="10:10" x14ac:dyDescent="0.25">
      <c r="J6699" s="14"/>
    </row>
    <row r="6700" spans="10:10" x14ac:dyDescent="0.25">
      <c r="J6700" s="14"/>
    </row>
    <row r="6701" spans="10:10" x14ac:dyDescent="0.25">
      <c r="J6701" s="14"/>
    </row>
    <row r="6702" spans="10:10" x14ac:dyDescent="0.25">
      <c r="J6702" s="14"/>
    </row>
    <row r="6703" spans="10:10" x14ac:dyDescent="0.25">
      <c r="J6703" s="14"/>
    </row>
    <row r="6704" spans="10:10" x14ac:dyDescent="0.25">
      <c r="J6704" s="14"/>
    </row>
    <row r="6705" spans="10:10" x14ac:dyDescent="0.25">
      <c r="J6705" s="14"/>
    </row>
    <row r="6706" spans="10:10" x14ac:dyDescent="0.25">
      <c r="J6706" s="14"/>
    </row>
    <row r="6707" spans="10:10" x14ac:dyDescent="0.25">
      <c r="J6707" s="14"/>
    </row>
    <row r="6708" spans="10:10" x14ac:dyDescent="0.25">
      <c r="J6708" s="14"/>
    </row>
    <row r="6709" spans="10:10" x14ac:dyDescent="0.25">
      <c r="J6709" s="14"/>
    </row>
    <row r="6710" spans="10:10" x14ac:dyDescent="0.25">
      <c r="J6710" s="14"/>
    </row>
    <row r="6711" spans="10:10" x14ac:dyDescent="0.25">
      <c r="J6711" s="14"/>
    </row>
    <row r="6712" spans="10:10" x14ac:dyDescent="0.25">
      <c r="J6712" s="14"/>
    </row>
    <row r="6713" spans="10:10" x14ac:dyDescent="0.25">
      <c r="J6713" s="14"/>
    </row>
    <row r="6714" spans="10:10" x14ac:dyDescent="0.25">
      <c r="J6714" s="14"/>
    </row>
    <row r="6715" spans="10:10" x14ac:dyDescent="0.25">
      <c r="J6715" s="14"/>
    </row>
    <row r="6716" spans="10:10" x14ac:dyDescent="0.25">
      <c r="J6716" s="14"/>
    </row>
    <row r="6717" spans="10:10" x14ac:dyDescent="0.25">
      <c r="J6717" s="14"/>
    </row>
    <row r="6718" spans="10:10" x14ac:dyDescent="0.25">
      <c r="J6718" s="14"/>
    </row>
    <row r="6719" spans="10:10" x14ac:dyDescent="0.25">
      <c r="J6719" s="14"/>
    </row>
    <row r="6720" spans="10:10" x14ac:dyDescent="0.25">
      <c r="J6720" s="14"/>
    </row>
    <row r="6721" spans="10:10" x14ac:dyDescent="0.25">
      <c r="J6721" s="14"/>
    </row>
    <row r="6722" spans="10:10" x14ac:dyDescent="0.25">
      <c r="J6722" s="14"/>
    </row>
    <row r="6723" spans="10:10" x14ac:dyDescent="0.25">
      <c r="J6723" s="14"/>
    </row>
    <row r="6724" spans="10:10" x14ac:dyDescent="0.25">
      <c r="J6724" s="14"/>
    </row>
    <row r="6725" spans="10:10" x14ac:dyDescent="0.25">
      <c r="J6725" s="14"/>
    </row>
    <row r="6726" spans="10:10" x14ac:dyDescent="0.25">
      <c r="J6726" s="14"/>
    </row>
    <row r="6727" spans="10:10" x14ac:dyDescent="0.25">
      <c r="J6727" s="14"/>
    </row>
    <row r="6728" spans="10:10" x14ac:dyDescent="0.25">
      <c r="J6728" s="14"/>
    </row>
    <row r="6729" spans="10:10" x14ac:dyDescent="0.25">
      <c r="J6729" s="14"/>
    </row>
    <row r="6730" spans="10:10" x14ac:dyDescent="0.25">
      <c r="J6730" s="14"/>
    </row>
    <row r="6731" spans="10:10" x14ac:dyDescent="0.25">
      <c r="J6731" s="14"/>
    </row>
    <row r="6732" spans="10:10" x14ac:dyDescent="0.25">
      <c r="J6732" s="14"/>
    </row>
    <row r="6733" spans="10:10" x14ac:dyDescent="0.25">
      <c r="J6733" s="14"/>
    </row>
    <row r="6734" spans="10:10" x14ac:dyDescent="0.25">
      <c r="J6734" s="14"/>
    </row>
    <row r="6735" spans="10:10" x14ac:dyDescent="0.25">
      <c r="J6735" s="14"/>
    </row>
    <row r="6736" spans="10:10" x14ac:dyDescent="0.25">
      <c r="J6736" s="14"/>
    </row>
    <row r="6737" spans="10:10" x14ac:dyDescent="0.25">
      <c r="J6737" s="14"/>
    </row>
    <row r="6738" spans="10:10" x14ac:dyDescent="0.25">
      <c r="J6738" s="14"/>
    </row>
    <row r="6739" spans="10:10" x14ac:dyDescent="0.25">
      <c r="J6739" s="14"/>
    </row>
    <row r="6740" spans="10:10" x14ac:dyDescent="0.25">
      <c r="J6740" s="14"/>
    </row>
    <row r="6741" spans="10:10" x14ac:dyDescent="0.25">
      <c r="J6741" s="14"/>
    </row>
    <row r="6742" spans="10:10" x14ac:dyDescent="0.25">
      <c r="J6742" s="14"/>
    </row>
    <row r="6743" spans="10:10" x14ac:dyDescent="0.25">
      <c r="J6743" s="14"/>
    </row>
    <row r="6744" spans="10:10" x14ac:dyDescent="0.25">
      <c r="J6744" s="14"/>
    </row>
    <row r="6745" spans="10:10" x14ac:dyDescent="0.25">
      <c r="J6745" s="14"/>
    </row>
    <row r="6746" spans="10:10" x14ac:dyDescent="0.25">
      <c r="J6746" s="14"/>
    </row>
    <row r="6747" spans="10:10" x14ac:dyDescent="0.25">
      <c r="J6747" s="14"/>
    </row>
    <row r="6748" spans="10:10" x14ac:dyDescent="0.25">
      <c r="J6748" s="14"/>
    </row>
    <row r="6749" spans="10:10" x14ac:dyDescent="0.25">
      <c r="J6749" s="14"/>
    </row>
    <row r="6750" spans="10:10" x14ac:dyDescent="0.25">
      <c r="J6750" s="14"/>
    </row>
    <row r="6751" spans="10:10" x14ac:dyDescent="0.25">
      <c r="J6751" s="14"/>
    </row>
    <row r="6752" spans="10:10" x14ac:dyDescent="0.25">
      <c r="J6752" s="14"/>
    </row>
    <row r="6753" spans="10:10" x14ac:dyDescent="0.25">
      <c r="J6753" s="14"/>
    </row>
    <row r="6754" spans="10:10" x14ac:dyDescent="0.25">
      <c r="J6754" s="14"/>
    </row>
    <row r="6755" spans="10:10" x14ac:dyDescent="0.25">
      <c r="J6755" s="14"/>
    </row>
    <row r="6756" spans="10:10" x14ac:dyDescent="0.25">
      <c r="J6756" s="14"/>
    </row>
    <row r="6757" spans="10:10" x14ac:dyDescent="0.25">
      <c r="J6757" s="14"/>
    </row>
    <row r="6758" spans="10:10" x14ac:dyDescent="0.25">
      <c r="J6758" s="14"/>
    </row>
    <row r="6759" spans="10:10" x14ac:dyDescent="0.25">
      <c r="J6759" s="14"/>
    </row>
    <row r="6760" spans="10:10" x14ac:dyDescent="0.25">
      <c r="J6760" s="14"/>
    </row>
    <row r="6761" spans="10:10" x14ac:dyDescent="0.25">
      <c r="J6761" s="14"/>
    </row>
    <row r="6762" spans="10:10" x14ac:dyDescent="0.25">
      <c r="J6762" s="14"/>
    </row>
    <row r="6763" spans="10:10" x14ac:dyDescent="0.25">
      <c r="J6763" s="14"/>
    </row>
    <row r="6764" spans="10:10" x14ac:dyDescent="0.25">
      <c r="J6764" s="14"/>
    </row>
    <row r="6765" spans="10:10" x14ac:dyDescent="0.25">
      <c r="J6765" s="14"/>
    </row>
    <row r="6766" spans="10:10" x14ac:dyDescent="0.25">
      <c r="J6766" s="14"/>
    </row>
    <row r="6767" spans="10:10" x14ac:dyDescent="0.25">
      <c r="J6767" s="14"/>
    </row>
    <row r="6768" spans="10:10" x14ac:dyDescent="0.25">
      <c r="J6768" s="14"/>
    </row>
    <row r="6769" spans="10:10" x14ac:dyDescent="0.25">
      <c r="J6769" s="14"/>
    </row>
    <row r="6770" spans="10:10" x14ac:dyDescent="0.25">
      <c r="J6770" s="14"/>
    </row>
    <row r="6771" spans="10:10" x14ac:dyDescent="0.25">
      <c r="J6771" s="14"/>
    </row>
    <row r="6772" spans="10:10" x14ac:dyDescent="0.25">
      <c r="J6772" s="14"/>
    </row>
    <row r="6773" spans="10:10" x14ac:dyDescent="0.25">
      <c r="J6773" s="14"/>
    </row>
    <row r="6774" spans="10:10" x14ac:dyDescent="0.25">
      <c r="J6774" s="14"/>
    </row>
    <row r="6775" spans="10:10" x14ac:dyDescent="0.25">
      <c r="J6775" s="14"/>
    </row>
    <row r="6776" spans="10:10" x14ac:dyDescent="0.25">
      <c r="J6776" s="14"/>
    </row>
    <row r="6777" spans="10:10" x14ac:dyDescent="0.25">
      <c r="J6777" s="14"/>
    </row>
    <row r="6778" spans="10:10" x14ac:dyDescent="0.25">
      <c r="J6778" s="14"/>
    </row>
    <row r="6779" spans="10:10" x14ac:dyDescent="0.25">
      <c r="J6779" s="14"/>
    </row>
    <row r="6780" spans="10:10" x14ac:dyDescent="0.25">
      <c r="J6780" s="14"/>
    </row>
    <row r="6781" spans="10:10" x14ac:dyDescent="0.25">
      <c r="J6781" s="14"/>
    </row>
    <row r="6782" spans="10:10" x14ac:dyDescent="0.25">
      <c r="J6782" s="14"/>
    </row>
    <row r="6783" spans="10:10" x14ac:dyDescent="0.25">
      <c r="J6783" s="14"/>
    </row>
    <row r="6784" spans="10:10" x14ac:dyDescent="0.25">
      <c r="J6784" s="14"/>
    </row>
    <row r="6785" spans="10:10" x14ac:dyDescent="0.25">
      <c r="J6785" s="14"/>
    </row>
    <row r="6786" spans="10:10" x14ac:dyDescent="0.25">
      <c r="J6786" s="14"/>
    </row>
    <row r="6787" spans="10:10" x14ac:dyDescent="0.25">
      <c r="J6787" s="14"/>
    </row>
    <row r="6788" spans="10:10" x14ac:dyDescent="0.25">
      <c r="J6788" s="14"/>
    </row>
    <row r="6789" spans="10:10" x14ac:dyDescent="0.25">
      <c r="J6789" s="14"/>
    </row>
    <row r="6790" spans="10:10" x14ac:dyDescent="0.25">
      <c r="J6790" s="14"/>
    </row>
    <row r="6791" spans="10:10" x14ac:dyDescent="0.25">
      <c r="J6791" s="14"/>
    </row>
    <row r="6792" spans="10:10" x14ac:dyDescent="0.25">
      <c r="J6792" s="14"/>
    </row>
    <row r="6793" spans="10:10" x14ac:dyDescent="0.25">
      <c r="J6793" s="14"/>
    </row>
    <row r="6794" spans="10:10" x14ac:dyDescent="0.25">
      <c r="J6794" s="14"/>
    </row>
    <row r="6795" spans="10:10" x14ac:dyDescent="0.25">
      <c r="J6795" s="14"/>
    </row>
    <row r="6796" spans="10:10" x14ac:dyDescent="0.25">
      <c r="J6796" s="14"/>
    </row>
    <row r="6797" spans="10:10" x14ac:dyDescent="0.25">
      <c r="J6797" s="14"/>
    </row>
    <row r="6798" spans="10:10" x14ac:dyDescent="0.25">
      <c r="J6798" s="14"/>
    </row>
    <row r="6799" spans="10:10" x14ac:dyDescent="0.25">
      <c r="J6799" s="14"/>
    </row>
    <row r="6800" spans="10:10" x14ac:dyDescent="0.25">
      <c r="J6800" s="14"/>
    </row>
    <row r="6801" spans="10:10" x14ac:dyDescent="0.25">
      <c r="J6801" s="14"/>
    </row>
    <row r="6802" spans="10:10" x14ac:dyDescent="0.25">
      <c r="J6802" s="14"/>
    </row>
    <row r="6803" spans="10:10" x14ac:dyDescent="0.25">
      <c r="J6803" s="14"/>
    </row>
    <row r="6804" spans="10:10" x14ac:dyDescent="0.25">
      <c r="J6804" s="14"/>
    </row>
    <row r="6805" spans="10:10" x14ac:dyDescent="0.25">
      <c r="J6805" s="14"/>
    </row>
    <row r="6806" spans="10:10" x14ac:dyDescent="0.25">
      <c r="J6806" s="14"/>
    </row>
    <row r="6807" spans="10:10" x14ac:dyDescent="0.25">
      <c r="J6807" s="14"/>
    </row>
    <row r="6808" spans="10:10" x14ac:dyDescent="0.25">
      <c r="J6808" s="14"/>
    </row>
    <row r="6809" spans="10:10" x14ac:dyDescent="0.25">
      <c r="J6809" s="14"/>
    </row>
    <row r="6810" spans="10:10" x14ac:dyDescent="0.25">
      <c r="J6810" s="14"/>
    </row>
    <row r="6811" spans="10:10" x14ac:dyDescent="0.25">
      <c r="J6811" s="14"/>
    </row>
    <row r="6812" spans="10:10" x14ac:dyDescent="0.25">
      <c r="J6812" s="14"/>
    </row>
    <row r="6813" spans="10:10" x14ac:dyDescent="0.25">
      <c r="J6813" s="14"/>
    </row>
    <row r="6814" spans="10:10" x14ac:dyDescent="0.25">
      <c r="J6814" s="14"/>
    </row>
    <row r="6815" spans="10:10" x14ac:dyDescent="0.25">
      <c r="J6815" s="14"/>
    </row>
    <row r="6816" spans="10:10" x14ac:dyDescent="0.25">
      <c r="J6816" s="14"/>
    </row>
    <row r="6817" spans="10:10" x14ac:dyDescent="0.25">
      <c r="J6817" s="14"/>
    </row>
    <row r="6818" spans="10:10" x14ac:dyDescent="0.25">
      <c r="J6818" s="14"/>
    </row>
    <row r="6819" spans="10:10" x14ac:dyDescent="0.25">
      <c r="J6819" s="14"/>
    </row>
    <row r="6820" spans="10:10" x14ac:dyDescent="0.25">
      <c r="J6820" s="14"/>
    </row>
    <row r="6821" spans="10:10" x14ac:dyDescent="0.25">
      <c r="J6821" s="14"/>
    </row>
    <row r="6822" spans="10:10" x14ac:dyDescent="0.25">
      <c r="J6822" s="14"/>
    </row>
    <row r="6823" spans="10:10" x14ac:dyDescent="0.25">
      <c r="J6823" s="14"/>
    </row>
    <row r="6824" spans="10:10" x14ac:dyDescent="0.25">
      <c r="J6824" s="14"/>
    </row>
    <row r="6825" spans="10:10" x14ac:dyDescent="0.25">
      <c r="J6825" s="14"/>
    </row>
    <row r="6826" spans="10:10" x14ac:dyDescent="0.25">
      <c r="J6826" s="14"/>
    </row>
    <row r="6827" spans="10:10" x14ac:dyDescent="0.25">
      <c r="J6827" s="14"/>
    </row>
    <row r="6828" spans="10:10" x14ac:dyDescent="0.25">
      <c r="J6828" s="14"/>
    </row>
    <row r="6829" spans="10:10" x14ac:dyDescent="0.25">
      <c r="J6829" s="14"/>
    </row>
    <row r="6830" spans="10:10" x14ac:dyDescent="0.25">
      <c r="J6830" s="14"/>
    </row>
    <row r="6831" spans="10:10" x14ac:dyDescent="0.25">
      <c r="J6831" s="14"/>
    </row>
    <row r="6832" spans="10:10" x14ac:dyDescent="0.25">
      <c r="J6832" s="14"/>
    </row>
    <row r="6833" spans="10:10" x14ac:dyDescent="0.25">
      <c r="J6833" s="14"/>
    </row>
    <row r="6834" spans="10:10" x14ac:dyDescent="0.25">
      <c r="J6834" s="14"/>
    </row>
    <row r="6835" spans="10:10" x14ac:dyDescent="0.25">
      <c r="J6835" s="14"/>
    </row>
    <row r="6836" spans="10:10" x14ac:dyDescent="0.25">
      <c r="J6836" s="14"/>
    </row>
    <row r="6837" spans="10:10" x14ac:dyDescent="0.25">
      <c r="J6837" s="14"/>
    </row>
    <row r="6838" spans="10:10" x14ac:dyDescent="0.25">
      <c r="J6838" s="14"/>
    </row>
    <row r="6839" spans="10:10" x14ac:dyDescent="0.25">
      <c r="J6839" s="14"/>
    </row>
    <row r="6840" spans="10:10" x14ac:dyDescent="0.25">
      <c r="J6840" s="14"/>
    </row>
    <row r="6841" spans="10:10" x14ac:dyDescent="0.25">
      <c r="J6841" s="14"/>
    </row>
    <row r="6842" spans="10:10" x14ac:dyDescent="0.25">
      <c r="J6842" s="14"/>
    </row>
    <row r="6843" spans="10:10" x14ac:dyDescent="0.25">
      <c r="J6843" s="14"/>
    </row>
    <row r="6844" spans="10:10" x14ac:dyDescent="0.25">
      <c r="J6844" s="14"/>
    </row>
    <row r="6845" spans="10:10" x14ac:dyDescent="0.25">
      <c r="J6845" s="14"/>
    </row>
    <row r="6846" spans="10:10" x14ac:dyDescent="0.25">
      <c r="J6846" s="14"/>
    </row>
    <row r="6847" spans="10:10" x14ac:dyDescent="0.25">
      <c r="J6847" s="14"/>
    </row>
    <row r="6848" spans="10:10" x14ac:dyDescent="0.25">
      <c r="J6848" s="14"/>
    </row>
    <row r="6849" spans="10:10" x14ac:dyDescent="0.25">
      <c r="J6849" s="14"/>
    </row>
    <row r="6850" spans="10:10" x14ac:dyDescent="0.25">
      <c r="J6850" s="14"/>
    </row>
    <row r="6851" spans="10:10" x14ac:dyDescent="0.25">
      <c r="J6851" s="14"/>
    </row>
    <row r="6852" spans="10:10" x14ac:dyDescent="0.25">
      <c r="J6852" s="14"/>
    </row>
    <row r="6853" spans="10:10" x14ac:dyDescent="0.25">
      <c r="J6853" s="14"/>
    </row>
    <row r="6854" spans="10:10" x14ac:dyDescent="0.25">
      <c r="J6854" s="14"/>
    </row>
    <row r="6855" spans="10:10" x14ac:dyDescent="0.25">
      <c r="J6855" s="14"/>
    </row>
    <row r="6856" spans="10:10" x14ac:dyDescent="0.25">
      <c r="J6856" s="14"/>
    </row>
    <row r="6857" spans="10:10" x14ac:dyDescent="0.25">
      <c r="J6857" s="14"/>
    </row>
    <row r="6858" spans="10:10" x14ac:dyDescent="0.25">
      <c r="J6858" s="14"/>
    </row>
    <row r="6859" spans="10:10" x14ac:dyDescent="0.25">
      <c r="J6859" s="14"/>
    </row>
    <row r="6860" spans="10:10" x14ac:dyDescent="0.25">
      <c r="J6860" s="14"/>
    </row>
    <row r="6861" spans="10:10" x14ac:dyDescent="0.25">
      <c r="J6861" s="14"/>
    </row>
    <row r="6862" spans="10:10" x14ac:dyDescent="0.25">
      <c r="J6862" s="14"/>
    </row>
    <row r="6863" spans="10:10" x14ac:dyDescent="0.25">
      <c r="J6863" s="14"/>
    </row>
    <row r="6864" spans="10:10" x14ac:dyDescent="0.25">
      <c r="J6864" s="14"/>
    </row>
    <row r="6865" spans="10:10" x14ac:dyDescent="0.25">
      <c r="J6865" s="14"/>
    </row>
    <row r="6866" spans="10:10" x14ac:dyDescent="0.25">
      <c r="J6866" s="14"/>
    </row>
    <row r="6867" spans="10:10" x14ac:dyDescent="0.25">
      <c r="J6867" s="14"/>
    </row>
    <row r="6868" spans="10:10" x14ac:dyDescent="0.25">
      <c r="J6868" s="14"/>
    </row>
    <row r="6869" spans="10:10" x14ac:dyDescent="0.25">
      <c r="J6869" s="14"/>
    </row>
    <row r="6870" spans="10:10" x14ac:dyDescent="0.25">
      <c r="J6870" s="14"/>
    </row>
    <row r="6871" spans="10:10" x14ac:dyDescent="0.25">
      <c r="J6871" s="14"/>
    </row>
    <row r="6872" spans="10:10" x14ac:dyDescent="0.25">
      <c r="J6872" s="14"/>
    </row>
    <row r="6873" spans="10:10" x14ac:dyDescent="0.25">
      <c r="J6873" s="14"/>
    </row>
    <row r="6874" spans="10:10" x14ac:dyDescent="0.25">
      <c r="J6874" s="14"/>
    </row>
    <row r="6875" spans="10:10" x14ac:dyDescent="0.25">
      <c r="J6875" s="14"/>
    </row>
    <row r="6876" spans="10:10" x14ac:dyDescent="0.25">
      <c r="J6876" s="14"/>
    </row>
    <row r="6877" spans="10:10" x14ac:dyDescent="0.25">
      <c r="J6877" s="14"/>
    </row>
    <row r="6878" spans="10:10" x14ac:dyDescent="0.25">
      <c r="J6878" s="14"/>
    </row>
    <row r="6879" spans="10:10" x14ac:dyDescent="0.25">
      <c r="J6879" s="14"/>
    </row>
    <row r="6880" spans="10:10" x14ac:dyDescent="0.25">
      <c r="J6880" s="14"/>
    </row>
    <row r="6881" spans="10:10" x14ac:dyDescent="0.25">
      <c r="J6881" s="14"/>
    </row>
    <row r="6882" spans="10:10" x14ac:dyDescent="0.25">
      <c r="J6882" s="14"/>
    </row>
    <row r="6883" spans="10:10" x14ac:dyDescent="0.25">
      <c r="J6883" s="14"/>
    </row>
    <row r="6884" spans="10:10" x14ac:dyDescent="0.25">
      <c r="J6884" s="14"/>
    </row>
    <row r="6885" spans="10:10" x14ac:dyDescent="0.25">
      <c r="J6885" s="14"/>
    </row>
    <row r="6886" spans="10:10" x14ac:dyDescent="0.25">
      <c r="J6886" s="14"/>
    </row>
    <row r="6887" spans="10:10" x14ac:dyDescent="0.25">
      <c r="J6887" s="14"/>
    </row>
    <row r="6888" spans="10:10" x14ac:dyDescent="0.25">
      <c r="J6888" s="14"/>
    </row>
    <row r="6889" spans="10:10" x14ac:dyDescent="0.25">
      <c r="J6889" s="14"/>
    </row>
    <row r="6890" spans="10:10" x14ac:dyDescent="0.25">
      <c r="J6890" s="14"/>
    </row>
    <row r="6891" spans="10:10" x14ac:dyDescent="0.25">
      <c r="J6891" s="14"/>
    </row>
    <row r="6892" spans="10:10" x14ac:dyDescent="0.25">
      <c r="J6892" s="14"/>
    </row>
    <row r="6893" spans="10:10" x14ac:dyDescent="0.25">
      <c r="J6893" s="14"/>
    </row>
    <row r="6894" spans="10:10" x14ac:dyDescent="0.25">
      <c r="J6894" s="14"/>
    </row>
    <row r="6895" spans="10:10" x14ac:dyDescent="0.25">
      <c r="J6895" s="14"/>
    </row>
    <row r="6896" spans="10:10" x14ac:dyDescent="0.25">
      <c r="J6896" s="14"/>
    </row>
    <row r="6897" spans="10:10" x14ac:dyDescent="0.25">
      <c r="J6897" s="14"/>
    </row>
    <row r="6898" spans="10:10" x14ac:dyDescent="0.25">
      <c r="J6898" s="14"/>
    </row>
    <row r="6899" spans="10:10" x14ac:dyDescent="0.25">
      <c r="J6899" s="14"/>
    </row>
    <row r="6900" spans="10:10" x14ac:dyDescent="0.25">
      <c r="J6900" s="14"/>
    </row>
    <row r="6901" spans="10:10" x14ac:dyDescent="0.25">
      <c r="J6901" s="14"/>
    </row>
    <row r="6902" spans="10:10" x14ac:dyDescent="0.25">
      <c r="J6902" s="14"/>
    </row>
    <row r="6903" spans="10:10" x14ac:dyDescent="0.25">
      <c r="J6903" s="14"/>
    </row>
    <row r="6904" spans="10:10" x14ac:dyDescent="0.25">
      <c r="J6904" s="14"/>
    </row>
    <row r="6905" spans="10:10" x14ac:dyDescent="0.25">
      <c r="J6905" s="14"/>
    </row>
    <row r="6906" spans="10:10" x14ac:dyDescent="0.25">
      <c r="J6906" s="14"/>
    </row>
    <row r="6907" spans="10:10" x14ac:dyDescent="0.25">
      <c r="J6907" s="14"/>
    </row>
    <row r="6908" spans="10:10" x14ac:dyDescent="0.25">
      <c r="J6908" s="14"/>
    </row>
    <row r="6909" spans="10:10" x14ac:dyDescent="0.25">
      <c r="J6909" s="14"/>
    </row>
    <row r="6910" spans="10:10" x14ac:dyDescent="0.25">
      <c r="J6910" s="14"/>
    </row>
    <row r="6911" spans="10:10" x14ac:dyDescent="0.25">
      <c r="J6911" s="14"/>
    </row>
    <row r="6912" spans="10:10" x14ac:dyDescent="0.25">
      <c r="J6912" s="14"/>
    </row>
    <row r="6913" spans="10:10" x14ac:dyDescent="0.25">
      <c r="J6913" s="14"/>
    </row>
    <row r="6914" spans="10:10" x14ac:dyDescent="0.25">
      <c r="J6914" s="14"/>
    </row>
    <row r="6915" spans="10:10" x14ac:dyDescent="0.25">
      <c r="J6915" s="14"/>
    </row>
    <row r="6916" spans="10:10" x14ac:dyDescent="0.25">
      <c r="J6916" s="14"/>
    </row>
    <row r="6917" spans="10:10" x14ac:dyDescent="0.25">
      <c r="J6917" s="14"/>
    </row>
    <row r="6918" spans="10:10" x14ac:dyDescent="0.25">
      <c r="J6918" s="14"/>
    </row>
    <row r="6919" spans="10:10" x14ac:dyDescent="0.25">
      <c r="J6919" s="14"/>
    </row>
    <row r="6920" spans="10:10" x14ac:dyDescent="0.25">
      <c r="J6920" s="14"/>
    </row>
    <row r="6921" spans="10:10" x14ac:dyDescent="0.25">
      <c r="J6921" s="14"/>
    </row>
    <row r="6922" spans="10:10" x14ac:dyDescent="0.25">
      <c r="J6922" s="14"/>
    </row>
    <row r="6923" spans="10:10" x14ac:dyDescent="0.25">
      <c r="J6923" s="14"/>
    </row>
    <row r="6924" spans="10:10" x14ac:dyDescent="0.25">
      <c r="J6924" s="14"/>
    </row>
    <row r="6925" spans="10:10" x14ac:dyDescent="0.25">
      <c r="J6925" s="14"/>
    </row>
    <row r="6926" spans="10:10" x14ac:dyDescent="0.25">
      <c r="J6926" s="14"/>
    </row>
    <row r="6927" spans="10:10" x14ac:dyDescent="0.25">
      <c r="J6927" s="14"/>
    </row>
    <row r="6928" spans="10:10" x14ac:dyDescent="0.25">
      <c r="J6928" s="14"/>
    </row>
    <row r="6929" spans="10:10" x14ac:dyDescent="0.25">
      <c r="J6929" s="14"/>
    </row>
    <row r="6930" spans="10:10" x14ac:dyDescent="0.25">
      <c r="J6930" s="14"/>
    </row>
    <row r="6931" spans="10:10" x14ac:dyDescent="0.25">
      <c r="J6931" s="14"/>
    </row>
    <row r="6932" spans="10:10" x14ac:dyDescent="0.25">
      <c r="J6932" s="14"/>
    </row>
    <row r="6933" spans="10:10" x14ac:dyDescent="0.25">
      <c r="J6933" s="14"/>
    </row>
    <row r="6934" spans="10:10" x14ac:dyDescent="0.25">
      <c r="J6934" s="14"/>
    </row>
    <row r="6935" spans="10:10" x14ac:dyDescent="0.25">
      <c r="J6935" s="14"/>
    </row>
    <row r="6936" spans="10:10" x14ac:dyDescent="0.25">
      <c r="J6936" s="14"/>
    </row>
    <row r="6937" spans="10:10" x14ac:dyDescent="0.25">
      <c r="J6937" s="14"/>
    </row>
    <row r="6938" spans="10:10" x14ac:dyDescent="0.25">
      <c r="J6938" s="14"/>
    </row>
    <row r="6939" spans="10:10" x14ac:dyDescent="0.25">
      <c r="J6939" s="14"/>
    </row>
    <row r="6940" spans="10:10" x14ac:dyDescent="0.25">
      <c r="J6940" s="14"/>
    </row>
    <row r="6941" spans="10:10" x14ac:dyDescent="0.25">
      <c r="J6941" s="14"/>
    </row>
    <row r="6942" spans="10:10" x14ac:dyDescent="0.25">
      <c r="J6942" s="14"/>
    </row>
    <row r="6943" spans="10:10" x14ac:dyDescent="0.25">
      <c r="J6943" s="14"/>
    </row>
    <row r="6944" spans="10:10" x14ac:dyDescent="0.25">
      <c r="J6944" s="14"/>
    </row>
    <row r="6945" spans="10:10" x14ac:dyDescent="0.25">
      <c r="J6945" s="14"/>
    </row>
    <row r="6946" spans="10:10" x14ac:dyDescent="0.25">
      <c r="J6946" s="14"/>
    </row>
    <row r="6947" spans="10:10" x14ac:dyDescent="0.25">
      <c r="J6947" s="14"/>
    </row>
    <row r="6948" spans="10:10" x14ac:dyDescent="0.25">
      <c r="J6948" s="14"/>
    </row>
    <row r="6949" spans="10:10" x14ac:dyDescent="0.25">
      <c r="J6949" s="14"/>
    </row>
    <row r="6950" spans="10:10" x14ac:dyDescent="0.25">
      <c r="J6950" s="14"/>
    </row>
    <row r="6951" spans="10:10" x14ac:dyDescent="0.25">
      <c r="J6951" s="14"/>
    </row>
    <row r="6952" spans="10:10" x14ac:dyDescent="0.25">
      <c r="J6952" s="14"/>
    </row>
    <row r="6953" spans="10:10" x14ac:dyDescent="0.25">
      <c r="J6953" s="14"/>
    </row>
    <row r="6954" spans="10:10" x14ac:dyDescent="0.25">
      <c r="J6954" s="14"/>
    </row>
    <row r="6955" spans="10:10" x14ac:dyDescent="0.25">
      <c r="J6955" s="14"/>
    </row>
    <row r="6956" spans="10:10" x14ac:dyDescent="0.25">
      <c r="J6956" s="14"/>
    </row>
    <row r="6957" spans="10:10" x14ac:dyDescent="0.25">
      <c r="J6957" s="14"/>
    </row>
    <row r="6958" spans="10:10" x14ac:dyDescent="0.25">
      <c r="J6958" s="14"/>
    </row>
    <row r="6959" spans="10:10" x14ac:dyDescent="0.25">
      <c r="J6959" s="14"/>
    </row>
    <row r="6960" spans="10:10" x14ac:dyDescent="0.25">
      <c r="J6960" s="14"/>
    </row>
    <row r="6961" spans="10:10" x14ac:dyDescent="0.25">
      <c r="J6961" s="14"/>
    </row>
    <row r="6962" spans="10:10" x14ac:dyDescent="0.25">
      <c r="J6962" s="14"/>
    </row>
    <row r="6963" spans="10:10" x14ac:dyDescent="0.25">
      <c r="J6963" s="14"/>
    </row>
    <row r="6964" spans="10:10" x14ac:dyDescent="0.25">
      <c r="J6964" s="14"/>
    </row>
    <row r="6965" spans="10:10" x14ac:dyDescent="0.25">
      <c r="J6965" s="14"/>
    </row>
    <row r="6966" spans="10:10" x14ac:dyDescent="0.25">
      <c r="J6966" s="14"/>
    </row>
    <row r="6967" spans="10:10" x14ac:dyDescent="0.25">
      <c r="J6967" s="14"/>
    </row>
    <row r="6968" spans="10:10" x14ac:dyDescent="0.25">
      <c r="J6968" s="14"/>
    </row>
    <row r="6969" spans="10:10" x14ac:dyDescent="0.25">
      <c r="J6969" s="14"/>
    </row>
    <row r="6970" spans="10:10" x14ac:dyDescent="0.25">
      <c r="J6970" s="14"/>
    </row>
    <row r="6971" spans="10:10" x14ac:dyDescent="0.25">
      <c r="J6971" s="14"/>
    </row>
    <row r="6972" spans="10:10" x14ac:dyDescent="0.25">
      <c r="J6972" s="14"/>
    </row>
    <row r="6973" spans="10:10" x14ac:dyDescent="0.25">
      <c r="J6973" s="14"/>
    </row>
    <row r="6974" spans="10:10" x14ac:dyDescent="0.25">
      <c r="J6974" s="14"/>
    </row>
    <row r="6975" spans="10:10" x14ac:dyDescent="0.25">
      <c r="J6975" s="14"/>
    </row>
    <row r="6976" spans="10:10" x14ac:dyDescent="0.25">
      <c r="J6976" s="14"/>
    </row>
    <row r="6977" spans="10:10" x14ac:dyDescent="0.25">
      <c r="J6977" s="14"/>
    </row>
    <row r="6978" spans="10:10" x14ac:dyDescent="0.25">
      <c r="J6978" s="14"/>
    </row>
    <row r="6979" spans="10:10" x14ac:dyDescent="0.25">
      <c r="J6979" s="14"/>
    </row>
    <row r="6980" spans="10:10" x14ac:dyDescent="0.25">
      <c r="J6980" s="14"/>
    </row>
    <row r="6981" spans="10:10" x14ac:dyDescent="0.25">
      <c r="J6981" s="14"/>
    </row>
    <row r="6982" spans="10:10" x14ac:dyDescent="0.25">
      <c r="J6982" s="14"/>
    </row>
    <row r="6983" spans="10:10" x14ac:dyDescent="0.25">
      <c r="J6983" s="14"/>
    </row>
    <row r="6984" spans="10:10" x14ac:dyDescent="0.25">
      <c r="J6984" s="14"/>
    </row>
    <row r="6985" spans="10:10" x14ac:dyDescent="0.25">
      <c r="J6985" s="14"/>
    </row>
    <row r="6986" spans="10:10" x14ac:dyDescent="0.25">
      <c r="J6986" s="14"/>
    </row>
    <row r="6987" spans="10:10" x14ac:dyDescent="0.25">
      <c r="J6987" s="14"/>
    </row>
    <row r="6988" spans="10:10" x14ac:dyDescent="0.25">
      <c r="J6988" s="14"/>
    </row>
    <row r="6989" spans="10:10" x14ac:dyDescent="0.25">
      <c r="J6989" s="14"/>
    </row>
    <row r="6990" spans="10:10" x14ac:dyDescent="0.25">
      <c r="J6990" s="14"/>
    </row>
    <row r="6991" spans="10:10" x14ac:dyDescent="0.25">
      <c r="J6991" s="14"/>
    </row>
    <row r="6992" spans="10:10" x14ac:dyDescent="0.25">
      <c r="J6992" s="14"/>
    </row>
    <row r="6993" spans="10:10" x14ac:dyDescent="0.25">
      <c r="J6993" s="14"/>
    </row>
    <row r="6994" spans="10:10" x14ac:dyDescent="0.25">
      <c r="J6994" s="14"/>
    </row>
    <row r="6995" spans="10:10" x14ac:dyDescent="0.25">
      <c r="J6995" s="14"/>
    </row>
    <row r="6996" spans="10:10" x14ac:dyDescent="0.25">
      <c r="J6996" s="14"/>
    </row>
    <row r="6997" spans="10:10" x14ac:dyDescent="0.25">
      <c r="J6997" s="14"/>
    </row>
    <row r="6998" spans="10:10" x14ac:dyDescent="0.25">
      <c r="J6998" s="14"/>
    </row>
    <row r="6999" spans="10:10" x14ac:dyDescent="0.25">
      <c r="J6999" s="14"/>
    </row>
    <row r="7000" spans="10:10" x14ac:dyDescent="0.25">
      <c r="J7000" s="14"/>
    </row>
    <row r="7001" spans="10:10" x14ac:dyDescent="0.25">
      <c r="J7001" s="14"/>
    </row>
    <row r="7002" spans="10:10" x14ac:dyDescent="0.25">
      <c r="J7002" s="14"/>
    </row>
    <row r="7003" spans="10:10" x14ac:dyDescent="0.25">
      <c r="J7003" s="14"/>
    </row>
    <row r="7004" spans="10:10" x14ac:dyDescent="0.25">
      <c r="J7004" s="14"/>
    </row>
    <row r="7005" spans="10:10" x14ac:dyDescent="0.25">
      <c r="J7005" s="14"/>
    </row>
    <row r="7006" spans="10:10" x14ac:dyDescent="0.25">
      <c r="J7006" s="14"/>
    </row>
    <row r="7007" spans="10:10" x14ac:dyDescent="0.25">
      <c r="J7007" s="14"/>
    </row>
    <row r="7008" spans="10:10" x14ac:dyDescent="0.25">
      <c r="J7008" s="14"/>
    </row>
    <row r="7009" spans="10:10" x14ac:dyDescent="0.25">
      <c r="J7009" s="14"/>
    </row>
    <row r="7010" spans="10:10" x14ac:dyDescent="0.25">
      <c r="J7010" s="14"/>
    </row>
    <row r="7011" spans="10:10" x14ac:dyDescent="0.25">
      <c r="J7011" s="14"/>
    </row>
    <row r="7012" spans="10:10" x14ac:dyDescent="0.25">
      <c r="J7012" s="14"/>
    </row>
    <row r="7013" spans="10:10" x14ac:dyDescent="0.25">
      <c r="J7013" s="14"/>
    </row>
    <row r="7014" spans="10:10" x14ac:dyDescent="0.25">
      <c r="J7014" s="14"/>
    </row>
    <row r="7015" spans="10:10" x14ac:dyDescent="0.25">
      <c r="J7015" s="14"/>
    </row>
    <row r="7016" spans="10:10" x14ac:dyDescent="0.25">
      <c r="J7016" s="14"/>
    </row>
    <row r="7017" spans="10:10" x14ac:dyDescent="0.25">
      <c r="J7017" s="14"/>
    </row>
    <row r="7018" spans="10:10" x14ac:dyDescent="0.25">
      <c r="J7018" s="14"/>
    </row>
    <row r="7019" spans="10:10" x14ac:dyDescent="0.25">
      <c r="J7019" s="14"/>
    </row>
    <row r="7020" spans="10:10" x14ac:dyDescent="0.25">
      <c r="J7020" s="14"/>
    </row>
    <row r="7021" spans="10:10" x14ac:dyDescent="0.25">
      <c r="J7021" s="14"/>
    </row>
    <row r="7022" spans="10:10" x14ac:dyDescent="0.25">
      <c r="J7022" s="14"/>
    </row>
    <row r="7023" spans="10:10" x14ac:dyDescent="0.25">
      <c r="J7023" s="14"/>
    </row>
    <row r="7024" spans="10:10" x14ac:dyDescent="0.25">
      <c r="J7024" s="14"/>
    </row>
    <row r="7025" spans="10:10" x14ac:dyDescent="0.25">
      <c r="J7025" s="14"/>
    </row>
    <row r="7026" spans="10:10" x14ac:dyDescent="0.25">
      <c r="J7026" s="14"/>
    </row>
    <row r="7027" spans="10:10" x14ac:dyDescent="0.25">
      <c r="J7027" s="14"/>
    </row>
    <row r="7028" spans="10:10" x14ac:dyDescent="0.25">
      <c r="J7028" s="14"/>
    </row>
    <row r="7029" spans="10:10" x14ac:dyDescent="0.25">
      <c r="J7029" s="14"/>
    </row>
    <row r="7030" spans="10:10" x14ac:dyDescent="0.25">
      <c r="J7030" s="14"/>
    </row>
    <row r="7031" spans="10:10" x14ac:dyDescent="0.25">
      <c r="J7031" s="14"/>
    </row>
    <row r="7032" spans="10:10" x14ac:dyDescent="0.25">
      <c r="J7032" s="14"/>
    </row>
    <row r="7033" spans="10:10" x14ac:dyDescent="0.25">
      <c r="J7033" s="14"/>
    </row>
    <row r="7034" spans="10:10" x14ac:dyDescent="0.25">
      <c r="J7034" s="14"/>
    </row>
    <row r="7035" spans="10:10" x14ac:dyDescent="0.25">
      <c r="J7035" s="14"/>
    </row>
    <row r="7036" spans="10:10" x14ac:dyDescent="0.25">
      <c r="J7036" s="14"/>
    </row>
    <row r="7037" spans="10:10" x14ac:dyDescent="0.25">
      <c r="J7037" s="14"/>
    </row>
    <row r="7038" spans="10:10" x14ac:dyDescent="0.25">
      <c r="J7038" s="14"/>
    </row>
    <row r="7039" spans="10:10" x14ac:dyDescent="0.25">
      <c r="J7039" s="14"/>
    </row>
    <row r="7040" spans="10:10" x14ac:dyDescent="0.25">
      <c r="J7040" s="14"/>
    </row>
    <row r="7041" spans="10:10" x14ac:dyDescent="0.25">
      <c r="J7041" s="14"/>
    </row>
    <row r="7042" spans="10:10" x14ac:dyDescent="0.25">
      <c r="J7042" s="14"/>
    </row>
    <row r="7043" spans="10:10" x14ac:dyDescent="0.25">
      <c r="J7043" s="14"/>
    </row>
    <row r="7044" spans="10:10" x14ac:dyDescent="0.25">
      <c r="J7044" s="14"/>
    </row>
    <row r="7045" spans="10:10" x14ac:dyDescent="0.25">
      <c r="J7045" s="14"/>
    </row>
    <row r="7046" spans="10:10" x14ac:dyDescent="0.25">
      <c r="J7046" s="14"/>
    </row>
    <row r="7047" spans="10:10" x14ac:dyDescent="0.25">
      <c r="J7047" s="14"/>
    </row>
    <row r="7048" spans="10:10" x14ac:dyDescent="0.25">
      <c r="J7048" s="14"/>
    </row>
    <row r="7049" spans="10:10" x14ac:dyDescent="0.25">
      <c r="J7049" s="14"/>
    </row>
    <row r="7050" spans="10:10" x14ac:dyDescent="0.25">
      <c r="J7050" s="14"/>
    </row>
    <row r="7051" spans="10:10" x14ac:dyDescent="0.25">
      <c r="J7051" s="14"/>
    </row>
    <row r="7052" spans="10:10" x14ac:dyDescent="0.25">
      <c r="J7052" s="14"/>
    </row>
    <row r="7053" spans="10:10" x14ac:dyDescent="0.25">
      <c r="J7053" s="14"/>
    </row>
    <row r="7054" spans="10:10" x14ac:dyDescent="0.25">
      <c r="J7054" s="14"/>
    </row>
    <row r="7055" spans="10:10" x14ac:dyDescent="0.25">
      <c r="J7055" s="14"/>
    </row>
    <row r="7056" spans="10:10" x14ac:dyDescent="0.25">
      <c r="J7056" s="14"/>
    </row>
    <row r="7057" spans="10:10" x14ac:dyDescent="0.25">
      <c r="J7057" s="14"/>
    </row>
    <row r="7058" spans="10:10" x14ac:dyDescent="0.25">
      <c r="J7058" s="14"/>
    </row>
    <row r="7059" spans="10:10" x14ac:dyDescent="0.25">
      <c r="J7059" s="14"/>
    </row>
    <row r="7060" spans="10:10" x14ac:dyDescent="0.25">
      <c r="J7060" s="14"/>
    </row>
    <row r="7061" spans="10:10" x14ac:dyDescent="0.25">
      <c r="J7061" s="14"/>
    </row>
    <row r="7062" spans="10:10" x14ac:dyDescent="0.25">
      <c r="J7062" s="14"/>
    </row>
    <row r="7063" spans="10:10" x14ac:dyDescent="0.25">
      <c r="J7063" s="14"/>
    </row>
    <row r="7064" spans="10:10" x14ac:dyDescent="0.25">
      <c r="J7064" s="14"/>
    </row>
    <row r="7065" spans="10:10" x14ac:dyDescent="0.25">
      <c r="J7065" s="14"/>
    </row>
    <row r="7066" spans="10:10" x14ac:dyDescent="0.25">
      <c r="J7066" s="14"/>
    </row>
    <row r="7067" spans="10:10" x14ac:dyDescent="0.25">
      <c r="J7067" s="14"/>
    </row>
    <row r="7068" spans="10:10" x14ac:dyDescent="0.25">
      <c r="J7068" s="14"/>
    </row>
    <row r="7069" spans="10:10" x14ac:dyDescent="0.25">
      <c r="J7069" s="14"/>
    </row>
    <row r="7070" spans="10:10" x14ac:dyDescent="0.25">
      <c r="J7070" s="14"/>
    </row>
    <row r="7071" spans="10:10" x14ac:dyDescent="0.25">
      <c r="J7071" s="14"/>
    </row>
    <row r="7072" spans="10:10" x14ac:dyDescent="0.25">
      <c r="J7072" s="14"/>
    </row>
    <row r="7073" spans="10:10" x14ac:dyDescent="0.25">
      <c r="J7073" s="14"/>
    </row>
    <row r="7074" spans="10:10" x14ac:dyDescent="0.25">
      <c r="J7074" s="14"/>
    </row>
    <row r="7075" spans="10:10" x14ac:dyDescent="0.25">
      <c r="J7075" s="14"/>
    </row>
    <row r="7076" spans="10:10" x14ac:dyDescent="0.25">
      <c r="J7076" s="14"/>
    </row>
    <row r="7077" spans="10:10" x14ac:dyDescent="0.25">
      <c r="J7077" s="14"/>
    </row>
    <row r="7078" spans="10:10" x14ac:dyDescent="0.25">
      <c r="J7078" s="14"/>
    </row>
    <row r="7079" spans="10:10" x14ac:dyDescent="0.25">
      <c r="J7079" s="14"/>
    </row>
    <row r="7080" spans="10:10" x14ac:dyDescent="0.25">
      <c r="J7080" s="14"/>
    </row>
    <row r="7081" spans="10:10" x14ac:dyDescent="0.25">
      <c r="J7081" s="14"/>
    </row>
    <row r="7082" spans="10:10" x14ac:dyDescent="0.25">
      <c r="J7082" s="14"/>
    </row>
    <row r="7083" spans="10:10" x14ac:dyDescent="0.25">
      <c r="J7083" s="14"/>
    </row>
    <row r="7084" spans="10:10" x14ac:dyDescent="0.25">
      <c r="J7084" s="14"/>
    </row>
    <row r="7085" spans="10:10" x14ac:dyDescent="0.25">
      <c r="J7085" s="14"/>
    </row>
    <row r="7086" spans="10:10" x14ac:dyDescent="0.25">
      <c r="J7086" s="14"/>
    </row>
    <row r="7087" spans="10:10" x14ac:dyDescent="0.25">
      <c r="J7087" s="14"/>
    </row>
    <row r="7088" spans="10:10" x14ac:dyDescent="0.25">
      <c r="J7088" s="14"/>
    </row>
    <row r="7089" spans="10:10" x14ac:dyDescent="0.25">
      <c r="J7089" s="14"/>
    </row>
    <row r="7090" spans="10:10" x14ac:dyDescent="0.25">
      <c r="J7090" s="14"/>
    </row>
    <row r="7091" spans="10:10" x14ac:dyDescent="0.25">
      <c r="J7091" s="14"/>
    </row>
    <row r="7092" spans="10:10" x14ac:dyDescent="0.25">
      <c r="J7092" s="14"/>
    </row>
    <row r="7093" spans="10:10" x14ac:dyDescent="0.25">
      <c r="J7093" s="14"/>
    </row>
    <row r="7094" spans="10:10" x14ac:dyDescent="0.25">
      <c r="J7094" s="14"/>
    </row>
    <row r="7095" spans="10:10" x14ac:dyDescent="0.25">
      <c r="J7095" s="14"/>
    </row>
    <row r="7096" spans="10:10" x14ac:dyDescent="0.25">
      <c r="J7096" s="14"/>
    </row>
    <row r="7097" spans="10:10" x14ac:dyDescent="0.25">
      <c r="J7097" s="14"/>
    </row>
    <row r="7098" spans="10:10" x14ac:dyDescent="0.25">
      <c r="J7098" s="14"/>
    </row>
    <row r="7099" spans="10:10" x14ac:dyDescent="0.25">
      <c r="J7099" s="14"/>
    </row>
    <row r="7100" spans="10:10" x14ac:dyDescent="0.25">
      <c r="J7100" s="14"/>
    </row>
    <row r="7101" spans="10:10" x14ac:dyDescent="0.25">
      <c r="J7101" s="14"/>
    </row>
    <row r="7102" spans="10:10" x14ac:dyDescent="0.25">
      <c r="J7102" s="14"/>
    </row>
    <row r="7103" spans="10:10" x14ac:dyDescent="0.25">
      <c r="J7103" s="14"/>
    </row>
    <row r="7104" spans="10:10" x14ac:dyDescent="0.25">
      <c r="J7104" s="14"/>
    </row>
    <row r="7105" spans="10:10" x14ac:dyDescent="0.25">
      <c r="J7105" s="14"/>
    </row>
    <row r="7106" spans="10:10" x14ac:dyDescent="0.25">
      <c r="J7106" s="14"/>
    </row>
    <row r="7107" spans="10:10" x14ac:dyDescent="0.25">
      <c r="J7107" s="14"/>
    </row>
    <row r="7108" spans="10:10" x14ac:dyDescent="0.25">
      <c r="J7108" s="14"/>
    </row>
    <row r="7109" spans="10:10" x14ac:dyDescent="0.25">
      <c r="J7109" s="14"/>
    </row>
    <row r="7110" spans="10:10" x14ac:dyDescent="0.25">
      <c r="J7110" s="14"/>
    </row>
    <row r="7111" spans="10:10" x14ac:dyDescent="0.25">
      <c r="J7111" s="14"/>
    </row>
    <row r="7112" spans="10:10" x14ac:dyDescent="0.25">
      <c r="J7112" s="14"/>
    </row>
    <row r="7113" spans="10:10" x14ac:dyDescent="0.25">
      <c r="J7113" s="14"/>
    </row>
    <row r="7114" spans="10:10" x14ac:dyDescent="0.25">
      <c r="J7114" s="14"/>
    </row>
    <row r="7115" spans="10:10" x14ac:dyDescent="0.25">
      <c r="J7115" s="14"/>
    </row>
    <row r="7116" spans="10:10" x14ac:dyDescent="0.25">
      <c r="J7116" s="14"/>
    </row>
    <row r="7117" spans="10:10" x14ac:dyDescent="0.25">
      <c r="J7117" s="14"/>
    </row>
    <row r="7118" spans="10:10" x14ac:dyDescent="0.25">
      <c r="J7118" s="14"/>
    </row>
    <row r="7119" spans="10:10" x14ac:dyDescent="0.25">
      <c r="J7119" s="14"/>
    </row>
    <row r="7120" spans="10:10" x14ac:dyDescent="0.25">
      <c r="J7120" s="14"/>
    </row>
    <row r="7121" spans="10:10" x14ac:dyDescent="0.25">
      <c r="J7121" s="14"/>
    </row>
    <row r="7122" spans="10:10" x14ac:dyDescent="0.25">
      <c r="J7122" s="14"/>
    </row>
    <row r="7123" spans="10:10" x14ac:dyDescent="0.25">
      <c r="J7123" s="14"/>
    </row>
    <row r="7124" spans="10:10" x14ac:dyDescent="0.25">
      <c r="J7124" s="14"/>
    </row>
    <row r="7125" spans="10:10" x14ac:dyDescent="0.25">
      <c r="J7125" s="14"/>
    </row>
    <row r="7126" spans="10:10" x14ac:dyDescent="0.25">
      <c r="J7126" s="14"/>
    </row>
    <row r="7127" spans="10:10" x14ac:dyDescent="0.25">
      <c r="J7127" s="14"/>
    </row>
    <row r="7128" spans="10:10" x14ac:dyDescent="0.25">
      <c r="J7128" s="14"/>
    </row>
    <row r="7129" spans="10:10" x14ac:dyDescent="0.25">
      <c r="J7129" s="14"/>
    </row>
    <row r="7130" spans="10:10" x14ac:dyDescent="0.25">
      <c r="J7130" s="14"/>
    </row>
    <row r="7131" spans="10:10" x14ac:dyDescent="0.25">
      <c r="J7131" s="14"/>
    </row>
    <row r="7132" spans="10:10" x14ac:dyDescent="0.25">
      <c r="J7132" s="14"/>
    </row>
    <row r="7133" spans="10:10" x14ac:dyDescent="0.25">
      <c r="J7133" s="14"/>
    </row>
    <row r="7134" spans="10:10" x14ac:dyDescent="0.25">
      <c r="J7134" s="14"/>
    </row>
    <row r="7135" spans="10:10" x14ac:dyDescent="0.25">
      <c r="J7135" s="14"/>
    </row>
    <row r="7136" spans="10:10" x14ac:dyDescent="0.25">
      <c r="J7136" s="14"/>
    </row>
    <row r="7137" spans="10:10" x14ac:dyDescent="0.25">
      <c r="J7137" s="14"/>
    </row>
    <row r="7138" spans="10:10" x14ac:dyDescent="0.25">
      <c r="J7138" s="14"/>
    </row>
    <row r="7139" spans="10:10" x14ac:dyDescent="0.25">
      <c r="J7139" s="14"/>
    </row>
    <row r="7140" spans="10:10" x14ac:dyDescent="0.25">
      <c r="J7140" s="14"/>
    </row>
    <row r="7141" spans="10:10" x14ac:dyDescent="0.25">
      <c r="J7141" s="14"/>
    </row>
    <row r="7142" spans="10:10" x14ac:dyDescent="0.25">
      <c r="J7142" s="14"/>
    </row>
    <row r="7143" spans="10:10" x14ac:dyDescent="0.25">
      <c r="J7143" s="14"/>
    </row>
    <row r="7144" spans="10:10" x14ac:dyDescent="0.25">
      <c r="J7144" s="14"/>
    </row>
    <row r="7145" spans="10:10" x14ac:dyDescent="0.25">
      <c r="J7145" s="14"/>
    </row>
    <row r="7146" spans="10:10" x14ac:dyDescent="0.25">
      <c r="J7146" s="14"/>
    </row>
    <row r="7147" spans="10:10" x14ac:dyDescent="0.25">
      <c r="J7147" s="14"/>
    </row>
    <row r="7148" spans="10:10" x14ac:dyDescent="0.25">
      <c r="J7148" s="14"/>
    </row>
    <row r="7149" spans="10:10" x14ac:dyDescent="0.25">
      <c r="J7149" s="14"/>
    </row>
    <row r="7150" spans="10:10" x14ac:dyDescent="0.25">
      <c r="J7150" s="14"/>
    </row>
    <row r="7151" spans="10:10" x14ac:dyDescent="0.25">
      <c r="J7151" s="14"/>
    </row>
    <row r="7152" spans="10:10" x14ac:dyDescent="0.25">
      <c r="J7152" s="14"/>
    </row>
    <row r="7153" spans="10:10" x14ac:dyDescent="0.25">
      <c r="J7153" s="14"/>
    </row>
    <row r="7154" spans="10:10" x14ac:dyDescent="0.25">
      <c r="J7154" s="14"/>
    </row>
    <row r="7155" spans="10:10" x14ac:dyDescent="0.25">
      <c r="J7155" s="14"/>
    </row>
    <row r="7156" spans="10:10" x14ac:dyDescent="0.25">
      <c r="J7156" s="14"/>
    </row>
    <row r="7157" spans="10:10" x14ac:dyDescent="0.25">
      <c r="J7157" s="14"/>
    </row>
    <row r="7158" spans="10:10" x14ac:dyDescent="0.25">
      <c r="J7158" s="14"/>
    </row>
    <row r="7159" spans="10:10" x14ac:dyDescent="0.25">
      <c r="J7159" s="14"/>
    </row>
    <row r="7160" spans="10:10" x14ac:dyDescent="0.25">
      <c r="J7160" s="14"/>
    </row>
    <row r="7161" spans="10:10" x14ac:dyDescent="0.25">
      <c r="J7161" s="14"/>
    </row>
    <row r="7162" spans="10:10" x14ac:dyDescent="0.25">
      <c r="J7162" s="14"/>
    </row>
    <row r="7163" spans="10:10" x14ac:dyDescent="0.25">
      <c r="J7163" s="14"/>
    </row>
    <row r="7164" spans="10:10" x14ac:dyDescent="0.25">
      <c r="J7164" s="14"/>
    </row>
    <row r="7165" spans="10:10" x14ac:dyDescent="0.25">
      <c r="J7165" s="14"/>
    </row>
    <row r="7166" spans="10:10" x14ac:dyDescent="0.25">
      <c r="J7166" s="14"/>
    </row>
    <row r="7167" spans="10:10" x14ac:dyDescent="0.25">
      <c r="J7167" s="14"/>
    </row>
    <row r="7168" spans="10:10" x14ac:dyDescent="0.25">
      <c r="J7168" s="14"/>
    </row>
    <row r="7169" spans="10:10" x14ac:dyDescent="0.25">
      <c r="J7169" s="14"/>
    </row>
    <row r="7170" spans="10:10" x14ac:dyDescent="0.25">
      <c r="J7170" s="14"/>
    </row>
    <row r="7171" spans="10:10" x14ac:dyDescent="0.25">
      <c r="J7171" s="14"/>
    </row>
    <row r="7172" spans="10:10" x14ac:dyDescent="0.25">
      <c r="J7172" s="14"/>
    </row>
    <row r="7173" spans="10:10" x14ac:dyDescent="0.25">
      <c r="J7173" s="14"/>
    </row>
    <row r="7174" spans="10:10" x14ac:dyDescent="0.25">
      <c r="J7174" s="14"/>
    </row>
    <row r="7175" spans="10:10" x14ac:dyDescent="0.25">
      <c r="J7175" s="14"/>
    </row>
    <row r="7176" spans="10:10" x14ac:dyDescent="0.25">
      <c r="J7176" s="14"/>
    </row>
    <row r="7177" spans="10:10" x14ac:dyDescent="0.25">
      <c r="J7177" s="14"/>
    </row>
    <row r="7178" spans="10:10" x14ac:dyDescent="0.25">
      <c r="J7178" s="14"/>
    </row>
    <row r="7179" spans="10:10" x14ac:dyDescent="0.25">
      <c r="J7179" s="14"/>
    </row>
    <row r="7180" spans="10:10" x14ac:dyDescent="0.25">
      <c r="J7180" s="14"/>
    </row>
    <row r="7181" spans="10:10" x14ac:dyDescent="0.25">
      <c r="J7181" s="14"/>
    </row>
    <row r="7182" spans="10:10" x14ac:dyDescent="0.25">
      <c r="J7182" s="14"/>
    </row>
    <row r="7183" spans="10:10" x14ac:dyDescent="0.25">
      <c r="J7183" s="14"/>
    </row>
    <row r="7184" spans="10:10" x14ac:dyDescent="0.25">
      <c r="J7184" s="14"/>
    </row>
    <row r="7185" spans="10:10" x14ac:dyDescent="0.25">
      <c r="J7185" s="14"/>
    </row>
    <row r="7186" spans="10:10" x14ac:dyDescent="0.25">
      <c r="J7186" s="14"/>
    </row>
    <row r="7187" spans="10:10" x14ac:dyDescent="0.25">
      <c r="J7187" s="14"/>
    </row>
    <row r="7188" spans="10:10" x14ac:dyDescent="0.25">
      <c r="J7188" s="14"/>
    </row>
    <row r="7189" spans="10:10" x14ac:dyDescent="0.25">
      <c r="J7189" s="14"/>
    </row>
    <row r="7190" spans="10:10" x14ac:dyDescent="0.25">
      <c r="J7190" s="14"/>
    </row>
    <row r="7191" spans="10:10" x14ac:dyDescent="0.25">
      <c r="J7191" s="14"/>
    </row>
    <row r="7192" spans="10:10" x14ac:dyDescent="0.25">
      <c r="J7192" s="14"/>
    </row>
    <row r="7193" spans="10:10" x14ac:dyDescent="0.25">
      <c r="J7193" s="14"/>
    </row>
    <row r="7194" spans="10:10" x14ac:dyDescent="0.25">
      <c r="J7194" s="14"/>
    </row>
    <row r="7195" spans="10:10" x14ac:dyDescent="0.25">
      <c r="J7195" s="14"/>
    </row>
    <row r="7196" spans="10:10" x14ac:dyDescent="0.25">
      <c r="J7196" s="14"/>
    </row>
    <row r="7197" spans="10:10" x14ac:dyDescent="0.25">
      <c r="J7197" s="14"/>
    </row>
    <row r="7198" spans="10:10" x14ac:dyDescent="0.25">
      <c r="J7198" s="14"/>
    </row>
    <row r="7199" spans="10:10" x14ac:dyDescent="0.25">
      <c r="J7199" s="14"/>
    </row>
    <row r="7200" spans="10:10" x14ac:dyDescent="0.25">
      <c r="J7200" s="14"/>
    </row>
    <row r="7201" spans="10:10" x14ac:dyDescent="0.25">
      <c r="J7201" s="14"/>
    </row>
    <row r="7202" spans="10:10" x14ac:dyDescent="0.25">
      <c r="J7202" s="14"/>
    </row>
    <row r="7203" spans="10:10" x14ac:dyDescent="0.25">
      <c r="J7203" s="14"/>
    </row>
    <row r="7204" spans="10:10" x14ac:dyDescent="0.25">
      <c r="J7204" s="14"/>
    </row>
    <row r="7205" spans="10:10" x14ac:dyDescent="0.25">
      <c r="J7205" s="14"/>
    </row>
    <row r="7206" spans="10:10" x14ac:dyDescent="0.25">
      <c r="J7206" s="14"/>
    </row>
    <row r="7207" spans="10:10" x14ac:dyDescent="0.25">
      <c r="J7207" s="14"/>
    </row>
    <row r="7208" spans="10:10" x14ac:dyDescent="0.25">
      <c r="J7208" s="14"/>
    </row>
    <row r="7209" spans="10:10" x14ac:dyDescent="0.25">
      <c r="J7209" s="14"/>
    </row>
    <row r="7210" spans="10:10" x14ac:dyDescent="0.25">
      <c r="J7210" s="14"/>
    </row>
    <row r="7211" spans="10:10" x14ac:dyDescent="0.25">
      <c r="J7211" s="14"/>
    </row>
    <row r="7212" spans="10:10" x14ac:dyDescent="0.25">
      <c r="J7212" s="14"/>
    </row>
    <row r="7213" spans="10:10" x14ac:dyDescent="0.25">
      <c r="J7213" s="14"/>
    </row>
    <row r="7214" spans="10:10" x14ac:dyDescent="0.25">
      <c r="J7214" s="14"/>
    </row>
    <row r="7215" spans="10:10" x14ac:dyDescent="0.25">
      <c r="J7215" s="14"/>
    </row>
    <row r="7216" spans="10:10" x14ac:dyDescent="0.25">
      <c r="J7216" s="14"/>
    </row>
    <row r="7217" spans="10:10" x14ac:dyDescent="0.25">
      <c r="J7217" s="14"/>
    </row>
    <row r="7218" spans="10:10" x14ac:dyDescent="0.25">
      <c r="J7218" s="14"/>
    </row>
    <row r="7219" spans="10:10" x14ac:dyDescent="0.25">
      <c r="J7219" s="14"/>
    </row>
    <row r="7220" spans="10:10" x14ac:dyDescent="0.25">
      <c r="J7220" s="14"/>
    </row>
    <row r="7221" spans="10:10" x14ac:dyDescent="0.25">
      <c r="J7221" s="14"/>
    </row>
    <row r="7222" spans="10:10" x14ac:dyDescent="0.25">
      <c r="J7222" s="14"/>
    </row>
    <row r="7223" spans="10:10" x14ac:dyDescent="0.25">
      <c r="J7223" s="14"/>
    </row>
    <row r="7224" spans="10:10" x14ac:dyDescent="0.25">
      <c r="J7224" s="14"/>
    </row>
    <row r="7225" spans="10:10" x14ac:dyDescent="0.25">
      <c r="J7225" s="14"/>
    </row>
    <row r="7226" spans="10:10" x14ac:dyDescent="0.25">
      <c r="J7226" s="14"/>
    </row>
    <row r="7227" spans="10:10" x14ac:dyDescent="0.25">
      <c r="J7227" s="14"/>
    </row>
    <row r="7228" spans="10:10" x14ac:dyDescent="0.25">
      <c r="J7228" s="14"/>
    </row>
    <row r="7229" spans="10:10" x14ac:dyDescent="0.25">
      <c r="J7229" s="14"/>
    </row>
    <row r="7230" spans="10:10" x14ac:dyDescent="0.25">
      <c r="J7230" s="14"/>
    </row>
    <row r="7231" spans="10:10" x14ac:dyDescent="0.25">
      <c r="J7231" s="14"/>
    </row>
    <row r="7232" spans="10:10" x14ac:dyDescent="0.25">
      <c r="J7232" s="14"/>
    </row>
    <row r="7233" spans="10:10" x14ac:dyDescent="0.25">
      <c r="J7233" s="14"/>
    </row>
    <row r="7234" spans="10:10" x14ac:dyDescent="0.25">
      <c r="J7234" s="14"/>
    </row>
    <row r="7235" spans="10:10" x14ac:dyDescent="0.25">
      <c r="J7235" s="14"/>
    </row>
    <row r="7236" spans="10:10" x14ac:dyDescent="0.25">
      <c r="J7236" s="14"/>
    </row>
    <row r="7237" spans="10:10" x14ac:dyDescent="0.25">
      <c r="J7237" s="14"/>
    </row>
    <row r="7238" spans="10:10" x14ac:dyDescent="0.25">
      <c r="J7238" s="14"/>
    </row>
    <row r="7239" spans="10:10" x14ac:dyDescent="0.25">
      <c r="J7239" s="14"/>
    </row>
    <row r="7240" spans="10:10" x14ac:dyDescent="0.25">
      <c r="J7240" s="14"/>
    </row>
    <row r="7241" spans="10:10" x14ac:dyDescent="0.25">
      <c r="J7241" s="14"/>
    </row>
    <row r="7242" spans="10:10" x14ac:dyDescent="0.25">
      <c r="J7242" s="14"/>
    </row>
    <row r="7243" spans="10:10" x14ac:dyDescent="0.25">
      <c r="J7243" s="14"/>
    </row>
    <row r="7244" spans="10:10" x14ac:dyDescent="0.25">
      <c r="J7244" s="14"/>
    </row>
    <row r="7245" spans="10:10" x14ac:dyDescent="0.25">
      <c r="J7245" s="14"/>
    </row>
    <row r="7246" spans="10:10" x14ac:dyDescent="0.25">
      <c r="J7246" s="14"/>
    </row>
    <row r="7247" spans="10:10" x14ac:dyDescent="0.25">
      <c r="J7247" s="14"/>
    </row>
    <row r="7248" spans="10:10" x14ac:dyDescent="0.25">
      <c r="J7248" s="14"/>
    </row>
    <row r="7249" spans="10:10" x14ac:dyDescent="0.25">
      <c r="J7249" s="14"/>
    </row>
    <row r="7250" spans="10:10" x14ac:dyDescent="0.25">
      <c r="J7250" s="14"/>
    </row>
    <row r="7251" spans="10:10" x14ac:dyDescent="0.25">
      <c r="J7251" s="14"/>
    </row>
    <row r="7252" spans="10:10" x14ac:dyDescent="0.25">
      <c r="J7252" s="14"/>
    </row>
    <row r="7253" spans="10:10" x14ac:dyDescent="0.25">
      <c r="J7253" s="14"/>
    </row>
    <row r="7254" spans="10:10" x14ac:dyDescent="0.25">
      <c r="J7254" s="14"/>
    </row>
    <row r="7255" spans="10:10" x14ac:dyDescent="0.25">
      <c r="J7255" s="14"/>
    </row>
    <row r="7256" spans="10:10" x14ac:dyDescent="0.25">
      <c r="J7256" s="14"/>
    </row>
    <row r="7257" spans="10:10" x14ac:dyDescent="0.25">
      <c r="J7257" s="14"/>
    </row>
    <row r="7258" spans="10:10" x14ac:dyDescent="0.25">
      <c r="J7258" s="14"/>
    </row>
    <row r="7259" spans="10:10" x14ac:dyDescent="0.25">
      <c r="J7259" s="14"/>
    </row>
    <row r="7260" spans="10:10" x14ac:dyDescent="0.25">
      <c r="J7260" s="14"/>
    </row>
    <row r="7261" spans="10:10" x14ac:dyDescent="0.25">
      <c r="J7261" s="14"/>
    </row>
    <row r="7262" spans="10:10" x14ac:dyDescent="0.25">
      <c r="J7262" s="14"/>
    </row>
    <row r="7263" spans="10:10" x14ac:dyDescent="0.25">
      <c r="J7263" s="14"/>
    </row>
    <row r="7264" spans="10:10" x14ac:dyDescent="0.25">
      <c r="J7264" s="14"/>
    </row>
    <row r="7265" spans="10:10" x14ac:dyDescent="0.25">
      <c r="J7265" s="14"/>
    </row>
    <row r="7266" spans="10:10" x14ac:dyDescent="0.25">
      <c r="J7266" s="14"/>
    </row>
    <row r="7267" spans="10:10" x14ac:dyDescent="0.25">
      <c r="J7267" s="14"/>
    </row>
    <row r="7268" spans="10:10" x14ac:dyDescent="0.25">
      <c r="J7268" s="14"/>
    </row>
    <row r="7269" spans="10:10" x14ac:dyDescent="0.25">
      <c r="J7269" s="14"/>
    </row>
    <row r="7270" spans="10:10" x14ac:dyDescent="0.25">
      <c r="J7270" s="14"/>
    </row>
    <row r="7271" spans="10:10" x14ac:dyDescent="0.25">
      <c r="J7271" s="14"/>
    </row>
    <row r="7272" spans="10:10" x14ac:dyDescent="0.25">
      <c r="J7272" s="14"/>
    </row>
    <row r="7273" spans="10:10" x14ac:dyDescent="0.25">
      <c r="J7273" s="14"/>
    </row>
    <row r="7274" spans="10:10" x14ac:dyDescent="0.25">
      <c r="J7274" s="14"/>
    </row>
    <row r="7275" spans="10:10" x14ac:dyDescent="0.25">
      <c r="J7275" s="14"/>
    </row>
    <row r="7276" spans="10:10" x14ac:dyDescent="0.25">
      <c r="J7276" s="14"/>
    </row>
    <row r="7277" spans="10:10" x14ac:dyDescent="0.25">
      <c r="J7277" s="14"/>
    </row>
    <row r="7278" spans="10:10" x14ac:dyDescent="0.25">
      <c r="J7278" s="14"/>
    </row>
    <row r="7279" spans="10:10" x14ac:dyDescent="0.25">
      <c r="J7279" s="14"/>
    </row>
    <row r="7280" spans="10:10" x14ac:dyDescent="0.25">
      <c r="J7280" s="14"/>
    </row>
    <row r="7281" spans="10:10" x14ac:dyDescent="0.25">
      <c r="J7281" s="14"/>
    </row>
    <row r="7282" spans="10:10" x14ac:dyDescent="0.25">
      <c r="J7282" s="14"/>
    </row>
    <row r="7283" spans="10:10" x14ac:dyDescent="0.25">
      <c r="J7283" s="14"/>
    </row>
    <row r="7284" spans="10:10" x14ac:dyDescent="0.25">
      <c r="J7284" s="14"/>
    </row>
    <row r="7285" spans="10:10" x14ac:dyDescent="0.25">
      <c r="J7285" s="14"/>
    </row>
    <row r="7286" spans="10:10" x14ac:dyDescent="0.25">
      <c r="J7286" s="14"/>
    </row>
    <row r="7287" spans="10:10" x14ac:dyDescent="0.25">
      <c r="J7287" s="14"/>
    </row>
    <row r="7288" spans="10:10" x14ac:dyDescent="0.25">
      <c r="J7288" s="14"/>
    </row>
    <row r="7289" spans="10:10" x14ac:dyDescent="0.25">
      <c r="J7289" s="14"/>
    </row>
    <row r="7290" spans="10:10" x14ac:dyDescent="0.25">
      <c r="J7290" s="14"/>
    </row>
    <row r="7291" spans="10:10" x14ac:dyDescent="0.25">
      <c r="J7291" s="14"/>
    </row>
    <row r="7292" spans="10:10" x14ac:dyDescent="0.25">
      <c r="J7292" s="14"/>
    </row>
    <row r="7293" spans="10:10" x14ac:dyDescent="0.25">
      <c r="J7293" s="14"/>
    </row>
    <row r="7294" spans="10:10" x14ac:dyDescent="0.25">
      <c r="J7294" s="14"/>
    </row>
    <row r="7295" spans="10:10" x14ac:dyDescent="0.25">
      <c r="J7295" s="14"/>
    </row>
    <row r="7296" spans="10:10" x14ac:dyDescent="0.25">
      <c r="J7296" s="14"/>
    </row>
    <row r="7297" spans="10:10" x14ac:dyDescent="0.25">
      <c r="J7297" s="14"/>
    </row>
    <row r="7298" spans="10:10" x14ac:dyDescent="0.25">
      <c r="J7298" s="14"/>
    </row>
    <row r="7299" spans="10:10" x14ac:dyDescent="0.25">
      <c r="J7299" s="14"/>
    </row>
    <row r="7300" spans="10:10" x14ac:dyDescent="0.25">
      <c r="J7300" s="14"/>
    </row>
    <row r="7301" spans="10:10" x14ac:dyDescent="0.25">
      <c r="J7301" s="14"/>
    </row>
    <row r="7302" spans="10:10" x14ac:dyDescent="0.25">
      <c r="J7302" s="14"/>
    </row>
    <row r="7303" spans="10:10" x14ac:dyDescent="0.25">
      <c r="J7303" s="14"/>
    </row>
    <row r="7304" spans="10:10" x14ac:dyDescent="0.25">
      <c r="J7304" s="14"/>
    </row>
    <row r="7305" spans="10:10" x14ac:dyDescent="0.25">
      <c r="J7305" s="14"/>
    </row>
    <row r="7306" spans="10:10" x14ac:dyDescent="0.25">
      <c r="J7306" s="14"/>
    </row>
    <row r="7307" spans="10:10" x14ac:dyDescent="0.25">
      <c r="J7307" s="14"/>
    </row>
    <row r="7308" spans="10:10" x14ac:dyDescent="0.25">
      <c r="J7308" s="14"/>
    </row>
    <row r="7309" spans="10:10" x14ac:dyDescent="0.25">
      <c r="J7309" s="14"/>
    </row>
    <row r="7310" spans="10:10" x14ac:dyDescent="0.25">
      <c r="J7310" s="14"/>
    </row>
    <row r="7311" spans="10:10" x14ac:dyDescent="0.25">
      <c r="J7311" s="14"/>
    </row>
    <row r="7312" spans="10:10" x14ac:dyDescent="0.25">
      <c r="J7312" s="14"/>
    </row>
    <row r="7313" spans="10:10" x14ac:dyDescent="0.25">
      <c r="J7313" s="14"/>
    </row>
    <row r="7314" spans="10:10" x14ac:dyDescent="0.25">
      <c r="J7314" s="14"/>
    </row>
    <row r="7315" spans="10:10" x14ac:dyDescent="0.25">
      <c r="J7315" s="14"/>
    </row>
    <row r="7316" spans="10:10" x14ac:dyDescent="0.25">
      <c r="J7316" s="14"/>
    </row>
    <row r="7317" spans="10:10" x14ac:dyDescent="0.25">
      <c r="J7317" s="14"/>
    </row>
    <row r="7318" spans="10:10" x14ac:dyDescent="0.25">
      <c r="J7318" s="14"/>
    </row>
    <row r="7319" spans="10:10" x14ac:dyDescent="0.25">
      <c r="J7319" s="14"/>
    </row>
    <row r="7320" spans="10:10" x14ac:dyDescent="0.25">
      <c r="J7320" s="14"/>
    </row>
    <row r="7321" spans="10:10" x14ac:dyDescent="0.25">
      <c r="J7321" s="14"/>
    </row>
    <row r="7322" spans="10:10" x14ac:dyDescent="0.25">
      <c r="J7322" s="14"/>
    </row>
    <row r="7323" spans="10:10" x14ac:dyDescent="0.25">
      <c r="J7323" s="14"/>
    </row>
    <row r="7324" spans="10:10" x14ac:dyDescent="0.25">
      <c r="J7324" s="14"/>
    </row>
    <row r="7325" spans="10:10" x14ac:dyDescent="0.25">
      <c r="J7325" s="14"/>
    </row>
    <row r="7326" spans="10:10" x14ac:dyDescent="0.25">
      <c r="J7326" s="14"/>
    </row>
    <row r="7327" spans="10:10" x14ac:dyDescent="0.25">
      <c r="J7327" s="14"/>
    </row>
    <row r="7328" spans="10:10" x14ac:dyDescent="0.25">
      <c r="J7328" s="14"/>
    </row>
    <row r="7329" spans="10:10" x14ac:dyDescent="0.25">
      <c r="J7329" s="14"/>
    </row>
    <row r="7330" spans="10:10" x14ac:dyDescent="0.25">
      <c r="J7330" s="14"/>
    </row>
    <row r="7331" spans="10:10" x14ac:dyDescent="0.25">
      <c r="J7331" s="14"/>
    </row>
    <row r="7332" spans="10:10" x14ac:dyDescent="0.25">
      <c r="J7332" s="14"/>
    </row>
    <row r="7333" spans="10:10" x14ac:dyDescent="0.25">
      <c r="J7333" s="14"/>
    </row>
    <row r="7334" spans="10:10" x14ac:dyDescent="0.25">
      <c r="J7334" s="14"/>
    </row>
    <row r="7335" spans="10:10" x14ac:dyDescent="0.25">
      <c r="J7335" s="14"/>
    </row>
    <row r="7336" spans="10:10" x14ac:dyDescent="0.25">
      <c r="J7336" s="14"/>
    </row>
    <row r="7337" spans="10:10" x14ac:dyDescent="0.25">
      <c r="J7337" s="14"/>
    </row>
    <row r="7338" spans="10:10" x14ac:dyDescent="0.25">
      <c r="J7338" s="14"/>
    </row>
    <row r="7339" spans="10:10" x14ac:dyDescent="0.25">
      <c r="J7339" s="14"/>
    </row>
    <row r="7340" spans="10:10" x14ac:dyDescent="0.25">
      <c r="J7340" s="14"/>
    </row>
    <row r="7341" spans="10:10" x14ac:dyDescent="0.25">
      <c r="J7341" s="14"/>
    </row>
    <row r="7342" spans="10:10" x14ac:dyDescent="0.25">
      <c r="J7342" s="14"/>
    </row>
    <row r="7343" spans="10:10" x14ac:dyDescent="0.25">
      <c r="J7343" s="14"/>
    </row>
    <row r="7344" spans="10:10" x14ac:dyDescent="0.25">
      <c r="J7344" s="14"/>
    </row>
    <row r="7345" spans="10:10" x14ac:dyDescent="0.25">
      <c r="J7345" s="14"/>
    </row>
    <row r="7346" spans="10:10" x14ac:dyDescent="0.25">
      <c r="J7346" s="14"/>
    </row>
    <row r="7347" spans="10:10" x14ac:dyDescent="0.25">
      <c r="J7347" s="14"/>
    </row>
    <row r="7348" spans="10:10" x14ac:dyDescent="0.25">
      <c r="J7348" s="14"/>
    </row>
    <row r="7349" spans="10:10" x14ac:dyDescent="0.25">
      <c r="J7349" s="14"/>
    </row>
    <row r="7350" spans="10:10" x14ac:dyDescent="0.25">
      <c r="J7350" s="14"/>
    </row>
    <row r="7351" spans="10:10" x14ac:dyDescent="0.25">
      <c r="J7351" s="14"/>
    </row>
    <row r="7352" spans="10:10" x14ac:dyDescent="0.25">
      <c r="J7352" s="14"/>
    </row>
    <row r="7353" spans="10:10" x14ac:dyDescent="0.25">
      <c r="J7353" s="14"/>
    </row>
    <row r="7354" spans="10:10" x14ac:dyDescent="0.25">
      <c r="J7354" s="14"/>
    </row>
    <row r="7355" spans="10:10" x14ac:dyDescent="0.25">
      <c r="J7355" s="14"/>
    </row>
    <row r="7356" spans="10:10" x14ac:dyDescent="0.25">
      <c r="J7356" s="14"/>
    </row>
    <row r="7357" spans="10:10" x14ac:dyDescent="0.25">
      <c r="J7357" s="14"/>
    </row>
    <row r="7358" spans="10:10" x14ac:dyDescent="0.25">
      <c r="J7358" s="14"/>
    </row>
    <row r="7359" spans="10:10" x14ac:dyDescent="0.25">
      <c r="J7359" s="14"/>
    </row>
    <row r="7360" spans="10:10" x14ac:dyDescent="0.25">
      <c r="J7360" s="14"/>
    </row>
    <row r="7361" spans="10:10" x14ac:dyDescent="0.25">
      <c r="J7361" s="14"/>
    </row>
    <row r="7362" spans="10:10" x14ac:dyDescent="0.25">
      <c r="J7362" s="14"/>
    </row>
    <row r="7363" spans="10:10" x14ac:dyDescent="0.25">
      <c r="J7363" s="14"/>
    </row>
    <row r="7364" spans="10:10" x14ac:dyDescent="0.25">
      <c r="J7364" s="14"/>
    </row>
    <row r="7365" spans="10:10" x14ac:dyDescent="0.25">
      <c r="J7365" s="14"/>
    </row>
    <row r="7366" spans="10:10" x14ac:dyDescent="0.25">
      <c r="J7366" s="14"/>
    </row>
    <row r="7367" spans="10:10" x14ac:dyDescent="0.25">
      <c r="J7367" s="14"/>
    </row>
    <row r="7368" spans="10:10" x14ac:dyDescent="0.25">
      <c r="J7368" s="14"/>
    </row>
    <row r="7369" spans="10:10" x14ac:dyDescent="0.25">
      <c r="J7369" s="14"/>
    </row>
    <row r="7370" spans="10:10" x14ac:dyDescent="0.25">
      <c r="J7370" s="14"/>
    </row>
    <row r="7371" spans="10:10" x14ac:dyDescent="0.25">
      <c r="J7371" s="14"/>
    </row>
    <row r="7372" spans="10:10" x14ac:dyDescent="0.25">
      <c r="J7372" s="14"/>
    </row>
    <row r="7373" spans="10:10" x14ac:dyDescent="0.25">
      <c r="J7373" s="14"/>
    </row>
    <row r="7374" spans="10:10" x14ac:dyDescent="0.25">
      <c r="J7374" s="14"/>
    </row>
    <row r="7375" spans="10:10" x14ac:dyDescent="0.25">
      <c r="J7375" s="14"/>
    </row>
    <row r="7376" spans="10:10" x14ac:dyDescent="0.25">
      <c r="J7376" s="14"/>
    </row>
    <row r="7377" spans="10:10" x14ac:dyDescent="0.25">
      <c r="J7377" s="14"/>
    </row>
    <row r="7378" spans="10:10" x14ac:dyDescent="0.25">
      <c r="J7378" s="14"/>
    </row>
    <row r="7379" spans="10:10" x14ac:dyDescent="0.25">
      <c r="J7379" s="14"/>
    </row>
    <row r="7380" spans="10:10" x14ac:dyDescent="0.25">
      <c r="J7380" s="14"/>
    </row>
    <row r="7381" spans="10:10" x14ac:dyDescent="0.25">
      <c r="J7381" s="14"/>
    </row>
    <row r="7382" spans="10:10" x14ac:dyDescent="0.25">
      <c r="J7382" s="14"/>
    </row>
    <row r="7383" spans="10:10" x14ac:dyDescent="0.25">
      <c r="J7383" s="14"/>
    </row>
    <row r="7384" spans="10:10" x14ac:dyDescent="0.25">
      <c r="J7384" s="14"/>
    </row>
    <row r="7385" spans="10:10" x14ac:dyDescent="0.25">
      <c r="J7385" s="14"/>
    </row>
    <row r="7386" spans="10:10" x14ac:dyDescent="0.25">
      <c r="J7386" s="14"/>
    </row>
    <row r="7387" spans="10:10" x14ac:dyDescent="0.25">
      <c r="J7387" s="14"/>
    </row>
    <row r="7388" spans="10:10" x14ac:dyDescent="0.25">
      <c r="J7388" s="14"/>
    </row>
    <row r="7389" spans="10:10" x14ac:dyDescent="0.25">
      <c r="J7389" s="14"/>
    </row>
    <row r="7390" spans="10:10" x14ac:dyDescent="0.25">
      <c r="J7390" s="14"/>
    </row>
    <row r="7391" spans="10:10" x14ac:dyDescent="0.25">
      <c r="J7391" s="14"/>
    </row>
    <row r="7392" spans="10:10" x14ac:dyDescent="0.25">
      <c r="J7392" s="14"/>
    </row>
    <row r="7393" spans="10:10" x14ac:dyDescent="0.25">
      <c r="J7393" s="14"/>
    </row>
    <row r="7394" spans="10:10" x14ac:dyDescent="0.25">
      <c r="J7394" s="14"/>
    </row>
    <row r="7395" spans="10:10" x14ac:dyDescent="0.25">
      <c r="J7395" s="14"/>
    </row>
    <row r="7396" spans="10:10" x14ac:dyDescent="0.25">
      <c r="J7396" s="14"/>
    </row>
    <row r="7397" spans="10:10" x14ac:dyDescent="0.25">
      <c r="J7397" s="14"/>
    </row>
    <row r="7398" spans="10:10" x14ac:dyDescent="0.25">
      <c r="J7398" s="14"/>
    </row>
    <row r="7399" spans="10:10" x14ac:dyDescent="0.25">
      <c r="J7399" s="14"/>
    </row>
    <row r="7400" spans="10:10" x14ac:dyDescent="0.25">
      <c r="J7400" s="14"/>
    </row>
    <row r="7401" spans="10:10" x14ac:dyDescent="0.25">
      <c r="J7401" s="14"/>
    </row>
    <row r="7402" spans="10:10" x14ac:dyDescent="0.25">
      <c r="J7402" s="14"/>
    </row>
    <row r="7403" spans="10:10" x14ac:dyDescent="0.25">
      <c r="J7403" s="14"/>
    </row>
    <row r="7404" spans="10:10" x14ac:dyDescent="0.25">
      <c r="J7404" s="14"/>
    </row>
    <row r="7405" spans="10:10" x14ac:dyDescent="0.25">
      <c r="J7405" s="14"/>
    </row>
    <row r="7406" spans="10:10" x14ac:dyDescent="0.25">
      <c r="J7406" s="14"/>
    </row>
    <row r="7407" spans="10:10" x14ac:dyDescent="0.25">
      <c r="J7407" s="14"/>
    </row>
    <row r="7408" spans="10:10" x14ac:dyDescent="0.25">
      <c r="J7408" s="14"/>
    </row>
    <row r="7409" spans="10:10" x14ac:dyDescent="0.25">
      <c r="J7409" s="14"/>
    </row>
    <row r="7410" spans="10:10" x14ac:dyDescent="0.25">
      <c r="J7410" s="14"/>
    </row>
    <row r="7411" spans="10:10" x14ac:dyDescent="0.25">
      <c r="J7411" s="14"/>
    </row>
    <row r="7412" spans="10:10" x14ac:dyDescent="0.25">
      <c r="J7412" s="14"/>
    </row>
    <row r="7413" spans="10:10" x14ac:dyDescent="0.25">
      <c r="J7413" s="14"/>
    </row>
    <row r="7414" spans="10:10" x14ac:dyDescent="0.25">
      <c r="J7414" s="14"/>
    </row>
    <row r="7415" spans="10:10" x14ac:dyDescent="0.25">
      <c r="J7415" s="14"/>
    </row>
    <row r="7416" spans="10:10" x14ac:dyDescent="0.25">
      <c r="J7416" s="14"/>
    </row>
    <row r="7417" spans="10:10" x14ac:dyDescent="0.25">
      <c r="J7417" s="14"/>
    </row>
    <row r="7418" spans="10:10" x14ac:dyDescent="0.25">
      <c r="J7418" s="14"/>
    </row>
    <row r="7419" spans="10:10" x14ac:dyDescent="0.25">
      <c r="J7419" s="14"/>
    </row>
    <row r="7420" spans="10:10" x14ac:dyDescent="0.25">
      <c r="J7420" s="14"/>
    </row>
    <row r="7421" spans="10:10" x14ac:dyDescent="0.25">
      <c r="J7421" s="14"/>
    </row>
    <row r="7422" spans="10:10" x14ac:dyDescent="0.25">
      <c r="J7422" s="14"/>
    </row>
    <row r="7423" spans="10:10" x14ac:dyDescent="0.25">
      <c r="J7423" s="14"/>
    </row>
    <row r="7424" spans="10:10" x14ac:dyDescent="0.25">
      <c r="J7424" s="14"/>
    </row>
    <row r="7425" spans="10:10" x14ac:dyDescent="0.25">
      <c r="J7425" s="14"/>
    </row>
    <row r="7426" spans="10:10" x14ac:dyDescent="0.25">
      <c r="J7426" s="14"/>
    </row>
    <row r="7427" spans="10:10" x14ac:dyDescent="0.25">
      <c r="J7427" s="14"/>
    </row>
    <row r="7428" spans="10:10" x14ac:dyDescent="0.25">
      <c r="J7428" s="14"/>
    </row>
    <row r="7429" spans="10:10" x14ac:dyDescent="0.25">
      <c r="J7429" s="14"/>
    </row>
    <row r="7430" spans="10:10" x14ac:dyDescent="0.25">
      <c r="J7430" s="14"/>
    </row>
    <row r="7431" spans="10:10" x14ac:dyDescent="0.25">
      <c r="J7431" s="14"/>
    </row>
    <row r="7432" spans="10:10" x14ac:dyDescent="0.25">
      <c r="J7432" s="14"/>
    </row>
    <row r="7433" spans="10:10" x14ac:dyDescent="0.25">
      <c r="J7433" s="14"/>
    </row>
    <row r="7434" spans="10:10" x14ac:dyDescent="0.25">
      <c r="J7434" s="14"/>
    </row>
    <row r="7435" spans="10:10" x14ac:dyDescent="0.25">
      <c r="J7435" s="14"/>
    </row>
    <row r="7436" spans="10:10" x14ac:dyDescent="0.25">
      <c r="J7436" s="14"/>
    </row>
    <row r="7437" spans="10:10" x14ac:dyDescent="0.25">
      <c r="J7437" s="14"/>
    </row>
    <row r="7438" spans="10:10" x14ac:dyDescent="0.25">
      <c r="J7438" s="14"/>
    </row>
    <row r="7439" spans="10:10" x14ac:dyDescent="0.25">
      <c r="J7439" s="14"/>
    </row>
    <row r="7440" spans="10:10" x14ac:dyDescent="0.25">
      <c r="J7440" s="14"/>
    </row>
    <row r="7441" spans="10:10" x14ac:dyDescent="0.25">
      <c r="J7441" s="14"/>
    </row>
    <row r="7442" spans="10:10" x14ac:dyDescent="0.25">
      <c r="J7442" s="14"/>
    </row>
    <row r="7443" spans="10:10" x14ac:dyDescent="0.25">
      <c r="J7443" s="14"/>
    </row>
    <row r="7444" spans="10:10" x14ac:dyDescent="0.25">
      <c r="J7444" s="14"/>
    </row>
    <row r="7445" spans="10:10" x14ac:dyDescent="0.25">
      <c r="J7445" s="14"/>
    </row>
    <row r="7446" spans="10:10" x14ac:dyDescent="0.25">
      <c r="J7446" s="14"/>
    </row>
    <row r="7447" spans="10:10" x14ac:dyDescent="0.25">
      <c r="J7447" s="14"/>
    </row>
    <row r="7448" spans="10:10" x14ac:dyDescent="0.25">
      <c r="J7448" s="14"/>
    </row>
    <row r="7449" spans="10:10" x14ac:dyDescent="0.25">
      <c r="J7449" s="14"/>
    </row>
    <row r="7450" spans="10:10" x14ac:dyDescent="0.25">
      <c r="J7450" s="14"/>
    </row>
    <row r="7451" spans="10:10" x14ac:dyDescent="0.25">
      <c r="J7451" s="14"/>
    </row>
    <row r="7452" spans="10:10" x14ac:dyDescent="0.25">
      <c r="J7452" s="14"/>
    </row>
    <row r="7453" spans="10:10" x14ac:dyDescent="0.25">
      <c r="J7453" s="14"/>
    </row>
    <row r="7454" spans="10:10" x14ac:dyDescent="0.25">
      <c r="J7454" s="14"/>
    </row>
    <row r="7455" spans="10:10" x14ac:dyDescent="0.25">
      <c r="J7455" s="14"/>
    </row>
    <row r="7456" spans="10:10" x14ac:dyDescent="0.25">
      <c r="J7456" s="14"/>
    </row>
    <row r="7457" spans="10:10" x14ac:dyDescent="0.25">
      <c r="J7457" s="14"/>
    </row>
    <row r="7458" spans="10:10" x14ac:dyDescent="0.25">
      <c r="J7458" s="14"/>
    </row>
    <row r="7459" spans="10:10" x14ac:dyDescent="0.25">
      <c r="J7459" s="14"/>
    </row>
    <row r="7460" spans="10:10" x14ac:dyDescent="0.25">
      <c r="J7460" s="14"/>
    </row>
    <row r="7461" spans="10:10" x14ac:dyDescent="0.25">
      <c r="J7461" s="14"/>
    </row>
    <row r="7462" spans="10:10" x14ac:dyDescent="0.25">
      <c r="J7462" s="14"/>
    </row>
    <row r="7463" spans="10:10" x14ac:dyDescent="0.25">
      <c r="J7463" s="14"/>
    </row>
    <row r="7464" spans="10:10" x14ac:dyDescent="0.25">
      <c r="J7464" s="14"/>
    </row>
    <row r="7465" spans="10:10" x14ac:dyDescent="0.25">
      <c r="J7465" s="14"/>
    </row>
    <row r="7466" spans="10:10" x14ac:dyDescent="0.25">
      <c r="J7466" s="14"/>
    </row>
    <row r="7467" spans="10:10" x14ac:dyDescent="0.25">
      <c r="J7467" s="14"/>
    </row>
    <row r="7468" spans="10:10" x14ac:dyDescent="0.25">
      <c r="J7468" s="14"/>
    </row>
    <row r="7469" spans="10:10" x14ac:dyDescent="0.25">
      <c r="J7469" s="14"/>
    </row>
    <row r="7470" spans="10:10" x14ac:dyDescent="0.25">
      <c r="J7470" s="14"/>
    </row>
    <row r="7471" spans="10:10" x14ac:dyDescent="0.25">
      <c r="J7471" s="14"/>
    </row>
    <row r="7472" spans="10:10" x14ac:dyDescent="0.25">
      <c r="J7472" s="14"/>
    </row>
    <row r="7473" spans="10:10" x14ac:dyDescent="0.25">
      <c r="J7473" s="14"/>
    </row>
    <row r="7474" spans="10:10" x14ac:dyDescent="0.25">
      <c r="J7474" s="14"/>
    </row>
    <row r="7475" spans="10:10" x14ac:dyDescent="0.25">
      <c r="J7475" s="14"/>
    </row>
    <row r="7476" spans="10:10" x14ac:dyDescent="0.25">
      <c r="J7476" s="14"/>
    </row>
    <row r="7477" spans="10:10" x14ac:dyDescent="0.25">
      <c r="J7477" s="14"/>
    </row>
    <row r="7478" spans="10:10" x14ac:dyDescent="0.25">
      <c r="J7478" s="14"/>
    </row>
    <row r="7479" spans="10:10" x14ac:dyDescent="0.25">
      <c r="J7479" s="14"/>
    </row>
    <row r="7480" spans="10:10" x14ac:dyDescent="0.25">
      <c r="J7480" s="14"/>
    </row>
    <row r="7481" spans="10:10" x14ac:dyDescent="0.25">
      <c r="J7481" s="14"/>
    </row>
    <row r="7482" spans="10:10" x14ac:dyDescent="0.25">
      <c r="J7482" s="14"/>
    </row>
    <row r="7483" spans="10:10" x14ac:dyDescent="0.25">
      <c r="J7483" s="14"/>
    </row>
    <row r="7484" spans="10:10" x14ac:dyDescent="0.25">
      <c r="J7484" s="14"/>
    </row>
    <row r="7485" spans="10:10" x14ac:dyDescent="0.25">
      <c r="J7485" s="14"/>
    </row>
    <row r="7486" spans="10:10" x14ac:dyDescent="0.25">
      <c r="J7486" s="14"/>
    </row>
    <row r="7487" spans="10:10" x14ac:dyDescent="0.25">
      <c r="J7487" s="14"/>
    </row>
    <row r="7488" spans="10:10" x14ac:dyDescent="0.25">
      <c r="J7488" s="14"/>
    </row>
    <row r="7489" spans="10:10" x14ac:dyDescent="0.25">
      <c r="J7489" s="14"/>
    </row>
    <row r="7490" spans="10:10" x14ac:dyDescent="0.25">
      <c r="J7490" s="14"/>
    </row>
    <row r="7491" spans="10:10" x14ac:dyDescent="0.25">
      <c r="J7491" s="14"/>
    </row>
    <row r="7492" spans="10:10" x14ac:dyDescent="0.25">
      <c r="J7492" s="14"/>
    </row>
    <row r="7493" spans="10:10" x14ac:dyDescent="0.25">
      <c r="J7493" s="14"/>
    </row>
    <row r="7494" spans="10:10" x14ac:dyDescent="0.25">
      <c r="J7494" s="14"/>
    </row>
    <row r="7495" spans="10:10" x14ac:dyDescent="0.25">
      <c r="J7495" s="14"/>
    </row>
    <row r="7496" spans="10:10" x14ac:dyDescent="0.25">
      <c r="J7496" s="14"/>
    </row>
    <row r="7497" spans="10:10" x14ac:dyDescent="0.25">
      <c r="J7497" s="14"/>
    </row>
    <row r="7498" spans="10:10" x14ac:dyDescent="0.25">
      <c r="J7498" s="14"/>
    </row>
    <row r="7499" spans="10:10" x14ac:dyDescent="0.25">
      <c r="J7499" s="14"/>
    </row>
    <row r="7500" spans="10:10" x14ac:dyDescent="0.25">
      <c r="J7500" s="14"/>
    </row>
    <row r="7501" spans="10:10" x14ac:dyDescent="0.25">
      <c r="J7501" s="14"/>
    </row>
    <row r="7502" spans="10:10" x14ac:dyDescent="0.25">
      <c r="J7502" s="14"/>
    </row>
    <row r="7503" spans="10:10" x14ac:dyDescent="0.25">
      <c r="J7503" s="14"/>
    </row>
    <row r="7504" spans="10:10" x14ac:dyDescent="0.25">
      <c r="J7504" s="14"/>
    </row>
    <row r="7505" spans="10:10" x14ac:dyDescent="0.25">
      <c r="J7505" s="14"/>
    </row>
    <row r="7506" spans="10:10" x14ac:dyDescent="0.25">
      <c r="J7506" s="14"/>
    </row>
    <row r="7507" spans="10:10" x14ac:dyDescent="0.25">
      <c r="J7507" s="14"/>
    </row>
    <row r="7508" spans="10:10" x14ac:dyDescent="0.25">
      <c r="J7508" s="14"/>
    </row>
    <row r="7509" spans="10:10" x14ac:dyDescent="0.25">
      <c r="J7509" s="14"/>
    </row>
    <row r="7510" spans="10:10" x14ac:dyDescent="0.25">
      <c r="J7510" s="14"/>
    </row>
    <row r="7511" spans="10:10" x14ac:dyDescent="0.25">
      <c r="J7511" s="14"/>
    </row>
    <row r="7512" spans="10:10" x14ac:dyDescent="0.25">
      <c r="J7512" s="14"/>
    </row>
    <row r="7513" spans="10:10" x14ac:dyDescent="0.25">
      <c r="J7513" s="14"/>
    </row>
    <row r="7514" spans="10:10" x14ac:dyDescent="0.25">
      <c r="J7514" s="14"/>
    </row>
    <row r="7515" spans="10:10" x14ac:dyDescent="0.25">
      <c r="J7515" s="14"/>
    </row>
    <row r="7516" spans="10:10" x14ac:dyDescent="0.25">
      <c r="J7516" s="14"/>
    </row>
    <row r="7517" spans="10:10" x14ac:dyDescent="0.25">
      <c r="J7517" s="14"/>
    </row>
    <row r="7518" spans="10:10" x14ac:dyDescent="0.25">
      <c r="J7518" s="14"/>
    </row>
    <row r="7519" spans="10:10" x14ac:dyDescent="0.25">
      <c r="J7519" s="14"/>
    </row>
    <row r="7520" spans="10:10" x14ac:dyDescent="0.25">
      <c r="J7520" s="14"/>
    </row>
    <row r="7521" spans="10:10" x14ac:dyDescent="0.25">
      <c r="J7521" s="14"/>
    </row>
    <row r="7522" spans="10:10" x14ac:dyDescent="0.25">
      <c r="J7522" s="14"/>
    </row>
    <row r="7523" spans="10:10" x14ac:dyDescent="0.25">
      <c r="J7523" s="14"/>
    </row>
    <row r="7524" spans="10:10" x14ac:dyDescent="0.25">
      <c r="J7524" s="14"/>
    </row>
    <row r="7525" spans="10:10" x14ac:dyDescent="0.25">
      <c r="J7525" s="14"/>
    </row>
    <row r="7526" spans="10:10" x14ac:dyDescent="0.25">
      <c r="J7526" s="14"/>
    </row>
    <row r="7527" spans="10:10" x14ac:dyDescent="0.25">
      <c r="J7527" s="14"/>
    </row>
    <row r="7528" spans="10:10" x14ac:dyDescent="0.25">
      <c r="J7528" s="14"/>
    </row>
    <row r="7529" spans="10:10" x14ac:dyDescent="0.25">
      <c r="J7529" s="14"/>
    </row>
    <row r="7530" spans="10:10" x14ac:dyDescent="0.25">
      <c r="J7530" s="14"/>
    </row>
    <row r="7531" spans="10:10" x14ac:dyDescent="0.25">
      <c r="J7531" s="14"/>
    </row>
    <row r="7532" spans="10:10" x14ac:dyDescent="0.25">
      <c r="J7532" s="14"/>
    </row>
    <row r="7533" spans="10:10" x14ac:dyDescent="0.25">
      <c r="J7533" s="14"/>
    </row>
    <row r="7534" spans="10:10" x14ac:dyDescent="0.25">
      <c r="J7534" s="14"/>
    </row>
    <row r="7535" spans="10:10" x14ac:dyDescent="0.25">
      <c r="J7535" s="14"/>
    </row>
    <row r="7536" spans="10:10" x14ac:dyDescent="0.25">
      <c r="J7536" s="14"/>
    </row>
    <row r="7537" spans="10:10" x14ac:dyDescent="0.25">
      <c r="J7537" s="14"/>
    </row>
    <row r="7538" spans="10:10" x14ac:dyDescent="0.25">
      <c r="J7538" s="14"/>
    </row>
    <row r="7539" spans="10:10" x14ac:dyDescent="0.25">
      <c r="J7539" s="14"/>
    </row>
    <row r="7540" spans="10:10" x14ac:dyDescent="0.25">
      <c r="J7540" s="14"/>
    </row>
    <row r="7541" spans="10:10" x14ac:dyDescent="0.25">
      <c r="J7541" s="14"/>
    </row>
    <row r="7542" spans="10:10" x14ac:dyDescent="0.25">
      <c r="J7542" s="14"/>
    </row>
    <row r="7543" spans="10:10" x14ac:dyDescent="0.25">
      <c r="J7543" s="14"/>
    </row>
    <row r="7544" spans="10:10" x14ac:dyDescent="0.25">
      <c r="J7544" s="14"/>
    </row>
    <row r="7545" spans="10:10" x14ac:dyDescent="0.25">
      <c r="J7545" s="14"/>
    </row>
    <row r="7546" spans="10:10" x14ac:dyDescent="0.25">
      <c r="J7546" s="14"/>
    </row>
    <row r="7547" spans="10:10" x14ac:dyDescent="0.25">
      <c r="J7547" s="14"/>
    </row>
    <row r="7548" spans="10:10" x14ac:dyDescent="0.25">
      <c r="J7548" s="14"/>
    </row>
    <row r="7549" spans="10:10" x14ac:dyDescent="0.25">
      <c r="J7549" s="14"/>
    </row>
    <row r="7550" spans="10:10" x14ac:dyDescent="0.25">
      <c r="J7550" s="14"/>
    </row>
    <row r="7551" spans="10:10" x14ac:dyDescent="0.25">
      <c r="J7551" s="14"/>
    </row>
    <row r="7552" spans="10:10" x14ac:dyDescent="0.25">
      <c r="J7552" s="14"/>
    </row>
    <row r="7553" spans="10:10" x14ac:dyDescent="0.25">
      <c r="J7553" s="14"/>
    </row>
    <row r="7554" spans="10:10" x14ac:dyDescent="0.25">
      <c r="J7554" s="14"/>
    </row>
    <row r="7555" spans="10:10" x14ac:dyDescent="0.25">
      <c r="J7555" s="14"/>
    </row>
    <row r="7556" spans="10:10" x14ac:dyDescent="0.25">
      <c r="J7556" s="14"/>
    </row>
    <row r="7557" spans="10:10" x14ac:dyDescent="0.25">
      <c r="J7557" s="14"/>
    </row>
    <row r="7558" spans="10:10" x14ac:dyDescent="0.25">
      <c r="J7558" s="14"/>
    </row>
    <row r="7559" spans="10:10" x14ac:dyDescent="0.25">
      <c r="J7559" s="14"/>
    </row>
    <row r="7560" spans="10:10" x14ac:dyDescent="0.25">
      <c r="J7560" s="14"/>
    </row>
    <row r="7561" spans="10:10" x14ac:dyDescent="0.25">
      <c r="J7561" s="14"/>
    </row>
    <row r="7562" spans="10:10" x14ac:dyDescent="0.25">
      <c r="J7562" s="14"/>
    </row>
    <row r="7563" spans="10:10" x14ac:dyDescent="0.25">
      <c r="J7563" s="14"/>
    </row>
    <row r="7564" spans="10:10" x14ac:dyDescent="0.25">
      <c r="J7564" s="14"/>
    </row>
    <row r="7565" spans="10:10" x14ac:dyDescent="0.25">
      <c r="J7565" s="14"/>
    </row>
    <row r="7566" spans="10:10" x14ac:dyDescent="0.25">
      <c r="J7566" s="14"/>
    </row>
    <row r="7567" spans="10:10" x14ac:dyDescent="0.25">
      <c r="J7567" s="14"/>
    </row>
    <row r="7568" spans="10:10" x14ac:dyDescent="0.25">
      <c r="J7568" s="14"/>
    </row>
    <row r="7569" spans="10:10" x14ac:dyDescent="0.25">
      <c r="J7569" s="14"/>
    </row>
    <row r="7570" spans="10:10" x14ac:dyDescent="0.25">
      <c r="J7570" s="14"/>
    </row>
    <row r="7571" spans="10:10" x14ac:dyDescent="0.25">
      <c r="J7571" s="14"/>
    </row>
    <row r="7572" spans="10:10" x14ac:dyDescent="0.25">
      <c r="J7572" s="14"/>
    </row>
    <row r="7573" spans="10:10" x14ac:dyDescent="0.25">
      <c r="J7573" s="14"/>
    </row>
    <row r="7574" spans="10:10" x14ac:dyDescent="0.25">
      <c r="J7574" s="14"/>
    </row>
    <row r="7575" spans="10:10" x14ac:dyDescent="0.25">
      <c r="J7575" s="14"/>
    </row>
    <row r="7576" spans="10:10" x14ac:dyDescent="0.25">
      <c r="J7576" s="14"/>
    </row>
    <row r="7577" spans="10:10" x14ac:dyDescent="0.25">
      <c r="J7577" s="14"/>
    </row>
    <row r="7578" spans="10:10" x14ac:dyDescent="0.25">
      <c r="J7578" s="14"/>
    </row>
    <row r="7579" spans="10:10" x14ac:dyDescent="0.25">
      <c r="J7579" s="14"/>
    </row>
    <row r="7580" spans="10:10" x14ac:dyDescent="0.25">
      <c r="J7580" s="14"/>
    </row>
    <row r="7581" spans="10:10" x14ac:dyDescent="0.25">
      <c r="J7581" s="14"/>
    </row>
    <row r="7582" spans="10:10" x14ac:dyDescent="0.25">
      <c r="J7582" s="14"/>
    </row>
    <row r="7583" spans="10:10" x14ac:dyDescent="0.25">
      <c r="J7583" s="14"/>
    </row>
    <row r="7584" spans="10:10" x14ac:dyDescent="0.25">
      <c r="J7584" s="14"/>
    </row>
    <row r="7585" spans="10:10" x14ac:dyDescent="0.25">
      <c r="J7585" s="14"/>
    </row>
    <row r="7586" spans="10:10" x14ac:dyDescent="0.25">
      <c r="J7586" s="14"/>
    </row>
    <row r="7587" spans="10:10" x14ac:dyDescent="0.25">
      <c r="J7587" s="14"/>
    </row>
    <row r="7588" spans="10:10" x14ac:dyDescent="0.25">
      <c r="J7588" s="14"/>
    </row>
    <row r="7589" spans="10:10" x14ac:dyDescent="0.25">
      <c r="J7589" s="14"/>
    </row>
    <row r="7590" spans="10:10" x14ac:dyDescent="0.25">
      <c r="J7590" s="14"/>
    </row>
    <row r="7591" spans="10:10" x14ac:dyDescent="0.25">
      <c r="J7591" s="14"/>
    </row>
    <row r="7592" spans="10:10" x14ac:dyDescent="0.25">
      <c r="J7592" s="14"/>
    </row>
    <row r="7593" spans="10:10" x14ac:dyDescent="0.25">
      <c r="J7593" s="14"/>
    </row>
    <row r="7594" spans="10:10" x14ac:dyDescent="0.25">
      <c r="J7594" s="14"/>
    </row>
    <row r="7595" spans="10:10" x14ac:dyDescent="0.25">
      <c r="J7595" s="14"/>
    </row>
    <row r="7596" spans="10:10" x14ac:dyDescent="0.25">
      <c r="J7596" s="14"/>
    </row>
    <row r="7597" spans="10:10" x14ac:dyDescent="0.25">
      <c r="J7597" s="14"/>
    </row>
    <row r="7598" spans="10:10" x14ac:dyDescent="0.25">
      <c r="J7598" s="14"/>
    </row>
    <row r="7599" spans="10:10" x14ac:dyDescent="0.25">
      <c r="J7599" s="14"/>
    </row>
    <row r="7600" spans="10:10" x14ac:dyDescent="0.25">
      <c r="J7600" s="14"/>
    </row>
    <row r="7601" spans="10:10" x14ac:dyDescent="0.25">
      <c r="J7601" s="14"/>
    </row>
    <row r="7602" spans="10:10" x14ac:dyDescent="0.25">
      <c r="J7602" s="14"/>
    </row>
    <row r="7603" spans="10:10" x14ac:dyDescent="0.25">
      <c r="J7603" s="14"/>
    </row>
    <row r="7604" spans="10:10" x14ac:dyDescent="0.25">
      <c r="J7604" s="14"/>
    </row>
    <row r="7605" spans="10:10" x14ac:dyDescent="0.25">
      <c r="J7605" s="14"/>
    </row>
    <row r="7606" spans="10:10" x14ac:dyDescent="0.25">
      <c r="J7606" s="14"/>
    </row>
    <row r="7607" spans="10:10" x14ac:dyDescent="0.25">
      <c r="J7607" s="14"/>
    </row>
    <row r="7608" spans="10:10" x14ac:dyDescent="0.25">
      <c r="J7608" s="14"/>
    </row>
    <row r="7609" spans="10:10" x14ac:dyDescent="0.25">
      <c r="J7609" s="14"/>
    </row>
    <row r="7610" spans="10:10" x14ac:dyDescent="0.25">
      <c r="J7610" s="14"/>
    </row>
    <row r="7611" spans="10:10" x14ac:dyDescent="0.25">
      <c r="J7611" s="14"/>
    </row>
    <row r="7612" spans="10:10" x14ac:dyDescent="0.25">
      <c r="J7612" s="14"/>
    </row>
    <row r="7613" spans="10:10" x14ac:dyDescent="0.25">
      <c r="J7613" s="14"/>
    </row>
    <row r="7614" spans="10:10" x14ac:dyDescent="0.25">
      <c r="J7614" s="14"/>
    </row>
    <row r="7615" spans="10:10" x14ac:dyDescent="0.25">
      <c r="J7615" s="14"/>
    </row>
    <row r="7616" spans="10:10" x14ac:dyDescent="0.25">
      <c r="J7616" s="14"/>
    </row>
    <row r="7617" spans="10:10" x14ac:dyDescent="0.25">
      <c r="J7617" s="14"/>
    </row>
    <row r="7618" spans="10:10" x14ac:dyDescent="0.25">
      <c r="J7618" s="14"/>
    </row>
    <row r="7619" spans="10:10" x14ac:dyDescent="0.25">
      <c r="J7619" s="14"/>
    </row>
    <row r="7620" spans="10:10" x14ac:dyDescent="0.25">
      <c r="J7620" s="14"/>
    </row>
    <row r="7621" spans="10:10" x14ac:dyDescent="0.25">
      <c r="J7621" s="14"/>
    </row>
    <row r="7622" spans="10:10" x14ac:dyDescent="0.25">
      <c r="J7622" s="14"/>
    </row>
    <row r="7623" spans="10:10" x14ac:dyDescent="0.25">
      <c r="J7623" s="14"/>
    </row>
    <row r="7624" spans="10:10" x14ac:dyDescent="0.25">
      <c r="J7624" s="14"/>
    </row>
    <row r="7625" spans="10:10" x14ac:dyDescent="0.25">
      <c r="J7625" s="14"/>
    </row>
    <row r="7626" spans="10:10" x14ac:dyDescent="0.25">
      <c r="J7626" s="14"/>
    </row>
    <row r="7627" spans="10:10" x14ac:dyDescent="0.25">
      <c r="J7627" s="14"/>
    </row>
    <row r="7628" spans="10:10" x14ac:dyDescent="0.25">
      <c r="J7628" s="14"/>
    </row>
    <row r="7629" spans="10:10" x14ac:dyDescent="0.25">
      <c r="J7629" s="14"/>
    </row>
    <row r="7630" spans="10:10" x14ac:dyDescent="0.25">
      <c r="J7630" s="14"/>
    </row>
    <row r="7631" spans="10:10" x14ac:dyDescent="0.25">
      <c r="J7631" s="14"/>
    </row>
    <row r="7632" spans="10:10" x14ac:dyDescent="0.25">
      <c r="J7632" s="14"/>
    </row>
    <row r="7633" spans="10:10" x14ac:dyDescent="0.25">
      <c r="J7633" s="14"/>
    </row>
    <row r="7634" spans="10:10" x14ac:dyDescent="0.25">
      <c r="J7634" s="14"/>
    </row>
    <row r="7635" spans="10:10" x14ac:dyDescent="0.25">
      <c r="J7635" s="14"/>
    </row>
    <row r="7636" spans="10:10" x14ac:dyDescent="0.25">
      <c r="J7636" s="14"/>
    </row>
    <row r="7637" spans="10:10" x14ac:dyDescent="0.25">
      <c r="J7637" s="14"/>
    </row>
    <row r="7638" spans="10:10" x14ac:dyDescent="0.25">
      <c r="J7638" s="14"/>
    </row>
    <row r="7639" spans="10:10" x14ac:dyDescent="0.25">
      <c r="J7639" s="14"/>
    </row>
    <row r="7640" spans="10:10" x14ac:dyDescent="0.25">
      <c r="J7640" s="14"/>
    </row>
    <row r="7641" spans="10:10" x14ac:dyDescent="0.25">
      <c r="J7641" s="14"/>
    </row>
    <row r="7642" spans="10:10" x14ac:dyDescent="0.25">
      <c r="J7642" s="14"/>
    </row>
    <row r="7643" spans="10:10" x14ac:dyDescent="0.25">
      <c r="J7643" s="14"/>
    </row>
    <row r="7644" spans="10:10" x14ac:dyDescent="0.25">
      <c r="J7644" s="14"/>
    </row>
    <row r="7645" spans="10:10" x14ac:dyDescent="0.25">
      <c r="J7645" s="14"/>
    </row>
    <row r="7646" spans="10:10" x14ac:dyDescent="0.25">
      <c r="J7646" s="14"/>
    </row>
    <row r="7647" spans="10:10" x14ac:dyDescent="0.25">
      <c r="J7647" s="14"/>
    </row>
    <row r="7648" spans="10:10" x14ac:dyDescent="0.25">
      <c r="J7648" s="14"/>
    </row>
    <row r="7649" spans="10:10" x14ac:dyDescent="0.25">
      <c r="J7649" s="14"/>
    </row>
    <row r="7650" spans="10:10" x14ac:dyDescent="0.25">
      <c r="J7650" s="14"/>
    </row>
    <row r="7651" spans="10:10" x14ac:dyDescent="0.25">
      <c r="J7651" s="14"/>
    </row>
    <row r="7652" spans="10:10" x14ac:dyDescent="0.25">
      <c r="J7652" s="14"/>
    </row>
    <row r="7653" spans="10:10" x14ac:dyDescent="0.25">
      <c r="J7653" s="14"/>
    </row>
    <row r="7654" spans="10:10" x14ac:dyDescent="0.25">
      <c r="J7654" s="14"/>
    </row>
    <row r="7655" spans="10:10" x14ac:dyDescent="0.25">
      <c r="J7655" s="14"/>
    </row>
    <row r="7656" spans="10:10" x14ac:dyDescent="0.25">
      <c r="J7656" s="14"/>
    </row>
    <row r="7657" spans="10:10" x14ac:dyDescent="0.25">
      <c r="J7657" s="14"/>
    </row>
    <row r="7658" spans="10:10" x14ac:dyDescent="0.25">
      <c r="J7658" s="14"/>
    </row>
    <row r="7659" spans="10:10" x14ac:dyDescent="0.25">
      <c r="J7659" s="14"/>
    </row>
    <row r="7660" spans="10:10" x14ac:dyDescent="0.25">
      <c r="J7660" s="14"/>
    </row>
    <row r="7661" spans="10:10" x14ac:dyDescent="0.25">
      <c r="J7661" s="14"/>
    </row>
    <row r="7662" spans="10:10" x14ac:dyDescent="0.25">
      <c r="J7662" s="14"/>
    </row>
    <row r="7663" spans="10:10" x14ac:dyDescent="0.25">
      <c r="J7663" s="14"/>
    </row>
    <row r="7664" spans="10:10" x14ac:dyDescent="0.25">
      <c r="J7664" s="14"/>
    </row>
    <row r="7665" spans="10:10" x14ac:dyDescent="0.25">
      <c r="J7665" s="14"/>
    </row>
    <row r="7666" spans="10:10" x14ac:dyDescent="0.25">
      <c r="J7666" s="14"/>
    </row>
    <row r="7667" spans="10:10" x14ac:dyDescent="0.25">
      <c r="J7667" s="14"/>
    </row>
    <row r="7668" spans="10:10" x14ac:dyDescent="0.25">
      <c r="J7668" s="14"/>
    </row>
    <row r="7669" spans="10:10" x14ac:dyDescent="0.25">
      <c r="J7669" s="14"/>
    </row>
    <row r="7670" spans="10:10" x14ac:dyDescent="0.25">
      <c r="J7670" s="14"/>
    </row>
    <row r="7671" spans="10:10" x14ac:dyDescent="0.25">
      <c r="J7671" s="14"/>
    </row>
    <row r="7672" spans="10:10" x14ac:dyDescent="0.25">
      <c r="J7672" s="14"/>
    </row>
    <row r="7673" spans="10:10" x14ac:dyDescent="0.25">
      <c r="J7673" s="14"/>
    </row>
    <row r="7674" spans="10:10" x14ac:dyDescent="0.25">
      <c r="J7674" s="14"/>
    </row>
    <row r="7675" spans="10:10" x14ac:dyDescent="0.25">
      <c r="J7675" s="14"/>
    </row>
    <row r="7676" spans="10:10" x14ac:dyDescent="0.25">
      <c r="J7676" s="14"/>
    </row>
    <row r="7677" spans="10:10" x14ac:dyDescent="0.25">
      <c r="J7677" s="14"/>
    </row>
    <row r="7678" spans="10:10" x14ac:dyDescent="0.25">
      <c r="J7678" s="14"/>
    </row>
    <row r="7679" spans="10:10" x14ac:dyDescent="0.25">
      <c r="J7679" s="14"/>
    </row>
    <row r="7680" spans="10:10" x14ac:dyDescent="0.25">
      <c r="J7680" s="14"/>
    </row>
    <row r="7681" spans="10:10" x14ac:dyDescent="0.25">
      <c r="J7681" s="14"/>
    </row>
    <row r="7682" spans="10:10" x14ac:dyDescent="0.25">
      <c r="J7682" s="14"/>
    </row>
    <row r="7683" spans="10:10" x14ac:dyDescent="0.25">
      <c r="J7683" s="14"/>
    </row>
    <row r="7684" spans="10:10" x14ac:dyDescent="0.25">
      <c r="J7684" s="14"/>
    </row>
    <row r="7685" spans="10:10" x14ac:dyDescent="0.25">
      <c r="J7685" s="14"/>
    </row>
    <row r="7686" spans="10:10" x14ac:dyDescent="0.25">
      <c r="J7686" s="14"/>
    </row>
    <row r="7687" spans="10:10" x14ac:dyDescent="0.25">
      <c r="J7687" s="14"/>
    </row>
    <row r="7688" spans="10:10" x14ac:dyDescent="0.25">
      <c r="J7688" s="14"/>
    </row>
    <row r="7689" spans="10:10" x14ac:dyDescent="0.25">
      <c r="J7689" s="14"/>
    </row>
    <row r="7690" spans="10:10" x14ac:dyDescent="0.25">
      <c r="J7690" s="14"/>
    </row>
    <row r="7691" spans="10:10" x14ac:dyDescent="0.25">
      <c r="J7691" s="14"/>
    </row>
    <row r="7692" spans="10:10" x14ac:dyDescent="0.25">
      <c r="J7692" s="14"/>
    </row>
    <row r="7693" spans="10:10" x14ac:dyDescent="0.25">
      <c r="J7693" s="14"/>
    </row>
    <row r="7694" spans="10:10" x14ac:dyDescent="0.25">
      <c r="J7694" s="14"/>
    </row>
    <row r="7695" spans="10:10" x14ac:dyDescent="0.25">
      <c r="J7695" s="14"/>
    </row>
    <row r="7696" spans="10:10" x14ac:dyDescent="0.25">
      <c r="J7696" s="14"/>
    </row>
    <row r="7697" spans="10:10" x14ac:dyDescent="0.25">
      <c r="J7697" s="14"/>
    </row>
    <row r="7698" spans="10:10" x14ac:dyDescent="0.25">
      <c r="J7698" s="14"/>
    </row>
    <row r="7699" spans="10:10" x14ac:dyDescent="0.25">
      <c r="J7699" s="14"/>
    </row>
    <row r="7700" spans="10:10" x14ac:dyDescent="0.25">
      <c r="J7700" s="14"/>
    </row>
    <row r="7701" spans="10:10" x14ac:dyDescent="0.25">
      <c r="J7701" s="14"/>
    </row>
    <row r="7702" spans="10:10" x14ac:dyDescent="0.25">
      <c r="J7702" s="14"/>
    </row>
    <row r="7703" spans="10:10" x14ac:dyDescent="0.25">
      <c r="J7703" s="14"/>
    </row>
    <row r="7704" spans="10:10" x14ac:dyDescent="0.25">
      <c r="J7704" s="14"/>
    </row>
    <row r="7705" spans="10:10" x14ac:dyDescent="0.25">
      <c r="J7705" s="14"/>
    </row>
    <row r="7706" spans="10:10" x14ac:dyDescent="0.25">
      <c r="J7706" s="14"/>
    </row>
    <row r="7707" spans="10:10" x14ac:dyDescent="0.25">
      <c r="J7707" s="14"/>
    </row>
    <row r="7708" spans="10:10" x14ac:dyDescent="0.25">
      <c r="J7708" s="14"/>
    </row>
    <row r="7709" spans="10:10" x14ac:dyDescent="0.25">
      <c r="J7709" s="14"/>
    </row>
    <row r="7710" spans="10:10" x14ac:dyDescent="0.25">
      <c r="J7710" s="14"/>
    </row>
    <row r="7711" spans="10:10" x14ac:dyDescent="0.25">
      <c r="J7711" s="14"/>
    </row>
    <row r="7712" spans="10:10" x14ac:dyDescent="0.25">
      <c r="J7712" s="14"/>
    </row>
    <row r="7713" spans="10:10" x14ac:dyDescent="0.25">
      <c r="J7713" s="14"/>
    </row>
    <row r="7714" spans="10:10" x14ac:dyDescent="0.25">
      <c r="J7714" s="14"/>
    </row>
    <row r="7715" spans="10:10" x14ac:dyDescent="0.25">
      <c r="J7715" s="14"/>
    </row>
    <row r="7716" spans="10:10" x14ac:dyDescent="0.25">
      <c r="J7716" s="14"/>
    </row>
    <row r="7717" spans="10:10" x14ac:dyDescent="0.25">
      <c r="J7717" s="14"/>
    </row>
    <row r="7718" spans="10:10" x14ac:dyDescent="0.25">
      <c r="J7718" s="14"/>
    </row>
    <row r="7719" spans="10:10" x14ac:dyDescent="0.25">
      <c r="J7719" s="14"/>
    </row>
    <row r="7720" spans="10:10" x14ac:dyDescent="0.25">
      <c r="J7720" s="14"/>
    </row>
    <row r="7721" spans="10:10" x14ac:dyDescent="0.25">
      <c r="J7721" s="14"/>
    </row>
    <row r="7722" spans="10:10" x14ac:dyDescent="0.25">
      <c r="J7722" s="14"/>
    </row>
    <row r="7723" spans="10:10" x14ac:dyDescent="0.25">
      <c r="J7723" s="14"/>
    </row>
    <row r="7724" spans="10:10" x14ac:dyDescent="0.25">
      <c r="J7724" s="14"/>
    </row>
    <row r="7725" spans="10:10" x14ac:dyDescent="0.25">
      <c r="J7725" s="14"/>
    </row>
    <row r="7726" spans="10:10" x14ac:dyDescent="0.25">
      <c r="J7726" s="14"/>
    </row>
    <row r="7727" spans="10:10" x14ac:dyDescent="0.25">
      <c r="J7727" s="14"/>
    </row>
    <row r="7728" spans="10:10" x14ac:dyDescent="0.25">
      <c r="J7728" s="14"/>
    </row>
    <row r="7729" spans="10:10" x14ac:dyDescent="0.25">
      <c r="J7729" s="14"/>
    </row>
    <row r="7730" spans="10:10" x14ac:dyDescent="0.25">
      <c r="J7730" s="14"/>
    </row>
    <row r="7731" spans="10:10" x14ac:dyDescent="0.25">
      <c r="J7731" s="14"/>
    </row>
    <row r="7732" spans="10:10" x14ac:dyDescent="0.25">
      <c r="J7732" s="14"/>
    </row>
    <row r="7733" spans="10:10" x14ac:dyDescent="0.25">
      <c r="J7733" s="14"/>
    </row>
    <row r="7734" spans="10:10" x14ac:dyDescent="0.25">
      <c r="J7734" s="14"/>
    </row>
    <row r="7735" spans="10:10" x14ac:dyDescent="0.25">
      <c r="J7735" s="14"/>
    </row>
    <row r="7736" spans="10:10" x14ac:dyDescent="0.25">
      <c r="J7736" s="14"/>
    </row>
    <row r="7737" spans="10:10" x14ac:dyDescent="0.25">
      <c r="J7737" s="14"/>
    </row>
    <row r="7738" spans="10:10" x14ac:dyDescent="0.25">
      <c r="J7738" s="14"/>
    </row>
    <row r="7739" spans="10:10" x14ac:dyDescent="0.25">
      <c r="J7739" s="14"/>
    </row>
    <row r="7740" spans="10:10" x14ac:dyDescent="0.25">
      <c r="J7740" s="14"/>
    </row>
    <row r="7741" spans="10:10" x14ac:dyDescent="0.25">
      <c r="J7741" s="14"/>
    </row>
    <row r="7742" spans="10:10" x14ac:dyDescent="0.25">
      <c r="J7742" s="14"/>
    </row>
    <row r="7743" spans="10:10" x14ac:dyDescent="0.25">
      <c r="J7743" s="14"/>
    </row>
    <row r="7744" spans="10:10" x14ac:dyDescent="0.25">
      <c r="J7744" s="14"/>
    </row>
    <row r="7745" spans="10:10" x14ac:dyDescent="0.25">
      <c r="J7745" s="14"/>
    </row>
    <row r="7746" spans="10:10" x14ac:dyDescent="0.25">
      <c r="J7746" s="14"/>
    </row>
    <row r="7747" spans="10:10" x14ac:dyDescent="0.25">
      <c r="J7747" s="14"/>
    </row>
    <row r="7748" spans="10:10" x14ac:dyDescent="0.25">
      <c r="J7748" s="14"/>
    </row>
    <row r="7749" spans="10:10" x14ac:dyDescent="0.25">
      <c r="J7749" s="14"/>
    </row>
    <row r="7750" spans="10:10" x14ac:dyDescent="0.25">
      <c r="J7750" s="14"/>
    </row>
    <row r="7751" spans="10:10" x14ac:dyDescent="0.25">
      <c r="J7751" s="14"/>
    </row>
    <row r="7752" spans="10:10" x14ac:dyDescent="0.25">
      <c r="J7752" s="14"/>
    </row>
    <row r="7753" spans="10:10" x14ac:dyDescent="0.25">
      <c r="J7753" s="14"/>
    </row>
    <row r="7754" spans="10:10" x14ac:dyDescent="0.25">
      <c r="J7754" s="14"/>
    </row>
    <row r="7755" spans="10:10" x14ac:dyDescent="0.25">
      <c r="J7755" s="14"/>
    </row>
    <row r="7756" spans="10:10" x14ac:dyDescent="0.25">
      <c r="J7756" s="14"/>
    </row>
    <row r="7757" spans="10:10" x14ac:dyDescent="0.25">
      <c r="J7757" s="14"/>
    </row>
    <row r="7758" spans="10:10" x14ac:dyDescent="0.25">
      <c r="J7758" s="14"/>
    </row>
    <row r="7759" spans="10:10" x14ac:dyDescent="0.25">
      <c r="J7759" s="14"/>
    </row>
    <row r="7760" spans="10:10" x14ac:dyDescent="0.25">
      <c r="J7760" s="14"/>
    </row>
    <row r="7761" spans="10:10" x14ac:dyDescent="0.25">
      <c r="J7761" s="14"/>
    </row>
    <row r="7762" spans="10:10" x14ac:dyDescent="0.25">
      <c r="J7762" s="14"/>
    </row>
    <row r="7763" spans="10:10" x14ac:dyDescent="0.25">
      <c r="J7763" s="14"/>
    </row>
    <row r="7764" spans="10:10" x14ac:dyDescent="0.25">
      <c r="J7764" s="14"/>
    </row>
    <row r="7765" spans="10:10" x14ac:dyDescent="0.25">
      <c r="J7765" s="14"/>
    </row>
    <row r="7766" spans="10:10" x14ac:dyDescent="0.25">
      <c r="J7766" s="14"/>
    </row>
    <row r="7767" spans="10:10" x14ac:dyDescent="0.25">
      <c r="J7767" s="14"/>
    </row>
    <row r="7768" spans="10:10" x14ac:dyDescent="0.25">
      <c r="J7768" s="14"/>
    </row>
    <row r="7769" spans="10:10" x14ac:dyDescent="0.25">
      <c r="J7769" s="14"/>
    </row>
    <row r="7770" spans="10:10" x14ac:dyDescent="0.25">
      <c r="J7770" s="14"/>
    </row>
    <row r="7771" spans="10:10" x14ac:dyDescent="0.25">
      <c r="J7771" s="14"/>
    </row>
    <row r="7772" spans="10:10" x14ac:dyDescent="0.25">
      <c r="J7772" s="14"/>
    </row>
    <row r="7773" spans="10:10" x14ac:dyDescent="0.25">
      <c r="J7773" s="14"/>
    </row>
    <row r="7774" spans="10:10" x14ac:dyDescent="0.25">
      <c r="J7774" s="14"/>
    </row>
    <row r="7775" spans="10:10" x14ac:dyDescent="0.25">
      <c r="J7775" s="14"/>
    </row>
    <row r="7776" spans="10:10" x14ac:dyDescent="0.25">
      <c r="J7776" s="14"/>
    </row>
    <row r="7777" spans="10:10" x14ac:dyDescent="0.25">
      <c r="J7777" s="14"/>
    </row>
    <row r="7778" spans="10:10" x14ac:dyDescent="0.25">
      <c r="J7778" s="14"/>
    </row>
    <row r="7779" spans="10:10" x14ac:dyDescent="0.25">
      <c r="J7779" s="14"/>
    </row>
    <row r="7780" spans="10:10" x14ac:dyDescent="0.25">
      <c r="J7780" s="14"/>
    </row>
    <row r="7781" spans="10:10" x14ac:dyDescent="0.25">
      <c r="J7781" s="14"/>
    </row>
    <row r="7782" spans="10:10" x14ac:dyDescent="0.25">
      <c r="J7782" s="14"/>
    </row>
    <row r="7783" spans="10:10" x14ac:dyDescent="0.25">
      <c r="J7783" s="14"/>
    </row>
    <row r="7784" spans="10:10" x14ac:dyDescent="0.25">
      <c r="J7784" s="14"/>
    </row>
    <row r="7785" spans="10:10" x14ac:dyDescent="0.25">
      <c r="J7785" s="14"/>
    </row>
    <row r="7786" spans="10:10" x14ac:dyDescent="0.25">
      <c r="J7786" s="14"/>
    </row>
    <row r="7787" spans="10:10" x14ac:dyDescent="0.25">
      <c r="J7787" s="14"/>
    </row>
    <row r="7788" spans="10:10" x14ac:dyDescent="0.25">
      <c r="J7788" s="14"/>
    </row>
    <row r="7789" spans="10:10" x14ac:dyDescent="0.25">
      <c r="J7789" s="14"/>
    </row>
    <row r="7790" spans="10:10" x14ac:dyDescent="0.25">
      <c r="J7790" s="14"/>
    </row>
    <row r="7791" spans="10:10" x14ac:dyDescent="0.25">
      <c r="J7791" s="14"/>
    </row>
    <row r="7792" spans="10:10" x14ac:dyDescent="0.25">
      <c r="J7792" s="14"/>
    </row>
    <row r="7793" spans="10:10" x14ac:dyDescent="0.25">
      <c r="J7793" s="14"/>
    </row>
    <row r="7794" spans="10:10" x14ac:dyDescent="0.25">
      <c r="J7794" s="14"/>
    </row>
    <row r="7795" spans="10:10" x14ac:dyDescent="0.25">
      <c r="J7795" s="14"/>
    </row>
    <row r="7796" spans="10:10" x14ac:dyDescent="0.25">
      <c r="J7796" s="14"/>
    </row>
    <row r="7797" spans="10:10" x14ac:dyDescent="0.25">
      <c r="J7797" s="14"/>
    </row>
    <row r="7798" spans="10:10" x14ac:dyDescent="0.25">
      <c r="J7798" s="14"/>
    </row>
    <row r="7799" spans="10:10" x14ac:dyDescent="0.25">
      <c r="J7799" s="14"/>
    </row>
    <row r="7800" spans="10:10" x14ac:dyDescent="0.25">
      <c r="J7800" s="14"/>
    </row>
    <row r="7801" spans="10:10" x14ac:dyDescent="0.25">
      <c r="J7801" s="14"/>
    </row>
    <row r="7802" spans="10:10" x14ac:dyDescent="0.25">
      <c r="J7802" s="14"/>
    </row>
    <row r="7803" spans="10:10" x14ac:dyDescent="0.25">
      <c r="J7803" s="14"/>
    </row>
    <row r="7804" spans="10:10" x14ac:dyDescent="0.25">
      <c r="J7804" s="14"/>
    </row>
    <row r="7805" spans="10:10" x14ac:dyDescent="0.25">
      <c r="J7805" s="14"/>
    </row>
    <row r="7806" spans="10:10" x14ac:dyDescent="0.25">
      <c r="J7806" s="14"/>
    </row>
    <row r="7807" spans="10:10" x14ac:dyDescent="0.25">
      <c r="J7807" s="14"/>
    </row>
    <row r="7808" spans="10:10" x14ac:dyDescent="0.25">
      <c r="J7808" s="14"/>
    </row>
    <row r="7809" spans="10:10" x14ac:dyDescent="0.25">
      <c r="J7809" s="14"/>
    </row>
    <row r="7810" spans="10:10" x14ac:dyDescent="0.25">
      <c r="J7810" s="14"/>
    </row>
    <row r="7811" spans="10:10" x14ac:dyDescent="0.25">
      <c r="J7811" s="14"/>
    </row>
    <row r="7812" spans="10:10" x14ac:dyDescent="0.25">
      <c r="J7812" s="14"/>
    </row>
    <row r="7813" spans="10:10" x14ac:dyDescent="0.25">
      <c r="J7813" s="14"/>
    </row>
    <row r="7814" spans="10:10" x14ac:dyDescent="0.25">
      <c r="J7814" s="14"/>
    </row>
    <row r="7815" spans="10:10" x14ac:dyDescent="0.25">
      <c r="J7815" s="14"/>
    </row>
    <row r="7816" spans="10:10" x14ac:dyDescent="0.25">
      <c r="J7816" s="14"/>
    </row>
    <row r="7817" spans="10:10" x14ac:dyDescent="0.25">
      <c r="J7817" s="14"/>
    </row>
    <row r="7818" spans="10:10" x14ac:dyDescent="0.25">
      <c r="J7818" s="14"/>
    </row>
    <row r="7819" spans="10:10" x14ac:dyDescent="0.25">
      <c r="J7819" s="14"/>
    </row>
    <row r="7820" spans="10:10" x14ac:dyDescent="0.25">
      <c r="J7820" s="14"/>
    </row>
    <row r="7821" spans="10:10" x14ac:dyDescent="0.25">
      <c r="J7821" s="14"/>
    </row>
    <row r="7822" spans="10:10" x14ac:dyDescent="0.25">
      <c r="J7822" s="14"/>
    </row>
    <row r="7823" spans="10:10" x14ac:dyDescent="0.25">
      <c r="J7823" s="14"/>
    </row>
    <row r="7824" spans="10:10" x14ac:dyDescent="0.25">
      <c r="J7824" s="14"/>
    </row>
    <row r="7825" spans="10:10" x14ac:dyDescent="0.25">
      <c r="J7825" s="14"/>
    </row>
    <row r="7826" spans="10:10" x14ac:dyDescent="0.25">
      <c r="J7826" s="14"/>
    </row>
    <row r="7827" spans="10:10" x14ac:dyDescent="0.25">
      <c r="J7827" s="14"/>
    </row>
    <row r="7828" spans="10:10" x14ac:dyDescent="0.25">
      <c r="J7828" s="14"/>
    </row>
    <row r="7829" spans="10:10" x14ac:dyDescent="0.25">
      <c r="J7829" s="14"/>
    </row>
    <row r="7830" spans="10:10" x14ac:dyDescent="0.25">
      <c r="J7830" s="14"/>
    </row>
    <row r="7831" spans="10:10" x14ac:dyDescent="0.25">
      <c r="J7831" s="14"/>
    </row>
    <row r="7832" spans="10:10" x14ac:dyDescent="0.25">
      <c r="J7832" s="14"/>
    </row>
    <row r="7833" spans="10:10" x14ac:dyDescent="0.25">
      <c r="J7833" s="14"/>
    </row>
    <row r="7834" spans="10:10" x14ac:dyDescent="0.25">
      <c r="J7834" s="14"/>
    </row>
    <row r="7835" spans="10:10" x14ac:dyDescent="0.25">
      <c r="J7835" s="14"/>
    </row>
    <row r="7836" spans="10:10" x14ac:dyDescent="0.25">
      <c r="J7836" s="14"/>
    </row>
    <row r="7837" spans="10:10" x14ac:dyDescent="0.25">
      <c r="J7837" s="14"/>
    </row>
    <row r="7838" spans="10:10" x14ac:dyDescent="0.25">
      <c r="J7838" s="14"/>
    </row>
    <row r="7839" spans="10:10" x14ac:dyDescent="0.25">
      <c r="J7839" s="14"/>
    </row>
    <row r="7840" spans="10:10" x14ac:dyDescent="0.25">
      <c r="J7840" s="14"/>
    </row>
    <row r="7841" spans="10:10" x14ac:dyDescent="0.25">
      <c r="J7841" s="14"/>
    </row>
    <row r="7842" spans="10:10" x14ac:dyDescent="0.25">
      <c r="J7842" s="14"/>
    </row>
    <row r="7843" spans="10:10" x14ac:dyDescent="0.25">
      <c r="J7843" s="14"/>
    </row>
    <row r="7844" spans="10:10" x14ac:dyDescent="0.25">
      <c r="J7844" s="14"/>
    </row>
    <row r="7845" spans="10:10" x14ac:dyDescent="0.25">
      <c r="J7845" s="14"/>
    </row>
    <row r="7846" spans="10:10" x14ac:dyDescent="0.25">
      <c r="J7846" s="14"/>
    </row>
    <row r="7847" spans="10:10" x14ac:dyDescent="0.25">
      <c r="J7847" s="14"/>
    </row>
    <row r="7848" spans="10:10" x14ac:dyDescent="0.25">
      <c r="J7848" s="14"/>
    </row>
    <row r="7849" spans="10:10" x14ac:dyDescent="0.25">
      <c r="J7849" s="14"/>
    </row>
    <row r="7850" spans="10:10" x14ac:dyDescent="0.25">
      <c r="J7850" s="14"/>
    </row>
    <row r="7851" spans="10:10" x14ac:dyDescent="0.25">
      <c r="J7851" s="14"/>
    </row>
    <row r="7852" spans="10:10" x14ac:dyDescent="0.25">
      <c r="J7852" s="14"/>
    </row>
    <row r="7853" spans="10:10" x14ac:dyDescent="0.25">
      <c r="J7853" s="14"/>
    </row>
    <row r="7854" spans="10:10" x14ac:dyDescent="0.25">
      <c r="J7854" s="14"/>
    </row>
    <row r="7855" spans="10:10" x14ac:dyDescent="0.25">
      <c r="J7855" s="14"/>
    </row>
    <row r="7856" spans="10:10" x14ac:dyDescent="0.25">
      <c r="J7856" s="14"/>
    </row>
    <row r="7857" spans="10:10" x14ac:dyDescent="0.25">
      <c r="J7857" s="14"/>
    </row>
    <row r="7858" spans="10:10" x14ac:dyDescent="0.25">
      <c r="J7858" s="14"/>
    </row>
    <row r="7859" spans="10:10" x14ac:dyDescent="0.25">
      <c r="J7859" s="14"/>
    </row>
    <row r="7860" spans="10:10" x14ac:dyDescent="0.25">
      <c r="J7860" s="14"/>
    </row>
    <row r="7861" spans="10:10" x14ac:dyDescent="0.25">
      <c r="J7861" s="14"/>
    </row>
    <row r="7862" spans="10:10" x14ac:dyDescent="0.25">
      <c r="J7862" s="14"/>
    </row>
    <row r="7863" spans="10:10" x14ac:dyDescent="0.25">
      <c r="J7863" s="14"/>
    </row>
    <row r="7864" spans="10:10" x14ac:dyDescent="0.25">
      <c r="J7864" s="14"/>
    </row>
    <row r="7865" spans="10:10" x14ac:dyDescent="0.25">
      <c r="J7865" s="14"/>
    </row>
    <row r="7866" spans="10:10" x14ac:dyDescent="0.25">
      <c r="J7866" s="14"/>
    </row>
    <row r="7867" spans="10:10" x14ac:dyDescent="0.25">
      <c r="J7867" s="14"/>
    </row>
    <row r="7868" spans="10:10" x14ac:dyDescent="0.25">
      <c r="J7868" s="14"/>
    </row>
    <row r="7869" spans="10:10" x14ac:dyDescent="0.25">
      <c r="J7869" s="14"/>
    </row>
    <row r="7870" spans="10:10" x14ac:dyDescent="0.25">
      <c r="J7870" s="14"/>
    </row>
    <row r="7871" spans="10:10" x14ac:dyDescent="0.25">
      <c r="J7871" s="14"/>
    </row>
    <row r="7872" spans="10:10" x14ac:dyDescent="0.25">
      <c r="J7872" s="14"/>
    </row>
    <row r="7873" spans="10:10" x14ac:dyDescent="0.25">
      <c r="J7873" s="14"/>
    </row>
    <row r="7874" spans="10:10" x14ac:dyDescent="0.25">
      <c r="J7874" s="14"/>
    </row>
    <row r="7875" spans="10:10" x14ac:dyDescent="0.25">
      <c r="J7875" s="14"/>
    </row>
    <row r="7876" spans="10:10" x14ac:dyDescent="0.25">
      <c r="J7876" s="14"/>
    </row>
    <row r="7877" spans="10:10" x14ac:dyDescent="0.25">
      <c r="J7877" s="14"/>
    </row>
    <row r="7878" spans="10:10" x14ac:dyDescent="0.25">
      <c r="J7878" s="14"/>
    </row>
    <row r="7879" spans="10:10" x14ac:dyDescent="0.25">
      <c r="J7879" s="14"/>
    </row>
    <row r="7880" spans="10:10" x14ac:dyDescent="0.25">
      <c r="J7880" s="14"/>
    </row>
    <row r="7881" spans="10:10" x14ac:dyDescent="0.25">
      <c r="J7881" s="14"/>
    </row>
    <row r="7882" spans="10:10" x14ac:dyDescent="0.25">
      <c r="J7882" s="14"/>
    </row>
    <row r="7883" spans="10:10" x14ac:dyDescent="0.25">
      <c r="J7883" s="14"/>
    </row>
    <row r="7884" spans="10:10" x14ac:dyDescent="0.25">
      <c r="J7884" s="14"/>
    </row>
    <row r="7885" spans="10:10" x14ac:dyDescent="0.25">
      <c r="J7885" s="14"/>
    </row>
    <row r="7886" spans="10:10" x14ac:dyDescent="0.25">
      <c r="J7886" s="14"/>
    </row>
    <row r="7887" spans="10:10" x14ac:dyDescent="0.25">
      <c r="J7887" s="14"/>
    </row>
    <row r="7888" spans="10:10" x14ac:dyDescent="0.25">
      <c r="J7888" s="14"/>
    </row>
    <row r="7889" spans="10:10" x14ac:dyDescent="0.25">
      <c r="J7889" s="14"/>
    </row>
    <row r="7890" spans="10:10" x14ac:dyDescent="0.25">
      <c r="J7890" s="14"/>
    </row>
    <row r="7891" spans="10:10" x14ac:dyDescent="0.25">
      <c r="J7891" s="14"/>
    </row>
    <row r="7892" spans="10:10" x14ac:dyDescent="0.25">
      <c r="J7892" s="14"/>
    </row>
    <row r="7893" spans="10:10" x14ac:dyDescent="0.25">
      <c r="J7893" s="14"/>
    </row>
    <row r="7894" spans="10:10" x14ac:dyDescent="0.25">
      <c r="J7894" s="14"/>
    </row>
    <row r="7895" spans="10:10" x14ac:dyDescent="0.25">
      <c r="J7895" s="14"/>
    </row>
    <row r="7896" spans="10:10" x14ac:dyDescent="0.25">
      <c r="J7896" s="14"/>
    </row>
    <row r="7897" spans="10:10" x14ac:dyDescent="0.25">
      <c r="J7897" s="14"/>
    </row>
    <row r="7898" spans="10:10" x14ac:dyDescent="0.25">
      <c r="J7898" s="14"/>
    </row>
    <row r="7899" spans="10:10" x14ac:dyDescent="0.25">
      <c r="J7899" s="14"/>
    </row>
    <row r="7900" spans="10:10" x14ac:dyDescent="0.25">
      <c r="J7900" s="14"/>
    </row>
    <row r="7901" spans="10:10" x14ac:dyDescent="0.25">
      <c r="J7901" s="14"/>
    </row>
    <row r="7902" spans="10:10" x14ac:dyDescent="0.25">
      <c r="J7902" s="14"/>
    </row>
    <row r="7903" spans="10:10" x14ac:dyDescent="0.25">
      <c r="J7903" s="14"/>
    </row>
    <row r="7904" spans="10:10" x14ac:dyDescent="0.25">
      <c r="J7904" s="14"/>
    </row>
    <row r="7905" spans="10:10" x14ac:dyDescent="0.25">
      <c r="J7905" s="14"/>
    </row>
    <row r="7906" spans="10:10" x14ac:dyDescent="0.25">
      <c r="J7906" s="14"/>
    </row>
    <row r="7907" spans="10:10" x14ac:dyDescent="0.25">
      <c r="J7907" s="14"/>
    </row>
    <row r="7908" spans="10:10" x14ac:dyDescent="0.25">
      <c r="J7908" s="14"/>
    </row>
    <row r="7909" spans="10:10" x14ac:dyDescent="0.25">
      <c r="J7909" s="14"/>
    </row>
    <row r="7910" spans="10:10" x14ac:dyDescent="0.25">
      <c r="J7910" s="14"/>
    </row>
    <row r="7911" spans="10:10" x14ac:dyDescent="0.25">
      <c r="J7911" s="14"/>
    </row>
    <row r="7912" spans="10:10" x14ac:dyDescent="0.25">
      <c r="J7912" s="14"/>
    </row>
    <row r="7913" spans="10:10" x14ac:dyDescent="0.25">
      <c r="J7913" s="14"/>
    </row>
    <row r="7914" spans="10:10" x14ac:dyDescent="0.25">
      <c r="J7914" s="14"/>
    </row>
    <row r="7915" spans="10:10" x14ac:dyDescent="0.25">
      <c r="J7915" s="14"/>
    </row>
    <row r="7916" spans="10:10" x14ac:dyDescent="0.25">
      <c r="J7916" s="14"/>
    </row>
    <row r="7917" spans="10:10" x14ac:dyDescent="0.25">
      <c r="J7917" s="14"/>
    </row>
    <row r="7918" spans="10:10" x14ac:dyDescent="0.25">
      <c r="J7918" s="14"/>
    </row>
    <row r="7919" spans="10:10" x14ac:dyDescent="0.25">
      <c r="J7919" s="14"/>
    </row>
    <row r="7920" spans="10:10" x14ac:dyDescent="0.25">
      <c r="J7920" s="14"/>
    </row>
    <row r="7921" spans="10:10" x14ac:dyDescent="0.25">
      <c r="J7921" s="14"/>
    </row>
    <row r="7922" spans="10:10" x14ac:dyDescent="0.25">
      <c r="J7922" s="14"/>
    </row>
    <row r="7923" spans="10:10" x14ac:dyDescent="0.25">
      <c r="J7923" s="14"/>
    </row>
    <row r="7924" spans="10:10" x14ac:dyDescent="0.25">
      <c r="J7924" s="14"/>
    </row>
    <row r="7925" spans="10:10" x14ac:dyDescent="0.25">
      <c r="J7925" s="14"/>
    </row>
    <row r="7926" spans="10:10" x14ac:dyDescent="0.25">
      <c r="J7926" s="14"/>
    </row>
    <row r="7927" spans="10:10" x14ac:dyDescent="0.25">
      <c r="J7927" s="14"/>
    </row>
    <row r="7928" spans="10:10" x14ac:dyDescent="0.25">
      <c r="J7928" s="14"/>
    </row>
    <row r="7929" spans="10:10" x14ac:dyDescent="0.25">
      <c r="J7929" s="14"/>
    </row>
    <row r="7930" spans="10:10" x14ac:dyDescent="0.25">
      <c r="J7930" s="14"/>
    </row>
    <row r="7931" spans="10:10" x14ac:dyDescent="0.25">
      <c r="J7931" s="14"/>
    </row>
    <row r="7932" spans="10:10" x14ac:dyDescent="0.25">
      <c r="J7932" s="14"/>
    </row>
    <row r="7933" spans="10:10" x14ac:dyDescent="0.25">
      <c r="J7933" s="14"/>
    </row>
    <row r="7934" spans="10:10" x14ac:dyDescent="0.25">
      <c r="J7934" s="14"/>
    </row>
    <row r="7935" spans="10:10" x14ac:dyDescent="0.25">
      <c r="J7935" s="14"/>
    </row>
    <row r="7936" spans="10:10" x14ac:dyDescent="0.25">
      <c r="J7936" s="14"/>
    </row>
    <row r="7937" spans="10:10" x14ac:dyDescent="0.25">
      <c r="J7937" s="14"/>
    </row>
    <row r="7938" spans="10:10" x14ac:dyDescent="0.25">
      <c r="J7938" s="14"/>
    </row>
    <row r="7939" spans="10:10" x14ac:dyDescent="0.25">
      <c r="J7939" s="14"/>
    </row>
    <row r="7940" spans="10:10" x14ac:dyDescent="0.25">
      <c r="J7940" s="14"/>
    </row>
    <row r="7941" spans="10:10" x14ac:dyDescent="0.25">
      <c r="J7941" s="14"/>
    </row>
    <row r="7942" spans="10:10" x14ac:dyDescent="0.25">
      <c r="J7942" s="14"/>
    </row>
    <row r="7943" spans="10:10" x14ac:dyDescent="0.25">
      <c r="J7943" s="14"/>
    </row>
    <row r="7944" spans="10:10" x14ac:dyDescent="0.25">
      <c r="J7944" s="14"/>
    </row>
    <row r="7945" spans="10:10" x14ac:dyDescent="0.25">
      <c r="J7945" s="14"/>
    </row>
    <row r="7946" spans="10:10" x14ac:dyDescent="0.25">
      <c r="J7946" s="14"/>
    </row>
    <row r="7947" spans="10:10" x14ac:dyDescent="0.25">
      <c r="J7947" s="14"/>
    </row>
    <row r="7948" spans="10:10" x14ac:dyDescent="0.25">
      <c r="J7948" s="14"/>
    </row>
    <row r="7949" spans="10:10" x14ac:dyDescent="0.25">
      <c r="J7949" s="14"/>
    </row>
    <row r="7950" spans="10:10" x14ac:dyDescent="0.25">
      <c r="J7950" s="14"/>
    </row>
    <row r="7951" spans="10:10" x14ac:dyDescent="0.25">
      <c r="J7951" s="14"/>
    </row>
    <row r="7952" spans="10:10" x14ac:dyDescent="0.25">
      <c r="J7952" s="14"/>
    </row>
    <row r="7953" spans="10:10" x14ac:dyDescent="0.25">
      <c r="J7953" s="14"/>
    </row>
    <row r="7954" spans="10:10" x14ac:dyDescent="0.25">
      <c r="J7954" s="14"/>
    </row>
    <row r="7955" spans="10:10" x14ac:dyDescent="0.25">
      <c r="J7955" s="14"/>
    </row>
    <row r="7956" spans="10:10" x14ac:dyDescent="0.25">
      <c r="J7956" s="14"/>
    </row>
    <row r="7957" spans="10:10" x14ac:dyDescent="0.25">
      <c r="J7957" s="14"/>
    </row>
    <row r="7958" spans="10:10" x14ac:dyDescent="0.25">
      <c r="J7958" s="14"/>
    </row>
    <row r="7959" spans="10:10" x14ac:dyDescent="0.25">
      <c r="J7959" s="14"/>
    </row>
    <row r="7960" spans="10:10" x14ac:dyDescent="0.25">
      <c r="J7960" s="14"/>
    </row>
    <row r="7961" spans="10:10" x14ac:dyDescent="0.25">
      <c r="J7961" s="14"/>
    </row>
    <row r="7962" spans="10:10" x14ac:dyDescent="0.25">
      <c r="J7962" s="14"/>
    </row>
    <row r="7963" spans="10:10" x14ac:dyDescent="0.25">
      <c r="J7963" s="14"/>
    </row>
    <row r="7964" spans="10:10" x14ac:dyDescent="0.25">
      <c r="J7964" s="14"/>
    </row>
    <row r="7965" spans="10:10" x14ac:dyDescent="0.25">
      <c r="J7965" s="14"/>
    </row>
    <row r="7966" spans="10:10" x14ac:dyDescent="0.25">
      <c r="J7966" s="14"/>
    </row>
    <row r="7967" spans="10:10" x14ac:dyDescent="0.25">
      <c r="J7967" s="14"/>
    </row>
    <row r="7968" spans="10:10" x14ac:dyDescent="0.25">
      <c r="J7968" s="14"/>
    </row>
    <row r="7969" spans="10:10" x14ac:dyDescent="0.25">
      <c r="J7969" s="14"/>
    </row>
    <row r="7970" spans="10:10" x14ac:dyDescent="0.25">
      <c r="J7970" s="14"/>
    </row>
    <row r="7971" spans="10:10" x14ac:dyDescent="0.25">
      <c r="J7971" s="14"/>
    </row>
    <row r="7972" spans="10:10" x14ac:dyDescent="0.25">
      <c r="J7972" s="14"/>
    </row>
    <row r="7973" spans="10:10" x14ac:dyDescent="0.25">
      <c r="J7973" s="14"/>
    </row>
    <row r="7974" spans="10:10" x14ac:dyDescent="0.25">
      <c r="J7974" s="14"/>
    </row>
    <row r="7975" spans="10:10" x14ac:dyDescent="0.25">
      <c r="J7975" s="14"/>
    </row>
    <row r="7976" spans="10:10" x14ac:dyDescent="0.25">
      <c r="J7976" s="14"/>
    </row>
    <row r="7977" spans="10:10" x14ac:dyDescent="0.25">
      <c r="J7977" s="14"/>
    </row>
    <row r="7978" spans="10:10" x14ac:dyDescent="0.25">
      <c r="J7978" s="14"/>
    </row>
    <row r="7979" spans="10:10" x14ac:dyDescent="0.25">
      <c r="J7979" s="14"/>
    </row>
    <row r="7980" spans="10:10" x14ac:dyDescent="0.25">
      <c r="J7980" s="14"/>
    </row>
    <row r="7981" spans="10:10" x14ac:dyDescent="0.25">
      <c r="J7981" s="14"/>
    </row>
    <row r="7982" spans="10:10" x14ac:dyDescent="0.25">
      <c r="J7982" s="14"/>
    </row>
    <row r="7983" spans="10:10" x14ac:dyDescent="0.25">
      <c r="J7983" s="14"/>
    </row>
    <row r="7984" spans="10:10" x14ac:dyDescent="0.25">
      <c r="J7984" s="14"/>
    </row>
    <row r="7985" spans="10:10" x14ac:dyDescent="0.25">
      <c r="J7985" s="14"/>
    </row>
    <row r="7986" spans="10:10" x14ac:dyDescent="0.25">
      <c r="J7986" s="14"/>
    </row>
    <row r="7987" spans="10:10" x14ac:dyDescent="0.25">
      <c r="J7987" s="14"/>
    </row>
    <row r="7988" spans="10:10" x14ac:dyDescent="0.25">
      <c r="J7988" s="14"/>
    </row>
    <row r="7989" spans="10:10" x14ac:dyDescent="0.25">
      <c r="J7989" s="14"/>
    </row>
    <row r="7990" spans="10:10" x14ac:dyDescent="0.25">
      <c r="J7990" s="14"/>
    </row>
    <row r="7991" spans="10:10" x14ac:dyDescent="0.25">
      <c r="J7991" s="14"/>
    </row>
    <row r="7992" spans="10:10" x14ac:dyDescent="0.25">
      <c r="J7992" s="14"/>
    </row>
    <row r="7993" spans="10:10" x14ac:dyDescent="0.25">
      <c r="J7993" s="14"/>
    </row>
    <row r="7994" spans="10:10" x14ac:dyDescent="0.25">
      <c r="J7994" s="14"/>
    </row>
    <row r="7995" spans="10:10" x14ac:dyDescent="0.25">
      <c r="J7995" s="14"/>
    </row>
    <row r="7996" spans="10:10" x14ac:dyDescent="0.25">
      <c r="J7996" s="14"/>
    </row>
    <row r="7997" spans="10:10" x14ac:dyDescent="0.25">
      <c r="J7997" s="14"/>
    </row>
    <row r="7998" spans="10:10" x14ac:dyDescent="0.25">
      <c r="J7998" s="14"/>
    </row>
    <row r="7999" spans="10:10" x14ac:dyDescent="0.25">
      <c r="J7999" s="14"/>
    </row>
    <row r="8000" spans="10:10" x14ac:dyDescent="0.25">
      <c r="J8000" s="14"/>
    </row>
    <row r="8001" spans="10:10" x14ac:dyDescent="0.25">
      <c r="J8001" s="14"/>
    </row>
    <row r="8002" spans="10:10" x14ac:dyDescent="0.25">
      <c r="J8002" s="14"/>
    </row>
    <row r="8003" spans="10:10" x14ac:dyDescent="0.25">
      <c r="J8003" s="14"/>
    </row>
    <row r="8004" spans="10:10" x14ac:dyDescent="0.25">
      <c r="J8004" s="14"/>
    </row>
    <row r="8005" spans="10:10" x14ac:dyDescent="0.25">
      <c r="J8005" s="14"/>
    </row>
    <row r="8006" spans="10:10" x14ac:dyDescent="0.25">
      <c r="J8006" s="14"/>
    </row>
    <row r="8007" spans="10:10" x14ac:dyDescent="0.25">
      <c r="J8007" s="14"/>
    </row>
    <row r="8008" spans="10:10" x14ac:dyDescent="0.25">
      <c r="J8008" s="14"/>
    </row>
    <row r="8009" spans="10:10" x14ac:dyDescent="0.25">
      <c r="J8009" s="14"/>
    </row>
    <row r="8010" spans="10:10" x14ac:dyDescent="0.25">
      <c r="J8010" s="14"/>
    </row>
    <row r="8011" spans="10:10" x14ac:dyDescent="0.25">
      <c r="J8011" s="14"/>
    </row>
    <row r="8012" spans="10:10" x14ac:dyDescent="0.25">
      <c r="J8012" s="14"/>
    </row>
    <row r="8013" spans="10:10" x14ac:dyDescent="0.25">
      <c r="J8013" s="14"/>
    </row>
    <row r="8014" spans="10:10" x14ac:dyDescent="0.25">
      <c r="J8014" s="14"/>
    </row>
    <row r="8015" spans="10:10" x14ac:dyDescent="0.25">
      <c r="J8015" s="14"/>
    </row>
    <row r="8016" spans="10:10" x14ac:dyDescent="0.25">
      <c r="J8016" s="14"/>
    </row>
    <row r="8017" spans="10:10" x14ac:dyDescent="0.25">
      <c r="J8017" s="14"/>
    </row>
    <row r="8018" spans="10:10" x14ac:dyDescent="0.25">
      <c r="J8018" s="14"/>
    </row>
    <row r="8019" spans="10:10" x14ac:dyDescent="0.25">
      <c r="J8019" s="14"/>
    </row>
    <row r="8020" spans="10:10" x14ac:dyDescent="0.25">
      <c r="J8020" s="14"/>
    </row>
    <row r="8021" spans="10:10" x14ac:dyDescent="0.25">
      <c r="J8021" s="14"/>
    </row>
    <row r="8022" spans="10:10" x14ac:dyDescent="0.25">
      <c r="J8022" s="14"/>
    </row>
    <row r="8023" spans="10:10" x14ac:dyDescent="0.25">
      <c r="J8023" s="14"/>
    </row>
    <row r="8024" spans="10:10" x14ac:dyDescent="0.25">
      <c r="J8024" s="14"/>
    </row>
    <row r="8025" spans="10:10" x14ac:dyDescent="0.25">
      <c r="J8025" s="14"/>
    </row>
    <row r="8026" spans="10:10" x14ac:dyDescent="0.25">
      <c r="J8026" s="14"/>
    </row>
    <row r="8027" spans="10:10" x14ac:dyDescent="0.25">
      <c r="J8027" s="14"/>
    </row>
    <row r="8028" spans="10:10" x14ac:dyDescent="0.25">
      <c r="J8028" s="14"/>
    </row>
    <row r="8029" spans="10:10" x14ac:dyDescent="0.25">
      <c r="J8029" s="14"/>
    </row>
    <row r="8030" spans="10:10" x14ac:dyDescent="0.25">
      <c r="J8030" s="14"/>
    </row>
    <row r="8031" spans="10:10" x14ac:dyDescent="0.25">
      <c r="J8031" s="14"/>
    </row>
    <row r="8032" spans="10:10" x14ac:dyDescent="0.25">
      <c r="J8032" s="14"/>
    </row>
    <row r="8033" spans="10:10" x14ac:dyDescent="0.25">
      <c r="J8033" s="14"/>
    </row>
    <row r="8034" spans="10:10" x14ac:dyDescent="0.25">
      <c r="J8034" s="14"/>
    </row>
    <row r="8035" spans="10:10" x14ac:dyDescent="0.25">
      <c r="J8035" s="14"/>
    </row>
    <row r="8036" spans="10:10" x14ac:dyDescent="0.25">
      <c r="J8036" s="14"/>
    </row>
    <row r="8037" spans="10:10" x14ac:dyDescent="0.25">
      <c r="J8037" s="14"/>
    </row>
    <row r="8038" spans="10:10" x14ac:dyDescent="0.25">
      <c r="J8038" s="14"/>
    </row>
    <row r="8039" spans="10:10" x14ac:dyDescent="0.25">
      <c r="J8039" s="14"/>
    </row>
    <row r="8040" spans="10:10" x14ac:dyDescent="0.25">
      <c r="J8040" s="14"/>
    </row>
    <row r="8041" spans="10:10" x14ac:dyDescent="0.25">
      <c r="J8041" s="14"/>
    </row>
    <row r="8042" spans="10:10" x14ac:dyDescent="0.25">
      <c r="J8042" s="14"/>
    </row>
    <row r="8043" spans="10:10" x14ac:dyDescent="0.25">
      <c r="J8043" s="14"/>
    </row>
    <row r="8044" spans="10:10" x14ac:dyDescent="0.25">
      <c r="J8044" s="14"/>
    </row>
    <row r="8045" spans="10:10" x14ac:dyDescent="0.25">
      <c r="J8045" s="14"/>
    </row>
    <row r="8046" spans="10:10" x14ac:dyDescent="0.25">
      <c r="J8046" s="14"/>
    </row>
    <row r="8047" spans="10:10" x14ac:dyDescent="0.25">
      <c r="J8047" s="14"/>
    </row>
    <row r="8048" spans="10:10" x14ac:dyDescent="0.25">
      <c r="J8048" s="14"/>
    </row>
    <row r="8049" spans="10:10" x14ac:dyDescent="0.25">
      <c r="J8049" s="14"/>
    </row>
    <row r="8050" spans="10:10" x14ac:dyDescent="0.25">
      <c r="J8050" s="14"/>
    </row>
    <row r="8051" spans="10:10" x14ac:dyDescent="0.25">
      <c r="J8051" s="14"/>
    </row>
    <row r="8052" spans="10:10" x14ac:dyDescent="0.25">
      <c r="J8052" s="14"/>
    </row>
    <row r="8053" spans="10:10" x14ac:dyDescent="0.25">
      <c r="J8053" s="14"/>
    </row>
    <row r="8054" spans="10:10" x14ac:dyDescent="0.25">
      <c r="J8054" s="14"/>
    </row>
    <row r="8055" spans="10:10" x14ac:dyDescent="0.25">
      <c r="J8055" s="14"/>
    </row>
    <row r="8056" spans="10:10" x14ac:dyDescent="0.25">
      <c r="J8056" s="14"/>
    </row>
    <row r="8057" spans="10:10" x14ac:dyDescent="0.25">
      <c r="J8057" s="14"/>
    </row>
    <row r="8058" spans="10:10" x14ac:dyDescent="0.25">
      <c r="J8058" s="14"/>
    </row>
    <row r="8059" spans="10:10" x14ac:dyDescent="0.25">
      <c r="J8059" s="14"/>
    </row>
    <row r="8060" spans="10:10" x14ac:dyDescent="0.25">
      <c r="J8060" s="14"/>
    </row>
    <row r="8061" spans="10:10" x14ac:dyDescent="0.25">
      <c r="J8061" s="14"/>
    </row>
    <row r="8062" spans="10:10" x14ac:dyDescent="0.25">
      <c r="J8062" s="14"/>
    </row>
    <row r="8063" spans="10:10" x14ac:dyDescent="0.25">
      <c r="J8063" s="14"/>
    </row>
    <row r="8064" spans="10:10" x14ac:dyDescent="0.25">
      <c r="J8064" s="14"/>
    </row>
    <row r="8065" spans="10:10" x14ac:dyDescent="0.25">
      <c r="J8065" s="14"/>
    </row>
    <row r="8066" spans="10:10" x14ac:dyDescent="0.25">
      <c r="J8066" s="14"/>
    </row>
    <row r="8067" spans="10:10" x14ac:dyDescent="0.25">
      <c r="J8067" s="14"/>
    </row>
    <row r="8068" spans="10:10" x14ac:dyDescent="0.25">
      <c r="J8068" s="14"/>
    </row>
    <row r="8069" spans="10:10" x14ac:dyDescent="0.25">
      <c r="J8069" s="14"/>
    </row>
    <row r="8070" spans="10:10" x14ac:dyDescent="0.25">
      <c r="J8070" s="14"/>
    </row>
    <row r="8071" spans="10:10" x14ac:dyDescent="0.25">
      <c r="J8071" s="14"/>
    </row>
    <row r="8072" spans="10:10" x14ac:dyDescent="0.25">
      <c r="J8072" s="14"/>
    </row>
    <row r="8073" spans="10:10" x14ac:dyDescent="0.25">
      <c r="J8073" s="14"/>
    </row>
    <row r="8074" spans="10:10" x14ac:dyDescent="0.25">
      <c r="J8074" s="14"/>
    </row>
    <row r="8075" spans="10:10" x14ac:dyDescent="0.25">
      <c r="J8075" s="14"/>
    </row>
    <row r="8076" spans="10:10" x14ac:dyDescent="0.25">
      <c r="J8076" s="14"/>
    </row>
    <row r="8077" spans="10:10" x14ac:dyDescent="0.25">
      <c r="J8077" s="14"/>
    </row>
    <row r="8078" spans="10:10" x14ac:dyDescent="0.25">
      <c r="J8078" s="14"/>
    </row>
    <row r="8079" spans="10:10" x14ac:dyDescent="0.25">
      <c r="J8079" s="14"/>
    </row>
    <row r="8080" spans="10:10" x14ac:dyDescent="0.25">
      <c r="J8080" s="14"/>
    </row>
    <row r="8081" spans="10:10" x14ac:dyDescent="0.25">
      <c r="J8081" s="14"/>
    </row>
    <row r="8082" spans="10:10" x14ac:dyDescent="0.25">
      <c r="J8082" s="14"/>
    </row>
    <row r="8083" spans="10:10" x14ac:dyDescent="0.25">
      <c r="J8083" s="14"/>
    </row>
    <row r="8084" spans="10:10" x14ac:dyDescent="0.25">
      <c r="J8084" s="14"/>
    </row>
    <row r="8085" spans="10:10" x14ac:dyDescent="0.25">
      <c r="J8085" s="14"/>
    </row>
    <row r="8086" spans="10:10" x14ac:dyDescent="0.25">
      <c r="J8086" s="14"/>
    </row>
    <row r="8087" spans="10:10" x14ac:dyDescent="0.25">
      <c r="J8087" s="14"/>
    </row>
    <row r="8088" spans="10:10" x14ac:dyDescent="0.25">
      <c r="J8088" s="14"/>
    </row>
    <row r="8089" spans="10:10" x14ac:dyDescent="0.25">
      <c r="J8089" s="14"/>
    </row>
    <row r="8090" spans="10:10" x14ac:dyDescent="0.25">
      <c r="J8090" s="14"/>
    </row>
    <row r="8091" spans="10:10" x14ac:dyDescent="0.25">
      <c r="J8091" s="14"/>
    </row>
    <row r="8092" spans="10:10" x14ac:dyDescent="0.25">
      <c r="J8092" s="14"/>
    </row>
    <row r="8093" spans="10:10" x14ac:dyDescent="0.25">
      <c r="J8093" s="14"/>
    </row>
    <row r="8094" spans="10:10" x14ac:dyDescent="0.25">
      <c r="J8094" s="14"/>
    </row>
    <row r="8095" spans="10:10" x14ac:dyDescent="0.25">
      <c r="J8095" s="14"/>
    </row>
    <row r="8096" spans="10:10" x14ac:dyDescent="0.25">
      <c r="J8096" s="14"/>
    </row>
    <row r="8097" spans="10:10" x14ac:dyDescent="0.25">
      <c r="J8097" s="14"/>
    </row>
    <row r="8098" spans="10:10" x14ac:dyDescent="0.25">
      <c r="J8098" s="14"/>
    </row>
    <row r="8099" spans="10:10" x14ac:dyDescent="0.25">
      <c r="J8099" s="14"/>
    </row>
    <row r="8100" spans="10:10" x14ac:dyDescent="0.25">
      <c r="J8100" s="14"/>
    </row>
    <row r="8101" spans="10:10" x14ac:dyDescent="0.25">
      <c r="J8101" s="14"/>
    </row>
    <row r="8102" spans="10:10" x14ac:dyDescent="0.25">
      <c r="J8102" s="14"/>
    </row>
    <row r="8103" spans="10:10" x14ac:dyDescent="0.25">
      <c r="J8103" s="14"/>
    </row>
    <row r="8104" spans="10:10" x14ac:dyDescent="0.25">
      <c r="J8104" s="14"/>
    </row>
    <row r="8105" spans="10:10" x14ac:dyDescent="0.25">
      <c r="J8105" s="14"/>
    </row>
    <row r="8106" spans="10:10" x14ac:dyDescent="0.25">
      <c r="J8106" s="14"/>
    </row>
    <row r="8107" spans="10:10" x14ac:dyDescent="0.25">
      <c r="J8107" s="14"/>
    </row>
    <row r="8108" spans="10:10" x14ac:dyDescent="0.25">
      <c r="J8108" s="14"/>
    </row>
    <row r="8109" spans="10:10" x14ac:dyDescent="0.25">
      <c r="J8109" s="14"/>
    </row>
    <row r="8110" spans="10:10" x14ac:dyDescent="0.25">
      <c r="J8110" s="14"/>
    </row>
    <row r="8111" spans="10:10" x14ac:dyDescent="0.25">
      <c r="J8111" s="14"/>
    </row>
    <row r="8112" spans="10:10" x14ac:dyDescent="0.25">
      <c r="J8112" s="14"/>
    </row>
    <row r="8113" spans="10:10" x14ac:dyDescent="0.25">
      <c r="J8113" s="14"/>
    </row>
    <row r="8114" spans="10:10" x14ac:dyDescent="0.25">
      <c r="J8114" s="14"/>
    </row>
    <row r="8115" spans="10:10" x14ac:dyDescent="0.25">
      <c r="J8115" s="14"/>
    </row>
    <row r="8116" spans="10:10" x14ac:dyDescent="0.25">
      <c r="J8116" s="14"/>
    </row>
    <row r="8117" spans="10:10" x14ac:dyDescent="0.25">
      <c r="J8117" s="14"/>
    </row>
    <row r="8118" spans="10:10" x14ac:dyDescent="0.25">
      <c r="J8118" s="14"/>
    </row>
    <row r="8119" spans="10:10" x14ac:dyDescent="0.25">
      <c r="J8119" s="14"/>
    </row>
    <row r="8120" spans="10:10" x14ac:dyDescent="0.25">
      <c r="J8120" s="14"/>
    </row>
    <row r="8121" spans="10:10" x14ac:dyDescent="0.25">
      <c r="J8121" s="14"/>
    </row>
    <row r="8122" spans="10:10" x14ac:dyDescent="0.25">
      <c r="J8122" s="14"/>
    </row>
    <row r="8123" spans="10:10" x14ac:dyDescent="0.25">
      <c r="J8123" s="14"/>
    </row>
    <row r="8124" spans="10:10" x14ac:dyDescent="0.25">
      <c r="J8124" s="14"/>
    </row>
    <row r="8125" spans="10:10" x14ac:dyDescent="0.25">
      <c r="J8125" s="14"/>
    </row>
    <row r="8126" spans="10:10" x14ac:dyDescent="0.25">
      <c r="J8126" s="14"/>
    </row>
    <row r="8127" spans="10:10" x14ac:dyDescent="0.25">
      <c r="J8127" s="14"/>
    </row>
    <row r="8128" spans="10:10" x14ac:dyDescent="0.25">
      <c r="J8128" s="14"/>
    </row>
    <row r="8129" spans="10:10" x14ac:dyDescent="0.25">
      <c r="J8129" s="14"/>
    </row>
    <row r="8130" spans="10:10" x14ac:dyDescent="0.25">
      <c r="J8130" s="14"/>
    </row>
    <row r="8131" spans="10:10" x14ac:dyDescent="0.25">
      <c r="J8131" s="14"/>
    </row>
    <row r="8132" spans="10:10" x14ac:dyDescent="0.25">
      <c r="J8132" s="14"/>
    </row>
    <row r="8133" spans="10:10" x14ac:dyDescent="0.25">
      <c r="J8133" s="14"/>
    </row>
    <row r="8134" spans="10:10" x14ac:dyDescent="0.25">
      <c r="J8134" s="14"/>
    </row>
    <row r="8135" spans="10:10" x14ac:dyDescent="0.25">
      <c r="J8135" s="14"/>
    </row>
    <row r="8136" spans="10:10" x14ac:dyDescent="0.25">
      <c r="J8136" s="14"/>
    </row>
    <row r="8137" spans="10:10" x14ac:dyDescent="0.25">
      <c r="J8137" s="14"/>
    </row>
    <row r="8138" spans="10:10" x14ac:dyDescent="0.25">
      <c r="J8138" s="14"/>
    </row>
    <row r="8139" spans="10:10" x14ac:dyDescent="0.25">
      <c r="J8139" s="14"/>
    </row>
    <row r="8140" spans="10:10" x14ac:dyDescent="0.25">
      <c r="J8140" s="14"/>
    </row>
    <row r="8141" spans="10:10" x14ac:dyDescent="0.25">
      <c r="J8141" s="14"/>
    </row>
    <row r="8142" spans="10:10" x14ac:dyDescent="0.25">
      <c r="J8142" s="14"/>
    </row>
    <row r="8143" spans="10:10" x14ac:dyDescent="0.25">
      <c r="J8143" s="14"/>
    </row>
    <row r="8144" spans="10:10" x14ac:dyDescent="0.25">
      <c r="J8144" s="14"/>
    </row>
    <row r="8145" spans="10:10" x14ac:dyDescent="0.25">
      <c r="J8145" s="14"/>
    </row>
    <row r="8146" spans="10:10" x14ac:dyDescent="0.25">
      <c r="J8146" s="14"/>
    </row>
    <row r="8147" spans="10:10" x14ac:dyDescent="0.25">
      <c r="J8147" s="14"/>
    </row>
    <row r="8148" spans="10:10" x14ac:dyDescent="0.25">
      <c r="J8148" s="14"/>
    </row>
    <row r="8149" spans="10:10" x14ac:dyDescent="0.25">
      <c r="J8149" s="14"/>
    </row>
    <row r="8150" spans="10:10" x14ac:dyDescent="0.25">
      <c r="J8150" s="14"/>
    </row>
    <row r="8151" spans="10:10" x14ac:dyDescent="0.25">
      <c r="J8151" s="14"/>
    </row>
    <row r="8152" spans="10:10" x14ac:dyDescent="0.25">
      <c r="J8152" s="14"/>
    </row>
    <row r="8153" spans="10:10" x14ac:dyDescent="0.25">
      <c r="J8153" s="14"/>
    </row>
    <row r="8154" spans="10:10" x14ac:dyDescent="0.25">
      <c r="J8154" s="14"/>
    </row>
    <row r="8155" spans="10:10" x14ac:dyDescent="0.25">
      <c r="J8155" s="14"/>
    </row>
    <row r="8156" spans="10:10" x14ac:dyDescent="0.25">
      <c r="J8156" s="14"/>
    </row>
    <row r="8157" spans="10:10" x14ac:dyDescent="0.25">
      <c r="J8157" s="14"/>
    </row>
    <row r="8158" spans="10:10" x14ac:dyDescent="0.25">
      <c r="J8158" s="14"/>
    </row>
    <row r="8159" spans="10:10" x14ac:dyDescent="0.25">
      <c r="J8159" s="14"/>
    </row>
    <row r="8160" spans="10:10" x14ac:dyDescent="0.25">
      <c r="J8160" s="14"/>
    </row>
    <row r="8161" spans="10:10" x14ac:dyDescent="0.25">
      <c r="J8161" s="14"/>
    </row>
    <row r="8162" spans="10:10" x14ac:dyDescent="0.25">
      <c r="J8162" s="14"/>
    </row>
    <row r="8163" spans="10:10" x14ac:dyDescent="0.25">
      <c r="J8163" s="14"/>
    </row>
    <row r="8164" spans="10:10" x14ac:dyDescent="0.25">
      <c r="J8164" s="14"/>
    </row>
    <row r="8165" spans="10:10" x14ac:dyDescent="0.25">
      <c r="J8165" s="14"/>
    </row>
    <row r="8166" spans="10:10" x14ac:dyDescent="0.25">
      <c r="J8166" s="14"/>
    </row>
    <row r="8167" spans="10:10" x14ac:dyDescent="0.25">
      <c r="J8167" s="14"/>
    </row>
    <row r="8168" spans="10:10" x14ac:dyDescent="0.25">
      <c r="J8168" s="14"/>
    </row>
    <row r="8169" spans="10:10" x14ac:dyDescent="0.25">
      <c r="J8169" s="14"/>
    </row>
    <row r="8170" spans="10:10" x14ac:dyDescent="0.25">
      <c r="J8170" s="14"/>
    </row>
    <row r="8171" spans="10:10" x14ac:dyDescent="0.25">
      <c r="J8171" s="14"/>
    </row>
    <row r="8172" spans="10:10" x14ac:dyDescent="0.25">
      <c r="J8172" s="14"/>
    </row>
    <row r="8173" spans="10:10" x14ac:dyDescent="0.25">
      <c r="J8173" s="14"/>
    </row>
    <row r="8174" spans="10:10" x14ac:dyDescent="0.25">
      <c r="J8174" s="14"/>
    </row>
    <row r="8175" spans="10:10" x14ac:dyDescent="0.25">
      <c r="J8175" s="14"/>
    </row>
    <row r="8176" spans="10:10" x14ac:dyDescent="0.25">
      <c r="J8176" s="14"/>
    </row>
    <row r="8177" spans="10:10" x14ac:dyDescent="0.25">
      <c r="J8177" s="14"/>
    </row>
    <row r="8178" spans="10:10" x14ac:dyDescent="0.25">
      <c r="J8178" s="14"/>
    </row>
    <row r="8179" spans="10:10" x14ac:dyDescent="0.25">
      <c r="J8179" s="14"/>
    </row>
    <row r="8180" spans="10:10" x14ac:dyDescent="0.25">
      <c r="J8180" s="14"/>
    </row>
    <row r="8181" spans="10:10" x14ac:dyDescent="0.25">
      <c r="J8181" s="14"/>
    </row>
    <row r="8182" spans="10:10" x14ac:dyDescent="0.25">
      <c r="J8182" s="14"/>
    </row>
    <row r="8183" spans="10:10" x14ac:dyDescent="0.25">
      <c r="J8183" s="14"/>
    </row>
    <row r="8184" spans="10:10" x14ac:dyDescent="0.25">
      <c r="J8184" s="14"/>
    </row>
    <row r="8185" spans="10:10" x14ac:dyDescent="0.25">
      <c r="J8185" s="14"/>
    </row>
    <row r="8186" spans="10:10" x14ac:dyDescent="0.25">
      <c r="J8186" s="14"/>
    </row>
    <row r="8187" spans="10:10" x14ac:dyDescent="0.25">
      <c r="J8187" s="14"/>
    </row>
    <row r="8188" spans="10:10" x14ac:dyDescent="0.25">
      <c r="J8188" s="14"/>
    </row>
    <row r="8189" spans="10:10" x14ac:dyDescent="0.25">
      <c r="J8189" s="14"/>
    </row>
    <row r="8190" spans="10:10" x14ac:dyDescent="0.25">
      <c r="J8190" s="14"/>
    </row>
    <row r="8191" spans="10:10" x14ac:dyDescent="0.25">
      <c r="J8191" s="14"/>
    </row>
    <row r="8192" spans="10:10" x14ac:dyDescent="0.25">
      <c r="J8192" s="14"/>
    </row>
    <row r="8193" spans="10:10" x14ac:dyDescent="0.25">
      <c r="J8193" s="14"/>
    </row>
    <row r="8194" spans="10:10" x14ac:dyDescent="0.25">
      <c r="J8194" s="14"/>
    </row>
    <row r="8195" spans="10:10" x14ac:dyDescent="0.25">
      <c r="J8195" s="14"/>
    </row>
    <row r="8196" spans="10:10" x14ac:dyDescent="0.25">
      <c r="J8196" s="14"/>
    </row>
    <row r="8197" spans="10:10" x14ac:dyDescent="0.25">
      <c r="J8197" s="14"/>
    </row>
    <row r="8198" spans="10:10" x14ac:dyDescent="0.25">
      <c r="J8198" s="14"/>
    </row>
    <row r="8199" spans="10:10" x14ac:dyDescent="0.25">
      <c r="J8199" s="14"/>
    </row>
    <row r="8200" spans="10:10" x14ac:dyDescent="0.25">
      <c r="J8200" s="14"/>
    </row>
    <row r="8201" spans="10:10" x14ac:dyDescent="0.25">
      <c r="J8201" s="14"/>
    </row>
    <row r="8202" spans="10:10" x14ac:dyDescent="0.25">
      <c r="J8202" s="14"/>
    </row>
    <row r="8203" spans="10:10" x14ac:dyDescent="0.25">
      <c r="J8203" s="14"/>
    </row>
    <row r="8204" spans="10:10" x14ac:dyDescent="0.25">
      <c r="J8204" s="14"/>
    </row>
    <row r="8205" spans="10:10" x14ac:dyDescent="0.25">
      <c r="J8205" s="14"/>
    </row>
    <row r="8206" spans="10:10" x14ac:dyDescent="0.25">
      <c r="J8206" s="14"/>
    </row>
    <row r="8207" spans="10:10" x14ac:dyDescent="0.25">
      <c r="J8207" s="14"/>
    </row>
    <row r="8208" spans="10:10" x14ac:dyDescent="0.25">
      <c r="J8208" s="14"/>
    </row>
    <row r="8209" spans="10:10" x14ac:dyDescent="0.25">
      <c r="J8209" s="14"/>
    </row>
    <row r="8210" spans="10:10" x14ac:dyDescent="0.25">
      <c r="J8210" s="14"/>
    </row>
    <row r="8211" spans="10:10" x14ac:dyDescent="0.25">
      <c r="J8211" s="14"/>
    </row>
    <row r="8212" spans="10:10" x14ac:dyDescent="0.25">
      <c r="J8212" s="14"/>
    </row>
    <row r="8213" spans="10:10" x14ac:dyDescent="0.25">
      <c r="J8213" s="14"/>
    </row>
    <row r="8214" spans="10:10" x14ac:dyDescent="0.25">
      <c r="J8214" s="14"/>
    </row>
    <row r="8215" spans="10:10" x14ac:dyDescent="0.25">
      <c r="J8215" s="14"/>
    </row>
    <row r="8216" spans="10:10" x14ac:dyDescent="0.25">
      <c r="J8216" s="14"/>
    </row>
    <row r="8217" spans="10:10" x14ac:dyDescent="0.25">
      <c r="J8217" s="14"/>
    </row>
    <row r="8218" spans="10:10" x14ac:dyDescent="0.25">
      <c r="J8218" s="14"/>
    </row>
    <row r="8219" spans="10:10" x14ac:dyDescent="0.25">
      <c r="J8219" s="14"/>
    </row>
    <row r="8220" spans="10:10" x14ac:dyDescent="0.25">
      <c r="J8220" s="14"/>
    </row>
    <row r="8221" spans="10:10" x14ac:dyDescent="0.25">
      <c r="J8221" s="14"/>
    </row>
    <row r="8222" spans="10:10" x14ac:dyDescent="0.25">
      <c r="J8222" s="14"/>
    </row>
    <row r="8223" spans="10:10" x14ac:dyDescent="0.25">
      <c r="J8223" s="14"/>
    </row>
    <row r="8224" spans="10:10" x14ac:dyDescent="0.25">
      <c r="J8224" s="14"/>
    </row>
    <row r="8225" spans="10:10" x14ac:dyDescent="0.25">
      <c r="J8225" s="14"/>
    </row>
    <row r="8226" spans="10:10" x14ac:dyDescent="0.25">
      <c r="J8226" s="14"/>
    </row>
    <row r="8227" spans="10:10" x14ac:dyDescent="0.25">
      <c r="J8227" s="14"/>
    </row>
    <row r="8228" spans="10:10" x14ac:dyDescent="0.25">
      <c r="J8228" s="14"/>
    </row>
    <row r="8229" spans="10:10" x14ac:dyDescent="0.25">
      <c r="J8229" s="14"/>
    </row>
    <row r="8230" spans="10:10" x14ac:dyDescent="0.25">
      <c r="J8230" s="14"/>
    </row>
    <row r="8231" spans="10:10" x14ac:dyDescent="0.25">
      <c r="J8231" s="14"/>
    </row>
    <row r="8232" spans="10:10" x14ac:dyDescent="0.25">
      <c r="J8232" s="14"/>
    </row>
    <row r="8233" spans="10:10" x14ac:dyDescent="0.25">
      <c r="J8233" s="14"/>
    </row>
    <row r="8234" spans="10:10" x14ac:dyDescent="0.25">
      <c r="J8234" s="14"/>
    </row>
    <row r="8235" spans="10:10" x14ac:dyDescent="0.25">
      <c r="J8235" s="14"/>
    </row>
    <row r="8236" spans="10:10" x14ac:dyDescent="0.25">
      <c r="J8236" s="14"/>
    </row>
    <row r="8237" spans="10:10" x14ac:dyDescent="0.25">
      <c r="J8237" s="14"/>
    </row>
    <row r="8238" spans="10:10" x14ac:dyDescent="0.25">
      <c r="J8238" s="14"/>
    </row>
    <row r="8239" spans="10:10" x14ac:dyDescent="0.25">
      <c r="J8239" s="14"/>
    </row>
    <row r="8240" spans="10:10" x14ac:dyDescent="0.25">
      <c r="J8240" s="14"/>
    </row>
    <row r="8241" spans="10:10" x14ac:dyDescent="0.25">
      <c r="J8241" s="14"/>
    </row>
    <row r="8242" spans="10:10" x14ac:dyDescent="0.25">
      <c r="J8242" s="14"/>
    </row>
    <row r="8243" spans="10:10" x14ac:dyDescent="0.25">
      <c r="J8243" s="14"/>
    </row>
    <row r="8244" spans="10:10" x14ac:dyDescent="0.25">
      <c r="J8244" s="14"/>
    </row>
    <row r="8245" spans="10:10" x14ac:dyDescent="0.25">
      <c r="J8245" s="14"/>
    </row>
    <row r="8246" spans="10:10" x14ac:dyDescent="0.25">
      <c r="J8246" s="14"/>
    </row>
    <row r="8247" spans="10:10" x14ac:dyDescent="0.25">
      <c r="J8247" s="14"/>
    </row>
    <row r="8248" spans="10:10" x14ac:dyDescent="0.25">
      <c r="J8248" s="14"/>
    </row>
    <row r="8249" spans="10:10" x14ac:dyDescent="0.25">
      <c r="J8249" s="14"/>
    </row>
    <row r="8250" spans="10:10" x14ac:dyDescent="0.25">
      <c r="J8250" s="14"/>
    </row>
    <row r="8251" spans="10:10" x14ac:dyDescent="0.25">
      <c r="J8251" s="14"/>
    </row>
    <row r="8252" spans="10:10" x14ac:dyDescent="0.25">
      <c r="J8252" s="14"/>
    </row>
    <row r="8253" spans="10:10" x14ac:dyDescent="0.25">
      <c r="J8253" s="14"/>
    </row>
    <row r="8254" spans="10:10" x14ac:dyDescent="0.25">
      <c r="J8254" s="14"/>
    </row>
    <row r="8255" spans="10:10" x14ac:dyDescent="0.25">
      <c r="J8255" s="14"/>
    </row>
    <row r="8256" spans="10:10" x14ac:dyDescent="0.25">
      <c r="J8256" s="14"/>
    </row>
    <row r="8257" spans="10:10" x14ac:dyDescent="0.25">
      <c r="J8257" s="14"/>
    </row>
    <row r="8258" spans="10:10" x14ac:dyDescent="0.25">
      <c r="J8258" s="14"/>
    </row>
    <row r="8259" spans="10:10" x14ac:dyDescent="0.25">
      <c r="J8259" s="14"/>
    </row>
    <row r="8260" spans="10:10" x14ac:dyDescent="0.25">
      <c r="J8260" s="14"/>
    </row>
    <row r="8261" spans="10:10" x14ac:dyDescent="0.25">
      <c r="J8261" s="14"/>
    </row>
    <row r="8262" spans="10:10" x14ac:dyDescent="0.25">
      <c r="J8262" s="14"/>
    </row>
    <row r="8263" spans="10:10" x14ac:dyDescent="0.25">
      <c r="J8263" s="14"/>
    </row>
    <row r="8264" spans="10:10" x14ac:dyDescent="0.25">
      <c r="J8264" s="14"/>
    </row>
    <row r="8265" spans="10:10" x14ac:dyDescent="0.25">
      <c r="J8265" s="14"/>
    </row>
    <row r="8266" spans="10:10" x14ac:dyDescent="0.25">
      <c r="J8266" s="14"/>
    </row>
    <row r="8267" spans="10:10" x14ac:dyDescent="0.25">
      <c r="J8267" s="14"/>
    </row>
    <row r="8268" spans="10:10" x14ac:dyDescent="0.25">
      <c r="J8268" s="14"/>
    </row>
    <row r="8269" spans="10:10" x14ac:dyDescent="0.25">
      <c r="J8269" s="14"/>
    </row>
    <row r="8270" spans="10:10" x14ac:dyDescent="0.25">
      <c r="J8270" s="14"/>
    </row>
    <row r="8271" spans="10:10" x14ac:dyDescent="0.25">
      <c r="J8271" s="14"/>
    </row>
    <row r="8272" spans="10:10" x14ac:dyDescent="0.25">
      <c r="J8272" s="14"/>
    </row>
    <row r="8273" spans="10:10" x14ac:dyDescent="0.25">
      <c r="J8273" s="14"/>
    </row>
    <row r="8274" spans="10:10" x14ac:dyDescent="0.25">
      <c r="J8274" s="14"/>
    </row>
    <row r="8275" spans="10:10" x14ac:dyDescent="0.25">
      <c r="J8275" s="14"/>
    </row>
    <row r="8276" spans="10:10" x14ac:dyDescent="0.25">
      <c r="J8276" s="14"/>
    </row>
    <row r="8277" spans="10:10" x14ac:dyDescent="0.25">
      <c r="J8277" s="14"/>
    </row>
    <row r="8278" spans="10:10" x14ac:dyDescent="0.25">
      <c r="J8278" s="14"/>
    </row>
    <row r="8279" spans="10:10" x14ac:dyDescent="0.25">
      <c r="J8279" s="14"/>
    </row>
    <row r="8280" spans="10:10" x14ac:dyDescent="0.25">
      <c r="J8280" s="14"/>
    </row>
    <row r="8281" spans="10:10" x14ac:dyDescent="0.25">
      <c r="J8281" s="14"/>
    </row>
    <row r="8282" spans="10:10" x14ac:dyDescent="0.25">
      <c r="J8282" s="14"/>
    </row>
    <row r="8283" spans="10:10" x14ac:dyDescent="0.25">
      <c r="J8283" s="14"/>
    </row>
    <row r="8284" spans="10:10" x14ac:dyDescent="0.25">
      <c r="J8284" s="14"/>
    </row>
    <row r="8285" spans="10:10" x14ac:dyDescent="0.25">
      <c r="J8285" s="14"/>
    </row>
    <row r="8286" spans="10:10" x14ac:dyDescent="0.25">
      <c r="J8286" s="14"/>
    </row>
    <row r="8287" spans="10:10" x14ac:dyDescent="0.25">
      <c r="J8287" s="14"/>
    </row>
    <row r="8288" spans="10:10" x14ac:dyDescent="0.25">
      <c r="J8288" s="14"/>
    </row>
    <row r="8289" spans="10:10" x14ac:dyDescent="0.25">
      <c r="J8289" s="14"/>
    </row>
    <row r="8290" spans="10:10" x14ac:dyDescent="0.25">
      <c r="J8290" s="14"/>
    </row>
    <row r="8291" spans="10:10" x14ac:dyDescent="0.25">
      <c r="J8291" s="14"/>
    </row>
    <row r="8292" spans="10:10" x14ac:dyDescent="0.25">
      <c r="J8292" s="14"/>
    </row>
    <row r="8293" spans="10:10" x14ac:dyDescent="0.25">
      <c r="J8293" s="14"/>
    </row>
    <row r="8294" spans="10:10" x14ac:dyDescent="0.25">
      <c r="J8294" s="14"/>
    </row>
    <row r="8295" spans="10:10" x14ac:dyDescent="0.25">
      <c r="J8295" s="14"/>
    </row>
    <row r="8296" spans="10:10" x14ac:dyDescent="0.25">
      <c r="J8296" s="14"/>
    </row>
    <row r="8297" spans="10:10" x14ac:dyDescent="0.25">
      <c r="J8297" s="14"/>
    </row>
    <row r="8298" spans="10:10" x14ac:dyDescent="0.25">
      <c r="J8298" s="14"/>
    </row>
    <row r="8299" spans="10:10" x14ac:dyDescent="0.25">
      <c r="J8299" s="14"/>
    </row>
    <row r="8300" spans="10:10" x14ac:dyDescent="0.25">
      <c r="J8300" s="14"/>
    </row>
    <row r="8301" spans="10:10" x14ac:dyDescent="0.25">
      <c r="J8301" s="14"/>
    </row>
    <row r="8302" spans="10:10" x14ac:dyDescent="0.25">
      <c r="J8302" s="14"/>
    </row>
    <row r="8303" spans="10:10" x14ac:dyDescent="0.25">
      <c r="J8303" s="14"/>
    </row>
    <row r="8304" spans="10:10" x14ac:dyDescent="0.25">
      <c r="J8304" s="14"/>
    </row>
    <row r="8305" spans="10:10" x14ac:dyDescent="0.25">
      <c r="J8305" s="14"/>
    </row>
    <row r="8306" spans="10:10" x14ac:dyDescent="0.25">
      <c r="J8306" s="14"/>
    </row>
    <row r="8307" spans="10:10" x14ac:dyDescent="0.25">
      <c r="J8307" s="14"/>
    </row>
    <row r="8308" spans="10:10" x14ac:dyDescent="0.25">
      <c r="J8308" s="14"/>
    </row>
    <row r="8309" spans="10:10" x14ac:dyDescent="0.25">
      <c r="J8309" s="14"/>
    </row>
    <row r="8310" spans="10:10" x14ac:dyDescent="0.25">
      <c r="J8310" s="14"/>
    </row>
    <row r="8311" spans="10:10" x14ac:dyDescent="0.25">
      <c r="J8311" s="14"/>
    </row>
    <row r="8312" spans="10:10" x14ac:dyDescent="0.25">
      <c r="J8312" s="14"/>
    </row>
    <row r="8313" spans="10:10" x14ac:dyDescent="0.25">
      <c r="J8313" s="14"/>
    </row>
    <row r="8314" spans="10:10" x14ac:dyDescent="0.25">
      <c r="J8314" s="14"/>
    </row>
    <row r="8315" spans="10:10" x14ac:dyDescent="0.25">
      <c r="J8315" s="14"/>
    </row>
    <row r="8316" spans="10:10" x14ac:dyDescent="0.25">
      <c r="J8316" s="14"/>
    </row>
    <row r="8317" spans="10:10" x14ac:dyDescent="0.25">
      <c r="J8317" s="14"/>
    </row>
    <row r="8318" spans="10:10" x14ac:dyDescent="0.25">
      <c r="J8318" s="14"/>
    </row>
    <row r="8319" spans="10:10" x14ac:dyDescent="0.25">
      <c r="J8319" s="14"/>
    </row>
    <row r="8320" spans="10:10" x14ac:dyDescent="0.25">
      <c r="J8320" s="14"/>
    </row>
    <row r="8321" spans="10:10" x14ac:dyDescent="0.25">
      <c r="J8321" s="14"/>
    </row>
    <row r="8322" spans="10:10" x14ac:dyDescent="0.25">
      <c r="J8322" s="14"/>
    </row>
    <row r="8323" spans="10:10" x14ac:dyDescent="0.25">
      <c r="J8323" s="14"/>
    </row>
    <row r="8324" spans="10:10" x14ac:dyDescent="0.25">
      <c r="J8324" s="14"/>
    </row>
    <row r="8325" spans="10:10" x14ac:dyDescent="0.25">
      <c r="J8325" s="14"/>
    </row>
    <row r="8326" spans="10:10" x14ac:dyDescent="0.25">
      <c r="J8326" s="14"/>
    </row>
    <row r="8327" spans="10:10" x14ac:dyDescent="0.25">
      <c r="J8327" s="14"/>
    </row>
    <row r="8328" spans="10:10" x14ac:dyDescent="0.25">
      <c r="J8328" s="14"/>
    </row>
    <row r="8329" spans="10:10" x14ac:dyDescent="0.25">
      <c r="J8329" s="14"/>
    </row>
    <row r="8330" spans="10:10" x14ac:dyDescent="0.25">
      <c r="J8330" s="14"/>
    </row>
    <row r="8331" spans="10:10" x14ac:dyDescent="0.25">
      <c r="J8331" s="14"/>
    </row>
    <row r="8332" spans="10:10" x14ac:dyDescent="0.25">
      <c r="J8332" s="14"/>
    </row>
    <row r="8333" spans="10:10" x14ac:dyDescent="0.25">
      <c r="J8333" s="14"/>
    </row>
    <row r="8334" spans="10:10" x14ac:dyDescent="0.25">
      <c r="J8334" s="14"/>
    </row>
    <row r="8335" spans="10:10" x14ac:dyDescent="0.25">
      <c r="J8335" s="14"/>
    </row>
    <row r="8336" spans="10:10" x14ac:dyDescent="0.25">
      <c r="J8336" s="14"/>
    </row>
    <row r="8337" spans="10:10" x14ac:dyDescent="0.25">
      <c r="J8337" s="14"/>
    </row>
    <row r="8338" spans="10:10" x14ac:dyDescent="0.25">
      <c r="J8338" s="14"/>
    </row>
    <row r="8339" spans="10:10" x14ac:dyDescent="0.25">
      <c r="J8339" s="14"/>
    </row>
    <row r="8340" spans="10:10" x14ac:dyDescent="0.25">
      <c r="J8340" s="14"/>
    </row>
    <row r="8341" spans="10:10" x14ac:dyDescent="0.25">
      <c r="J8341" s="14"/>
    </row>
    <row r="8342" spans="10:10" x14ac:dyDescent="0.25">
      <c r="J8342" s="14"/>
    </row>
    <row r="8343" spans="10:10" x14ac:dyDescent="0.25">
      <c r="J8343" s="14"/>
    </row>
    <row r="8344" spans="10:10" x14ac:dyDescent="0.25">
      <c r="J8344" s="14"/>
    </row>
    <row r="8345" spans="10:10" x14ac:dyDescent="0.25">
      <c r="J8345" s="14"/>
    </row>
    <row r="8346" spans="10:10" x14ac:dyDescent="0.25">
      <c r="J8346" s="14"/>
    </row>
    <row r="8347" spans="10:10" x14ac:dyDescent="0.25">
      <c r="J8347" s="14"/>
    </row>
    <row r="8348" spans="10:10" x14ac:dyDescent="0.25">
      <c r="J8348" s="14"/>
    </row>
    <row r="8349" spans="10:10" x14ac:dyDescent="0.25">
      <c r="J8349" s="14"/>
    </row>
    <row r="8350" spans="10:10" x14ac:dyDescent="0.25">
      <c r="J8350" s="14"/>
    </row>
    <row r="8351" spans="10:10" x14ac:dyDescent="0.25">
      <c r="J8351" s="14"/>
    </row>
    <row r="8352" spans="10:10" x14ac:dyDescent="0.25">
      <c r="J8352" s="14"/>
    </row>
    <row r="8353" spans="10:10" x14ac:dyDescent="0.25">
      <c r="J8353" s="14"/>
    </row>
    <row r="8354" spans="10:10" x14ac:dyDescent="0.25">
      <c r="J8354" s="14"/>
    </row>
    <row r="8355" spans="10:10" x14ac:dyDescent="0.25">
      <c r="J8355" s="14"/>
    </row>
    <row r="8356" spans="10:10" x14ac:dyDescent="0.25">
      <c r="J8356" s="14"/>
    </row>
    <row r="8357" spans="10:10" x14ac:dyDescent="0.25">
      <c r="J8357" s="14"/>
    </row>
    <row r="8358" spans="10:10" x14ac:dyDescent="0.25">
      <c r="J8358" s="14"/>
    </row>
    <row r="8359" spans="10:10" x14ac:dyDescent="0.25">
      <c r="J8359" s="14"/>
    </row>
    <row r="8360" spans="10:10" x14ac:dyDescent="0.25">
      <c r="J8360" s="14"/>
    </row>
    <row r="8361" spans="10:10" x14ac:dyDescent="0.25">
      <c r="J8361" s="14"/>
    </row>
    <row r="8362" spans="10:10" x14ac:dyDescent="0.25">
      <c r="J8362" s="14"/>
    </row>
    <row r="8363" spans="10:10" x14ac:dyDescent="0.25">
      <c r="J8363" s="14"/>
    </row>
    <row r="8364" spans="10:10" x14ac:dyDescent="0.25">
      <c r="J8364" s="14"/>
    </row>
    <row r="8365" spans="10:10" x14ac:dyDescent="0.25">
      <c r="J8365" s="14"/>
    </row>
    <row r="8366" spans="10:10" x14ac:dyDescent="0.25">
      <c r="J8366" s="14"/>
    </row>
    <row r="8367" spans="10:10" x14ac:dyDescent="0.25">
      <c r="J8367" s="14"/>
    </row>
    <row r="8368" spans="10:10" x14ac:dyDescent="0.25">
      <c r="J8368" s="14"/>
    </row>
    <row r="8369" spans="10:10" x14ac:dyDescent="0.25">
      <c r="J8369" s="14"/>
    </row>
    <row r="8370" spans="10:10" x14ac:dyDescent="0.25">
      <c r="J8370" s="14"/>
    </row>
    <row r="8371" spans="10:10" x14ac:dyDescent="0.25">
      <c r="J8371" s="14"/>
    </row>
    <row r="8372" spans="10:10" x14ac:dyDescent="0.25">
      <c r="J8372" s="14"/>
    </row>
    <row r="8373" spans="10:10" x14ac:dyDescent="0.25">
      <c r="J8373" s="14"/>
    </row>
    <row r="8374" spans="10:10" x14ac:dyDescent="0.25">
      <c r="J8374" s="14"/>
    </row>
    <row r="8375" spans="10:10" x14ac:dyDescent="0.25">
      <c r="J8375" s="14"/>
    </row>
    <row r="8376" spans="10:10" x14ac:dyDescent="0.25">
      <c r="J8376" s="14"/>
    </row>
    <row r="8377" spans="10:10" x14ac:dyDescent="0.25">
      <c r="J8377" s="14"/>
    </row>
    <row r="8378" spans="10:10" x14ac:dyDescent="0.25">
      <c r="J8378" s="14"/>
    </row>
    <row r="8379" spans="10:10" x14ac:dyDescent="0.25">
      <c r="J8379" s="14"/>
    </row>
    <row r="8380" spans="10:10" x14ac:dyDescent="0.25">
      <c r="J8380" s="14"/>
    </row>
    <row r="8381" spans="10:10" x14ac:dyDescent="0.25">
      <c r="J8381" s="14"/>
    </row>
    <row r="8382" spans="10:10" x14ac:dyDescent="0.25">
      <c r="J8382" s="14"/>
    </row>
    <row r="8383" spans="10:10" x14ac:dyDescent="0.25">
      <c r="J8383" s="14"/>
    </row>
    <row r="8384" spans="10:10" x14ac:dyDescent="0.25">
      <c r="J8384" s="14"/>
    </row>
    <row r="8385" spans="10:10" x14ac:dyDescent="0.25">
      <c r="J8385" s="14"/>
    </row>
    <row r="8386" spans="10:10" x14ac:dyDescent="0.25">
      <c r="J8386" s="14"/>
    </row>
    <row r="8387" spans="10:10" x14ac:dyDescent="0.25">
      <c r="J8387" s="14"/>
    </row>
    <row r="8388" spans="10:10" x14ac:dyDescent="0.25">
      <c r="J8388" s="14"/>
    </row>
    <row r="8389" spans="10:10" x14ac:dyDescent="0.25">
      <c r="J8389" s="14"/>
    </row>
    <row r="8390" spans="10:10" x14ac:dyDescent="0.25">
      <c r="J8390" s="14"/>
    </row>
    <row r="8391" spans="10:10" x14ac:dyDescent="0.25">
      <c r="J8391" s="14"/>
    </row>
    <row r="8392" spans="10:10" x14ac:dyDescent="0.25">
      <c r="J8392" s="14"/>
    </row>
    <row r="8393" spans="10:10" x14ac:dyDescent="0.25">
      <c r="J8393" s="14"/>
    </row>
    <row r="8394" spans="10:10" x14ac:dyDescent="0.25">
      <c r="J8394" s="14"/>
    </row>
    <row r="8395" spans="10:10" x14ac:dyDescent="0.25">
      <c r="J8395" s="14"/>
    </row>
    <row r="8396" spans="10:10" x14ac:dyDescent="0.25">
      <c r="J8396" s="14"/>
    </row>
    <row r="8397" spans="10:10" x14ac:dyDescent="0.25">
      <c r="J8397" s="14"/>
    </row>
    <row r="8398" spans="10:10" x14ac:dyDescent="0.25">
      <c r="J8398" s="14"/>
    </row>
    <row r="8399" spans="10:10" x14ac:dyDescent="0.25">
      <c r="J8399" s="14"/>
    </row>
    <row r="8400" spans="10:10" x14ac:dyDescent="0.25">
      <c r="J8400" s="14"/>
    </row>
    <row r="8401" spans="10:10" x14ac:dyDescent="0.25">
      <c r="J8401" s="14"/>
    </row>
    <row r="8402" spans="10:10" x14ac:dyDescent="0.25">
      <c r="J8402" s="14"/>
    </row>
    <row r="8403" spans="10:10" x14ac:dyDescent="0.25">
      <c r="J8403" s="14"/>
    </row>
    <row r="8404" spans="10:10" x14ac:dyDescent="0.25">
      <c r="J8404" s="14"/>
    </row>
    <row r="8405" spans="10:10" x14ac:dyDescent="0.25">
      <c r="J8405" s="14"/>
    </row>
    <row r="8406" spans="10:10" x14ac:dyDescent="0.25">
      <c r="J8406" s="14"/>
    </row>
    <row r="8407" spans="10:10" x14ac:dyDescent="0.25">
      <c r="J8407" s="14"/>
    </row>
    <row r="8408" spans="10:10" x14ac:dyDescent="0.25">
      <c r="J8408" s="14"/>
    </row>
    <row r="8409" spans="10:10" x14ac:dyDescent="0.25">
      <c r="J8409" s="14"/>
    </row>
    <row r="8410" spans="10:10" x14ac:dyDescent="0.25">
      <c r="J8410" s="14"/>
    </row>
    <row r="8411" spans="10:10" x14ac:dyDescent="0.25">
      <c r="J8411" s="14"/>
    </row>
    <row r="8412" spans="10:10" x14ac:dyDescent="0.25">
      <c r="J8412" s="14"/>
    </row>
    <row r="8413" spans="10:10" x14ac:dyDescent="0.25">
      <c r="J8413" s="14"/>
    </row>
    <row r="8414" spans="10:10" x14ac:dyDescent="0.25">
      <c r="J8414" s="14"/>
    </row>
    <row r="8415" spans="10:10" x14ac:dyDescent="0.25">
      <c r="J8415" s="14"/>
    </row>
    <row r="8416" spans="10:10" x14ac:dyDescent="0.25">
      <c r="J8416" s="14"/>
    </row>
    <row r="8417" spans="10:10" x14ac:dyDescent="0.25">
      <c r="J8417" s="14"/>
    </row>
    <row r="8418" spans="10:10" x14ac:dyDescent="0.25">
      <c r="J8418" s="14"/>
    </row>
    <row r="8419" spans="10:10" x14ac:dyDescent="0.25">
      <c r="J8419" s="14"/>
    </row>
    <row r="8420" spans="10:10" x14ac:dyDescent="0.25">
      <c r="J8420" s="14"/>
    </row>
    <row r="8421" spans="10:10" x14ac:dyDescent="0.25">
      <c r="J8421" s="14"/>
    </row>
    <row r="8422" spans="10:10" x14ac:dyDescent="0.25">
      <c r="J8422" s="14"/>
    </row>
    <row r="8423" spans="10:10" x14ac:dyDescent="0.25">
      <c r="J8423" s="14"/>
    </row>
    <row r="8424" spans="10:10" x14ac:dyDescent="0.25">
      <c r="J8424" s="14"/>
    </row>
    <row r="8425" spans="10:10" x14ac:dyDescent="0.25">
      <c r="J8425" s="14"/>
    </row>
    <row r="8426" spans="10:10" x14ac:dyDescent="0.25">
      <c r="J8426" s="14"/>
    </row>
    <row r="8427" spans="10:10" x14ac:dyDescent="0.25">
      <c r="J8427" s="14"/>
    </row>
    <row r="8428" spans="10:10" x14ac:dyDescent="0.25">
      <c r="J8428" s="14"/>
    </row>
    <row r="8429" spans="10:10" x14ac:dyDescent="0.25">
      <c r="J8429" s="14"/>
    </row>
    <row r="8430" spans="10:10" x14ac:dyDescent="0.25">
      <c r="J8430" s="14"/>
    </row>
    <row r="8431" spans="10:10" x14ac:dyDescent="0.25">
      <c r="J8431" s="14"/>
    </row>
    <row r="8432" spans="10:10" x14ac:dyDescent="0.25">
      <c r="J8432" s="14"/>
    </row>
    <row r="8433" spans="10:10" x14ac:dyDescent="0.25">
      <c r="J8433" s="14"/>
    </row>
    <row r="8434" spans="10:10" x14ac:dyDescent="0.25">
      <c r="J8434" s="14"/>
    </row>
    <row r="8435" spans="10:10" x14ac:dyDescent="0.25">
      <c r="J8435" s="14"/>
    </row>
    <row r="8436" spans="10:10" x14ac:dyDescent="0.25">
      <c r="J8436" s="14"/>
    </row>
    <row r="8437" spans="10:10" x14ac:dyDescent="0.25">
      <c r="J8437" s="14"/>
    </row>
    <row r="8438" spans="10:10" x14ac:dyDescent="0.25">
      <c r="J8438" s="14"/>
    </row>
    <row r="8439" spans="10:10" x14ac:dyDescent="0.25">
      <c r="J8439" s="14"/>
    </row>
    <row r="8440" spans="10:10" x14ac:dyDescent="0.25">
      <c r="J8440" s="14"/>
    </row>
    <row r="8441" spans="10:10" x14ac:dyDescent="0.25">
      <c r="J8441" s="14"/>
    </row>
    <row r="8442" spans="10:10" x14ac:dyDescent="0.25">
      <c r="J8442" s="14"/>
    </row>
    <row r="8443" spans="10:10" x14ac:dyDescent="0.25">
      <c r="J8443" s="14"/>
    </row>
    <row r="8444" spans="10:10" x14ac:dyDescent="0.25">
      <c r="J8444" s="14"/>
    </row>
    <row r="8445" spans="10:10" x14ac:dyDescent="0.25">
      <c r="J8445" s="14"/>
    </row>
    <row r="8446" spans="10:10" x14ac:dyDescent="0.25">
      <c r="J8446" s="14"/>
    </row>
    <row r="8447" spans="10:10" x14ac:dyDescent="0.25">
      <c r="J8447" s="14"/>
    </row>
    <row r="8448" spans="10:10" x14ac:dyDescent="0.25">
      <c r="J8448" s="14"/>
    </row>
    <row r="8449" spans="10:10" x14ac:dyDescent="0.25">
      <c r="J8449" s="14"/>
    </row>
    <row r="8450" spans="10:10" x14ac:dyDescent="0.25">
      <c r="J8450" s="14"/>
    </row>
    <row r="8451" spans="10:10" x14ac:dyDescent="0.25">
      <c r="J8451" s="14"/>
    </row>
    <row r="8452" spans="10:10" x14ac:dyDescent="0.25">
      <c r="J8452" s="14"/>
    </row>
    <row r="8453" spans="10:10" x14ac:dyDescent="0.25">
      <c r="J8453" s="14"/>
    </row>
    <row r="8454" spans="10:10" x14ac:dyDescent="0.25">
      <c r="J8454" s="14"/>
    </row>
    <row r="8455" spans="10:10" x14ac:dyDescent="0.25">
      <c r="J8455" s="14"/>
    </row>
    <row r="8456" spans="10:10" x14ac:dyDescent="0.25">
      <c r="J8456" s="14"/>
    </row>
    <row r="8457" spans="10:10" x14ac:dyDescent="0.25">
      <c r="J8457" s="14"/>
    </row>
    <row r="8458" spans="10:10" x14ac:dyDescent="0.25">
      <c r="J8458" s="14"/>
    </row>
    <row r="8459" spans="10:10" x14ac:dyDescent="0.25">
      <c r="J8459" s="14"/>
    </row>
    <row r="8460" spans="10:10" x14ac:dyDescent="0.25">
      <c r="J8460" s="14"/>
    </row>
    <row r="8461" spans="10:10" x14ac:dyDescent="0.25">
      <c r="J8461" s="14"/>
    </row>
    <row r="8462" spans="10:10" x14ac:dyDescent="0.25">
      <c r="J8462" s="14"/>
    </row>
    <row r="8463" spans="10:10" x14ac:dyDescent="0.25">
      <c r="J8463" s="14"/>
    </row>
    <row r="8464" spans="10:10" x14ac:dyDescent="0.25">
      <c r="J8464" s="14"/>
    </row>
    <row r="8465" spans="10:10" x14ac:dyDescent="0.25">
      <c r="J8465" s="14"/>
    </row>
    <row r="8466" spans="10:10" x14ac:dyDescent="0.25">
      <c r="J8466" s="14"/>
    </row>
    <row r="8467" spans="10:10" x14ac:dyDescent="0.25">
      <c r="J8467" s="14"/>
    </row>
    <row r="8468" spans="10:10" x14ac:dyDescent="0.25">
      <c r="J8468" s="14"/>
    </row>
    <row r="8469" spans="10:10" x14ac:dyDescent="0.25">
      <c r="J8469" s="14"/>
    </row>
    <row r="8470" spans="10:10" x14ac:dyDescent="0.25">
      <c r="J8470" s="14"/>
    </row>
    <row r="8471" spans="10:10" x14ac:dyDescent="0.25">
      <c r="J8471" s="14"/>
    </row>
    <row r="8472" spans="10:10" x14ac:dyDescent="0.25">
      <c r="J8472" s="14"/>
    </row>
    <row r="8473" spans="10:10" x14ac:dyDescent="0.25">
      <c r="J8473" s="14"/>
    </row>
    <row r="8474" spans="10:10" x14ac:dyDescent="0.25">
      <c r="J8474" s="14"/>
    </row>
    <row r="8475" spans="10:10" x14ac:dyDescent="0.25">
      <c r="J8475" s="14"/>
    </row>
    <row r="8476" spans="10:10" x14ac:dyDescent="0.25">
      <c r="J8476" s="14"/>
    </row>
    <row r="8477" spans="10:10" x14ac:dyDescent="0.25">
      <c r="J8477" s="14"/>
    </row>
    <row r="8478" spans="10:10" x14ac:dyDescent="0.25">
      <c r="J8478" s="14"/>
    </row>
    <row r="8479" spans="10:10" x14ac:dyDescent="0.25">
      <c r="J8479" s="14"/>
    </row>
    <row r="8480" spans="10:10" x14ac:dyDescent="0.25">
      <c r="J8480" s="14"/>
    </row>
    <row r="8481" spans="10:10" x14ac:dyDescent="0.25">
      <c r="J8481" s="14"/>
    </row>
    <row r="8482" spans="10:10" x14ac:dyDescent="0.25">
      <c r="J8482" s="14"/>
    </row>
    <row r="8483" spans="10:10" x14ac:dyDescent="0.25">
      <c r="J8483" s="14"/>
    </row>
    <row r="8484" spans="10:10" x14ac:dyDescent="0.25">
      <c r="J8484" s="14"/>
    </row>
    <row r="8485" spans="10:10" x14ac:dyDescent="0.25">
      <c r="J8485" s="14"/>
    </row>
    <row r="8486" spans="10:10" x14ac:dyDescent="0.25">
      <c r="J8486" s="14"/>
    </row>
    <row r="8487" spans="10:10" x14ac:dyDescent="0.25">
      <c r="J8487" s="14"/>
    </row>
    <row r="8488" spans="10:10" x14ac:dyDescent="0.25">
      <c r="J8488" s="14"/>
    </row>
    <row r="8489" spans="10:10" x14ac:dyDescent="0.25">
      <c r="J8489" s="14"/>
    </row>
    <row r="8490" spans="10:10" x14ac:dyDescent="0.25">
      <c r="J8490" s="14"/>
    </row>
    <row r="8491" spans="10:10" x14ac:dyDescent="0.25">
      <c r="J8491" s="14"/>
    </row>
    <row r="8492" spans="10:10" x14ac:dyDescent="0.25">
      <c r="J8492" s="14"/>
    </row>
    <row r="8493" spans="10:10" x14ac:dyDescent="0.25">
      <c r="J8493" s="14"/>
    </row>
    <row r="8494" spans="10:10" x14ac:dyDescent="0.25">
      <c r="J8494" s="14"/>
    </row>
    <row r="8495" spans="10:10" x14ac:dyDescent="0.25">
      <c r="J8495" s="14"/>
    </row>
    <row r="8496" spans="10:10" x14ac:dyDescent="0.25">
      <c r="J8496" s="14"/>
    </row>
    <row r="8497" spans="10:10" x14ac:dyDescent="0.25">
      <c r="J8497" s="14"/>
    </row>
    <row r="8498" spans="10:10" x14ac:dyDescent="0.25">
      <c r="J8498" s="14"/>
    </row>
    <row r="8499" spans="10:10" x14ac:dyDescent="0.25">
      <c r="J8499" s="14"/>
    </row>
    <row r="8500" spans="10:10" x14ac:dyDescent="0.25">
      <c r="J8500" s="14"/>
    </row>
    <row r="8501" spans="10:10" x14ac:dyDescent="0.25">
      <c r="J8501" s="14"/>
    </row>
    <row r="8502" spans="10:10" x14ac:dyDescent="0.25">
      <c r="J8502" s="14"/>
    </row>
    <row r="8503" spans="10:10" x14ac:dyDescent="0.25">
      <c r="J8503" s="14"/>
    </row>
    <row r="8504" spans="10:10" x14ac:dyDescent="0.25">
      <c r="J8504" s="14"/>
    </row>
    <row r="8505" spans="10:10" x14ac:dyDescent="0.25">
      <c r="J8505" s="14"/>
    </row>
    <row r="8506" spans="10:10" x14ac:dyDescent="0.25">
      <c r="J8506" s="14"/>
    </row>
    <row r="8507" spans="10:10" x14ac:dyDescent="0.25">
      <c r="J8507" s="14"/>
    </row>
    <row r="8508" spans="10:10" x14ac:dyDescent="0.25">
      <c r="J8508" s="14"/>
    </row>
    <row r="8509" spans="10:10" x14ac:dyDescent="0.25">
      <c r="J8509" s="14"/>
    </row>
    <row r="8510" spans="10:10" x14ac:dyDescent="0.25">
      <c r="J8510" s="14"/>
    </row>
    <row r="8511" spans="10:10" x14ac:dyDescent="0.25">
      <c r="J8511" s="14"/>
    </row>
    <row r="8512" spans="10:10" x14ac:dyDescent="0.25">
      <c r="J8512" s="14"/>
    </row>
    <row r="8513" spans="10:10" x14ac:dyDescent="0.25">
      <c r="J8513" s="14"/>
    </row>
    <row r="8514" spans="10:10" x14ac:dyDescent="0.25">
      <c r="J8514" s="14"/>
    </row>
    <row r="8515" spans="10:10" x14ac:dyDescent="0.25">
      <c r="J8515" s="14"/>
    </row>
    <row r="8516" spans="10:10" x14ac:dyDescent="0.25">
      <c r="J8516" s="14"/>
    </row>
    <row r="8517" spans="10:10" x14ac:dyDescent="0.25">
      <c r="J8517" s="14"/>
    </row>
    <row r="8518" spans="10:10" x14ac:dyDescent="0.25">
      <c r="J8518" s="14"/>
    </row>
    <row r="8519" spans="10:10" x14ac:dyDescent="0.25">
      <c r="J8519" s="14"/>
    </row>
    <row r="8520" spans="10:10" x14ac:dyDescent="0.25">
      <c r="J8520" s="14"/>
    </row>
    <row r="8521" spans="10:10" x14ac:dyDescent="0.25">
      <c r="J8521" s="14"/>
    </row>
    <row r="8522" spans="10:10" x14ac:dyDescent="0.25">
      <c r="J8522" s="14"/>
    </row>
    <row r="8523" spans="10:10" x14ac:dyDescent="0.25">
      <c r="J8523" s="14"/>
    </row>
    <row r="8524" spans="10:10" x14ac:dyDescent="0.25">
      <c r="J8524" s="14"/>
    </row>
    <row r="8525" spans="10:10" x14ac:dyDescent="0.25">
      <c r="J8525" s="14"/>
    </row>
    <row r="8526" spans="10:10" x14ac:dyDescent="0.25">
      <c r="J8526" s="14"/>
    </row>
    <row r="8527" spans="10:10" x14ac:dyDescent="0.25">
      <c r="J8527" s="14"/>
    </row>
    <row r="8528" spans="10:10" x14ac:dyDescent="0.25">
      <c r="J8528" s="14"/>
    </row>
    <row r="8529" spans="10:10" x14ac:dyDescent="0.25">
      <c r="J8529" s="14"/>
    </row>
    <row r="8530" spans="10:10" x14ac:dyDescent="0.25">
      <c r="J8530" s="14"/>
    </row>
    <row r="8531" spans="10:10" x14ac:dyDescent="0.25">
      <c r="J8531" s="14"/>
    </row>
    <row r="8532" spans="10:10" x14ac:dyDescent="0.25">
      <c r="J8532" s="14"/>
    </row>
    <row r="8533" spans="10:10" x14ac:dyDescent="0.25">
      <c r="J8533" s="14"/>
    </row>
    <row r="8534" spans="10:10" x14ac:dyDescent="0.25">
      <c r="J8534" s="14"/>
    </row>
    <row r="8535" spans="10:10" x14ac:dyDescent="0.25">
      <c r="J8535" s="14"/>
    </row>
    <row r="8536" spans="10:10" x14ac:dyDescent="0.25">
      <c r="J8536" s="14"/>
    </row>
    <row r="8537" spans="10:10" x14ac:dyDescent="0.25">
      <c r="J8537" s="14"/>
    </row>
    <row r="8538" spans="10:10" x14ac:dyDescent="0.25">
      <c r="J8538" s="14"/>
    </row>
    <row r="8539" spans="10:10" x14ac:dyDescent="0.25">
      <c r="J8539" s="14"/>
    </row>
    <row r="8540" spans="10:10" x14ac:dyDescent="0.25">
      <c r="J8540" s="14"/>
    </row>
    <row r="8541" spans="10:10" x14ac:dyDescent="0.25">
      <c r="J8541" s="14"/>
    </row>
    <row r="8542" spans="10:10" x14ac:dyDescent="0.25">
      <c r="J8542" s="14"/>
    </row>
    <row r="8543" spans="10:10" x14ac:dyDescent="0.25">
      <c r="J8543" s="14"/>
    </row>
    <row r="8544" spans="10:10" x14ac:dyDescent="0.25">
      <c r="J8544" s="14"/>
    </row>
    <row r="8545" spans="10:10" x14ac:dyDescent="0.25">
      <c r="J8545" s="14"/>
    </row>
    <row r="8546" spans="10:10" x14ac:dyDescent="0.25">
      <c r="J8546" s="14"/>
    </row>
    <row r="8547" spans="10:10" x14ac:dyDescent="0.25">
      <c r="J8547" s="14"/>
    </row>
    <row r="8548" spans="10:10" x14ac:dyDescent="0.25">
      <c r="J8548" s="14"/>
    </row>
    <row r="8549" spans="10:10" x14ac:dyDescent="0.25">
      <c r="J8549" s="14"/>
    </row>
    <row r="8550" spans="10:10" x14ac:dyDescent="0.25">
      <c r="J8550" s="14"/>
    </row>
    <row r="8551" spans="10:10" x14ac:dyDescent="0.25">
      <c r="J8551" s="14"/>
    </row>
    <row r="8552" spans="10:10" x14ac:dyDescent="0.25">
      <c r="J8552" s="14"/>
    </row>
    <row r="8553" spans="10:10" x14ac:dyDescent="0.25">
      <c r="J8553" s="14"/>
    </row>
    <row r="8554" spans="10:10" x14ac:dyDescent="0.25">
      <c r="J8554" s="14"/>
    </row>
    <row r="8555" spans="10:10" x14ac:dyDescent="0.25">
      <c r="J8555" s="14"/>
    </row>
    <row r="8556" spans="10:10" x14ac:dyDescent="0.25">
      <c r="J8556" s="14"/>
    </row>
    <row r="8557" spans="10:10" x14ac:dyDescent="0.25">
      <c r="J8557" s="14"/>
    </row>
    <row r="8558" spans="10:10" x14ac:dyDescent="0.25">
      <c r="J8558" s="14"/>
    </row>
    <row r="8559" spans="10:10" x14ac:dyDescent="0.25">
      <c r="J8559" s="14"/>
    </row>
    <row r="8560" spans="10:10" x14ac:dyDescent="0.25">
      <c r="J8560" s="14"/>
    </row>
    <row r="8561" spans="10:10" x14ac:dyDescent="0.25">
      <c r="J8561" s="14"/>
    </row>
    <row r="8562" spans="10:10" x14ac:dyDescent="0.25">
      <c r="J8562" s="14"/>
    </row>
    <row r="8563" spans="10:10" x14ac:dyDescent="0.25">
      <c r="J8563" s="14"/>
    </row>
    <row r="8564" spans="10:10" x14ac:dyDescent="0.25">
      <c r="J8564" s="14"/>
    </row>
    <row r="8565" spans="10:10" x14ac:dyDescent="0.25">
      <c r="J8565" s="14"/>
    </row>
    <row r="8566" spans="10:10" x14ac:dyDescent="0.25">
      <c r="J8566" s="14"/>
    </row>
    <row r="8567" spans="10:10" x14ac:dyDescent="0.25">
      <c r="J8567" s="14"/>
    </row>
    <row r="8568" spans="10:10" x14ac:dyDescent="0.25">
      <c r="J8568" s="14"/>
    </row>
    <row r="8569" spans="10:10" x14ac:dyDescent="0.25">
      <c r="J8569" s="14"/>
    </row>
    <row r="8570" spans="10:10" x14ac:dyDescent="0.25">
      <c r="J8570" s="14"/>
    </row>
    <row r="8571" spans="10:10" x14ac:dyDescent="0.25">
      <c r="J8571" s="14"/>
    </row>
    <row r="8572" spans="10:10" x14ac:dyDescent="0.25">
      <c r="J8572" s="14"/>
    </row>
    <row r="8573" spans="10:10" x14ac:dyDescent="0.25">
      <c r="J8573" s="14"/>
    </row>
    <row r="8574" spans="10:10" x14ac:dyDescent="0.25">
      <c r="J8574" s="14"/>
    </row>
    <row r="8575" spans="10:10" x14ac:dyDescent="0.25">
      <c r="J8575" s="14"/>
    </row>
    <row r="8576" spans="10:10" x14ac:dyDescent="0.25">
      <c r="J8576" s="14"/>
    </row>
    <row r="8577" spans="10:10" x14ac:dyDescent="0.25">
      <c r="J8577" s="14"/>
    </row>
    <row r="8578" spans="10:10" x14ac:dyDescent="0.25">
      <c r="J8578" s="14"/>
    </row>
    <row r="8579" spans="10:10" x14ac:dyDescent="0.25">
      <c r="J8579" s="14"/>
    </row>
    <row r="8580" spans="10:10" x14ac:dyDescent="0.25">
      <c r="J8580" s="14"/>
    </row>
    <row r="8581" spans="10:10" x14ac:dyDescent="0.25">
      <c r="J8581" s="14"/>
    </row>
    <row r="8582" spans="10:10" x14ac:dyDescent="0.25">
      <c r="J8582" s="14"/>
    </row>
    <row r="8583" spans="10:10" x14ac:dyDescent="0.25">
      <c r="J8583" s="14"/>
    </row>
    <row r="8584" spans="10:10" x14ac:dyDescent="0.25">
      <c r="J8584" s="14"/>
    </row>
    <row r="8585" spans="10:10" x14ac:dyDescent="0.25">
      <c r="J8585" s="14"/>
    </row>
    <row r="8586" spans="10:10" x14ac:dyDescent="0.25">
      <c r="J8586" s="14"/>
    </row>
    <row r="8587" spans="10:10" x14ac:dyDescent="0.25">
      <c r="J8587" s="14"/>
    </row>
    <row r="8588" spans="10:10" x14ac:dyDescent="0.25">
      <c r="J8588" s="14"/>
    </row>
    <row r="8589" spans="10:10" x14ac:dyDescent="0.25">
      <c r="J8589" s="14"/>
    </row>
    <row r="8590" spans="10:10" x14ac:dyDescent="0.25">
      <c r="J8590" s="14"/>
    </row>
    <row r="8591" spans="10:10" x14ac:dyDescent="0.25">
      <c r="J8591" s="14"/>
    </row>
    <row r="8592" spans="10:10" x14ac:dyDescent="0.25">
      <c r="J8592" s="14"/>
    </row>
    <row r="8593" spans="10:10" x14ac:dyDescent="0.25">
      <c r="J8593" s="14"/>
    </row>
    <row r="8594" spans="10:10" x14ac:dyDescent="0.25">
      <c r="J8594" s="14"/>
    </row>
    <row r="8595" spans="10:10" x14ac:dyDescent="0.25">
      <c r="J8595" s="14"/>
    </row>
    <row r="8596" spans="10:10" x14ac:dyDescent="0.25">
      <c r="J8596" s="14"/>
    </row>
    <row r="8597" spans="10:10" x14ac:dyDescent="0.25">
      <c r="J8597" s="14"/>
    </row>
    <row r="8598" spans="10:10" x14ac:dyDescent="0.25">
      <c r="J8598" s="14"/>
    </row>
    <row r="8599" spans="10:10" x14ac:dyDescent="0.25">
      <c r="J8599" s="14"/>
    </row>
    <row r="8600" spans="10:10" x14ac:dyDescent="0.25">
      <c r="J8600" s="14"/>
    </row>
    <row r="8601" spans="10:10" x14ac:dyDescent="0.25">
      <c r="J8601" s="14"/>
    </row>
    <row r="8602" spans="10:10" x14ac:dyDescent="0.25">
      <c r="J8602" s="14"/>
    </row>
    <row r="8603" spans="10:10" x14ac:dyDescent="0.25">
      <c r="J8603" s="14"/>
    </row>
    <row r="8604" spans="10:10" x14ac:dyDescent="0.25">
      <c r="J8604" s="14"/>
    </row>
    <row r="8605" spans="10:10" x14ac:dyDescent="0.25">
      <c r="J8605" s="14"/>
    </row>
    <row r="8606" spans="10:10" x14ac:dyDescent="0.25">
      <c r="J8606" s="14"/>
    </row>
    <row r="8607" spans="10:10" x14ac:dyDescent="0.25">
      <c r="J8607" s="14"/>
    </row>
    <row r="8608" spans="10:10" x14ac:dyDescent="0.25">
      <c r="J8608" s="14"/>
    </row>
    <row r="8609" spans="10:10" x14ac:dyDescent="0.25">
      <c r="J8609" s="14"/>
    </row>
    <row r="8610" spans="10:10" x14ac:dyDescent="0.25">
      <c r="J8610" s="14"/>
    </row>
    <row r="8611" spans="10:10" x14ac:dyDescent="0.25">
      <c r="J8611" s="14"/>
    </row>
    <row r="8612" spans="10:10" x14ac:dyDescent="0.25">
      <c r="J8612" s="14"/>
    </row>
    <row r="8613" spans="10:10" x14ac:dyDescent="0.25">
      <c r="J8613" s="14"/>
    </row>
    <row r="8614" spans="10:10" x14ac:dyDescent="0.25">
      <c r="J8614" s="14"/>
    </row>
    <row r="8615" spans="10:10" x14ac:dyDescent="0.25">
      <c r="J8615" s="14"/>
    </row>
    <row r="8616" spans="10:10" x14ac:dyDescent="0.25">
      <c r="J8616" s="14"/>
    </row>
    <row r="8617" spans="10:10" x14ac:dyDescent="0.25">
      <c r="J8617" s="14"/>
    </row>
    <row r="8618" spans="10:10" x14ac:dyDescent="0.25">
      <c r="J8618" s="14"/>
    </row>
    <row r="8619" spans="10:10" x14ac:dyDescent="0.25">
      <c r="J8619" s="14"/>
    </row>
    <row r="8620" spans="10:10" x14ac:dyDescent="0.25">
      <c r="J8620" s="14"/>
    </row>
    <row r="8621" spans="10:10" x14ac:dyDescent="0.25">
      <c r="J8621" s="14"/>
    </row>
    <row r="8622" spans="10:10" x14ac:dyDescent="0.25">
      <c r="J8622" s="14"/>
    </row>
    <row r="8623" spans="10:10" x14ac:dyDescent="0.25">
      <c r="J8623" s="14"/>
    </row>
    <row r="8624" spans="10:10" x14ac:dyDescent="0.25">
      <c r="J8624" s="14"/>
    </row>
    <row r="8625" spans="10:10" x14ac:dyDescent="0.25">
      <c r="J8625" s="14"/>
    </row>
    <row r="8626" spans="10:10" x14ac:dyDescent="0.25">
      <c r="J8626" s="14"/>
    </row>
    <row r="8627" spans="10:10" x14ac:dyDescent="0.25">
      <c r="J8627" s="14"/>
    </row>
    <row r="8628" spans="10:10" x14ac:dyDescent="0.25">
      <c r="J8628" s="14"/>
    </row>
    <row r="8629" spans="10:10" x14ac:dyDescent="0.25">
      <c r="J8629" s="14"/>
    </row>
    <row r="8630" spans="10:10" x14ac:dyDescent="0.25">
      <c r="J8630" s="14"/>
    </row>
    <row r="8631" spans="10:10" x14ac:dyDescent="0.25">
      <c r="J8631" s="14"/>
    </row>
    <row r="8632" spans="10:10" x14ac:dyDescent="0.25">
      <c r="J8632" s="14"/>
    </row>
    <row r="8633" spans="10:10" x14ac:dyDescent="0.25">
      <c r="J8633" s="14"/>
    </row>
    <row r="8634" spans="10:10" x14ac:dyDescent="0.25">
      <c r="J8634" s="14"/>
    </row>
    <row r="8635" spans="10:10" x14ac:dyDescent="0.25">
      <c r="J8635" s="14"/>
    </row>
    <row r="8636" spans="10:10" x14ac:dyDescent="0.25">
      <c r="J8636" s="14"/>
    </row>
    <row r="8637" spans="10:10" x14ac:dyDescent="0.25">
      <c r="J8637" s="14"/>
    </row>
    <row r="8638" spans="10:10" x14ac:dyDescent="0.25">
      <c r="J8638" s="14"/>
    </row>
    <row r="8639" spans="10:10" x14ac:dyDescent="0.25">
      <c r="J8639" s="14"/>
    </row>
    <row r="8640" spans="10:10" x14ac:dyDescent="0.25">
      <c r="J8640" s="14"/>
    </row>
    <row r="8641" spans="10:10" x14ac:dyDescent="0.25">
      <c r="J8641" s="14"/>
    </row>
    <row r="8642" spans="10:10" x14ac:dyDescent="0.25">
      <c r="J8642" s="14"/>
    </row>
    <row r="8643" spans="10:10" x14ac:dyDescent="0.25">
      <c r="J8643" s="14"/>
    </row>
    <row r="8644" spans="10:10" x14ac:dyDescent="0.25">
      <c r="J8644" s="14"/>
    </row>
    <row r="8645" spans="10:10" x14ac:dyDescent="0.25">
      <c r="J8645" s="14"/>
    </row>
    <row r="8646" spans="10:10" x14ac:dyDescent="0.25">
      <c r="J8646" s="14"/>
    </row>
    <row r="8647" spans="10:10" x14ac:dyDescent="0.25">
      <c r="J8647" s="14"/>
    </row>
    <row r="8648" spans="10:10" x14ac:dyDescent="0.25">
      <c r="J8648" s="14"/>
    </row>
    <row r="8649" spans="10:10" x14ac:dyDescent="0.25">
      <c r="J8649" s="14"/>
    </row>
    <row r="8650" spans="10:10" x14ac:dyDescent="0.25">
      <c r="J8650" s="14"/>
    </row>
    <row r="8651" spans="10:10" x14ac:dyDescent="0.25">
      <c r="J8651" s="14"/>
    </row>
    <row r="8652" spans="10:10" x14ac:dyDescent="0.25">
      <c r="J8652" s="14"/>
    </row>
    <row r="8653" spans="10:10" x14ac:dyDescent="0.25">
      <c r="J8653" s="14"/>
    </row>
    <row r="8654" spans="10:10" x14ac:dyDescent="0.25">
      <c r="J8654" s="14"/>
    </row>
    <row r="8655" spans="10:10" x14ac:dyDescent="0.25">
      <c r="J8655" s="14"/>
    </row>
    <row r="8656" spans="10:10" x14ac:dyDescent="0.25">
      <c r="J8656" s="14"/>
    </row>
    <row r="8657" spans="10:10" x14ac:dyDescent="0.25">
      <c r="J8657" s="14"/>
    </row>
    <row r="8658" spans="10:10" x14ac:dyDescent="0.25">
      <c r="J8658" s="14"/>
    </row>
    <row r="8659" spans="10:10" x14ac:dyDescent="0.25">
      <c r="J8659" s="14"/>
    </row>
    <row r="8660" spans="10:10" x14ac:dyDescent="0.25">
      <c r="J8660" s="14"/>
    </row>
    <row r="8661" spans="10:10" x14ac:dyDescent="0.25">
      <c r="J8661" s="14"/>
    </row>
    <row r="8662" spans="10:10" x14ac:dyDescent="0.25">
      <c r="J8662" s="14"/>
    </row>
    <row r="8663" spans="10:10" x14ac:dyDescent="0.25">
      <c r="J8663" s="14"/>
    </row>
    <row r="8664" spans="10:10" x14ac:dyDescent="0.25">
      <c r="J8664" s="14"/>
    </row>
    <row r="8665" spans="10:10" x14ac:dyDescent="0.25">
      <c r="J8665" s="14"/>
    </row>
    <row r="8666" spans="10:10" x14ac:dyDescent="0.25">
      <c r="J8666" s="14"/>
    </row>
    <row r="8667" spans="10:10" x14ac:dyDescent="0.25">
      <c r="J8667" s="14"/>
    </row>
    <row r="8668" spans="10:10" x14ac:dyDescent="0.25">
      <c r="J8668" s="14"/>
    </row>
    <row r="8669" spans="10:10" x14ac:dyDescent="0.25">
      <c r="J8669" s="14"/>
    </row>
    <row r="8670" spans="10:10" x14ac:dyDescent="0.25">
      <c r="J8670" s="14"/>
    </row>
    <row r="8671" spans="10:10" x14ac:dyDescent="0.25">
      <c r="J8671" s="14"/>
    </row>
    <row r="8672" spans="10:10" x14ac:dyDescent="0.25">
      <c r="J8672" s="14"/>
    </row>
    <row r="8673" spans="10:10" x14ac:dyDescent="0.25">
      <c r="J8673" s="14"/>
    </row>
    <row r="8674" spans="10:10" x14ac:dyDescent="0.25">
      <c r="J8674" s="14"/>
    </row>
    <row r="8675" spans="10:10" x14ac:dyDescent="0.25">
      <c r="J8675" s="14"/>
    </row>
    <row r="8676" spans="10:10" x14ac:dyDescent="0.25">
      <c r="J8676" s="14"/>
    </row>
    <row r="8677" spans="10:10" x14ac:dyDescent="0.25">
      <c r="J8677" s="14"/>
    </row>
    <row r="8678" spans="10:10" x14ac:dyDescent="0.25">
      <c r="J8678" s="14"/>
    </row>
    <row r="8679" spans="10:10" x14ac:dyDescent="0.25">
      <c r="J8679" s="14"/>
    </row>
    <row r="8680" spans="10:10" x14ac:dyDescent="0.25">
      <c r="J8680" s="14"/>
    </row>
    <row r="8681" spans="10:10" x14ac:dyDescent="0.25">
      <c r="J8681" s="14"/>
    </row>
    <row r="8682" spans="10:10" x14ac:dyDescent="0.25">
      <c r="J8682" s="14"/>
    </row>
    <row r="8683" spans="10:10" x14ac:dyDescent="0.25">
      <c r="J8683" s="14"/>
    </row>
    <row r="8684" spans="10:10" x14ac:dyDescent="0.25">
      <c r="J8684" s="14"/>
    </row>
    <row r="8685" spans="10:10" x14ac:dyDescent="0.25">
      <c r="J8685" s="14"/>
    </row>
    <row r="8686" spans="10:10" x14ac:dyDescent="0.25">
      <c r="J8686" s="14"/>
    </row>
    <row r="8687" spans="10:10" x14ac:dyDescent="0.25">
      <c r="J8687" s="14"/>
    </row>
    <row r="8688" spans="10:10" x14ac:dyDescent="0.25">
      <c r="J8688" s="14"/>
    </row>
    <row r="8689" spans="10:10" x14ac:dyDescent="0.25">
      <c r="J8689" s="14"/>
    </row>
    <row r="8690" spans="10:10" x14ac:dyDescent="0.25">
      <c r="J8690" s="14"/>
    </row>
    <row r="8691" spans="10:10" x14ac:dyDescent="0.25">
      <c r="J8691" s="14"/>
    </row>
    <row r="8692" spans="10:10" x14ac:dyDescent="0.25">
      <c r="J8692" s="14"/>
    </row>
    <row r="8693" spans="10:10" x14ac:dyDescent="0.25">
      <c r="J8693" s="14"/>
    </row>
    <row r="8694" spans="10:10" x14ac:dyDescent="0.25">
      <c r="J8694" s="14"/>
    </row>
    <row r="8695" spans="10:10" x14ac:dyDescent="0.25">
      <c r="J8695" s="14"/>
    </row>
    <row r="8696" spans="10:10" x14ac:dyDescent="0.25">
      <c r="J8696" s="14"/>
    </row>
    <row r="8697" spans="10:10" x14ac:dyDescent="0.25">
      <c r="J8697" s="14"/>
    </row>
    <row r="8698" spans="10:10" x14ac:dyDescent="0.25">
      <c r="J8698" s="14"/>
    </row>
    <row r="8699" spans="10:10" x14ac:dyDescent="0.25">
      <c r="J8699" s="14"/>
    </row>
    <row r="8700" spans="10:10" x14ac:dyDescent="0.25">
      <c r="J8700" s="14"/>
    </row>
    <row r="8701" spans="10:10" x14ac:dyDescent="0.25">
      <c r="J8701" s="14"/>
    </row>
    <row r="8702" spans="10:10" x14ac:dyDescent="0.25">
      <c r="J8702" s="14"/>
    </row>
    <row r="8703" spans="10:10" x14ac:dyDescent="0.25">
      <c r="J8703" s="14"/>
    </row>
    <row r="8704" spans="10:10" x14ac:dyDescent="0.25">
      <c r="J8704" s="14"/>
    </row>
    <row r="8705" spans="10:10" x14ac:dyDescent="0.25">
      <c r="J8705" s="14"/>
    </row>
    <row r="8706" spans="10:10" x14ac:dyDescent="0.25">
      <c r="J8706" s="14"/>
    </row>
    <row r="8707" spans="10:10" x14ac:dyDescent="0.25">
      <c r="J8707" s="14"/>
    </row>
    <row r="8708" spans="10:10" x14ac:dyDescent="0.25">
      <c r="J8708" s="14"/>
    </row>
    <row r="8709" spans="10:10" x14ac:dyDescent="0.25">
      <c r="J8709" s="14"/>
    </row>
    <row r="8710" spans="10:10" x14ac:dyDescent="0.25">
      <c r="J8710" s="14"/>
    </row>
    <row r="8711" spans="10:10" x14ac:dyDescent="0.25">
      <c r="J8711" s="14"/>
    </row>
    <row r="8712" spans="10:10" x14ac:dyDescent="0.25">
      <c r="J8712" s="14"/>
    </row>
    <row r="8713" spans="10:10" x14ac:dyDescent="0.25">
      <c r="J8713" s="14"/>
    </row>
    <row r="8714" spans="10:10" x14ac:dyDescent="0.25">
      <c r="J8714" s="14"/>
    </row>
    <row r="8715" spans="10:10" x14ac:dyDescent="0.25">
      <c r="J8715" s="14"/>
    </row>
    <row r="8716" spans="10:10" x14ac:dyDescent="0.25">
      <c r="J8716" s="14"/>
    </row>
    <row r="8717" spans="10:10" x14ac:dyDescent="0.25">
      <c r="J8717" s="14"/>
    </row>
    <row r="8718" spans="10:10" x14ac:dyDescent="0.25">
      <c r="J8718" s="14"/>
    </row>
    <row r="8719" spans="10:10" x14ac:dyDescent="0.25">
      <c r="J8719" s="14"/>
    </row>
    <row r="8720" spans="10:10" x14ac:dyDescent="0.25">
      <c r="J8720" s="14"/>
    </row>
    <row r="8721" spans="10:10" x14ac:dyDescent="0.25">
      <c r="J8721" s="14"/>
    </row>
    <row r="8722" spans="10:10" x14ac:dyDescent="0.25">
      <c r="J8722" s="14"/>
    </row>
    <row r="8723" spans="10:10" x14ac:dyDescent="0.25">
      <c r="J8723" s="14"/>
    </row>
    <row r="8724" spans="10:10" x14ac:dyDescent="0.25">
      <c r="J8724" s="14"/>
    </row>
    <row r="8725" spans="10:10" x14ac:dyDescent="0.25">
      <c r="J8725" s="14"/>
    </row>
    <row r="8726" spans="10:10" x14ac:dyDescent="0.25">
      <c r="J8726" s="14"/>
    </row>
    <row r="8727" spans="10:10" x14ac:dyDescent="0.25">
      <c r="J8727" s="14"/>
    </row>
    <row r="8728" spans="10:10" x14ac:dyDescent="0.25">
      <c r="J8728" s="14"/>
    </row>
    <row r="8729" spans="10:10" x14ac:dyDescent="0.25">
      <c r="J8729" s="14"/>
    </row>
    <row r="8730" spans="10:10" x14ac:dyDescent="0.25">
      <c r="J8730" s="14"/>
    </row>
    <row r="8731" spans="10:10" x14ac:dyDescent="0.25">
      <c r="J8731" s="14"/>
    </row>
    <row r="8732" spans="10:10" x14ac:dyDescent="0.25">
      <c r="J8732" s="14"/>
    </row>
    <row r="8733" spans="10:10" x14ac:dyDescent="0.25">
      <c r="J8733" s="14"/>
    </row>
    <row r="8734" spans="10:10" x14ac:dyDescent="0.25">
      <c r="J8734" s="14"/>
    </row>
    <row r="8735" spans="10:10" x14ac:dyDescent="0.25">
      <c r="J8735" s="14"/>
    </row>
    <row r="8736" spans="10:10" x14ac:dyDescent="0.25">
      <c r="J8736" s="14"/>
    </row>
    <row r="8737" spans="10:10" x14ac:dyDescent="0.25">
      <c r="J8737" s="14"/>
    </row>
    <row r="8738" spans="10:10" x14ac:dyDescent="0.25">
      <c r="J8738" s="14"/>
    </row>
    <row r="8739" spans="10:10" x14ac:dyDescent="0.25">
      <c r="J8739" s="14"/>
    </row>
    <row r="8740" spans="10:10" x14ac:dyDescent="0.25">
      <c r="J8740" s="14"/>
    </row>
    <row r="8741" spans="10:10" x14ac:dyDescent="0.25">
      <c r="J8741" s="14"/>
    </row>
    <row r="8742" spans="10:10" x14ac:dyDescent="0.25">
      <c r="J8742" s="14"/>
    </row>
    <row r="8743" spans="10:10" x14ac:dyDescent="0.25">
      <c r="J8743" s="14"/>
    </row>
    <row r="8744" spans="10:10" x14ac:dyDescent="0.25">
      <c r="J8744" s="14"/>
    </row>
    <row r="8745" spans="10:10" x14ac:dyDescent="0.25">
      <c r="J8745" s="14"/>
    </row>
    <row r="8746" spans="10:10" x14ac:dyDescent="0.25">
      <c r="J8746" s="14"/>
    </row>
    <row r="8747" spans="10:10" x14ac:dyDescent="0.25">
      <c r="J8747" s="14"/>
    </row>
    <row r="8748" spans="10:10" x14ac:dyDescent="0.25">
      <c r="J8748" s="14"/>
    </row>
    <row r="8749" spans="10:10" x14ac:dyDescent="0.25">
      <c r="J8749" s="14"/>
    </row>
    <row r="8750" spans="10:10" x14ac:dyDescent="0.25">
      <c r="J8750" s="14"/>
    </row>
    <row r="8751" spans="10:10" x14ac:dyDescent="0.25">
      <c r="J8751" s="14"/>
    </row>
    <row r="8752" spans="10:10" x14ac:dyDescent="0.25">
      <c r="J8752" s="14"/>
    </row>
    <row r="8753" spans="10:10" x14ac:dyDescent="0.25">
      <c r="J8753" s="14"/>
    </row>
    <row r="8754" spans="10:10" x14ac:dyDescent="0.25">
      <c r="J8754" s="14"/>
    </row>
    <row r="8755" spans="10:10" x14ac:dyDescent="0.25">
      <c r="J8755" s="14"/>
    </row>
    <row r="8756" spans="10:10" x14ac:dyDescent="0.25">
      <c r="J8756" s="14"/>
    </row>
    <row r="8757" spans="10:10" x14ac:dyDescent="0.25">
      <c r="J8757" s="14"/>
    </row>
    <row r="8758" spans="10:10" x14ac:dyDescent="0.25">
      <c r="J8758" s="14"/>
    </row>
    <row r="8759" spans="10:10" x14ac:dyDescent="0.25">
      <c r="J8759" s="14"/>
    </row>
    <row r="8760" spans="10:10" x14ac:dyDescent="0.25">
      <c r="J8760" s="14"/>
    </row>
    <row r="8761" spans="10:10" x14ac:dyDescent="0.25">
      <c r="J8761" s="14"/>
    </row>
    <row r="8762" spans="10:10" x14ac:dyDescent="0.25">
      <c r="J8762" s="14"/>
    </row>
    <row r="8763" spans="10:10" x14ac:dyDescent="0.25">
      <c r="J8763" s="14"/>
    </row>
    <row r="8764" spans="10:10" x14ac:dyDescent="0.25">
      <c r="J8764" s="14"/>
    </row>
    <row r="8765" spans="10:10" x14ac:dyDescent="0.25">
      <c r="J8765" s="14"/>
    </row>
    <row r="8766" spans="10:10" x14ac:dyDescent="0.25">
      <c r="J8766" s="14"/>
    </row>
    <row r="8767" spans="10:10" x14ac:dyDescent="0.25">
      <c r="J8767" s="14"/>
    </row>
    <row r="8768" spans="10:10" x14ac:dyDescent="0.25">
      <c r="J8768" s="14"/>
    </row>
    <row r="8769" spans="10:10" x14ac:dyDescent="0.25">
      <c r="J8769" s="14"/>
    </row>
    <row r="8770" spans="10:10" x14ac:dyDescent="0.25">
      <c r="J8770" s="14"/>
    </row>
    <row r="8771" spans="10:10" x14ac:dyDescent="0.25">
      <c r="J8771" s="14"/>
    </row>
    <row r="8772" spans="10:10" x14ac:dyDescent="0.25">
      <c r="J8772" s="14"/>
    </row>
    <row r="8773" spans="10:10" x14ac:dyDescent="0.25">
      <c r="J8773" s="14"/>
    </row>
    <row r="8774" spans="10:10" x14ac:dyDescent="0.25">
      <c r="J8774" s="14"/>
    </row>
    <row r="8775" spans="10:10" x14ac:dyDescent="0.25">
      <c r="J8775" s="14"/>
    </row>
    <row r="8776" spans="10:10" x14ac:dyDescent="0.25">
      <c r="J8776" s="14"/>
    </row>
    <row r="8777" spans="10:10" x14ac:dyDescent="0.25">
      <c r="J8777" s="14"/>
    </row>
    <row r="8778" spans="10:10" x14ac:dyDescent="0.25">
      <c r="J8778" s="14"/>
    </row>
    <row r="8779" spans="10:10" x14ac:dyDescent="0.25">
      <c r="J8779" s="14"/>
    </row>
    <row r="8780" spans="10:10" x14ac:dyDescent="0.25">
      <c r="J8780" s="14"/>
    </row>
    <row r="8781" spans="10:10" x14ac:dyDescent="0.25">
      <c r="J8781" s="14"/>
    </row>
    <row r="8782" spans="10:10" x14ac:dyDescent="0.25">
      <c r="J8782" s="14"/>
    </row>
    <row r="8783" spans="10:10" x14ac:dyDescent="0.25">
      <c r="J8783" s="14"/>
    </row>
    <row r="8784" spans="10:10" x14ac:dyDescent="0.25">
      <c r="J8784" s="14"/>
    </row>
    <row r="8785" spans="10:10" x14ac:dyDescent="0.25">
      <c r="J8785" s="14"/>
    </row>
    <row r="8786" spans="10:10" x14ac:dyDescent="0.25">
      <c r="J8786" s="14"/>
    </row>
    <row r="8787" spans="10:10" x14ac:dyDescent="0.25">
      <c r="J8787" s="14"/>
    </row>
    <row r="8788" spans="10:10" x14ac:dyDescent="0.25">
      <c r="J8788" s="14"/>
    </row>
    <row r="8789" spans="10:10" x14ac:dyDescent="0.25">
      <c r="J8789" s="14"/>
    </row>
    <row r="8790" spans="10:10" x14ac:dyDescent="0.25">
      <c r="J8790" s="14"/>
    </row>
    <row r="8791" spans="10:10" x14ac:dyDescent="0.25">
      <c r="J8791" s="14"/>
    </row>
    <row r="8792" spans="10:10" x14ac:dyDescent="0.25">
      <c r="J8792" s="14"/>
    </row>
    <row r="8793" spans="10:10" x14ac:dyDescent="0.25">
      <c r="J8793" s="14"/>
    </row>
    <row r="8794" spans="10:10" x14ac:dyDescent="0.25">
      <c r="J8794" s="14"/>
    </row>
    <row r="8795" spans="10:10" x14ac:dyDescent="0.25">
      <c r="J8795" s="14"/>
    </row>
    <row r="8796" spans="10:10" x14ac:dyDescent="0.25">
      <c r="J8796" s="14"/>
    </row>
    <row r="8797" spans="10:10" x14ac:dyDescent="0.25">
      <c r="J8797" s="14"/>
    </row>
    <row r="8798" spans="10:10" x14ac:dyDescent="0.25">
      <c r="J8798" s="14"/>
    </row>
    <row r="8799" spans="10:10" x14ac:dyDescent="0.25">
      <c r="J8799" s="14"/>
    </row>
    <row r="8800" spans="10:10" x14ac:dyDescent="0.25">
      <c r="J8800" s="14"/>
    </row>
    <row r="8801" spans="10:10" x14ac:dyDescent="0.25">
      <c r="J8801" s="14"/>
    </row>
    <row r="8802" spans="10:10" x14ac:dyDescent="0.25">
      <c r="J8802" s="14"/>
    </row>
    <row r="8803" spans="10:10" x14ac:dyDescent="0.25">
      <c r="J8803" s="14"/>
    </row>
    <row r="8804" spans="10:10" x14ac:dyDescent="0.25">
      <c r="J8804" s="14"/>
    </row>
    <row r="8805" spans="10:10" x14ac:dyDescent="0.25">
      <c r="J8805" s="14"/>
    </row>
    <row r="8806" spans="10:10" x14ac:dyDescent="0.25">
      <c r="J8806" s="14"/>
    </row>
    <row r="8807" spans="10:10" x14ac:dyDescent="0.25">
      <c r="J8807" s="14"/>
    </row>
    <row r="8808" spans="10:10" x14ac:dyDescent="0.25">
      <c r="J8808" s="14"/>
    </row>
    <row r="8809" spans="10:10" x14ac:dyDescent="0.25">
      <c r="J8809" s="14"/>
    </row>
    <row r="8810" spans="10:10" x14ac:dyDescent="0.25">
      <c r="J8810" s="14"/>
    </row>
    <row r="8811" spans="10:10" x14ac:dyDescent="0.25">
      <c r="J8811" s="14"/>
    </row>
    <row r="8812" spans="10:10" x14ac:dyDescent="0.25">
      <c r="J8812" s="14"/>
    </row>
    <row r="8813" spans="10:10" x14ac:dyDescent="0.25">
      <c r="J8813" s="14"/>
    </row>
    <row r="8814" spans="10:10" x14ac:dyDescent="0.25">
      <c r="J8814" s="14"/>
    </row>
    <row r="8815" spans="10:10" x14ac:dyDescent="0.25">
      <c r="J8815" s="14"/>
    </row>
    <row r="8816" spans="10:10" x14ac:dyDescent="0.25">
      <c r="J8816" s="14"/>
    </row>
    <row r="8817" spans="10:10" x14ac:dyDescent="0.25">
      <c r="J8817" s="14"/>
    </row>
    <row r="8818" spans="10:10" x14ac:dyDescent="0.25">
      <c r="J8818" s="14"/>
    </row>
    <row r="8819" spans="10:10" x14ac:dyDescent="0.25">
      <c r="J8819" s="14"/>
    </row>
    <row r="8820" spans="10:10" x14ac:dyDescent="0.25">
      <c r="J8820" s="14"/>
    </row>
    <row r="8821" spans="10:10" x14ac:dyDescent="0.25">
      <c r="J8821" s="14"/>
    </row>
    <row r="8822" spans="10:10" x14ac:dyDescent="0.25">
      <c r="J8822" s="14"/>
    </row>
    <row r="8823" spans="10:10" x14ac:dyDescent="0.25">
      <c r="J8823" s="14"/>
    </row>
    <row r="8824" spans="10:10" x14ac:dyDescent="0.25">
      <c r="J8824" s="14"/>
    </row>
    <row r="8825" spans="10:10" x14ac:dyDescent="0.25">
      <c r="J8825" s="14"/>
    </row>
    <row r="8826" spans="10:10" x14ac:dyDescent="0.25">
      <c r="J8826" s="14"/>
    </row>
    <row r="8827" spans="10:10" x14ac:dyDescent="0.25">
      <c r="J8827" s="14"/>
    </row>
    <row r="8828" spans="10:10" x14ac:dyDescent="0.25">
      <c r="J8828" s="14"/>
    </row>
    <row r="8829" spans="10:10" x14ac:dyDescent="0.25">
      <c r="J8829" s="14"/>
    </row>
    <row r="8830" spans="10:10" x14ac:dyDescent="0.25">
      <c r="J8830" s="14"/>
    </row>
    <row r="8831" spans="10:10" x14ac:dyDescent="0.25">
      <c r="J8831" s="14"/>
    </row>
    <row r="8832" spans="10:10" x14ac:dyDescent="0.25">
      <c r="J8832" s="14"/>
    </row>
    <row r="8833" spans="10:10" x14ac:dyDescent="0.25">
      <c r="J8833" s="14"/>
    </row>
    <row r="8834" spans="10:10" x14ac:dyDescent="0.25">
      <c r="J8834" s="14"/>
    </row>
    <row r="8835" spans="10:10" x14ac:dyDescent="0.25">
      <c r="J8835" s="14"/>
    </row>
    <row r="8836" spans="10:10" x14ac:dyDescent="0.25">
      <c r="J8836" s="14"/>
    </row>
    <row r="8837" spans="10:10" x14ac:dyDescent="0.25">
      <c r="J8837" s="14"/>
    </row>
    <row r="8838" spans="10:10" x14ac:dyDescent="0.25">
      <c r="J8838" s="14"/>
    </row>
    <row r="8839" spans="10:10" x14ac:dyDescent="0.25">
      <c r="J8839" s="14"/>
    </row>
    <row r="8840" spans="10:10" x14ac:dyDescent="0.25">
      <c r="J8840" s="14"/>
    </row>
    <row r="8841" spans="10:10" x14ac:dyDescent="0.25">
      <c r="J8841" s="14"/>
    </row>
    <row r="8842" spans="10:10" x14ac:dyDescent="0.25">
      <c r="J8842" s="14"/>
    </row>
    <row r="8843" spans="10:10" x14ac:dyDescent="0.25">
      <c r="J8843" s="14"/>
    </row>
    <row r="8844" spans="10:10" x14ac:dyDescent="0.25">
      <c r="J8844" s="14"/>
    </row>
    <row r="8845" spans="10:10" x14ac:dyDescent="0.25">
      <c r="J8845" s="14"/>
    </row>
    <row r="8846" spans="10:10" x14ac:dyDescent="0.25">
      <c r="J8846" s="14"/>
    </row>
    <row r="8847" spans="10:10" x14ac:dyDescent="0.25">
      <c r="J8847" s="14"/>
    </row>
    <row r="8848" spans="10:10" x14ac:dyDescent="0.25">
      <c r="J8848" s="14"/>
    </row>
    <row r="8849" spans="10:10" x14ac:dyDescent="0.25">
      <c r="J8849" s="14"/>
    </row>
    <row r="8850" spans="10:10" x14ac:dyDescent="0.25">
      <c r="J8850" s="14"/>
    </row>
    <row r="8851" spans="10:10" x14ac:dyDescent="0.25">
      <c r="J8851" s="14"/>
    </row>
    <row r="8852" spans="10:10" x14ac:dyDescent="0.25">
      <c r="J8852" s="14"/>
    </row>
    <row r="8853" spans="10:10" x14ac:dyDescent="0.25">
      <c r="J8853" s="14"/>
    </row>
    <row r="8854" spans="10:10" x14ac:dyDescent="0.25">
      <c r="J8854" s="14"/>
    </row>
    <row r="8855" spans="10:10" x14ac:dyDescent="0.25">
      <c r="J8855" s="14"/>
    </row>
    <row r="8856" spans="10:10" x14ac:dyDescent="0.25">
      <c r="J8856" s="14"/>
    </row>
    <row r="8857" spans="10:10" x14ac:dyDescent="0.25">
      <c r="J8857" s="14"/>
    </row>
    <row r="8858" spans="10:10" x14ac:dyDescent="0.25">
      <c r="J8858" s="14"/>
    </row>
    <row r="8859" spans="10:10" x14ac:dyDescent="0.25">
      <c r="J8859" s="14"/>
    </row>
    <row r="8860" spans="10:10" x14ac:dyDescent="0.25">
      <c r="J8860" s="14"/>
    </row>
    <row r="8861" spans="10:10" x14ac:dyDescent="0.25">
      <c r="J8861" s="14"/>
    </row>
    <row r="8862" spans="10:10" x14ac:dyDescent="0.25">
      <c r="J8862" s="14"/>
    </row>
    <row r="8863" spans="10:10" x14ac:dyDescent="0.25">
      <c r="J8863" s="14"/>
    </row>
    <row r="8864" spans="10:10" x14ac:dyDescent="0.25">
      <c r="J8864" s="14"/>
    </row>
    <row r="8865" spans="10:10" x14ac:dyDescent="0.25">
      <c r="J8865" s="14"/>
    </row>
    <row r="8866" spans="10:10" x14ac:dyDescent="0.25">
      <c r="J8866" s="14"/>
    </row>
    <row r="8867" spans="10:10" x14ac:dyDescent="0.25">
      <c r="J8867" s="14"/>
    </row>
    <row r="8868" spans="10:10" x14ac:dyDescent="0.25">
      <c r="J8868" s="14"/>
    </row>
    <row r="8869" spans="10:10" x14ac:dyDescent="0.25">
      <c r="J8869" s="14"/>
    </row>
    <row r="8870" spans="10:10" x14ac:dyDescent="0.25">
      <c r="J8870" s="14"/>
    </row>
    <row r="8871" spans="10:10" x14ac:dyDescent="0.25">
      <c r="J8871" s="14"/>
    </row>
    <row r="8872" spans="10:10" x14ac:dyDescent="0.25">
      <c r="J8872" s="14"/>
    </row>
    <row r="8873" spans="10:10" x14ac:dyDescent="0.25">
      <c r="J8873" s="14"/>
    </row>
    <row r="8874" spans="10:10" x14ac:dyDescent="0.25">
      <c r="J8874" s="14"/>
    </row>
    <row r="8875" spans="10:10" x14ac:dyDescent="0.25">
      <c r="J8875" s="14"/>
    </row>
    <row r="8876" spans="10:10" x14ac:dyDescent="0.25">
      <c r="J8876" s="14"/>
    </row>
    <row r="8877" spans="10:10" x14ac:dyDescent="0.25">
      <c r="J8877" s="14"/>
    </row>
    <row r="8878" spans="10:10" x14ac:dyDescent="0.25">
      <c r="J8878" s="14"/>
    </row>
    <row r="8879" spans="10:10" x14ac:dyDescent="0.25">
      <c r="J8879" s="14"/>
    </row>
    <row r="8880" spans="10:10" x14ac:dyDescent="0.25">
      <c r="J8880" s="14"/>
    </row>
    <row r="8881" spans="10:10" x14ac:dyDescent="0.25">
      <c r="J8881" s="14"/>
    </row>
    <row r="8882" spans="10:10" x14ac:dyDescent="0.25">
      <c r="J8882" s="14"/>
    </row>
    <row r="8883" spans="10:10" x14ac:dyDescent="0.25">
      <c r="J8883" s="14"/>
    </row>
    <row r="8884" spans="10:10" x14ac:dyDescent="0.25">
      <c r="J8884" s="14"/>
    </row>
    <row r="8885" spans="10:10" x14ac:dyDescent="0.25">
      <c r="J8885" s="14"/>
    </row>
    <row r="8886" spans="10:10" x14ac:dyDescent="0.25">
      <c r="J8886" s="14"/>
    </row>
    <row r="8887" spans="10:10" x14ac:dyDescent="0.25">
      <c r="J8887" s="14"/>
    </row>
    <row r="8888" spans="10:10" x14ac:dyDescent="0.25">
      <c r="J8888" s="14"/>
    </row>
    <row r="8889" spans="10:10" x14ac:dyDescent="0.25">
      <c r="J8889" s="14"/>
    </row>
    <row r="8890" spans="10:10" x14ac:dyDescent="0.25">
      <c r="J8890" s="14"/>
    </row>
    <row r="8891" spans="10:10" x14ac:dyDescent="0.25">
      <c r="J8891" s="14"/>
    </row>
    <row r="8892" spans="10:10" x14ac:dyDescent="0.25">
      <c r="J8892" s="14"/>
    </row>
    <row r="8893" spans="10:10" x14ac:dyDescent="0.25">
      <c r="J8893" s="14"/>
    </row>
    <row r="8894" spans="10:10" x14ac:dyDescent="0.25">
      <c r="J8894" s="14"/>
    </row>
    <row r="8895" spans="10:10" x14ac:dyDescent="0.25">
      <c r="J8895" s="14"/>
    </row>
    <row r="8896" spans="10:10" x14ac:dyDescent="0.25">
      <c r="J8896" s="14"/>
    </row>
    <row r="8897" spans="10:10" x14ac:dyDescent="0.25">
      <c r="J8897" s="14"/>
    </row>
    <row r="8898" spans="10:10" x14ac:dyDescent="0.25">
      <c r="J8898" s="14"/>
    </row>
    <row r="8899" spans="10:10" x14ac:dyDescent="0.25">
      <c r="J8899" s="14"/>
    </row>
    <row r="8900" spans="10:10" x14ac:dyDescent="0.25">
      <c r="J8900" s="14"/>
    </row>
    <row r="8901" spans="10:10" x14ac:dyDescent="0.25">
      <c r="J8901" s="14"/>
    </row>
    <row r="8902" spans="10:10" x14ac:dyDescent="0.25">
      <c r="J8902" s="14"/>
    </row>
    <row r="8903" spans="10:10" x14ac:dyDescent="0.25">
      <c r="J8903" s="14"/>
    </row>
    <row r="8904" spans="10:10" x14ac:dyDescent="0.25">
      <c r="J8904" s="14"/>
    </row>
    <row r="8905" spans="10:10" x14ac:dyDescent="0.25">
      <c r="J8905" s="14"/>
    </row>
    <row r="8906" spans="10:10" x14ac:dyDescent="0.25">
      <c r="J8906" s="14"/>
    </row>
    <row r="8907" spans="10:10" x14ac:dyDescent="0.25">
      <c r="J8907" s="14"/>
    </row>
    <row r="8908" spans="10:10" x14ac:dyDescent="0.25">
      <c r="J8908" s="14"/>
    </row>
    <row r="8909" spans="10:10" x14ac:dyDescent="0.25">
      <c r="J8909" s="14"/>
    </row>
    <row r="8910" spans="10:10" x14ac:dyDescent="0.25">
      <c r="J8910" s="14"/>
    </row>
    <row r="8911" spans="10:10" x14ac:dyDescent="0.25">
      <c r="J8911" s="14"/>
    </row>
    <row r="8912" spans="10:10" x14ac:dyDescent="0.25">
      <c r="J8912" s="14"/>
    </row>
    <row r="8913" spans="10:10" x14ac:dyDescent="0.25">
      <c r="J8913" s="14"/>
    </row>
    <row r="8914" spans="10:10" x14ac:dyDescent="0.25">
      <c r="J8914" s="14"/>
    </row>
    <row r="8915" spans="10:10" x14ac:dyDescent="0.25">
      <c r="J8915" s="14"/>
    </row>
    <row r="8916" spans="10:10" x14ac:dyDescent="0.25">
      <c r="J8916" s="14"/>
    </row>
    <row r="8917" spans="10:10" x14ac:dyDescent="0.25">
      <c r="J8917" s="14"/>
    </row>
    <row r="8918" spans="10:10" x14ac:dyDescent="0.25">
      <c r="J8918" s="14"/>
    </row>
    <row r="8919" spans="10:10" x14ac:dyDescent="0.25">
      <c r="J8919" s="14"/>
    </row>
    <row r="8920" spans="10:10" x14ac:dyDescent="0.25">
      <c r="J8920" s="14"/>
    </row>
    <row r="8921" spans="10:10" x14ac:dyDescent="0.25">
      <c r="J8921" s="14"/>
    </row>
    <row r="8922" spans="10:10" x14ac:dyDescent="0.25">
      <c r="J8922" s="14"/>
    </row>
    <row r="8923" spans="10:10" x14ac:dyDescent="0.25">
      <c r="J8923" s="14"/>
    </row>
    <row r="8924" spans="10:10" x14ac:dyDescent="0.25">
      <c r="J8924" s="14"/>
    </row>
    <row r="8925" spans="10:10" x14ac:dyDescent="0.25">
      <c r="J8925" s="14"/>
    </row>
    <row r="8926" spans="10:10" x14ac:dyDescent="0.25">
      <c r="J8926" s="14"/>
    </row>
    <row r="8927" spans="10:10" x14ac:dyDescent="0.25">
      <c r="J8927" s="14"/>
    </row>
    <row r="8928" spans="10:10" x14ac:dyDescent="0.25">
      <c r="J8928" s="14"/>
    </row>
    <row r="8929" spans="10:10" x14ac:dyDescent="0.25">
      <c r="J8929" s="14"/>
    </row>
    <row r="8930" spans="10:10" x14ac:dyDescent="0.25">
      <c r="J8930" s="14"/>
    </row>
    <row r="8931" spans="10:10" x14ac:dyDescent="0.25">
      <c r="J8931" s="14"/>
    </row>
    <row r="8932" spans="10:10" x14ac:dyDescent="0.25">
      <c r="J8932" s="14"/>
    </row>
    <row r="8933" spans="10:10" x14ac:dyDescent="0.25">
      <c r="J8933" s="14"/>
    </row>
    <row r="8934" spans="10:10" x14ac:dyDescent="0.25">
      <c r="J8934" s="14"/>
    </row>
    <row r="8935" spans="10:10" x14ac:dyDescent="0.25">
      <c r="J8935" s="14"/>
    </row>
    <row r="8936" spans="10:10" x14ac:dyDescent="0.25">
      <c r="J8936" s="14"/>
    </row>
    <row r="8937" spans="10:10" x14ac:dyDescent="0.25">
      <c r="J8937" s="14"/>
    </row>
    <row r="8938" spans="10:10" x14ac:dyDescent="0.25">
      <c r="J8938" s="14"/>
    </row>
    <row r="8939" spans="10:10" x14ac:dyDescent="0.25">
      <c r="J8939" s="14"/>
    </row>
    <row r="8940" spans="10:10" x14ac:dyDescent="0.25">
      <c r="J8940" s="14"/>
    </row>
    <row r="8941" spans="10:10" x14ac:dyDescent="0.25">
      <c r="J8941" s="14"/>
    </row>
    <row r="8942" spans="10:10" x14ac:dyDescent="0.25">
      <c r="J8942" s="14"/>
    </row>
    <row r="8943" spans="10:10" x14ac:dyDescent="0.25">
      <c r="J8943" s="14"/>
    </row>
    <row r="8944" spans="10:10" x14ac:dyDescent="0.25">
      <c r="J8944" s="14"/>
    </row>
    <row r="8945" spans="10:10" x14ac:dyDescent="0.25">
      <c r="J8945" s="14"/>
    </row>
    <row r="8946" spans="10:10" x14ac:dyDescent="0.25">
      <c r="J8946" s="14"/>
    </row>
    <row r="8947" spans="10:10" x14ac:dyDescent="0.25">
      <c r="J8947" s="14"/>
    </row>
    <row r="8948" spans="10:10" x14ac:dyDescent="0.25">
      <c r="J8948" s="14"/>
    </row>
    <row r="8949" spans="10:10" x14ac:dyDescent="0.25">
      <c r="J8949" s="14"/>
    </row>
    <row r="8950" spans="10:10" x14ac:dyDescent="0.25">
      <c r="J8950" s="14"/>
    </row>
    <row r="8951" spans="10:10" x14ac:dyDescent="0.25">
      <c r="J8951" s="14"/>
    </row>
    <row r="8952" spans="10:10" x14ac:dyDescent="0.25">
      <c r="J8952" s="14"/>
    </row>
    <row r="8953" spans="10:10" x14ac:dyDescent="0.25">
      <c r="J8953" s="14"/>
    </row>
    <row r="8954" spans="10:10" x14ac:dyDescent="0.25">
      <c r="J8954" s="14"/>
    </row>
    <row r="8955" spans="10:10" x14ac:dyDescent="0.25">
      <c r="J8955" s="14"/>
    </row>
    <row r="8956" spans="10:10" x14ac:dyDescent="0.25">
      <c r="J8956" s="14"/>
    </row>
    <row r="8957" spans="10:10" x14ac:dyDescent="0.25">
      <c r="J8957" s="14"/>
    </row>
    <row r="8958" spans="10:10" x14ac:dyDescent="0.25">
      <c r="J8958" s="14"/>
    </row>
    <row r="8959" spans="10:10" x14ac:dyDescent="0.25">
      <c r="J8959" s="14"/>
    </row>
    <row r="8960" spans="10:10" x14ac:dyDescent="0.25">
      <c r="J8960" s="14"/>
    </row>
    <row r="8961" spans="10:10" x14ac:dyDescent="0.25">
      <c r="J8961" s="14"/>
    </row>
    <row r="8962" spans="10:10" x14ac:dyDescent="0.25">
      <c r="J8962" s="14"/>
    </row>
    <row r="8963" spans="10:10" x14ac:dyDescent="0.25">
      <c r="J8963" s="14"/>
    </row>
    <row r="8964" spans="10:10" x14ac:dyDescent="0.25">
      <c r="J8964" s="14"/>
    </row>
    <row r="8965" spans="10:10" x14ac:dyDescent="0.25">
      <c r="J8965" s="14"/>
    </row>
    <row r="8966" spans="10:10" x14ac:dyDescent="0.25">
      <c r="J8966" s="14"/>
    </row>
    <row r="8967" spans="10:10" x14ac:dyDescent="0.25">
      <c r="J8967" s="14"/>
    </row>
    <row r="8968" spans="10:10" x14ac:dyDescent="0.25">
      <c r="J8968" s="14"/>
    </row>
    <row r="8969" spans="10:10" x14ac:dyDescent="0.25">
      <c r="J8969" s="14"/>
    </row>
    <row r="8970" spans="10:10" x14ac:dyDescent="0.25">
      <c r="J8970" s="14"/>
    </row>
    <row r="8971" spans="10:10" x14ac:dyDescent="0.25">
      <c r="J8971" s="14"/>
    </row>
    <row r="8972" spans="10:10" x14ac:dyDescent="0.25">
      <c r="J8972" s="14"/>
    </row>
    <row r="8973" spans="10:10" x14ac:dyDescent="0.25">
      <c r="J8973" s="14"/>
    </row>
    <row r="8974" spans="10:10" x14ac:dyDescent="0.25">
      <c r="J8974" s="14"/>
    </row>
    <row r="8975" spans="10:10" x14ac:dyDescent="0.25">
      <c r="J8975" s="14"/>
    </row>
    <row r="8976" spans="10:10" x14ac:dyDescent="0.25">
      <c r="J8976" s="14"/>
    </row>
    <row r="8977" spans="10:10" x14ac:dyDescent="0.25">
      <c r="J8977" s="14"/>
    </row>
    <row r="8978" spans="10:10" x14ac:dyDescent="0.25">
      <c r="J8978" s="14"/>
    </row>
    <row r="8979" spans="10:10" x14ac:dyDescent="0.25">
      <c r="J8979" s="14"/>
    </row>
    <row r="8980" spans="10:10" x14ac:dyDescent="0.25">
      <c r="J8980" s="14"/>
    </row>
    <row r="8981" spans="10:10" x14ac:dyDescent="0.25">
      <c r="J8981" s="14"/>
    </row>
    <row r="8982" spans="10:10" x14ac:dyDescent="0.25">
      <c r="J8982" s="14"/>
    </row>
    <row r="8983" spans="10:10" x14ac:dyDescent="0.25">
      <c r="J8983" s="14"/>
    </row>
    <row r="8984" spans="10:10" x14ac:dyDescent="0.25">
      <c r="J8984" s="14"/>
    </row>
    <row r="8985" spans="10:10" x14ac:dyDescent="0.25">
      <c r="J8985" s="14"/>
    </row>
    <row r="8986" spans="10:10" x14ac:dyDescent="0.25">
      <c r="J8986" s="14"/>
    </row>
    <row r="8987" spans="10:10" x14ac:dyDescent="0.25">
      <c r="J8987" s="14"/>
    </row>
    <row r="8988" spans="10:10" x14ac:dyDescent="0.25">
      <c r="J8988" s="14"/>
    </row>
    <row r="8989" spans="10:10" x14ac:dyDescent="0.25">
      <c r="J8989" s="14"/>
    </row>
    <row r="8990" spans="10:10" x14ac:dyDescent="0.25">
      <c r="J8990" s="14"/>
    </row>
    <row r="8991" spans="10:10" x14ac:dyDescent="0.25">
      <c r="J8991" s="14"/>
    </row>
    <row r="8992" spans="10:10" x14ac:dyDescent="0.25">
      <c r="J8992" s="14"/>
    </row>
    <row r="8993" spans="10:10" x14ac:dyDescent="0.25">
      <c r="J8993" s="14"/>
    </row>
    <row r="8994" spans="10:10" x14ac:dyDescent="0.25">
      <c r="J8994" s="14"/>
    </row>
    <row r="8995" spans="10:10" x14ac:dyDescent="0.25">
      <c r="J8995" s="14"/>
    </row>
    <row r="8996" spans="10:10" x14ac:dyDescent="0.25">
      <c r="J8996" s="14"/>
    </row>
    <row r="8997" spans="10:10" x14ac:dyDescent="0.25">
      <c r="J8997" s="14"/>
    </row>
    <row r="8998" spans="10:10" x14ac:dyDescent="0.25">
      <c r="J8998" s="14"/>
    </row>
    <row r="8999" spans="10:10" x14ac:dyDescent="0.25">
      <c r="J8999" s="14"/>
    </row>
    <row r="9000" spans="10:10" x14ac:dyDescent="0.25">
      <c r="J9000" s="14"/>
    </row>
    <row r="9001" spans="10:10" x14ac:dyDescent="0.25">
      <c r="J9001" s="14"/>
    </row>
    <row r="9002" spans="10:10" x14ac:dyDescent="0.25">
      <c r="J9002" s="14"/>
    </row>
    <row r="9003" spans="10:10" x14ac:dyDescent="0.25">
      <c r="J9003" s="14"/>
    </row>
    <row r="9004" spans="10:10" x14ac:dyDescent="0.25">
      <c r="J9004" s="14"/>
    </row>
    <row r="9005" spans="10:10" x14ac:dyDescent="0.25">
      <c r="J9005" s="14"/>
    </row>
    <row r="9006" spans="10:10" x14ac:dyDescent="0.25">
      <c r="J9006" s="14"/>
    </row>
    <row r="9007" spans="10:10" x14ac:dyDescent="0.25">
      <c r="J9007" s="14"/>
    </row>
    <row r="9008" spans="10:10" x14ac:dyDescent="0.25">
      <c r="J9008" s="14"/>
    </row>
    <row r="9009" spans="10:10" x14ac:dyDescent="0.25">
      <c r="J9009" s="14"/>
    </row>
    <row r="9010" spans="10:10" x14ac:dyDescent="0.25">
      <c r="J9010" s="14"/>
    </row>
    <row r="9011" spans="10:10" x14ac:dyDescent="0.25">
      <c r="J9011" s="14"/>
    </row>
    <row r="9012" spans="10:10" x14ac:dyDescent="0.25">
      <c r="J9012" s="14"/>
    </row>
    <row r="9013" spans="10:10" x14ac:dyDescent="0.25">
      <c r="J9013" s="14"/>
    </row>
    <row r="9014" spans="10:10" x14ac:dyDescent="0.25">
      <c r="J9014" s="14"/>
    </row>
    <row r="9015" spans="10:10" x14ac:dyDescent="0.25">
      <c r="J9015" s="14"/>
    </row>
    <row r="9016" spans="10:10" x14ac:dyDescent="0.25">
      <c r="J9016" s="14"/>
    </row>
    <row r="9017" spans="10:10" x14ac:dyDescent="0.25">
      <c r="J9017" s="14"/>
    </row>
    <row r="9018" spans="10:10" x14ac:dyDescent="0.25">
      <c r="J9018" s="14"/>
    </row>
    <row r="9019" spans="10:10" x14ac:dyDescent="0.25">
      <c r="J9019" s="14"/>
    </row>
    <row r="9020" spans="10:10" x14ac:dyDescent="0.25">
      <c r="J9020" s="14"/>
    </row>
    <row r="9021" spans="10:10" x14ac:dyDescent="0.25">
      <c r="J9021" s="14"/>
    </row>
    <row r="9022" spans="10:10" x14ac:dyDescent="0.25">
      <c r="J9022" s="14"/>
    </row>
    <row r="9023" spans="10:10" x14ac:dyDescent="0.25">
      <c r="J9023" s="14"/>
    </row>
    <row r="9024" spans="10:10" x14ac:dyDescent="0.25">
      <c r="J9024" s="14"/>
    </row>
    <row r="9025" spans="10:10" x14ac:dyDescent="0.25">
      <c r="J9025" s="14"/>
    </row>
    <row r="9026" spans="10:10" x14ac:dyDescent="0.25">
      <c r="J9026" s="14"/>
    </row>
    <row r="9027" spans="10:10" x14ac:dyDescent="0.25">
      <c r="J9027" s="14"/>
    </row>
    <row r="9028" spans="10:10" x14ac:dyDescent="0.25">
      <c r="J9028" s="14"/>
    </row>
    <row r="9029" spans="10:10" x14ac:dyDescent="0.25">
      <c r="J9029" s="14"/>
    </row>
    <row r="9030" spans="10:10" x14ac:dyDescent="0.25">
      <c r="J9030" s="14"/>
    </row>
    <row r="9031" spans="10:10" x14ac:dyDescent="0.25">
      <c r="J9031" s="14"/>
    </row>
    <row r="9032" spans="10:10" x14ac:dyDescent="0.25">
      <c r="J9032" s="14"/>
    </row>
    <row r="9033" spans="10:10" x14ac:dyDescent="0.25">
      <c r="J9033" s="14"/>
    </row>
    <row r="9034" spans="10:10" x14ac:dyDescent="0.25">
      <c r="J9034" s="14"/>
    </row>
    <row r="9035" spans="10:10" x14ac:dyDescent="0.25">
      <c r="J9035" s="14"/>
    </row>
    <row r="9036" spans="10:10" x14ac:dyDescent="0.25">
      <c r="J9036" s="14"/>
    </row>
    <row r="9037" spans="10:10" x14ac:dyDescent="0.25">
      <c r="J9037" s="14"/>
    </row>
    <row r="9038" spans="10:10" x14ac:dyDescent="0.25">
      <c r="J9038" s="14"/>
    </row>
    <row r="9039" spans="10:10" x14ac:dyDescent="0.25">
      <c r="J9039" s="14"/>
    </row>
    <row r="9040" spans="10:10" x14ac:dyDescent="0.25">
      <c r="J9040" s="14"/>
    </row>
    <row r="9041" spans="10:10" x14ac:dyDescent="0.25">
      <c r="J9041" s="14"/>
    </row>
    <row r="9042" spans="10:10" x14ac:dyDescent="0.25">
      <c r="J9042" s="14"/>
    </row>
    <row r="9043" spans="10:10" x14ac:dyDescent="0.25">
      <c r="J9043" s="14"/>
    </row>
    <row r="9044" spans="10:10" x14ac:dyDescent="0.25">
      <c r="J9044" s="14"/>
    </row>
    <row r="9045" spans="10:10" x14ac:dyDescent="0.25">
      <c r="J9045" s="14"/>
    </row>
    <row r="9046" spans="10:10" x14ac:dyDescent="0.25">
      <c r="J9046" s="14"/>
    </row>
    <row r="9047" spans="10:10" x14ac:dyDescent="0.25">
      <c r="J9047" s="14"/>
    </row>
    <row r="9048" spans="10:10" x14ac:dyDescent="0.25">
      <c r="J9048" s="14"/>
    </row>
    <row r="9049" spans="10:10" x14ac:dyDescent="0.25">
      <c r="J9049" s="14"/>
    </row>
    <row r="9050" spans="10:10" x14ac:dyDescent="0.25">
      <c r="J9050" s="14"/>
    </row>
    <row r="9051" spans="10:10" x14ac:dyDescent="0.25">
      <c r="J9051" s="14"/>
    </row>
    <row r="9052" spans="10:10" x14ac:dyDescent="0.25">
      <c r="J9052" s="14"/>
    </row>
    <row r="9053" spans="10:10" x14ac:dyDescent="0.25">
      <c r="J9053" s="14"/>
    </row>
    <row r="9054" spans="10:10" x14ac:dyDescent="0.25">
      <c r="J9054" s="14"/>
    </row>
    <row r="9055" spans="10:10" x14ac:dyDescent="0.25">
      <c r="J9055" s="14"/>
    </row>
    <row r="9056" spans="10:10" x14ac:dyDescent="0.25">
      <c r="J9056" s="14"/>
    </row>
    <row r="9057" spans="10:10" x14ac:dyDescent="0.25">
      <c r="J9057" s="14"/>
    </row>
    <row r="9058" spans="10:10" x14ac:dyDescent="0.25">
      <c r="J9058" s="14"/>
    </row>
    <row r="9059" spans="10:10" x14ac:dyDescent="0.25">
      <c r="J9059" s="14"/>
    </row>
    <row r="9060" spans="10:10" x14ac:dyDescent="0.25">
      <c r="J9060" s="14"/>
    </row>
    <row r="9061" spans="10:10" x14ac:dyDescent="0.25">
      <c r="J9061" s="14"/>
    </row>
    <row r="9062" spans="10:10" x14ac:dyDescent="0.25">
      <c r="J9062" s="14"/>
    </row>
    <row r="9063" spans="10:10" x14ac:dyDescent="0.25">
      <c r="J9063" s="14"/>
    </row>
    <row r="9064" spans="10:10" x14ac:dyDescent="0.25">
      <c r="J9064" s="14"/>
    </row>
    <row r="9065" spans="10:10" x14ac:dyDescent="0.25">
      <c r="J9065" s="14"/>
    </row>
    <row r="9066" spans="10:10" x14ac:dyDescent="0.25">
      <c r="J9066" s="14"/>
    </row>
    <row r="9067" spans="10:10" x14ac:dyDescent="0.25">
      <c r="J9067" s="14"/>
    </row>
    <row r="9068" spans="10:10" x14ac:dyDescent="0.25">
      <c r="J9068" s="14"/>
    </row>
    <row r="9069" spans="10:10" x14ac:dyDescent="0.25">
      <c r="J9069" s="14"/>
    </row>
    <row r="9070" spans="10:10" x14ac:dyDescent="0.25">
      <c r="J9070" s="14"/>
    </row>
    <row r="9071" spans="10:10" x14ac:dyDescent="0.25">
      <c r="J9071" s="14"/>
    </row>
    <row r="9072" spans="10:10" x14ac:dyDescent="0.25">
      <c r="J9072" s="14"/>
    </row>
    <row r="9073" spans="10:10" x14ac:dyDescent="0.25">
      <c r="J9073" s="14"/>
    </row>
    <row r="9074" spans="10:10" x14ac:dyDescent="0.25">
      <c r="J9074" s="14"/>
    </row>
    <row r="9075" spans="10:10" x14ac:dyDescent="0.25">
      <c r="J9075" s="14"/>
    </row>
    <row r="9076" spans="10:10" x14ac:dyDescent="0.25">
      <c r="J9076" s="14"/>
    </row>
    <row r="9077" spans="10:10" x14ac:dyDescent="0.25">
      <c r="J9077" s="14"/>
    </row>
    <row r="9078" spans="10:10" x14ac:dyDescent="0.25">
      <c r="J9078" s="14"/>
    </row>
    <row r="9079" spans="10:10" x14ac:dyDescent="0.25">
      <c r="J9079" s="14"/>
    </row>
    <row r="9080" spans="10:10" x14ac:dyDescent="0.25">
      <c r="J9080" s="14"/>
    </row>
    <row r="9081" spans="10:10" x14ac:dyDescent="0.25">
      <c r="J9081" s="14"/>
    </row>
    <row r="9082" spans="10:10" x14ac:dyDescent="0.25">
      <c r="J9082" s="14"/>
    </row>
    <row r="9083" spans="10:10" x14ac:dyDescent="0.25">
      <c r="J9083" s="14"/>
    </row>
    <row r="9084" spans="10:10" x14ac:dyDescent="0.25">
      <c r="J9084" s="14"/>
    </row>
    <row r="9085" spans="10:10" x14ac:dyDescent="0.25">
      <c r="J9085" s="14"/>
    </row>
    <row r="9086" spans="10:10" x14ac:dyDescent="0.25">
      <c r="J9086" s="14"/>
    </row>
    <row r="9087" spans="10:10" x14ac:dyDescent="0.25">
      <c r="J9087" s="14"/>
    </row>
    <row r="9088" spans="10:10" x14ac:dyDescent="0.25">
      <c r="J9088" s="14"/>
    </row>
    <row r="9089" spans="10:10" x14ac:dyDescent="0.25">
      <c r="J9089" s="14"/>
    </row>
    <row r="9090" spans="10:10" x14ac:dyDescent="0.25">
      <c r="J9090" s="14"/>
    </row>
    <row r="9091" spans="10:10" x14ac:dyDescent="0.25">
      <c r="J9091" s="14"/>
    </row>
    <row r="9092" spans="10:10" x14ac:dyDescent="0.25">
      <c r="J9092" s="14"/>
    </row>
    <row r="9093" spans="10:10" x14ac:dyDescent="0.25">
      <c r="J9093" s="14"/>
    </row>
    <row r="9094" spans="10:10" x14ac:dyDescent="0.25">
      <c r="J9094" s="14"/>
    </row>
    <row r="9095" spans="10:10" x14ac:dyDescent="0.25">
      <c r="J9095" s="14"/>
    </row>
    <row r="9096" spans="10:10" x14ac:dyDescent="0.25">
      <c r="J9096" s="14"/>
    </row>
    <row r="9097" spans="10:10" x14ac:dyDescent="0.25">
      <c r="J9097" s="14"/>
    </row>
    <row r="9098" spans="10:10" x14ac:dyDescent="0.25">
      <c r="J9098" s="14"/>
    </row>
    <row r="9099" spans="10:10" x14ac:dyDescent="0.25">
      <c r="J9099" s="14"/>
    </row>
    <row r="9100" spans="10:10" x14ac:dyDescent="0.25">
      <c r="J9100" s="14"/>
    </row>
    <row r="9101" spans="10:10" x14ac:dyDescent="0.25">
      <c r="J9101" s="14"/>
    </row>
    <row r="9102" spans="10:10" x14ac:dyDescent="0.25">
      <c r="J9102" s="14"/>
    </row>
    <row r="9103" spans="10:10" x14ac:dyDescent="0.25">
      <c r="J9103" s="14"/>
    </row>
    <row r="9104" spans="10:10" x14ac:dyDescent="0.25">
      <c r="J9104" s="14"/>
    </row>
    <row r="9105" spans="10:10" x14ac:dyDescent="0.25">
      <c r="J9105" s="14"/>
    </row>
    <row r="9106" spans="10:10" x14ac:dyDescent="0.25">
      <c r="J9106" s="14"/>
    </row>
    <row r="9107" spans="10:10" x14ac:dyDescent="0.25">
      <c r="J9107" s="14"/>
    </row>
    <row r="9108" spans="10:10" x14ac:dyDescent="0.25">
      <c r="J9108" s="14"/>
    </row>
    <row r="9109" spans="10:10" x14ac:dyDescent="0.25">
      <c r="J9109" s="14"/>
    </row>
    <row r="9110" spans="10:10" x14ac:dyDescent="0.25">
      <c r="J9110" s="14"/>
    </row>
    <row r="9111" spans="10:10" x14ac:dyDescent="0.25">
      <c r="J9111" s="14"/>
    </row>
    <row r="9112" spans="10:10" x14ac:dyDescent="0.25">
      <c r="J9112" s="14"/>
    </row>
    <row r="9113" spans="10:10" x14ac:dyDescent="0.25">
      <c r="J9113" s="14"/>
    </row>
    <row r="9114" spans="10:10" x14ac:dyDescent="0.25">
      <c r="J9114" s="14"/>
    </row>
    <row r="9115" spans="10:10" x14ac:dyDescent="0.25">
      <c r="J9115" s="14"/>
    </row>
    <row r="9116" spans="10:10" x14ac:dyDescent="0.25">
      <c r="J9116" s="14"/>
    </row>
    <row r="9117" spans="10:10" x14ac:dyDescent="0.25">
      <c r="J9117" s="14"/>
    </row>
    <row r="9118" spans="10:10" x14ac:dyDescent="0.25">
      <c r="J9118" s="14"/>
    </row>
    <row r="9119" spans="10:10" x14ac:dyDescent="0.25">
      <c r="J9119" s="14"/>
    </row>
    <row r="9120" spans="10:10" x14ac:dyDescent="0.25">
      <c r="J9120" s="14"/>
    </row>
    <row r="9121" spans="10:10" x14ac:dyDescent="0.25">
      <c r="J9121" s="14"/>
    </row>
    <row r="9122" spans="10:10" x14ac:dyDescent="0.25">
      <c r="J9122" s="14"/>
    </row>
    <row r="9123" spans="10:10" x14ac:dyDescent="0.25">
      <c r="J9123" s="14"/>
    </row>
    <row r="9124" spans="10:10" x14ac:dyDescent="0.25">
      <c r="J9124" s="14"/>
    </row>
    <row r="9125" spans="10:10" x14ac:dyDescent="0.25">
      <c r="J9125" s="14"/>
    </row>
    <row r="9126" spans="10:10" x14ac:dyDescent="0.25">
      <c r="J9126" s="14"/>
    </row>
    <row r="9127" spans="10:10" x14ac:dyDescent="0.25">
      <c r="J9127" s="14"/>
    </row>
    <row r="9128" spans="10:10" x14ac:dyDescent="0.25">
      <c r="J9128" s="14"/>
    </row>
    <row r="9129" spans="10:10" x14ac:dyDescent="0.25">
      <c r="J9129" s="14"/>
    </row>
    <row r="9130" spans="10:10" x14ac:dyDescent="0.25">
      <c r="J9130" s="14"/>
    </row>
    <row r="9131" spans="10:10" x14ac:dyDescent="0.25">
      <c r="J9131" s="14"/>
    </row>
    <row r="9132" spans="10:10" x14ac:dyDescent="0.25">
      <c r="J9132" s="14"/>
    </row>
    <row r="9133" spans="10:10" x14ac:dyDescent="0.25">
      <c r="J9133" s="14"/>
    </row>
    <row r="9134" spans="10:10" x14ac:dyDescent="0.25">
      <c r="J9134" s="14"/>
    </row>
    <row r="9135" spans="10:10" x14ac:dyDescent="0.25">
      <c r="J9135" s="14"/>
    </row>
    <row r="9136" spans="10:10" x14ac:dyDescent="0.25">
      <c r="J9136" s="14"/>
    </row>
    <row r="9137" spans="10:10" x14ac:dyDescent="0.25">
      <c r="J9137" s="14"/>
    </row>
    <row r="9138" spans="10:10" x14ac:dyDescent="0.25">
      <c r="J9138" s="14"/>
    </row>
    <row r="9139" spans="10:10" x14ac:dyDescent="0.25">
      <c r="J9139" s="14"/>
    </row>
    <row r="9140" spans="10:10" x14ac:dyDescent="0.25">
      <c r="J9140" s="14"/>
    </row>
    <row r="9141" spans="10:10" x14ac:dyDescent="0.25">
      <c r="J9141" s="14"/>
    </row>
    <row r="9142" spans="10:10" x14ac:dyDescent="0.25">
      <c r="J9142" s="14"/>
    </row>
    <row r="9143" spans="10:10" x14ac:dyDescent="0.25">
      <c r="J9143" s="14"/>
    </row>
    <row r="9144" spans="10:10" x14ac:dyDescent="0.25">
      <c r="J9144" s="14"/>
    </row>
    <row r="9145" spans="10:10" x14ac:dyDescent="0.25">
      <c r="J9145" s="14"/>
    </row>
    <row r="9146" spans="10:10" x14ac:dyDescent="0.25">
      <c r="J9146" s="14"/>
    </row>
    <row r="9147" spans="10:10" x14ac:dyDescent="0.25">
      <c r="J9147" s="14"/>
    </row>
    <row r="9148" spans="10:10" x14ac:dyDescent="0.25">
      <c r="J9148" s="14"/>
    </row>
    <row r="9149" spans="10:10" x14ac:dyDescent="0.25">
      <c r="J9149" s="14"/>
    </row>
    <row r="9150" spans="10:10" x14ac:dyDescent="0.25">
      <c r="J9150" s="14"/>
    </row>
    <row r="9151" spans="10:10" x14ac:dyDescent="0.25">
      <c r="J9151" s="14"/>
    </row>
    <row r="9152" spans="10:10" x14ac:dyDescent="0.25">
      <c r="J9152" s="14"/>
    </row>
    <row r="9153" spans="10:10" x14ac:dyDescent="0.25">
      <c r="J9153" s="14"/>
    </row>
    <row r="9154" spans="10:10" x14ac:dyDescent="0.25">
      <c r="J9154" s="14"/>
    </row>
    <row r="9155" spans="10:10" x14ac:dyDescent="0.25">
      <c r="J9155" s="14"/>
    </row>
    <row r="9156" spans="10:10" x14ac:dyDescent="0.25">
      <c r="J9156" s="14"/>
    </row>
    <row r="9157" spans="10:10" x14ac:dyDescent="0.25">
      <c r="J9157" s="14"/>
    </row>
    <row r="9158" spans="10:10" x14ac:dyDescent="0.25">
      <c r="J9158" s="14"/>
    </row>
    <row r="9159" spans="10:10" x14ac:dyDescent="0.25">
      <c r="J9159" s="14"/>
    </row>
    <row r="9160" spans="10:10" x14ac:dyDescent="0.25">
      <c r="J9160" s="14"/>
    </row>
    <row r="9161" spans="10:10" x14ac:dyDescent="0.25">
      <c r="J9161" s="14"/>
    </row>
    <row r="9162" spans="10:10" x14ac:dyDescent="0.25">
      <c r="J9162" s="14"/>
    </row>
    <row r="9163" spans="10:10" x14ac:dyDescent="0.25">
      <c r="J9163" s="14"/>
    </row>
    <row r="9164" spans="10:10" x14ac:dyDescent="0.25">
      <c r="J9164" s="14"/>
    </row>
    <row r="9165" spans="10:10" x14ac:dyDescent="0.25">
      <c r="J9165" s="14"/>
    </row>
    <row r="9166" spans="10:10" x14ac:dyDescent="0.25">
      <c r="J9166" s="14"/>
    </row>
    <row r="9167" spans="10:10" x14ac:dyDescent="0.25">
      <c r="J9167" s="14"/>
    </row>
    <row r="9168" spans="10:10" x14ac:dyDescent="0.25">
      <c r="J9168" s="14"/>
    </row>
    <row r="9169" spans="10:10" x14ac:dyDescent="0.25">
      <c r="J9169" s="14"/>
    </row>
    <row r="9170" spans="10:10" x14ac:dyDescent="0.25">
      <c r="J9170" s="14"/>
    </row>
    <row r="9171" spans="10:10" x14ac:dyDescent="0.25">
      <c r="J9171" s="14"/>
    </row>
    <row r="9172" spans="10:10" x14ac:dyDescent="0.25">
      <c r="J9172" s="14"/>
    </row>
    <row r="9173" spans="10:10" x14ac:dyDescent="0.25">
      <c r="J9173" s="14"/>
    </row>
    <row r="9174" spans="10:10" x14ac:dyDescent="0.25">
      <c r="J9174" s="14"/>
    </row>
    <row r="9175" spans="10:10" x14ac:dyDescent="0.25">
      <c r="J9175" s="14"/>
    </row>
    <row r="9176" spans="10:10" x14ac:dyDescent="0.25">
      <c r="J9176" s="14"/>
    </row>
    <row r="9177" spans="10:10" x14ac:dyDescent="0.25">
      <c r="J9177" s="14"/>
    </row>
    <row r="9178" spans="10:10" x14ac:dyDescent="0.25">
      <c r="J9178" s="14"/>
    </row>
    <row r="9179" spans="10:10" x14ac:dyDescent="0.25">
      <c r="J9179" s="14"/>
    </row>
    <row r="9180" spans="10:10" x14ac:dyDescent="0.25">
      <c r="J9180" s="14"/>
    </row>
    <row r="9181" spans="10:10" x14ac:dyDescent="0.25">
      <c r="J9181" s="14"/>
    </row>
    <row r="9182" spans="10:10" x14ac:dyDescent="0.25">
      <c r="J9182" s="14"/>
    </row>
    <row r="9183" spans="10:10" x14ac:dyDescent="0.25">
      <c r="J9183" s="14"/>
    </row>
    <row r="9184" spans="10:10" x14ac:dyDescent="0.25">
      <c r="J9184" s="14"/>
    </row>
    <row r="9185" spans="10:10" x14ac:dyDescent="0.25">
      <c r="J9185" s="14"/>
    </row>
    <row r="9186" spans="10:10" x14ac:dyDescent="0.25">
      <c r="J9186" s="14"/>
    </row>
    <row r="9187" spans="10:10" x14ac:dyDescent="0.25">
      <c r="J9187" s="14"/>
    </row>
    <row r="9188" spans="10:10" x14ac:dyDescent="0.25">
      <c r="J9188" s="14"/>
    </row>
    <row r="9189" spans="10:10" x14ac:dyDescent="0.25">
      <c r="J9189" s="14"/>
    </row>
    <row r="9190" spans="10:10" x14ac:dyDescent="0.25">
      <c r="J9190" s="14"/>
    </row>
    <row r="9191" spans="10:10" x14ac:dyDescent="0.25">
      <c r="J9191" s="14"/>
    </row>
    <row r="9192" spans="10:10" x14ac:dyDescent="0.25">
      <c r="J9192" s="14"/>
    </row>
    <row r="9193" spans="10:10" x14ac:dyDescent="0.25">
      <c r="J9193" s="14"/>
    </row>
    <row r="9194" spans="10:10" x14ac:dyDescent="0.25">
      <c r="J9194" s="14"/>
    </row>
    <row r="9195" spans="10:10" x14ac:dyDescent="0.25">
      <c r="J9195" s="14"/>
    </row>
    <row r="9196" spans="10:10" x14ac:dyDescent="0.25">
      <c r="J9196" s="14"/>
    </row>
    <row r="9197" spans="10:10" x14ac:dyDescent="0.25">
      <c r="J9197" s="14"/>
    </row>
    <row r="9198" spans="10:10" x14ac:dyDescent="0.25">
      <c r="J9198" s="14"/>
    </row>
    <row r="9199" spans="10:10" x14ac:dyDescent="0.25">
      <c r="J9199" s="14"/>
    </row>
    <row r="9200" spans="10:10" x14ac:dyDescent="0.25">
      <c r="J9200" s="14"/>
    </row>
    <row r="9201" spans="10:10" x14ac:dyDescent="0.25">
      <c r="J9201" s="14"/>
    </row>
    <row r="9202" spans="10:10" x14ac:dyDescent="0.25">
      <c r="J9202" s="14"/>
    </row>
    <row r="9203" spans="10:10" x14ac:dyDescent="0.25">
      <c r="J9203" s="14"/>
    </row>
    <row r="9204" spans="10:10" x14ac:dyDescent="0.25">
      <c r="J9204" s="14"/>
    </row>
    <row r="9205" spans="10:10" x14ac:dyDescent="0.25">
      <c r="J9205" s="14"/>
    </row>
    <row r="9206" spans="10:10" x14ac:dyDescent="0.25">
      <c r="J9206" s="14"/>
    </row>
    <row r="9207" spans="10:10" x14ac:dyDescent="0.25">
      <c r="J9207" s="14"/>
    </row>
    <row r="9208" spans="10:10" x14ac:dyDescent="0.25">
      <c r="J9208" s="14"/>
    </row>
    <row r="9209" spans="10:10" x14ac:dyDescent="0.25">
      <c r="J9209" s="14"/>
    </row>
    <row r="9210" spans="10:10" x14ac:dyDescent="0.25">
      <c r="J9210" s="14"/>
    </row>
    <row r="9211" spans="10:10" x14ac:dyDescent="0.25">
      <c r="J9211" s="14"/>
    </row>
    <row r="9212" spans="10:10" x14ac:dyDescent="0.25">
      <c r="J9212" s="14"/>
    </row>
    <row r="9213" spans="10:10" x14ac:dyDescent="0.25">
      <c r="J9213" s="14"/>
    </row>
    <row r="9214" spans="10:10" x14ac:dyDescent="0.25">
      <c r="J9214" s="14"/>
    </row>
    <row r="9215" spans="10:10" x14ac:dyDescent="0.25">
      <c r="J9215" s="14"/>
    </row>
    <row r="9216" spans="10:10" x14ac:dyDescent="0.25">
      <c r="J9216" s="14"/>
    </row>
    <row r="9217" spans="10:10" x14ac:dyDescent="0.25">
      <c r="J9217" s="14"/>
    </row>
    <row r="9218" spans="10:10" x14ac:dyDescent="0.25">
      <c r="J9218" s="14"/>
    </row>
    <row r="9219" spans="10:10" x14ac:dyDescent="0.25">
      <c r="J9219" s="14"/>
    </row>
    <row r="9220" spans="10:10" x14ac:dyDescent="0.25">
      <c r="J9220" s="14"/>
    </row>
    <row r="9221" spans="10:10" x14ac:dyDescent="0.25">
      <c r="J9221" s="14"/>
    </row>
    <row r="9222" spans="10:10" x14ac:dyDescent="0.25">
      <c r="J9222" s="14"/>
    </row>
    <row r="9223" spans="10:10" x14ac:dyDescent="0.25">
      <c r="J9223" s="14"/>
    </row>
    <row r="9224" spans="10:10" x14ac:dyDescent="0.25">
      <c r="J9224" s="14"/>
    </row>
    <row r="9225" spans="10:10" x14ac:dyDescent="0.25">
      <c r="J9225" s="14"/>
    </row>
    <row r="9226" spans="10:10" x14ac:dyDescent="0.25">
      <c r="J9226" s="14"/>
    </row>
    <row r="9227" spans="10:10" x14ac:dyDescent="0.25">
      <c r="J9227" s="14"/>
    </row>
    <row r="9228" spans="10:10" x14ac:dyDescent="0.25">
      <c r="J9228" s="14"/>
    </row>
    <row r="9229" spans="10:10" x14ac:dyDescent="0.25">
      <c r="J9229" s="14"/>
    </row>
    <row r="9230" spans="10:10" x14ac:dyDescent="0.25">
      <c r="J9230" s="14"/>
    </row>
    <row r="9231" spans="10:10" x14ac:dyDescent="0.25">
      <c r="J9231" s="14"/>
    </row>
    <row r="9232" spans="10:10" x14ac:dyDescent="0.25">
      <c r="J9232" s="14"/>
    </row>
    <row r="9233" spans="10:10" x14ac:dyDescent="0.25">
      <c r="J9233" s="14"/>
    </row>
    <row r="9234" spans="10:10" x14ac:dyDescent="0.25">
      <c r="J9234" s="14"/>
    </row>
    <row r="9235" spans="10:10" x14ac:dyDescent="0.25">
      <c r="J9235" s="14"/>
    </row>
    <row r="9236" spans="10:10" x14ac:dyDescent="0.25">
      <c r="J9236" s="14"/>
    </row>
    <row r="9237" spans="10:10" x14ac:dyDescent="0.25">
      <c r="J9237" s="14"/>
    </row>
    <row r="9238" spans="10:10" x14ac:dyDescent="0.25">
      <c r="J9238" s="14"/>
    </row>
    <row r="9239" spans="10:10" x14ac:dyDescent="0.25">
      <c r="J9239" s="14"/>
    </row>
    <row r="9240" spans="10:10" x14ac:dyDescent="0.25">
      <c r="J9240" s="14"/>
    </row>
    <row r="9241" spans="10:10" x14ac:dyDescent="0.25">
      <c r="J9241" s="14"/>
    </row>
    <row r="9242" spans="10:10" x14ac:dyDescent="0.25">
      <c r="J9242" s="14"/>
    </row>
    <row r="9243" spans="10:10" x14ac:dyDescent="0.25">
      <c r="J9243" s="14"/>
    </row>
    <row r="9244" spans="10:10" x14ac:dyDescent="0.25">
      <c r="J9244" s="14"/>
    </row>
    <row r="9245" spans="10:10" x14ac:dyDescent="0.25">
      <c r="J9245" s="14"/>
    </row>
    <row r="9246" spans="10:10" x14ac:dyDescent="0.25">
      <c r="J9246" s="14"/>
    </row>
    <row r="9247" spans="10:10" x14ac:dyDescent="0.25">
      <c r="J9247" s="14"/>
    </row>
    <row r="9248" spans="10:10" x14ac:dyDescent="0.25">
      <c r="J9248" s="14"/>
    </row>
    <row r="9249" spans="10:10" x14ac:dyDescent="0.25">
      <c r="J9249" s="14"/>
    </row>
    <row r="9250" spans="10:10" x14ac:dyDescent="0.25">
      <c r="J9250" s="14"/>
    </row>
    <row r="9251" spans="10:10" x14ac:dyDescent="0.25">
      <c r="J9251" s="14"/>
    </row>
    <row r="9252" spans="10:10" x14ac:dyDescent="0.25">
      <c r="J9252" s="14"/>
    </row>
    <row r="9253" spans="10:10" x14ac:dyDescent="0.25">
      <c r="J9253" s="14"/>
    </row>
    <row r="9254" spans="10:10" x14ac:dyDescent="0.25">
      <c r="J9254" s="14"/>
    </row>
    <row r="9255" spans="10:10" x14ac:dyDescent="0.25">
      <c r="J9255" s="14"/>
    </row>
    <row r="9256" spans="10:10" x14ac:dyDescent="0.25">
      <c r="J9256" s="14"/>
    </row>
    <row r="9257" spans="10:10" x14ac:dyDescent="0.25">
      <c r="J9257" s="14"/>
    </row>
    <row r="9258" spans="10:10" x14ac:dyDescent="0.25">
      <c r="J9258" s="14"/>
    </row>
    <row r="9259" spans="10:10" x14ac:dyDescent="0.25">
      <c r="J9259" s="14"/>
    </row>
    <row r="9260" spans="10:10" x14ac:dyDescent="0.25">
      <c r="J9260" s="14"/>
    </row>
    <row r="9261" spans="10:10" x14ac:dyDescent="0.25">
      <c r="J9261" s="14"/>
    </row>
    <row r="9262" spans="10:10" x14ac:dyDescent="0.25">
      <c r="J9262" s="14"/>
    </row>
    <row r="9263" spans="10:10" x14ac:dyDescent="0.25">
      <c r="J9263" s="14"/>
    </row>
    <row r="9264" spans="10:10" x14ac:dyDescent="0.25">
      <c r="J9264" s="14"/>
    </row>
    <row r="9265" spans="10:10" x14ac:dyDescent="0.25">
      <c r="J9265" s="14"/>
    </row>
    <row r="9266" spans="10:10" x14ac:dyDescent="0.25">
      <c r="J9266" s="14"/>
    </row>
    <row r="9267" spans="10:10" x14ac:dyDescent="0.25">
      <c r="J9267" s="14"/>
    </row>
    <row r="9268" spans="10:10" x14ac:dyDescent="0.25">
      <c r="J9268" s="14"/>
    </row>
    <row r="9269" spans="10:10" x14ac:dyDescent="0.25">
      <c r="J9269" s="14"/>
    </row>
    <row r="9270" spans="10:10" x14ac:dyDescent="0.25">
      <c r="J9270" s="14"/>
    </row>
    <row r="9271" spans="10:10" x14ac:dyDescent="0.25">
      <c r="J9271" s="14"/>
    </row>
    <row r="9272" spans="10:10" x14ac:dyDescent="0.25">
      <c r="J9272" s="14"/>
    </row>
    <row r="9273" spans="10:10" x14ac:dyDescent="0.25">
      <c r="J9273" s="14"/>
    </row>
    <row r="9274" spans="10:10" x14ac:dyDescent="0.25">
      <c r="J9274" s="14"/>
    </row>
    <row r="9275" spans="10:10" x14ac:dyDescent="0.25">
      <c r="J9275" s="14"/>
    </row>
    <row r="9276" spans="10:10" x14ac:dyDescent="0.25">
      <c r="J9276" s="14"/>
    </row>
    <row r="9277" spans="10:10" x14ac:dyDescent="0.25">
      <c r="J9277" s="14"/>
    </row>
    <row r="9278" spans="10:10" x14ac:dyDescent="0.25">
      <c r="J9278" s="14"/>
    </row>
    <row r="9279" spans="10:10" x14ac:dyDescent="0.25">
      <c r="J9279" s="14"/>
    </row>
    <row r="9280" spans="10:10" x14ac:dyDescent="0.25">
      <c r="J9280" s="14"/>
    </row>
    <row r="9281" spans="10:10" x14ac:dyDescent="0.25">
      <c r="J9281" s="14"/>
    </row>
    <row r="9282" spans="10:10" x14ac:dyDescent="0.25">
      <c r="J9282" s="14"/>
    </row>
    <row r="9283" spans="10:10" x14ac:dyDescent="0.25">
      <c r="J9283" s="14"/>
    </row>
    <row r="9284" spans="10:10" x14ac:dyDescent="0.25">
      <c r="J9284" s="14"/>
    </row>
    <row r="9285" spans="10:10" x14ac:dyDescent="0.25">
      <c r="J9285" s="14"/>
    </row>
    <row r="9286" spans="10:10" x14ac:dyDescent="0.25">
      <c r="J9286" s="14"/>
    </row>
    <row r="9287" spans="10:10" x14ac:dyDescent="0.25">
      <c r="J9287" s="14"/>
    </row>
    <row r="9288" spans="10:10" x14ac:dyDescent="0.25">
      <c r="J9288" s="14"/>
    </row>
    <row r="9289" spans="10:10" x14ac:dyDescent="0.25">
      <c r="J9289" s="14"/>
    </row>
    <row r="9290" spans="10:10" x14ac:dyDescent="0.25">
      <c r="J9290" s="14"/>
    </row>
    <row r="9291" spans="10:10" x14ac:dyDescent="0.25">
      <c r="J9291" s="14"/>
    </row>
    <row r="9292" spans="10:10" x14ac:dyDescent="0.25">
      <c r="J9292" s="14"/>
    </row>
    <row r="9293" spans="10:10" x14ac:dyDescent="0.25">
      <c r="J9293" s="14"/>
    </row>
    <row r="9294" spans="10:10" x14ac:dyDescent="0.25">
      <c r="J9294" s="14"/>
    </row>
    <row r="9295" spans="10:10" x14ac:dyDescent="0.25">
      <c r="J9295" s="14"/>
    </row>
    <row r="9296" spans="10:10" x14ac:dyDescent="0.25">
      <c r="J9296" s="14"/>
    </row>
    <row r="9297" spans="10:10" x14ac:dyDescent="0.25">
      <c r="J9297" s="14"/>
    </row>
    <row r="9298" spans="10:10" x14ac:dyDescent="0.25">
      <c r="J9298" s="14"/>
    </row>
    <row r="9299" spans="10:10" x14ac:dyDescent="0.25">
      <c r="J9299" s="14"/>
    </row>
    <row r="9300" spans="10:10" x14ac:dyDescent="0.25">
      <c r="J9300" s="14"/>
    </row>
    <row r="9301" spans="10:10" x14ac:dyDescent="0.25">
      <c r="J9301" s="14"/>
    </row>
    <row r="9302" spans="10:10" x14ac:dyDescent="0.25">
      <c r="J9302" s="14"/>
    </row>
    <row r="9303" spans="10:10" x14ac:dyDescent="0.25">
      <c r="J9303" s="14"/>
    </row>
    <row r="9304" spans="10:10" x14ac:dyDescent="0.25">
      <c r="J9304" s="14"/>
    </row>
    <row r="9305" spans="10:10" x14ac:dyDescent="0.25">
      <c r="J9305" s="14"/>
    </row>
    <row r="9306" spans="10:10" x14ac:dyDescent="0.25">
      <c r="J9306" s="14"/>
    </row>
    <row r="9307" spans="10:10" x14ac:dyDescent="0.25">
      <c r="J9307" s="14"/>
    </row>
    <row r="9308" spans="10:10" x14ac:dyDescent="0.25">
      <c r="J9308" s="14"/>
    </row>
    <row r="9309" spans="10:10" x14ac:dyDescent="0.25">
      <c r="J9309" s="14"/>
    </row>
    <row r="9310" spans="10:10" x14ac:dyDescent="0.25">
      <c r="J9310" s="14"/>
    </row>
    <row r="9311" spans="10:10" x14ac:dyDescent="0.25">
      <c r="J9311" s="14"/>
    </row>
    <row r="9312" spans="10:10" x14ac:dyDescent="0.25">
      <c r="J9312" s="14"/>
    </row>
    <row r="9313" spans="10:10" x14ac:dyDescent="0.25">
      <c r="J9313" s="14"/>
    </row>
    <row r="9314" spans="10:10" x14ac:dyDescent="0.25">
      <c r="J9314" s="14"/>
    </row>
    <row r="9315" spans="10:10" x14ac:dyDescent="0.25">
      <c r="J9315" s="14"/>
    </row>
    <row r="9316" spans="10:10" x14ac:dyDescent="0.25">
      <c r="J9316" s="14"/>
    </row>
    <row r="9317" spans="10:10" x14ac:dyDescent="0.25">
      <c r="J9317" s="14"/>
    </row>
    <row r="9318" spans="10:10" x14ac:dyDescent="0.25">
      <c r="J9318" s="14"/>
    </row>
    <row r="9319" spans="10:10" x14ac:dyDescent="0.25">
      <c r="J9319" s="14"/>
    </row>
    <row r="9320" spans="10:10" x14ac:dyDescent="0.25">
      <c r="J9320" s="14"/>
    </row>
    <row r="9321" spans="10:10" x14ac:dyDescent="0.25">
      <c r="J9321" s="14"/>
    </row>
    <row r="9322" spans="10:10" x14ac:dyDescent="0.25">
      <c r="J9322" s="14"/>
    </row>
    <row r="9323" spans="10:10" x14ac:dyDescent="0.25">
      <c r="J9323" s="14"/>
    </row>
    <row r="9324" spans="10:10" x14ac:dyDescent="0.25">
      <c r="J9324" s="14"/>
    </row>
    <row r="9325" spans="10:10" x14ac:dyDescent="0.25">
      <c r="J9325" s="14"/>
    </row>
    <row r="9326" spans="10:10" x14ac:dyDescent="0.25">
      <c r="J9326" s="14"/>
    </row>
    <row r="9327" spans="10:10" x14ac:dyDescent="0.25">
      <c r="J9327" s="14"/>
    </row>
    <row r="9328" spans="10:10" x14ac:dyDescent="0.25">
      <c r="J9328" s="14"/>
    </row>
    <row r="9329" spans="10:10" x14ac:dyDescent="0.25">
      <c r="J9329" s="14"/>
    </row>
    <row r="9330" spans="10:10" x14ac:dyDescent="0.25">
      <c r="J9330" s="14"/>
    </row>
    <row r="9331" spans="10:10" x14ac:dyDescent="0.25">
      <c r="J9331" s="14"/>
    </row>
    <row r="9332" spans="10:10" x14ac:dyDescent="0.25">
      <c r="J9332" s="14"/>
    </row>
    <row r="9333" spans="10:10" x14ac:dyDescent="0.25">
      <c r="J9333" s="14"/>
    </row>
    <row r="9334" spans="10:10" x14ac:dyDescent="0.25">
      <c r="J9334" s="14"/>
    </row>
    <row r="9335" spans="10:10" x14ac:dyDescent="0.25">
      <c r="J9335" s="14"/>
    </row>
    <row r="9336" spans="10:10" x14ac:dyDescent="0.25">
      <c r="J9336" s="14"/>
    </row>
    <row r="9337" spans="10:10" x14ac:dyDescent="0.25">
      <c r="J9337" s="14"/>
    </row>
    <row r="9338" spans="10:10" x14ac:dyDescent="0.25">
      <c r="J9338" s="14"/>
    </row>
    <row r="9339" spans="10:10" x14ac:dyDescent="0.25">
      <c r="J9339" s="14"/>
    </row>
    <row r="9340" spans="10:10" x14ac:dyDescent="0.25">
      <c r="J9340" s="14"/>
    </row>
    <row r="9341" spans="10:10" x14ac:dyDescent="0.25">
      <c r="J9341" s="14"/>
    </row>
    <row r="9342" spans="10:10" x14ac:dyDescent="0.25">
      <c r="J9342" s="14"/>
    </row>
    <row r="9343" spans="10:10" x14ac:dyDescent="0.25">
      <c r="J9343" s="14"/>
    </row>
    <row r="9344" spans="10:10" x14ac:dyDescent="0.25">
      <c r="J9344" s="14"/>
    </row>
  </sheetData>
  <mergeCells count="7">
    <mergeCell ref="N9:P10"/>
    <mergeCell ref="M9:M10"/>
    <mergeCell ref="M7:S8"/>
    <mergeCell ref="M2:M3"/>
    <mergeCell ref="N4:O5"/>
    <mergeCell ref="M4:M5"/>
    <mergeCell ref="N1:U3"/>
  </mergeCells>
  <conditionalFormatting sqref="C1:C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{1D23B9ED-4726-4F07-9D02-432AB44B3DE7}</x14:id>
        </ext>
      </extLst>
    </cfRule>
  </conditionalFormatting>
  <conditionalFormatting sqref="C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{2AC2C5E9-A615-4914-B788-58D05A4D1F12}</x14:id>
        </ext>
      </extLst>
    </cfRule>
    <cfRule type="colorScale" priority="4">
      <colorScale>
        <cfvo type="min"/>
        <cfvo type="max"/>
        <color rgb="FFF8696B"/>
        <color rgb="FFFCFCFF"/>
      </colorScale>
    </cfRule>
  </conditionalFormatting>
  <conditionalFormatting sqref="C2:C2336">
    <cfRule type="cellIs" dxfId="0" priority="2" operator="greaterThan">
      <formula>$C$2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23B9ED-4726-4F07-9D02-432AB44B3D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C1:C1048576</xm:sqref>
        </x14:conditionalFormatting>
        <x14:conditionalFormatting xmlns:xm="http://schemas.microsoft.com/office/excel/2006/main">
          <x14:cfRule type="dataBar" id="{2AC2C5E9-A615-4914-B788-58D05A4D1F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344"/>
  <sheetViews>
    <sheetView topLeftCell="F60" zoomScaleNormal="100" workbookViewId="0">
      <selection activeCell="N11" sqref="N11:U13"/>
    </sheetView>
  </sheetViews>
  <sheetFormatPr defaultRowHeight="15" x14ac:dyDescent="0.25"/>
  <cols>
    <col min="1" max="1" width="16.5703125" bestFit="1" customWidth="1"/>
    <col min="2" max="2" width="9.42578125" bestFit="1" customWidth="1"/>
    <col min="3" max="3" width="11.42578125" bestFit="1" customWidth="1"/>
    <col min="4" max="4" width="9.42578125" bestFit="1" customWidth="1"/>
    <col min="5" max="5" width="16.85546875" bestFit="1" customWidth="1"/>
    <col min="6" max="6" width="16.85546875" customWidth="1"/>
    <col min="7" max="7" width="12.85546875" bestFit="1" customWidth="1"/>
    <col min="8" max="8" width="12.42578125" style="20" bestFit="1" customWidth="1"/>
    <col min="9" max="9" width="16.5703125" bestFit="1" customWidth="1"/>
    <col min="10" max="11" width="12.42578125" bestFit="1" customWidth="1"/>
    <col min="12" max="12" width="20" bestFit="1" customWidth="1"/>
  </cols>
  <sheetData>
    <row r="1" spans="1:21" s="1" customFormat="1" ht="18.9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18" t="s">
        <v>4746</v>
      </c>
      <c r="F1" s="18" t="s">
        <v>4747</v>
      </c>
      <c r="G1" s="3" t="s">
        <v>4</v>
      </c>
      <c r="H1" s="21" t="s">
        <v>5</v>
      </c>
      <c r="I1" s="3" t="s">
        <v>6</v>
      </c>
      <c r="J1" s="3" t="s">
        <v>7</v>
      </c>
      <c r="K1" s="3" t="s">
        <v>8</v>
      </c>
      <c r="L1" s="3" t="s">
        <v>4738</v>
      </c>
    </row>
    <row r="2" spans="1:21" x14ac:dyDescent="0.25">
      <c r="A2" s="6" t="s">
        <v>9</v>
      </c>
      <c r="B2" s="6">
        <v>1992</v>
      </c>
      <c r="C2" s="6" t="s">
        <v>10</v>
      </c>
      <c r="D2" s="6">
        <v>9</v>
      </c>
      <c r="E2" s="6" t="str">
        <f>TEXT(DATE(Table1[[#This Row],[year]],MONTH(1&amp;Table1[[#This Row],[month]]),Table1[[#This Row],[date]]),"DD-MMM-YYYY")</f>
        <v>09-Jul-1992</v>
      </c>
      <c r="F2" s="6">
        <f t="shared" ref="F2:F65" si="0">DATEDIF(E2,DATE(2023,6,8),"Y")</f>
        <v>30</v>
      </c>
      <c r="G2" s="6">
        <v>0</v>
      </c>
      <c r="H2" s="19">
        <v>563.84</v>
      </c>
      <c r="I2" s="6" t="s">
        <v>11</v>
      </c>
      <c r="J2" s="6" t="s">
        <v>12</v>
      </c>
      <c r="K2" s="6" t="s">
        <v>13</v>
      </c>
      <c r="L2" s="11" t="str">
        <f>IF($K2="","Unknown",K2)</f>
        <v>R1013</v>
      </c>
    </row>
    <row r="3" spans="1:21" x14ac:dyDescent="0.25">
      <c r="A3" s="6" t="s">
        <v>14</v>
      </c>
      <c r="B3" s="6">
        <v>1992</v>
      </c>
      <c r="C3" s="6" t="s">
        <v>15</v>
      </c>
      <c r="D3" s="6">
        <v>30</v>
      </c>
      <c r="E3" s="6" t="str">
        <f>TEXT(DATE(Table1[[#This Row],[year]],MONTH(1&amp;Table1[[#This Row],[month]]),Table1[[#This Row],[date]]),"DD-MMM-YYYY")</f>
        <v>30-Nov-1992</v>
      </c>
      <c r="F3" s="6">
        <f t="shared" si="0"/>
        <v>30</v>
      </c>
      <c r="G3" s="6">
        <v>0</v>
      </c>
      <c r="H3" s="19">
        <v>570.62</v>
      </c>
      <c r="I3" s="6" t="s">
        <v>11</v>
      </c>
      <c r="J3" s="6" t="s">
        <v>16</v>
      </c>
      <c r="K3" s="6" t="s">
        <v>13</v>
      </c>
      <c r="L3" s="6" t="str">
        <f t="shared" ref="L3:L65" si="1">IF(K3="","Unknown",K3)</f>
        <v>R1013</v>
      </c>
      <c r="N3" s="41" t="s">
        <v>4721</v>
      </c>
      <c r="O3" s="41"/>
      <c r="P3" s="41"/>
      <c r="Q3" s="41"/>
      <c r="R3" s="41"/>
      <c r="S3" s="41"/>
      <c r="T3" s="41"/>
      <c r="U3" s="41"/>
    </row>
    <row r="4" spans="1:21" x14ac:dyDescent="0.25">
      <c r="A4" s="6" t="s">
        <v>17</v>
      </c>
      <c r="B4" s="6">
        <v>1993</v>
      </c>
      <c r="C4" s="6" t="s">
        <v>18</v>
      </c>
      <c r="D4" s="6">
        <v>30</v>
      </c>
      <c r="E4" s="6" t="str">
        <f>TEXT(DATE(Table1[[#This Row],[year]],MONTH(1&amp;Table1[[#This Row],[month]]),Table1[[#This Row],[date]]),"DD-MMM-YYYY")</f>
        <v>30-Jun-1993</v>
      </c>
      <c r="F4" s="6">
        <f t="shared" si="0"/>
        <v>29</v>
      </c>
      <c r="G4" s="6">
        <v>0</v>
      </c>
      <c r="H4" s="19">
        <v>600</v>
      </c>
      <c r="I4" s="6" t="s">
        <v>11</v>
      </c>
      <c r="J4" s="6" t="s">
        <v>16</v>
      </c>
      <c r="K4" s="6" t="s">
        <v>13</v>
      </c>
      <c r="L4" s="6" t="str">
        <f t="shared" si="1"/>
        <v>R1013</v>
      </c>
      <c r="M4" s="40" t="s">
        <v>4720</v>
      </c>
      <c r="N4" s="41"/>
      <c r="O4" s="41"/>
      <c r="P4" s="41"/>
      <c r="Q4" s="41"/>
      <c r="R4" s="41"/>
      <c r="S4" s="41"/>
      <c r="T4" s="41"/>
      <c r="U4" s="41"/>
    </row>
    <row r="5" spans="1:21" x14ac:dyDescent="0.25">
      <c r="A5" s="6" t="s">
        <v>19</v>
      </c>
      <c r="B5" s="6">
        <v>1992</v>
      </c>
      <c r="C5" s="6" t="s">
        <v>20</v>
      </c>
      <c r="D5" s="6">
        <v>13</v>
      </c>
      <c r="E5" s="6" t="str">
        <f>TEXT(DATE(Table1[[#This Row],[year]],MONTH(1&amp;Table1[[#This Row],[month]]),Table1[[#This Row],[date]]),"DD-MMM-YYYY")</f>
        <v>13-Sep-1992</v>
      </c>
      <c r="F5" s="6">
        <f t="shared" si="0"/>
        <v>30</v>
      </c>
      <c r="G5" s="6">
        <v>0</v>
      </c>
      <c r="H5" s="19">
        <v>604.54</v>
      </c>
      <c r="I5" s="6" t="s">
        <v>12</v>
      </c>
      <c r="J5" s="6" t="s">
        <v>12</v>
      </c>
      <c r="K5" s="6" t="s">
        <v>13</v>
      </c>
      <c r="L5" s="6" t="str">
        <f t="shared" si="1"/>
        <v>R1013</v>
      </c>
      <c r="M5" s="40"/>
      <c r="N5" s="41"/>
      <c r="O5" s="41"/>
      <c r="P5" s="41"/>
      <c r="Q5" s="41"/>
      <c r="R5" s="41"/>
      <c r="S5" s="41"/>
      <c r="T5" s="41"/>
      <c r="U5" s="41"/>
    </row>
    <row r="6" spans="1:21" x14ac:dyDescent="0.25">
      <c r="A6" s="6" t="s">
        <v>21</v>
      </c>
      <c r="B6" s="6">
        <v>1998</v>
      </c>
      <c r="C6" s="6" t="s">
        <v>10</v>
      </c>
      <c r="D6" s="6">
        <v>27</v>
      </c>
      <c r="E6" s="6" t="str">
        <f>TEXT(DATE(Table1[[#This Row],[year]],MONTH(1&amp;Table1[[#This Row],[month]]),Table1[[#This Row],[date]]),"DD-MMM-YYYY")</f>
        <v>27-Jul-1998</v>
      </c>
      <c r="F6" s="6">
        <f t="shared" si="0"/>
        <v>24</v>
      </c>
      <c r="G6" s="6">
        <v>0</v>
      </c>
      <c r="H6" s="19">
        <v>637.26</v>
      </c>
      <c r="I6" s="6" t="s">
        <v>12</v>
      </c>
      <c r="J6" s="6" t="s">
        <v>12</v>
      </c>
      <c r="K6" s="6" t="s">
        <v>13</v>
      </c>
      <c r="L6" s="6" t="str">
        <f t="shared" si="1"/>
        <v>R1013</v>
      </c>
    </row>
    <row r="7" spans="1:21" x14ac:dyDescent="0.25">
      <c r="A7" s="6" t="s">
        <v>22</v>
      </c>
      <c r="B7" s="6">
        <v>2001</v>
      </c>
      <c r="C7" s="6" t="s">
        <v>15</v>
      </c>
      <c r="D7" s="6">
        <v>20</v>
      </c>
      <c r="E7" s="6" t="str">
        <f>TEXT(DATE(Table1[[#This Row],[year]],MONTH(1&amp;Table1[[#This Row],[month]]),Table1[[#This Row],[date]]),"DD-MMM-YYYY")</f>
        <v>20-Nov-2001</v>
      </c>
      <c r="F7" s="6">
        <f t="shared" si="0"/>
        <v>21</v>
      </c>
      <c r="G7" s="6">
        <v>0</v>
      </c>
      <c r="H7" s="19">
        <v>646.14</v>
      </c>
      <c r="I7" s="6" t="s">
        <v>12</v>
      </c>
      <c r="J7" s="6" t="s">
        <v>12</v>
      </c>
      <c r="K7" s="6" t="s">
        <v>23</v>
      </c>
      <c r="L7" s="6" t="str">
        <f t="shared" si="1"/>
        <v>R1012</v>
      </c>
    </row>
    <row r="8" spans="1:21" x14ac:dyDescent="0.25">
      <c r="A8" s="6" t="s">
        <v>24</v>
      </c>
      <c r="B8" s="6">
        <v>1993</v>
      </c>
      <c r="C8" s="6" t="s">
        <v>18</v>
      </c>
      <c r="D8" s="6">
        <v>1</v>
      </c>
      <c r="E8" s="6" t="str">
        <f>TEXT(DATE(Table1[[#This Row],[year]],MONTH(1&amp;Table1[[#This Row],[month]]),Table1[[#This Row],[date]]),"DD-MMM-YYYY")</f>
        <v>01-Jun-1993</v>
      </c>
      <c r="F8" s="6">
        <f t="shared" si="0"/>
        <v>30</v>
      </c>
      <c r="G8" s="6">
        <v>0</v>
      </c>
      <c r="H8" s="19">
        <v>650</v>
      </c>
      <c r="I8" s="6" t="s">
        <v>12</v>
      </c>
      <c r="J8" s="6" t="s">
        <v>12</v>
      </c>
      <c r="K8" s="6" t="s">
        <v>13</v>
      </c>
      <c r="L8" s="6" t="str">
        <f t="shared" si="1"/>
        <v>R1013</v>
      </c>
      <c r="M8" s="43" t="s">
        <v>4719</v>
      </c>
      <c r="N8" s="39">
        <f>COUNTIF($A:K,"?")</f>
        <v>6</v>
      </c>
      <c r="O8" s="39"/>
      <c r="P8" s="39"/>
      <c r="Q8" s="39"/>
      <c r="R8" s="39"/>
      <c r="S8" s="63">
        <v>15</v>
      </c>
    </row>
    <row r="9" spans="1:21" x14ac:dyDescent="0.25">
      <c r="A9" s="6" t="s">
        <v>25</v>
      </c>
      <c r="B9" s="6">
        <v>1995</v>
      </c>
      <c r="C9" s="6" t="s">
        <v>10</v>
      </c>
      <c r="D9" s="6">
        <v>4</v>
      </c>
      <c r="E9" s="6" t="str">
        <f>TEXT(DATE(Table1[[#This Row],[year]],MONTH(1&amp;Table1[[#This Row],[month]]),Table1[[#This Row],[date]]),"DD-MMM-YYYY")</f>
        <v>04-Jul-1995</v>
      </c>
      <c r="F9" s="6">
        <f t="shared" si="0"/>
        <v>27</v>
      </c>
      <c r="G9" s="6">
        <v>0</v>
      </c>
      <c r="H9" s="19">
        <v>650</v>
      </c>
      <c r="I9" s="6" t="s">
        <v>12</v>
      </c>
      <c r="J9" s="6" t="s">
        <v>12</v>
      </c>
      <c r="K9" s="6" t="s">
        <v>13</v>
      </c>
      <c r="L9" s="6" t="str">
        <f t="shared" si="1"/>
        <v>R1013</v>
      </c>
      <c r="M9" s="43"/>
      <c r="N9" s="39"/>
      <c r="O9" s="39"/>
      <c r="P9" s="39"/>
      <c r="Q9" s="39"/>
      <c r="R9" s="39"/>
      <c r="S9" s="63"/>
    </row>
    <row r="10" spans="1:21" x14ac:dyDescent="0.25">
      <c r="A10" s="6" t="s">
        <v>26</v>
      </c>
      <c r="B10" s="6">
        <v>2002</v>
      </c>
      <c r="C10" s="6" t="s">
        <v>15</v>
      </c>
      <c r="D10" s="6">
        <v>29</v>
      </c>
      <c r="E10" s="6" t="str">
        <f>TEXT(DATE(Table1[[#This Row],[year]],MONTH(1&amp;Table1[[#This Row],[month]]),Table1[[#This Row],[date]]),"DD-MMM-YYYY")</f>
        <v>29-Nov-2002</v>
      </c>
      <c r="F10" s="6">
        <f t="shared" si="0"/>
        <v>20</v>
      </c>
      <c r="G10" s="6">
        <v>0</v>
      </c>
      <c r="H10" s="19">
        <v>668</v>
      </c>
      <c r="I10" s="6" t="s">
        <v>12</v>
      </c>
      <c r="J10" s="6" t="s">
        <v>11</v>
      </c>
      <c r="K10" s="6" t="s">
        <v>23</v>
      </c>
      <c r="L10" s="6" t="str">
        <f t="shared" si="1"/>
        <v>R1012</v>
      </c>
    </row>
    <row r="11" spans="1:21" x14ac:dyDescent="0.25">
      <c r="A11" s="6" t="s">
        <v>27</v>
      </c>
      <c r="B11" s="6">
        <v>1997</v>
      </c>
      <c r="C11" s="6" t="s">
        <v>15</v>
      </c>
      <c r="D11" s="6">
        <v>9</v>
      </c>
      <c r="E11" s="6" t="str">
        <f>TEXT(DATE(Table1[[#This Row],[year]],MONTH(1&amp;Table1[[#This Row],[month]]),Table1[[#This Row],[date]]),"DD-MMM-YYYY")</f>
        <v>09-Nov-1997</v>
      </c>
      <c r="F11" s="6">
        <f t="shared" si="0"/>
        <v>25</v>
      </c>
      <c r="G11" s="6">
        <v>0</v>
      </c>
      <c r="H11" s="19">
        <v>670</v>
      </c>
      <c r="I11" s="6" t="s">
        <v>12</v>
      </c>
      <c r="J11" s="6" t="s">
        <v>12</v>
      </c>
      <c r="K11" s="6" t="s">
        <v>13</v>
      </c>
      <c r="L11" s="6" t="str">
        <f t="shared" si="1"/>
        <v>R1013</v>
      </c>
      <c r="M11" s="60" t="s">
        <v>4724</v>
      </c>
      <c r="N11" s="61" t="s">
        <v>4725</v>
      </c>
      <c r="O11" s="62"/>
      <c r="P11" s="62"/>
      <c r="Q11" s="62"/>
      <c r="R11" s="62"/>
      <c r="S11" s="62"/>
      <c r="T11" s="62"/>
      <c r="U11" s="62"/>
    </row>
    <row r="12" spans="1:21" x14ac:dyDescent="0.25">
      <c r="A12" s="6" t="s">
        <v>28</v>
      </c>
      <c r="B12" s="6">
        <v>2001</v>
      </c>
      <c r="C12" s="6" t="s">
        <v>20</v>
      </c>
      <c r="D12" s="6">
        <v>12</v>
      </c>
      <c r="E12" s="6" t="str">
        <f>TEXT(DATE(Table1[[#This Row],[year]],MONTH(1&amp;Table1[[#This Row],[month]]),Table1[[#This Row],[date]]),"DD-MMM-YYYY")</f>
        <v>12-Sep-2001</v>
      </c>
      <c r="F12" s="6">
        <f t="shared" si="0"/>
        <v>21</v>
      </c>
      <c r="G12" s="6">
        <v>0</v>
      </c>
      <c r="H12" s="19">
        <v>687.54</v>
      </c>
      <c r="I12" s="6" t="s">
        <v>12</v>
      </c>
      <c r="J12" s="6" t="s">
        <v>11</v>
      </c>
      <c r="K12" s="6" t="s">
        <v>13</v>
      </c>
      <c r="L12" s="6" t="str">
        <f t="shared" si="1"/>
        <v>R1013</v>
      </c>
      <c r="M12" s="60"/>
      <c r="N12" s="62"/>
      <c r="O12" s="62"/>
      <c r="P12" s="62"/>
      <c r="Q12" s="62"/>
      <c r="R12" s="62"/>
      <c r="S12" s="62"/>
      <c r="T12" s="62"/>
      <c r="U12" s="62"/>
    </row>
    <row r="13" spans="1:21" x14ac:dyDescent="0.25">
      <c r="A13" s="6" t="s">
        <v>29</v>
      </c>
      <c r="B13" s="6">
        <v>1999</v>
      </c>
      <c r="C13" s="6" t="s">
        <v>30</v>
      </c>
      <c r="D13" s="6">
        <v>26</v>
      </c>
      <c r="E13" s="6" t="str">
        <f>TEXT(DATE(Table1[[#This Row],[year]],MONTH(1&amp;Table1[[#This Row],[month]]),Table1[[#This Row],[date]]),"DD-MMM-YYYY")</f>
        <v>26-Dec-1999</v>
      </c>
      <c r="F13" s="6">
        <f t="shared" si="0"/>
        <v>23</v>
      </c>
      <c r="G13" s="6">
        <v>0</v>
      </c>
      <c r="H13" s="19">
        <v>700</v>
      </c>
      <c r="I13" s="8" t="s">
        <v>4732</v>
      </c>
      <c r="J13" s="6" t="s">
        <v>12</v>
      </c>
      <c r="K13" s="6" t="s">
        <v>13</v>
      </c>
      <c r="L13" s="6" t="str">
        <f t="shared" si="1"/>
        <v>R1013</v>
      </c>
      <c r="N13" s="62"/>
      <c r="O13" s="62"/>
      <c r="P13" s="62"/>
      <c r="Q13" s="62"/>
      <c r="R13" s="62"/>
      <c r="S13" s="62"/>
      <c r="T13" s="62"/>
      <c r="U13" s="62"/>
    </row>
    <row r="14" spans="1:21" x14ac:dyDescent="0.25">
      <c r="A14" s="6" t="s">
        <v>32</v>
      </c>
      <c r="B14" s="6">
        <v>1999</v>
      </c>
      <c r="C14" s="6" t="s">
        <v>30</v>
      </c>
      <c r="D14" s="6">
        <v>14</v>
      </c>
      <c r="E14" s="6" t="str">
        <f>TEXT(DATE(Table1[[#This Row],[year]],MONTH(1&amp;Table1[[#This Row],[month]]),Table1[[#This Row],[date]]),"DD-MMM-YYYY")</f>
        <v>14-Dec-1999</v>
      </c>
      <c r="F14" s="6">
        <f t="shared" si="0"/>
        <v>23</v>
      </c>
      <c r="G14" s="6">
        <v>0</v>
      </c>
      <c r="H14" s="19">
        <v>722.99</v>
      </c>
      <c r="I14" s="6" t="s">
        <v>12</v>
      </c>
      <c r="J14" s="6" t="s">
        <v>16</v>
      </c>
      <c r="K14" s="6" t="s">
        <v>13</v>
      </c>
      <c r="L14" s="6" t="str">
        <f t="shared" si="1"/>
        <v>R1013</v>
      </c>
    </row>
    <row r="15" spans="1:21" x14ac:dyDescent="0.25">
      <c r="A15" s="6" t="s">
        <v>33</v>
      </c>
      <c r="B15" s="6">
        <v>2002</v>
      </c>
      <c r="C15" s="8" t="s">
        <v>4723</v>
      </c>
      <c r="D15" s="6">
        <v>19</v>
      </c>
      <c r="E15" s="6" t="str">
        <f>TEXT(DATE(Table1[[#This Row],[year]],MONTH(1&amp;Table1[[#This Row],[month]]),Table1[[#This Row],[date]]),"DD-MMM-YYYY")</f>
        <v>19-Sep-2002</v>
      </c>
      <c r="F15" s="6">
        <f t="shared" si="0"/>
        <v>20</v>
      </c>
      <c r="G15" s="6">
        <v>0</v>
      </c>
      <c r="H15" s="19">
        <v>750</v>
      </c>
      <c r="I15" s="6" t="s">
        <v>12</v>
      </c>
      <c r="J15" s="6" t="s">
        <v>16</v>
      </c>
      <c r="K15" s="6" t="s">
        <v>23</v>
      </c>
      <c r="L15" s="6" t="str">
        <f t="shared" si="1"/>
        <v>R1012</v>
      </c>
      <c r="M15" s="39" t="s">
        <v>4719</v>
      </c>
      <c r="N15" s="39" t="s">
        <v>4726</v>
      </c>
      <c r="O15" s="39"/>
      <c r="P15" s="39"/>
      <c r="Q15" s="39"/>
      <c r="R15" s="54" t="s">
        <v>4723</v>
      </c>
      <c r="S15" s="55"/>
    </row>
    <row r="16" spans="1:21" x14ac:dyDescent="0.25">
      <c r="A16" s="6" t="s">
        <v>34</v>
      </c>
      <c r="B16" s="6">
        <v>1993</v>
      </c>
      <c r="C16" s="6" t="s">
        <v>35</v>
      </c>
      <c r="D16" s="6">
        <v>9</v>
      </c>
      <c r="E16" s="6" t="str">
        <f>TEXT(DATE(Table1[[#This Row],[year]],MONTH(1&amp;Table1[[#This Row],[month]]),Table1[[#This Row],[date]]),"DD-MMM-YYYY")</f>
        <v>09-Aug-1993</v>
      </c>
      <c r="F16" s="6">
        <f t="shared" si="0"/>
        <v>29</v>
      </c>
      <c r="G16" s="6">
        <v>0</v>
      </c>
      <c r="H16" s="19">
        <v>760</v>
      </c>
      <c r="I16" s="6" t="s">
        <v>12</v>
      </c>
      <c r="J16" s="6" t="s">
        <v>16</v>
      </c>
      <c r="K16" s="6" t="s">
        <v>13</v>
      </c>
      <c r="L16" s="6" t="str">
        <f t="shared" si="1"/>
        <v>R1013</v>
      </c>
      <c r="M16" s="39"/>
      <c r="N16" s="39"/>
      <c r="O16" s="39"/>
      <c r="P16" s="39"/>
      <c r="Q16" s="39"/>
      <c r="R16" s="56"/>
      <c r="S16" s="57"/>
    </row>
    <row r="17" spans="1:20" x14ac:dyDescent="0.25">
      <c r="A17" s="6" t="s">
        <v>36</v>
      </c>
      <c r="B17" s="6">
        <v>1996</v>
      </c>
      <c r="C17" s="6" t="s">
        <v>37</v>
      </c>
      <c r="D17" s="6">
        <v>22</v>
      </c>
      <c r="E17" s="6" t="str">
        <f>TEXT(DATE(Table1[[#This Row],[year]],MONTH(1&amp;Table1[[#This Row],[month]]),Table1[[#This Row],[date]]),"DD-MMM-YYYY")</f>
        <v>22-Oct-1996</v>
      </c>
      <c r="F17" s="6">
        <f t="shared" si="0"/>
        <v>26</v>
      </c>
      <c r="G17" s="6">
        <v>0</v>
      </c>
      <c r="H17" s="19">
        <v>760</v>
      </c>
      <c r="I17" s="6" t="s">
        <v>12</v>
      </c>
      <c r="J17" s="6" t="s">
        <v>12</v>
      </c>
      <c r="K17" s="6" t="s">
        <v>13</v>
      </c>
      <c r="L17" s="6" t="str">
        <f t="shared" si="1"/>
        <v>R1013</v>
      </c>
      <c r="N17" s="51" t="s">
        <v>4728</v>
      </c>
      <c r="O17" s="51"/>
      <c r="P17" s="51"/>
      <c r="Q17" s="51"/>
      <c r="R17" s="51"/>
      <c r="S17" s="51"/>
    </row>
    <row r="18" spans="1:20" x14ac:dyDescent="0.25">
      <c r="A18" s="6" t="s">
        <v>38</v>
      </c>
      <c r="B18" s="6">
        <v>1993</v>
      </c>
      <c r="C18" s="6" t="s">
        <v>18</v>
      </c>
      <c r="D18" s="6">
        <v>28</v>
      </c>
      <c r="E18" s="6" t="str">
        <f>TEXT(DATE(Table1[[#This Row],[year]],MONTH(1&amp;Table1[[#This Row],[month]]),Table1[[#This Row],[date]]),"DD-MMM-YYYY")</f>
        <v>28-Jun-1993</v>
      </c>
      <c r="F18" s="6">
        <f t="shared" si="0"/>
        <v>29</v>
      </c>
      <c r="G18" s="6">
        <v>0</v>
      </c>
      <c r="H18" s="19">
        <v>770</v>
      </c>
      <c r="I18" s="6" t="s">
        <v>12</v>
      </c>
      <c r="J18" s="6" t="s">
        <v>12</v>
      </c>
      <c r="K18" s="6" t="s">
        <v>13</v>
      </c>
      <c r="L18" s="6" t="str">
        <f t="shared" si="1"/>
        <v>R1013</v>
      </c>
      <c r="N18" s="52"/>
      <c r="O18" s="52"/>
      <c r="P18" s="52"/>
      <c r="Q18" s="52"/>
      <c r="R18" s="52"/>
      <c r="S18" s="52"/>
    </row>
    <row r="19" spans="1:20" x14ac:dyDescent="0.25">
      <c r="A19" s="6" t="s">
        <v>39</v>
      </c>
      <c r="B19" s="6">
        <v>1996</v>
      </c>
      <c r="C19" s="8" t="s">
        <v>4723</v>
      </c>
      <c r="D19" s="6">
        <v>18</v>
      </c>
      <c r="E19" s="6" t="str">
        <f>TEXT(DATE(Table1[[#This Row],[year]],MONTH(1&amp;Table1[[#This Row],[month]]),Table1[[#This Row],[date]]),"DD-MMM-YYYY")</f>
        <v>18-Sep-1996</v>
      </c>
      <c r="F19" s="6">
        <f t="shared" si="0"/>
        <v>26</v>
      </c>
      <c r="G19" s="6">
        <v>0</v>
      </c>
      <c r="H19" s="19">
        <v>770.38</v>
      </c>
      <c r="I19" s="6" t="s">
        <v>12</v>
      </c>
      <c r="J19" s="8" t="s">
        <v>4734</v>
      </c>
      <c r="K19" s="6" t="s">
        <v>23</v>
      </c>
      <c r="L19" s="6" t="str">
        <f t="shared" si="1"/>
        <v>R1012</v>
      </c>
      <c r="M19" s="39" t="s">
        <v>4719</v>
      </c>
      <c r="N19" s="54">
        <f>AVERAGE($B:B)</f>
        <v>1982.8408023900981</v>
      </c>
      <c r="O19" s="55"/>
      <c r="P19" s="54">
        <v>1982.8415210000001</v>
      </c>
      <c r="Q19" s="58"/>
      <c r="R19" s="58"/>
      <c r="S19" s="55"/>
    </row>
    <row r="20" spans="1:20" x14ac:dyDescent="0.25">
      <c r="A20" s="6" t="s">
        <v>40</v>
      </c>
      <c r="B20" s="6">
        <v>1995</v>
      </c>
      <c r="C20" s="6" t="s">
        <v>30</v>
      </c>
      <c r="D20" s="6">
        <v>7</v>
      </c>
      <c r="E20" s="6" t="str">
        <f>TEXT(DATE(Table1[[#This Row],[year]],MONTH(1&amp;Table1[[#This Row],[month]]),Table1[[#This Row],[date]]),"DD-MMM-YYYY")</f>
        <v>07-Dec-1995</v>
      </c>
      <c r="F20" s="6">
        <f t="shared" si="0"/>
        <v>27</v>
      </c>
      <c r="G20" s="6">
        <v>0</v>
      </c>
      <c r="H20" s="19">
        <v>773.54</v>
      </c>
      <c r="I20" s="6" t="s">
        <v>12</v>
      </c>
      <c r="J20" s="6" t="s">
        <v>11</v>
      </c>
      <c r="K20" s="6" t="s">
        <v>13</v>
      </c>
      <c r="L20" s="6" t="str">
        <f t="shared" si="1"/>
        <v>R1013</v>
      </c>
      <c r="M20" s="39"/>
      <c r="N20" s="56"/>
      <c r="O20" s="57"/>
      <c r="P20" s="56"/>
      <c r="Q20" s="59"/>
      <c r="R20" s="59"/>
      <c r="S20" s="57"/>
    </row>
    <row r="21" spans="1:20" x14ac:dyDescent="0.25">
      <c r="A21" s="6" t="s">
        <v>41</v>
      </c>
      <c r="B21" s="6">
        <v>2004</v>
      </c>
      <c r="C21" s="6" t="s">
        <v>37</v>
      </c>
      <c r="D21" s="6">
        <v>7</v>
      </c>
      <c r="E21" s="6" t="str">
        <f>TEXT(DATE(Table1[[#This Row],[year]],MONTH(1&amp;Table1[[#This Row],[month]]),Table1[[#This Row],[date]]),"DD-MMM-YYYY")</f>
        <v>07-Oct-2004</v>
      </c>
      <c r="F21" s="6">
        <f t="shared" si="0"/>
        <v>18</v>
      </c>
      <c r="G21" s="6">
        <v>0</v>
      </c>
      <c r="H21" s="19">
        <v>830.52</v>
      </c>
      <c r="I21" s="6" t="s">
        <v>12</v>
      </c>
      <c r="J21" s="6" t="s">
        <v>11</v>
      </c>
      <c r="K21" s="6" t="s">
        <v>42</v>
      </c>
      <c r="L21" s="6" t="str">
        <f t="shared" si="1"/>
        <v>R1011</v>
      </c>
    </row>
    <row r="22" spans="1:20" x14ac:dyDescent="0.25">
      <c r="A22" s="6" t="s">
        <v>43</v>
      </c>
      <c r="B22" s="6">
        <v>2000</v>
      </c>
      <c r="C22" s="6" t="s">
        <v>15</v>
      </c>
      <c r="D22" s="6">
        <v>18</v>
      </c>
      <c r="E22" s="6" t="str">
        <f>TEXT(DATE(Table1[[#This Row],[year]],MONTH(1&amp;Table1[[#This Row],[month]]),Table1[[#This Row],[date]]),"DD-MMM-YYYY")</f>
        <v>18-Nov-2000</v>
      </c>
      <c r="F22" s="6">
        <f t="shared" si="0"/>
        <v>22</v>
      </c>
      <c r="G22" s="6">
        <v>0</v>
      </c>
      <c r="H22" s="19">
        <v>865.41</v>
      </c>
      <c r="I22" s="6" t="s">
        <v>12</v>
      </c>
      <c r="J22" s="6" t="s">
        <v>16</v>
      </c>
      <c r="K22" s="6" t="s">
        <v>13</v>
      </c>
      <c r="L22" s="6" t="str">
        <f t="shared" si="1"/>
        <v>R1013</v>
      </c>
      <c r="N22" s="39" t="s">
        <v>4727</v>
      </c>
      <c r="O22" s="39"/>
      <c r="P22" s="39"/>
      <c r="Q22" s="39">
        <v>1982</v>
      </c>
      <c r="R22" s="39"/>
    </row>
    <row r="23" spans="1:20" x14ac:dyDescent="0.25">
      <c r="A23" s="6" t="s">
        <v>44</v>
      </c>
      <c r="B23" s="6">
        <v>1993</v>
      </c>
      <c r="C23" s="6" t="s">
        <v>15</v>
      </c>
      <c r="D23" s="6">
        <v>27</v>
      </c>
      <c r="E23" s="6" t="str">
        <f>TEXT(DATE(Table1[[#This Row],[year]],MONTH(1&amp;Table1[[#This Row],[month]]),Table1[[#This Row],[date]]),"DD-MMM-YYYY")</f>
        <v>27-Nov-1993</v>
      </c>
      <c r="F23" s="6">
        <f t="shared" si="0"/>
        <v>29</v>
      </c>
      <c r="G23" s="6">
        <v>0</v>
      </c>
      <c r="H23" s="19">
        <v>896.21</v>
      </c>
      <c r="I23" s="6" t="s">
        <v>12</v>
      </c>
      <c r="J23" s="6" t="s">
        <v>16</v>
      </c>
      <c r="K23" s="6" t="s">
        <v>13</v>
      </c>
      <c r="L23" s="6" t="str">
        <f t="shared" si="1"/>
        <v>R1013</v>
      </c>
      <c r="N23" s="39"/>
      <c r="O23" s="39"/>
      <c r="P23" s="39"/>
      <c r="Q23" s="39"/>
      <c r="R23" s="39"/>
    </row>
    <row r="24" spans="1:20" x14ac:dyDescent="0.25">
      <c r="A24" s="6" t="s">
        <v>45</v>
      </c>
      <c r="B24" s="6">
        <v>1994</v>
      </c>
      <c r="C24" s="6" t="s">
        <v>37</v>
      </c>
      <c r="D24" s="6">
        <v>30</v>
      </c>
      <c r="E24" s="6" t="str">
        <f>TEXT(DATE(Table1[[#This Row],[year]],MONTH(1&amp;Table1[[#This Row],[month]]),Table1[[#This Row],[date]]),"DD-MMM-YYYY")</f>
        <v>30-Oct-1994</v>
      </c>
      <c r="F24" s="6">
        <f t="shared" si="0"/>
        <v>28</v>
      </c>
      <c r="G24" s="6">
        <v>0</v>
      </c>
      <c r="H24" s="19">
        <v>915.07</v>
      </c>
      <c r="I24" s="6" t="s">
        <v>12</v>
      </c>
      <c r="J24" s="6" t="s">
        <v>16</v>
      </c>
      <c r="K24" s="6" t="s">
        <v>13</v>
      </c>
      <c r="L24" s="6" t="str">
        <f t="shared" si="1"/>
        <v>R1013</v>
      </c>
    </row>
    <row r="25" spans="1:20" x14ac:dyDescent="0.25">
      <c r="A25" s="6" t="s">
        <v>46</v>
      </c>
      <c r="B25" s="6">
        <v>1995</v>
      </c>
      <c r="C25" s="6" t="s">
        <v>37</v>
      </c>
      <c r="D25" s="6">
        <v>28</v>
      </c>
      <c r="E25" s="6" t="str">
        <f>TEXT(DATE(Table1[[#This Row],[year]],MONTH(1&amp;Table1[[#This Row],[month]]),Table1[[#This Row],[date]]),"DD-MMM-YYYY")</f>
        <v>28-Oct-1995</v>
      </c>
      <c r="F25" s="6">
        <f t="shared" si="0"/>
        <v>27</v>
      </c>
      <c r="G25" s="6">
        <v>0</v>
      </c>
      <c r="H25" s="19">
        <v>928.59</v>
      </c>
      <c r="I25" s="6" t="s">
        <v>12</v>
      </c>
      <c r="J25" s="6" t="s">
        <v>16</v>
      </c>
      <c r="K25" s="6" t="s">
        <v>13</v>
      </c>
      <c r="L25" s="6" t="str">
        <f t="shared" si="1"/>
        <v>R1013</v>
      </c>
      <c r="N25" s="53" t="s">
        <v>4731</v>
      </c>
      <c r="O25" s="40"/>
      <c r="P25" s="40"/>
      <c r="Q25" s="40"/>
      <c r="R25" s="40"/>
      <c r="S25" s="40"/>
    </row>
    <row r="26" spans="1:20" x14ac:dyDescent="0.25">
      <c r="A26" s="6" t="s">
        <v>47</v>
      </c>
      <c r="B26" s="6">
        <v>2001</v>
      </c>
      <c r="C26" s="6" t="s">
        <v>35</v>
      </c>
      <c r="D26" s="6">
        <v>19</v>
      </c>
      <c r="E26" s="6" t="str">
        <f>TEXT(DATE(Table1[[#This Row],[year]],MONTH(1&amp;Table1[[#This Row],[month]]),Table1[[#This Row],[date]]),"DD-MMM-YYYY")</f>
        <v>19-Aug-2001</v>
      </c>
      <c r="F26" s="6">
        <f t="shared" si="0"/>
        <v>21</v>
      </c>
      <c r="G26" s="6">
        <v>0</v>
      </c>
      <c r="H26" s="19">
        <v>964.71</v>
      </c>
      <c r="I26" s="6" t="s">
        <v>12</v>
      </c>
      <c r="J26" s="6" t="s">
        <v>11</v>
      </c>
      <c r="K26" s="6" t="s">
        <v>13</v>
      </c>
      <c r="L26" s="6" t="str">
        <f t="shared" si="1"/>
        <v>R1013</v>
      </c>
      <c r="N26" s="40"/>
      <c r="O26" s="40"/>
      <c r="P26" s="40"/>
      <c r="Q26" s="40"/>
      <c r="R26" s="40"/>
      <c r="S26" s="40"/>
    </row>
    <row r="27" spans="1:20" x14ac:dyDescent="0.25">
      <c r="A27" s="6" t="s">
        <v>48</v>
      </c>
      <c r="B27" s="6">
        <v>1994</v>
      </c>
      <c r="C27" s="6" t="s">
        <v>15</v>
      </c>
      <c r="D27" s="6">
        <v>22</v>
      </c>
      <c r="E27" s="6" t="str">
        <f>TEXT(DATE(Table1[[#This Row],[year]],MONTH(1&amp;Table1[[#This Row],[month]]),Table1[[#This Row],[date]]),"DD-MMM-YYYY")</f>
        <v>22-Nov-1994</v>
      </c>
      <c r="F27" s="6">
        <f t="shared" si="0"/>
        <v>28</v>
      </c>
      <c r="G27" s="6">
        <v>0</v>
      </c>
      <c r="H27" s="19">
        <v>1006.65</v>
      </c>
      <c r="I27" s="6" t="s">
        <v>12</v>
      </c>
      <c r="J27" s="6" t="s">
        <v>11</v>
      </c>
      <c r="K27" s="6" t="s">
        <v>13</v>
      </c>
      <c r="L27" s="6" t="str">
        <f t="shared" si="1"/>
        <v>R1013</v>
      </c>
      <c r="O27" s="44" t="s">
        <v>4733</v>
      </c>
      <c r="P27" s="45"/>
      <c r="Q27" s="45"/>
    </row>
    <row r="28" spans="1:20" x14ac:dyDescent="0.25">
      <c r="A28" s="6" t="s">
        <v>49</v>
      </c>
      <c r="B28" s="6">
        <v>2000</v>
      </c>
      <c r="C28" s="6" t="s">
        <v>37</v>
      </c>
      <c r="D28" s="6">
        <v>9</v>
      </c>
      <c r="E28" s="6" t="str">
        <f>TEXT(DATE(Table1[[#This Row],[year]],MONTH(1&amp;Table1[[#This Row],[month]]),Table1[[#This Row],[date]]),"DD-MMM-YYYY")</f>
        <v>09-Oct-2000</v>
      </c>
      <c r="F28" s="6">
        <f t="shared" si="0"/>
        <v>22</v>
      </c>
      <c r="G28" s="6">
        <v>0</v>
      </c>
      <c r="H28" s="19">
        <v>1012</v>
      </c>
      <c r="I28" s="6" t="s">
        <v>12</v>
      </c>
      <c r="J28" s="6" t="s">
        <v>11</v>
      </c>
      <c r="K28" s="6" t="s">
        <v>13</v>
      </c>
      <c r="L28" s="6" t="str">
        <f t="shared" si="1"/>
        <v>R1013</v>
      </c>
      <c r="M28" s="48" t="s">
        <v>4719</v>
      </c>
      <c r="N28" s="39" t="str">
        <f>IF(J2="",IF(COUNTIF(J:J,"No")&gt;=COUNTIF(J:J,"Yes"),"No","Yes"),J2)</f>
        <v>tier - 3</v>
      </c>
      <c r="O28" s="39"/>
      <c r="P28" s="39"/>
      <c r="Q28" s="39"/>
      <c r="R28" s="39"/>
      <c r="S28" s="39"/>
      <c r="T28" s="49"/>
    </row>
    <row r="29" spans="1:20" x14ac:dyDescent="0.25">
      <c r="A29" s="6" t="s">
        <v>50</v>
      </c>
      <c r="B29" s="6">
        <v>1999</v>
      </c>
      <c r="C29" s="6" t="s">
        <v>35</v>
      </c>
      <c r="D29" s="6">
        <v>5</v>
      </c>
      <c r="E29" s="6" t="str">
        <f>TEXT(DATE(Table1[[#This Row],[year]],MONTH(1&amp;Table1[[#This Row],[month]]),Table1[[#This Row],[date]]),"DD-MMM-YYYY")</f>
        <v>05-Aug-1999</v>
      </c>
      <c r="F29" s="6">
        <f t="shared" si="0"/>
        <v>23</v>
      </c>
      <c r="G29" s="6">
        <v>0</v>
      </c>
      <c r="H29" s="19">
        <v>1019</v>
      </c>
      <c r="I29" s="6" t="s">
        <v>12</v>
      </c>
      <c r="J29" s="6" t="s">
        <v>11</v>
      </c>
      <c r="K29" s="6" t="s">
        <v>13</v>
      </c>
      <c r="L29" s="6" t="str">
        <f t="shared" si="1"/>
        <v>R1013</v>
      </c>
      <c r="M29" s="48"/>
      <c r="N29" s="39"/>
      <c r="O29" s="39"/>
      <c r="P29" s="39"/>
      <c r="Q29" s="39"/>
      <c r="R29" s="39"/>
      <c r="S29" s="39"/>
      <c r="T29" s="49"/>
    </row>
    <row r="30" spans="1:20" x14ac:dyDescent="0.25">
      <c r="A30" s="6" t="s">
        <v>51</v>
      </c>
      <c r="B30" s="6">
        <v>1995</v>
      </c>
      <c r="C30" s="6" t="s">
        <v>37</v>
      </c>
      <c r="D30" s="6">
        <v>5</v>
      </c>
      <c r="E30" s="6" t="str">
        <f>TEXT(DATE(Table1[[#This Row],[year]],MONTH(1&amp;Table1[[#This Row],[month]]),Table1[[#This Row],[date]]),"DD-MMM-YYYY")</f>
        <v>05-Oct-1995</v>
      </c>
      <c r="F30" s="6">
        <f t="shared" si="0"/>
        <v>27</v>
      </c>
      <c r="G30" s="6">
        <v>0</v>
      </c>
      <c r="H30" s="19">
        <v>1033.74</v>
      </c>
      <c r="I30" s="6" t="s">
        <v>12</v>
      </c>
      <c r="J30" s="6" t="s">
        <v>16</v>
      </c>
      <c r="K30" s="6" t="s">
        <v>13</v>
      </c>
      <c r="L30" s="6" t="str">
        <f t="shared" si="1"/>
        <v>R1013</v>
      </c>
      <c r="O30" s="46" t="s">
        <v>4735</v>
      </c>
      <c r="P30" s="47"/>
      <c r="Q30" s="47"/>
    </row>
    <row r="31" spans="1:20" x14ac:dyDescent="0.25">
      <c r="A31" s="6" t="s">
        <v>52</v>
      </c>
      <c r="B31" s="6">
        <v>1994</v>
      </c>
      <c r="C31" s="6" t="s">
        <v>15</v>
      </c>
      <c r="D31" s="6">
        <v>17</v>
      </c>
      <c r="E31" s="6" t="str">
        <f>TEXT(DATE(Table1[[#This Row],[year]],MONTH(1&amp;Table1[[#This Row],[month]]),Table1[[#This Row],[date]]),"DD-MMM-YYYY")</f>
        <v>17-Nov-1994</v>
      </c>
      <c r="F31" s="6">
        <f t="shared" si="0"/>
        <v>28</v>
      </c>
      <c r="G31" s="6">
        <v>0</v>
      </c>
      <c r="H31" s="19">
        <v>1044</v>
      </c>
      <c r="I31" s="6" t="s">
        <v>12</v>
      </c>
      <c r="J31" s="6" t="s">
        <v>11</v>
      </c>
      <c r="K31" s="6" t="s">
        <v>13</v>
      </c>
      <c r="L31" s="6" t="str">
        <f t="shared" si="1"/>
        <v>R1013</v>
      </c>
      <c r="M31" s="43" t="s">
        <v>4719</v>
      </c>
      <c r="N31" s="43" t="str">
        <f>IF(I2="",IF(COUNTIF(I:I,"tier - 2")&gt;=MAX(COUNTIF(I:I,"tier - 1"),COUNTIF(I:I,"tier - 3")),"tier - 2",IF(COUNTIF(I:I,"tier - 1")&gt;=COUNTIF(I:I,"tier - 3"),"tier - 1","tier - 3")),I2)</f>
        <v>tier - 2</v>
      </c>
      <c r="O31" s="43"/>
      <c r="P31" s="43"/>
      <c r="Q31" s="43"/>
      <c r="R31" s="43"/>
      <c r="S31" s="43"/>
    </row>
    <row r="32" spans="1:20" x14ac:dyDescent="0.25">
      <c r="A32" s="6" t="s">
        <v>53</v>
      </c>
      <c r="B32" s="6">
        <v>2002</v>
      </c>
      <c r="C32" s="6" t="s">
        <v>10</v>
      </c>
      <c r="D32" s="6">
        <v>20</v>
      </c>
      <c r="E32" s="6" t="str">
        <f>TEXT(DATE(Table1[[#This Row],[year]],MONTH(1&amp;Table1[[#This Row],[month]]),Table1[[#This Row],[date]]),"DD-MMM-YYYY")</f>
        <v>20-Jul-2002</v>
      </c>
      <c r="F32" s="6">
        <f t="shared" si="0"/>
        <v>20</v>
      </c>
      <c r="G32" s="6">
        <v>0</v>
      </c>
      <c r="H32" s="19">
        <v>1047</v>
      </c>
      <c r="I32" s="6" t="s">
        <v>12</v>
      </c>
      <c r="J32" s="6" t="s">
        <v>16</v>
      </c>
      <c r="K32" s="6" t="s">
        <v>13</v>
      </c>
      <c r="L32" s="6" t="str">
        <f t="shared" si="1"/>
        <v>R1013</v>
      </c>
      <c r="M32" s="43"/>
      <c r="N32" s="43"/>
      <c r="O32" s="43"/>
      <c r="P32" s="43"/>
      <c r="Q32" s="43"/>
      <c r="R32" s="43"/>
      <c r="S32" s="43"/>
    </row>
    <row r="33" spans="1:19" x14ac:dyDescent="0.25">
      <c r="A33" s="6" t="s">
        <v>54</v>
      </c>
      <c r="B33" s="6">
        <v>2002</v>
      </c>
      <c r="C33" s="6" t="s">
        <v>10</v>
      </c>
      <c r="D33" s="6">
        <v>1</v>
      </c>
      <c r="E33" s="6" t="str">
        <f>TEXT(DATE(Table1[[#This Row],[year]],MONTH(1&amp;Table1[[#This Row],[month]]),Table1[[#This Row],[date]]),"DD-MMM-YYYY")</f>
        <v>01-Jul-2002</v>
      </c>
      <c r="F33" s="6">
        <f t="shared" si="0"/>
        <v>20</v>
      </c>
      <c r="G33" s="6">
        <v>0</v>
      </c>
      <c r="H33" s="19">
        <v>1049</v>
      </c>
      <c r="I33" s="6" t="s">
        <v>12</v>
      </c>
      <c r="J33" s="6" t="s">
        <v>11</v>
      </c>
      <c r="K33" s="6" t="s">
        <v>23</v>
      </c>
      <c r="L33" s="6" t="str">
        <f t="shared" si="1"/>
        <v>R1012</v>
      </c>
    </row>
    <row r="34" spans="1:19" ht="14.45" customHeight="1" x14ac:dyDescent="0.25">
      <c r="A34" s="6" t="s">
        <v>55</v>
      </c>
      <c r="B34" s="6">
        <v>1995</v>
      </c>
      <c r="C34" s="6" t="s">
        <v>18</v>
      </c>
      <c r="D34" s="6">
        <v>1</v>
      </c>
      <c r="E34" s="6" t="str">
        <f>TEXT(DATE(Table1[[#This Row],[year]],MONTH(1&amp;Table1[[#This Row],[month]]),Table1[[#This Row],[date]]),"DD-MMM-YYYY")</f>
        <v>01-Jun-1995</v>
      </c>
      <c r="F34" s="6">
        <f t="shared" si="0"/>
        <v>28</v>
      </c>
      <c r="G34" s="6">
        <v>0</v>
      </c>
      <c r="H34" s="19">
        <v>1056</v>
      </c>
      <c r="I34" s="6" t="s">
        <v>12</v>
      </c>
      <c r="J34" s="6" t="s">
        <v>11</v>
      </c>
      <c r="K34" s="6" t="s">
        <v>13</v>
      </c>
      <c r="L34" s="6" t="str">
        <f t="shared" si="1"/>
        <v>R1013</v>
      </c>
      <c r="N34" s="50" t="s">
        <v>4736</v>
      </c>
      <c r="O34" s="50"/>
      <c r="P34" s="50"/>
      <c r="Q34" s="50"/>
      <c r="R34" s="50"/>
      <c r="S34" s="50"/>
    </row>
    <row r="35" spans="1:19" x14ac:dyDescent="0.25">
      <c r="A35" s="6" t="s">
        <v>56</v>
      </c>
      <c r="B35" s="6">
        <v>1993</v>
      </c>
      <c r="C35" s="6" t="s">
        <v>20</v>
      </c>
      <c r="D35" s="6">
        <v>28</v>
      </c>
      <c r="E35" s="6" t="str">
        <f>TEXT(DATE(Table1[[#This Row],[year]],MONTH(1&amp;Table1[[#This Row],[month]]),Table1[[#This Row],[date]]),"DD-MMM-YYYY")</f>
        <v>28-Sep-1993</v>
      </c>
      <c r="F35" s="6">
        <f t="shared" si="0"/>
        <v>29</v>
      </c>
      <c r="G35" s="6">
        <v>0</v>
      </c>
      <c r="H35" s="19">
        <v>1068</v>
      </c>
      <c r="I35" s="6" t="s">
        <v>12</v>
      </c>
      <c r="J35" s="6" t="s">
        <v>16</v>
      </c>
      <c r="K35" s="6" t="s">
        <v>13</v>
      </c>
      <c r="L35" s="6" t="str">
        <f t="shared" si="1"/>
        <v>R1013</v>
      </c>
      <c r="N35" s="50"/>
      <c r="O35" s="50"/>
      <c r="P35" s="50"/>
      <c r="Q35" s="50"/>
      <c r="R35" s="50"/>
      <c r="S35" s="50"/>
    </row>
    <row r="36" spans="1:19" x14ac:dyDescent="0.25">
      <c r="A36" s="6" t="s">
        <v>57</v>
      </c>
      <c r="B36" s="6">
        <v>2004</v>
      </c>
      <c r="C36" s="6" t="s">
        <v>35</v>
      </c>
      <c r="D36" s="6">
        <v>24</v>
      </c>
      <c r="E36" s="6" t="str">
        <f>TEXT(DATE(Table1[[#This Row],[year]],MONTH(1&amp;Table1[[#This Row],[month]]),Table1[[#This Row],[date]]),"DD-MMM-YYYY")</f>
        <v>24-Aug-2004</v>
      </c>
      <c r="F36" s="6">
        <f t="shared" si="0"/>
        <v>18</v>
      </c>
      <c r="G36" s="6">
        <v>0</v>
      </c>
      <c r="H36" s="19">
        <v>1070</v>
      </c>
      <c r="I36" s="6" t="s">
        <v>12</v>
      </c>
      <c r="J36" s="6" t="s">
        <v>12</v>
      </c>
      <c r="K36" s="6" t="s">
        <v>13</v>
      </c>
      <c r="L36" s="6" t="str">
        <f t="shared" si="1"/>
        <v>R1013</v>
      </c>
      <c r="N36" s="50"/>
      <c r="O36" s="50"/>
      <c r="P36" s="50"/>
      <c r="Q36" s="50"/>
      <c r="R36" s="50"/>
      <c r="S36" s="50"/>
    </row>
    <row r="37" spans="1:19" x14ac:dyDescent="0.25">
      <c r="A37" s="6" t="s">
        <v>58</v>
      </c>
      <c r="B37" s="6">
        <v>1997</v>
      </c>
      <c r="C37" s="6" t="s">
        <v>35</v>
      </c>
      <c r="D37" s="6">
        <v>13</v>
      </c>
      <c r="E37" s="6" t="str">
        <f>TEXT(DATE(Table1[[#This Row],[year]],MONTH(1&amp;Table1[[#This Row],[month]]),Table1[[#This Row],[date]]),"DD-MMM-YYYY")</f>
        <v>13-Aug-1997</v>
      </c>
      <c r="F37" s="6">
        <f t="shared" si="0"/>
        <v>25</v>
      </c>
      <c r="G37" s="6">
        <v>0</v>
      </c>
      <c r="H37" s="19">
        <v>1071</v>
      </c>
      <c r="I37" s="6" t="s">
        <v>12</v>
      </c>
      <c r="J37" s="6" t="s">
        <v>12</v>
      </c>
      <c r="K37" s="6" t="s">
        <v>13</v>
      </c>
      <c r="L37" s="6" t="str">
        <f t="shared" si="1"/>
        <v>R1013</v>
      </c>
      <c r="N37" s="50"/>
      <c r="O37" s="50"/>
      <c r="P37" s="50"/>
      <c r="Q37" s="50"/>
      <c r="R37" s="50"/>
      <c r="S37" s="50"/>
    </row>
    <row r="38" spans="1:19" x14ac:dyDescent="0.25">
      <c r="A38" s="6" t="s">
        <v>59</v>
      </c>
      <c r="B38" s="6">
        <v>1998</v>
      </c>
      <c r="C38" s="6" t="s">
        <v>30</v>
      </c>
      <c r="D38" s="6">
        <v>26</v>
      </c>
      <c r="E38" s="6" t="str">
        <f>TEXT(DATE(Table1[[#This Row],[year]],MONTH(1&amp;Table1[[#This Row],[month]]),Table1[[#This Row],[date]]),"DD-MMM-YYYY")</f>
        <v>26-Dec-1998</v>
      </c>
      <c r="F38" s="6">
        <f t="shared" si="0"/>
        <v>24</v>
      </c>
      <c r="G38" s="6">
        <v>0</v>
      </c>
      <c r="H38" s="19">
        <v>1082</v>
      </c>
      <c r="I38" s="6" t="s">
        <v>12</v>
      </c>
      <c r="J38" s="6" t="s">
        <v>11</v>
      </c>
      <c r="K38" s="6" t="s">
        <v>13</v>
      </c>
      <c r="L38" s="6" t="str">
        <f t="shared" si="1"/>
        <v>R1013</v>
      </c>
      <c r="N38" s="10"/>
      <c r="O38" s="10"/>
      <c r="P38" s="10"/>
      <c r="Q38" s="10"/>
      <c r="R38" s="10"/>
      <c r="S38" s="10"/>
    </row>
    <row r="39" spans="1:19" x14ac:dyDescent="0.25">
      <c r="A39" s="6" t="s">
        <v>60</v>
      </c>
      <c r="B39" s="6">
        <v>2002</v>
      </c>
      <c r="C39" s="6" t="s">
        <v>35</v>
      </c>
      <c r="D39" s="6">
        <v>13</v>
      </c>
      <c r="E39" s="6" t="str">
        <f>TEXT(DATE(Table1[[#This Row],[year]],MONTH(1&amp;Table1[[#This Row],[month]]),Table1[[#This Row],[date]]),"DD-MMM-YYYY")</f>
        <v>13-Aug-2002</v>
      </c>
      <c r="F39" s="6">
        <f t="shared" si="0"/>
        <v>20</v>
      </c>
      <c r="G39" s="6">
        <v>0</v>
      </c>
      <c r="H39" s="19">
        <v>1086</v>
      </c>
      <c r="I39" s="6" t="s">
        <v>12</v>
      </c>
      <c r="J39" s="6" t="s">
        <v>12</v>
      </c>
      <c r="K39" s="6" t="s">
        <v>13</v>
      </c>
      <c r="L39" s="6" t="str">
        <f t="shared" si="1"/>
        <v>R1013</v>
      </c>
      <c r="N39" s="13"/>
      <c r="O39" s="42"/>
      <c r="P39" s="42"/>
      <c r="Q39" s="42"/>
      <c r="R39" s="42"/>
      <c r="S39" s="10"/>
    </row>
    <row r="40" spans="1:19" x14ac:dyDescent="0.25">
      <c r="A40" s="6" t="s">
        <v>61</v>
      </c>
      <c r="B40" s="6">
        <v>2004</v>
      </c>
      <c r="C40" s="6" t="s">
        <v>15</v>
      </c>
      <c r="D40" s="6">
        <v>12</v>
      </c>
      <c r="E40" s="6" t="str">
        <f>TEXT(DATE(Table1[[#This Row],[year]],MONTH(1&amp;Table1[[#This Row],[month]]),Table1[[#This Row],[date]]),"DD-MMM-YYYY")</f>
        <v>12-Nov-2004</v>
      </c>
      <c r="F40" s="6">
        <f t="shared" si="0"/>
        <v>18</v>
      </c>
      <c r="G40" s="6">
        <v>0</v>
      </c>
      <c r="H40" s="19">
        <v>1121.8699999999999</v>
      </c>
      <c r="I40" s="6" t="s">
        <v>12</v>
      </c>
      <c r="J40" s="6" t="s">
        <v>16</v>
      </c>
      <c r="K40" s="6" t="s">
        <v>13</v>
      </c>
      <c r="L40" s="6" t="str">
        <f t="shared" si="1"/>
        <v>R1013</v>
      </c>
      <c r="N40" s="14"/>
      <c r="O40" s="42"/>
      <c r="P40" s="42"/>
      <c r="Q40" s="42"/>
      <c r="R40" s="42"/>
    </row>
    <row r="41" spans="1:19" x14ac:dyDescent="0.25">
      <c r="A41" s="6" t="s">
        <v>62</v>
      </c>
      <c r="B41" s="6">
        <v>2004</v>
      </c>
      <c r="C41" s="6" t="s">
        <v>18</v>
      </c>
      <c r="D41" s="6">
        <v>14</v>
      </c>
      <c r="E41" s="6" t="str">
        <f>TEXT(DATE(Table1[[#This Row],[year]],MONTH(1&amp;Table1[[#This Row],[month]]),Table1[[#This Row],[date]]),"DD-MMM-YYYY")</f>
        <v>14-Jun-2004</v>
      </c>
      <c r="F41" s="6">
        <f t="shared" si="0"/>
        <v>18</v>
      </c>
      <c r="G41" s="6">
        <v>0</v>
      </c>
      <c r="H41" s="19">
        <v>1131.51</v>
      </c>
      <c r="I41" s="6" t="s">
        <v>12</v>
      </c>
      <c r="J41" s="6" t="s">
        <v>16</v>
      </c>
      <c r="K41" s="6" t="s">
        <v>13</v>
      </c>
      <c r="L41" s="6" t="str">
        <f t="shared" si="1"/>
        <v>R1013</v>
      </c>
      <c r="N41" s="14"/>
      <c r="O41" s="42"/>
      <c r="P41" s="42"/>
      <c r="Q41" s="42"/>
      <c r="R41" s="42"/>
    </row>
    <row r="42" spans="1:19" x14ac:dyDescent="0.25">
      <c r="A42" s="6" t="s">
        <v>63</v>
      </c>
      <c r="B42" s="6">
        <v>2002</v>
      </c>
      <c r="C42" s="6" t="s">
        <v>10</v>
      </c>
      <c r="D42" s="6">
        <v>19</v>
      </c>
      <c r="E42" s="6" t="str">
        <f>TEXT(DATE(Table1[[#This Row],[year]],MONTH(1&amp;Table1[[#This Row],[month]]),Table1[[#This Row],[date]]),"DD-MMM-YYYY")</f>
        <v>19-Jul-2002</v>
      </c>
      <c r="F42" s="6">
        <f t="shared" si="0"/>
        <v>20</v>
      </c>
      <c r="G42" s="6">
        <v>0</v>
      </c>
      <c r="H42" s="19">
        <v>1132</v>
      </c>
      <c r="I42" s="6" t="s">
        <v>12</v>
      </c>
      <c r="J42" s="6" t="s">
        <v>16</v>
      </c>
      <c r="K42" s="6" t="s">
        <v>13</v>
      </c>
      <c r="L42" s="6" t="str">
        <f t="shared" si="1"/>
        <v>R1013</v>
      </c>
    </row>
    <row r="43" spans="1:19" x14ac:dyDescent="0.25">
      <c r="A43" s="6" t="s">
        <v>64</v>
      </c>
      <c r="B43" s="6">
        <v>2004</v>
      </c>
      <c r="C43" s="6" t="s">
        <v>37</v>
      </c>
      <c r="D43" s="6">
        <v>6</v>
      </c>
      <c r="E43" s="6" t="str">
        <f>TEXT(DATE(Table1[[#This Row],[year]],MONTH(1&amp;Table1[[#This Row],[month]]),Table1[[#This Row],[date]]),"DD-MMM-YYYY")</f>
        <v>06-Oct-2004</v>
      </c>
      <c r="F43" s="6">
        <f t="shared" si="0"/>
        <v>18</v>
      </c>
      <c r="G43" s="6">
        <v>0</v>
      </c>
      <c r="H43" s="19">
        <v>1135</v>
      </c>
      <c r="I43" s="6" t="s">
        <v>12</v>
      </c>
      <c r="J43" s="6" t="s">
        <v>12</v>
      </c>
      <c r="K43" s="6" t="s">
        <v>13</v>
      </c>
      <c r="L43" s="6" t="str">
        <f t="shared" si="1"/>
        <v>R1013</v>
      </c>
    </row>
    <row r="44" spans="1:19" x14ac:dyDescent="0.25">
      <c r="A44" s="6" t="s">
        <v>65</v>
      </c>
      <c r="B44" s="6">
        <v>2004</v>
      </c>
      <c r="C44" s="6" t="s">
        <v>18</v>
      </c>
      <c r="D44" s="6">
        <v>11</v>
      </c>
      <c r="E44" s="6" t="str">
        <f>TEXT(DATE(Table1[[#This Row],[year]],MONTH(1&amp;Table1[[#This Row],[month]]),Table1[[#This Row],[date]]),"DD-MMM-YYYY")</f>
        <v>11-Jun-2004</v>
      </c>
      <c r="F44" s="6">
        <f t="shared" si="0"/>
        <v>18</v>
      </c>
      <c r="G44" s="6">
        <v>0</v>
      </c>
      <c r="H44" s="19">
        <v>1135.94</v>
      </c>
      <c r="I44" s="6" t="s">
        <v>12</v>
      </c>
      <c r="J44" s="6" t="s">
        <v>12</v>
      </c>
      <c r="K44" s="6" t="s">
        <v>13</v>
      </c>
      <c r="L44" s="6" t="str">
        <f t="shared" si="1"/>
        <v>R1013</v>
      </c>
    </row>
    <row r="45" spans="1:19" x14ac:dyDescent="0.25">
      <c r="A45" s="6" t="s">
        <v>66</v>
      </c>
      <c r="B45" s="6">
        <v>2004</v>
      </c>
      <c r="C45" s="6" t="s">
        <v>15</v>
      </c>
      <c r="D45" s="6">
        <v>28</v>
      </c>
      <c r="E45" s="6" t="str">
        <f>TEXT(DATE(Table1[[#This Row],[year]],MONTH(1&amp;Table1[[#This Row],[month]]),Table1[[#This Row],[date]]),"DD-MMM-YYYY")</f>
        <v>28-Nov-2004</v>
      </c>
      <c r="F45" s="6">
        <f t="shared" si="0"/>
        <v>18</v>
      </c>
      <c r="G45" s="6">
        <v>0</v>
      </c>
      <c r="H45" s="19">
        <v>1136.4000000000001</v>
      </c>
      <c r="I45" s="6" t="s">
        <v>12</v>
      </c>
      <c r="J45" s="6" t="s">
        <v>12</v>
      </c>
      <c r="K45" s="6" t="s">
        <v>13</v>
      </c>
      <c r="L45" s="6" t="str">
        <f t="shared" si="1"/>
        <v>R1013</v>
      </c>
    </row>
    <row r="46" spans="1:19" x14ac:dyDescent="0.25">
      <c r="A46" s="6" t="s">
        <v>67</v>
      </c>
      <c r="B46" s="6">
        <v>2002</v>
      </c>
      <c r="C46" s="6" t="s">
        <v>35</v>
      </c>
      <c r="D46" s="6">
        <v>11</v>
      </c>
      <c r="E46" s="6" t="str">
        <f>TEXT(DATE(Table1[[#This Row],[year]],MONTH(1&amp;Table1[[#This Row],[month]]),Table1[[#This Row],[date]]),"DD-MMM-YYYY")</f>
        <v>11-Aug-2002</v>
      </c>
      <c r="F46" s="6">
        <f t="shared" si="0"/>
        <v>20</v>
      </c>
      <c r="G46" s="6">
        <v>0</v>
      </c>
      <c r="H46" s="19">
        <v>1137</v>
      </c>
      <c r="I46" s="6" t="s">
        <v>12</v>
      </c>
      <c r="J46" s="6" t="s">
        <v>16</v>
      </c>
      <c r="K46" s="6" t="s">
        <v>13</v>
      </c>
      <c r="L46" s="6" t="str">
        <f t="shared" si="1"/>
        <v>R1013</v>
      </c>
    </row>
    <row r="47" spans="1:19" x14ac:dyDescent="0.25">
      <c r="A47" s="6" t="s">
        <v>31</v>
      </c>
      <c r="B47" s="6">
        <v>2004</v>
      </c>
      <c r="C47" s="6" t="s">
        <v>15</v>
      </c>
      <c r="D47" s="6">
        <v>6</v>
      </c>
      <c r="E47" s="6" t="str">
        <f>TEXT(DATE(Table1[[#This Row],[year]],MONTH(1&amp;Table1[[#This Row],[month]]),Table1[[#This Row],[date]]),"DD-MMM-YYYY")</f>
        <v>06-Nov-2004</v>
      </c>
      <c r="F47" s="6">
        <f t="shared" si="0"/>
        <v>18</v>
      </c>
      <c r="G47" s="6">
        <v>0</v>
      </c>
      <c r="H47" s="19">
        <v>1137.01</v>
      </c>
      <c r="I47" s="6" t="s">
        <v>12</v>
      </c>
      <c r="J47" s="6" t="s">
        <v>16</v>
      </c>
      <c r="K47" s="6" t="s">
        <v>13</v>
      </c>
      <c r="L47" s="6" t="str">
        <f t="shared" si="1"/>
        <v>R1013</v>
      </c>
    </row>
    <row r="48" spans="1:19" x14ac:dyDescent="0.25">
      <c r="A48" s="6" t="s">
        <v>68</v>
      </c>
      <c r="B48" s="6">
        <v>2004</v>
      </c>
      <c r="C48" s="6" t="s">
        <v>37</v>
      </c>
      <c r="D48" s="6">
        <v>15</v>
      </c>
      <c r="E48" s="6" t="str">
        <f>TEXT(DATE(Table1[[#This Row],[year]],MONTH(1&amp;Table1[[#This Row],[month]]),Table1[[#This Row],[date]]),"DD-MMM-YYYY")</f>
        <v>15-Oct-2004</v>
      </c>
      <c r="F48" s="6">
        <f t="shared" si="0"/>
        <v>18</v>
      </c>
      <c r="G48" s="6">
        <v>0</v>
      </c>
      <c r="H48" s="19">
        <v>1137.01</v>
      </c>
      <c r="I48" s="6" t="s">
        <v>12</v>
      </c>
      <c r="J48" s="6" t="s">
        <v>16</v>
      </c>
      <c r="K48" s="6" t="s">
        <v>13</v>
      </c>
      <c r="L48" s="6" t="str">
        <f t="shared" si="1"/>
        <v>R1013</v>
      </c>
    </row>
    <row r="49" spans="1:12" x14ac:dyDescent="0.25">
      <c r="A49" s="6" t="s">
        <v>69</v>
      </c>
      <c r="B49" s="6">
        <v>2004</v>
      </c>
      <c r="C49" s="6" t="s">
        <v>15</v>
      </c>
      <c r="D49" s="6">
        <v>27</v>
      </c>
      <c r="E49" s="6" t="str">
        <f>TEXT(DATE(Table1[[#This Row],[year]],MONTH(1&amp;Table1[[#This Row],[month]]),Table1[[#This Row],[date]]),"DD-MMM-YYYY")</f>
        <v>27-Nov-2004</v>
      </c>
      <c r="F49" s="6">
        <f t="shared" si="0"/>
        <v>18</v>
      </c>
      <c r="G49" s="6">
        <v>0</v>
      </c>
      <c r="H49" s="19">
        <v>1137.47</v>
      </c>
      <c r="I49" s="6" t="s">
        <v>12</v>
      </c>
      <c r="J49" s="6" t="s">
        <v>11</v>
      </c>
      <c r="K49" s="6" t="s">
        <v>13</v>
      </c>
      <c r="L49" s="6" t="str">
        <f t="shared" si="1"/>
        <v>R1013</v>
      </c>
    </row>
    <row r="50" spans="1:12" x14ac:dyDescent="0.25">
      <c r="A50" s="6" t="s">
        <v>70</v>
      </c>
      <c r="B50" s="6">
        <v>2001</v>
      </c>
      <c r="C50" s="6" t="s">
        <v>37</v>
      </c>
      <c r="D50" s="6">
        <v>25</v>
      </c>
      <c r="E50" s="6" t="str">
        <f>TEXT(DATE(Table1[[#This Row],[year]],MONTH(1&amp;Table1[[#This Row],[month]]),Table1[[#This Row],[date]]),"DD-MMM-YYYY")</f>
        <v>25-Oct-2001</v>
      </c>
      <c r="F50" s="6">
        <f t="shared" si="0"/>
        <v>21</v>
      </c>
      <c r="G50" s="6">
        <v>0</v>
      </c>
      <c r="H50" s="19">
        <v>1141</v>
      </c>
      <c r="I50" s="6" t="s">
        <v>12</v>
      </c>
      <c r="J50" s="6" t="s">
        <v>16</v>
      </c>
      <c r="K50" s="6" t="s">
        <v>13</v>
      </c>
      <c r="L50" s="6" t="str">
        <f t="shared" si="1"/>
        <v>R1013</v>
      </c>
    </row>
    <row r="51" spans="1:12" x14ac:dyDescent="0.25">
      <c r="A51" s="6" t="s">
        <v>71</v>
      </c>
      <c r="B51" s="6">
        <v>2004</v>
      </c>
      <c r="C51" s="6" t="s">
        <v>20</v>
      </c>
      <c r="D51" s="6">
        <v>12</v>
      </c>
      <c r="E51" s="6" t="str">
        <f>TEXT(DATE(Table1[[#This Row],[year]],MONTH(1&amp;Table1[[#This Row],[month]]),Table1[[#This Row],[date]]),"DD-MMM-YYYY")</f>
        <v>12-Sep-2004</v>
      </c>
      <c r="F51" s="6">
        <f t="shared" si="0"/>
        <v>18</v>
      </c>
      <c r="G51" s="6">
        <v>0</v>
      </c>
      <c r="H51" s="19">
        <v>1141.45</v>
      </c>
      <c r="I51" s="6" t="s">
        <v>12</v>
      </c>
      <c r="J51" s="6" t="s">
        <v>12</v>
      </c>
      <c r="K51" s="6" t="s">
        <v>13</v>
      </c>
      <c r="L51" s="6" t="str">
        <f t="shared" si="1"/>
        <v>R1013</v>
      </c>
    </row>
    <row r="52" spans="1:12" x14ac:dyDescent="0.25">
      <c r="A52" s="6" t="s">
        <v>72</v>
      </c>
      <c r="B52" s="6">
        <v>2002</v>
      </c>
      <c r="C52" s="6" t="s">
        <v>37</v>
      </c>
      <c r="D52" s="6">
        <v>1</v>
      </c>
      <c r="E52" s="6" t="str">
        <f>TEXT(DATE(Table1[[#This Row],[year]],MONTH(1&amp;Table1[[#This Row],[month]]),Table1[[#This Row],[date]]),"DD-MMM-YYYY")</f>
        <v>01-Oct-2002</v>
      </c>
      <c r="F52" s="6">
        <f t="shared" si="0"/>
        <v>20</v>
      </c>
      <c r="G52" s="6">
        <v>0</v>
      </c>
      <c r="H52" s="19">
        <v>1142</v>
      </c>
      <c r="I52" s="6" t="s">
        <v>12</v>
      </c>
      <c r="J52" s="6" t="s">
        <v>11</v>
      </c>
      <c r="K52" s="6" t="s">
        <v>42</v>
      </c>
      <c r="L52" s="6" t="str">
        <f t="shared" si="1"/>
        <v>R1011</v>
      </c>
    </row>
    <row r="53" spans="1:12" x14ac:dyDescent="0.25">
      <c r="A53" s="6" t="s">
        <v>73</v>
      </c>
      <c r="B53" s="6">
        <v>2004</v>
      </c>
      <c r="C53" s="6" t="s">
        <v>18</v>
      </c>
      <c r="D53" s="6">
        <v>10</v>
      </c>
      <c r="E53" s="6" t="str">
        <f>TEXT(DATE(Table1[[#This Row],[year]],MONTH(1&amp;Table1[[#This Row],[month]]),Table1[[#This Row],[date]]),"DD-MMM-YYYY")</f>
        <v>10-Jun-2004</v>
      </c>
      <c r="F53" s="6">
        <f t="shared" si="0"/>
        <v>18</v>
      </c>
      <c r="G53" s="6">
        <v>0</v>
      </c>
      <c r="H53" s="19">
        <v>1146.8</v>
      </c>
      <c r="I53" s="6" t="s">
        <v>11</v>
      </c>
      <c r="J53" s="6" t="s">
        <v>11</v>
      </c>
      <c r="K53" s="6" t="s">
        <v>13</v>
      </c>
      <c r="L53" s="6" t="str">
        <f t="shared" si="1"/>
        <v>R1013</v>
      </c>
    </row>
    <row r="54" spans="1:12" x14ac:dyDescent="0.25">
      <c r="A54" s="6" t="s">
        <v>74</v>
      </c>
      <c r="B54" s="6">
        <v>2003</v>
      </c>
      <c r="C54" s="6" t="s">
        <v>18</v>
      </c>
      <c r="D54" s="6">
        <v>12</v>
      </c>
      <c r="E54" s="6" t="str">
        <f>TEXT(DATE(Table1[[#This Row],[year]],MONTH(1&amp;Table1[[#This Row],[month]]),Table1[[#This Row],[date]]),"DD-MMM-YYYY")</f>
        <v>12-Jun-2003</v>
      </c>
      <c r="F54" s="6">
        <f t="shared" si="0"/>
        <v>19</v>
      </c>
      <c r="G54" s="6">
        <v>0</v>
      </c>
      <c r="H54" s="19">
        <v>1149</v>
      </c>
      <c r="I54" s="6" t="s">
        <v>11</v>
      </c>
      <c r="J54" s="6" t="s">
        <v>16</v>
      </c>
      <c r="K54" s="6" t="s">
        <v>23</v>
      </c>
      <c r="L54" s="6" t="str">
        <f t="shared" si="1"/>
        <v>R1012</v>
      </c>
    </row>
    <row r="55" spans="1:12" x14ac:dyDescent="0.25">
      <c r="A55" s="6" t="s">
        <v>75</v>
      </c>
      <c r="B55" s="6">
        <v>2004</v>
      </c>
      <c r="C55" s="6" t="s">
        <v>10</v>
      </c>
      <c r="D55" s="6">
        <v>18</v>
      </c>
      <c r="E55" s="6" t="str">
        <f>TEXT(DATE(Table1[[#This Row],[year]],MONTH(1&amp;Table1[[#This Row],[month]]),Table1[[#This Row],[date]]),"DD-MMM-YYYY")</f>
        <v>18-Jul-2004</v>
      </c>
      <c r="F55" s="6">
        <f t="shared" si="0"/>
        <v>18</v>
      </c>
      <c r="G55" s="6">
        <v>0</v>
      </c>
      <c r="H55" s="19">
        <v>1149.4000000000001</v>
      </c>
      <c r="I55" s="6" t="s">
        <v>11</v>
      </c>
      <c r="J55" s="6" t="s">
        <v>11</v>
      </c>
      <c r="K55" s="6" t="s">
        <v>13</v>
      </c>
      <c r="L55" s="6" t="str">
        <f t="shared" si="1"/>
        <v>R1013</v>
      </c>
    </row>
    <row r="56" spans="1:12" x14ac:dyDescent="0.25">
      <c r="A56" s="6" t="s">
        <v>76</v>
      </c>
      <c r="B56" s="6">
        <v>1994</v>
      </c>
      <c r="C56" s="6" t="s">
        <v>10</v>
      </c>
      <c r="D56" s="6">
        <v>26</v>
      </c>
      <c r="E56" s="6" t="str">
        <f>TEXT(DATE(Table1[[#This Row],[year]],MONTH(1&amp;Table1[[#This Row],[month]]),Table1[[#This Row],[date]]),"DD-MMM-YYYY")</f>
        <v>26-Jul-1994</v>
      </c>
      <c r="F56" s="6">
        <f t="shared" si="0"/>
        <v>28</v>
      </c>
      <c r="G56" s="6">
        <v>0</v>
      </c>
      <c r="H56" s="19">
        <v>1158.32</v>
      </c>
      <c r="I56" s="6" t="s">
        <v>11</v>
      </c>
      <c r="J56" s="6" t="s">
        <v>16</v>
      </c>
      <c r="K56" s="6" t="s">
        <v>13</v>
      </c>
      <c r="L56" s="6" t="str">
        <f t="shared" si="1"/>
        <v>R1013</v>
      </c>
    </row>
    <row r="57" spans="1:12" x14ac:dyDescent="0.25">
      <c r="A57" s="6" t="s">
        <v>77</v>
      </c>
      <c r="B57" s="6">
        <v>2004</v>
      </c>
      <c r="C57" s="6" t="s">
        <v>15</v>
      </c>
      <c r="D57" s="6">
        <v>11</v>
      </c>
      <c r="E57" s="6" t="str">
        <f>TEXT(DATE(Table1[[#This Row],[year]],MONTH(1&amp;Table1[[#This Row],[month]]),Table1[[#This Row],[date]]),"DD-MMM-YYYY")</f>
        <v>11-Nov-2004</v>
      </c>
      <c r="F57" s="6">
        <f t="shared" si="0"/>
        <v>18</v>
      </c>
      <c r="G57" s="6">
        <v>0</v>
      </c>
      <c r="H57" s="19">
        <v>1163.46</v>
      </c>
      <c r="I57" s="6" t="s">
        <v>11</v>
      </c>
      <c r="J57" s="6" t="s">
        <v>12</v>
      </c>
      <c r="K57" s="6" t="s">
        <v>13</v>
      </c>
      <c r="L57" s="6" t="str">
        <f t="shared" si="1"/>
        <v>R1013</v>
      </c>
    </row>
    <row r="58" spans="1:12" x14ac:dyDescent="0.25">
      <c r="A58" s="6" t="s">
        <v>78</v>
      </c>
      <c r="B58" s="6">
        <v>2002</v>
      </c>
      <c r="C58" s="6" t="s">
        <v>18</v>
      </c>
      <c r="D58" s="6">
        <v>11</v>
      </c>
      <c r="E58" s="6" t="str">
        <f>TEXT(DATE(Table1[[#This Row],[year]],MONTH(1&amp;Table1[[#This Row],[month]]),Table1[[#This Row],[date]]),"DD-MMM-YYYY")</f>
        <v>11-Jun-2002</v>
      </c>
      <c r="F58" s="6">
        <f t="shared" si="0"/>
        <v>20</v>
      </c>
      <c r="G58" s="6">
        <v>0</v>
      </c>
      <c r="H58" s="19">
        <v>1165</v>
      </c>
      <c r="I58" s="6" t="s">
        <v>11</v>
      </c>
      <c r="J58" s="6" t="s">
        <v>12</v>
      </c>
      <c r="K58" s="6" t="s">
        <v>23</v>
      </c>
      <c r="L58" s="6" t="str">
        <f t="shared" si="1"/>
        <v>R1012</v>
      </c>
    </row>
    <row r="59" spans="1:12" x14ac:dyDescent="0.25">
      <c r="A59" s="6" t="s">
        <v>79</v>
      </c>
      <c r="B59" s="6">
        <v>2001</v>
      </c>
      <c r="C59" s="6" t="s">
        <v>15</v>
      </c>
      <c r="D59" s="6">
        <v>12</v>
      </c>
      <c r="E59" s="6" t="str">
        <f>TEXT(DATE(Table1[[#This Row],[year]],MONTH(1&amp;Table1[[#This Row],[month]]),Table1[[#This Row],[date]]),"DD-MMM-YYYY")</f>
        <v>12-Nov-2001</v>
      </c>
      <c r="F59" s="6">
        <f t="shared" si="0"/>
        <v>21</v>
      </c>
      <c r="G59" s="6">
        <v>0</v>
      </c>
      <c r="H59" s="19">
        <v>1167</v>
      </c>
      <c r="I59" s="6" t="s">
        <v>11</v>
      </c>
      <c r="J59" s="6" t="s">
        <v>16</v>
      </c>
      <c r="K59" s="6" t="s">
        <v>13</v>
      </c>
      <c r="L59" s="6" t="str">
        <f t="shared" si="1"/>
        <v>R1013</v>
      </c>
    </row>
    <row r="60" spans="1:12" x14ac:dyDescent="0.25">
      <c r="A60" s="6" t="s">
        <v>80</v>
      </c>
      <c r="B60" s="6">
        <v>1996</v>
      </c>
      <c r="C60" s="6" t="s">
        <v>35</v>
      </c>
      <c r="D60" s="6">
        <v>11</v>
      </c>
      <c r="E60" s="6" t="str">
        <f>TEXT(DATE(Table1[[#This Row],[year]],MONTH(1&amp;Table1[[#This Row],[month]]),Table1[[#This Row],[date]]),"DD-MMM-YYYY")</f>
        <v>11-Aug-1996</v>
      </c>
      <c r="F60" s="6">
        <f t="shared" si="0"/>
        <v>26</v>
      </c>
      <c r="G60" s="6">
        <v>0</v>
      </c>
      <c r="H60" s="19">
        <v>1178</v>
      </c>
      <c r="I60" s="6" t="s">
        <v>11</v>
      </c>
      <c r="J60" s="6" t="s">
        <v>12</v>
      </c>
      <c r="K60" s="6" t="s">
        <v>13</v>
      </c>
      <c r="L60" s="6" t="str">
        <f t="shared" si="1"/>
        <v>R1013</v>
      </c>
    </row>
    <row r="61" spans="1:12" x14ac:dyDescent="0.25">
      <c r="A61" s="6" t="s">
        <v>81</v>
      </c>
      <c r="B61" s="6">
        <v>1997</v>
      </c>
      <c r="C61" s="6" t="s">
        <v>18</v>
      </c>
      <c r="D61" s="6">
        <v>28</v>
      </c>
      <c r="E61" s="6" t="str">
        <f>TEXT(DATE(Table1[[#This Row],[year]],MONTH(1&amp;Table1[[#This Row],[month]]),Table1[[#This Row],[date]]),"DD-MMM-YYYY")</f>
        <v>28-Jun-1997</v>
      </c>
      <c r="F61" s="6">
        <f t="shared" si="0"/>
        <v>25</v>
      </c>
      <c r="G61" s="6">
        <v>0</v>
      </c>
      <c r="H61" s="19">
        <v>1178.07</v>
      </c>
      <c r="I61" s="6" t="s">
        <v>11</v>
      </c>
      <c r="J61" s="6" t="s">
        <v>11</v>
      </c>
      <c r="K61" s="6" t="s">
        <v>13</v>
      </c>
      <c r="L61" s="6" t="str">
        <f t="shared" si="1"/>
        <v>R1013</v>
      </c>
    </row>
    <row r="62" spans="1:12" x14ac:dyDescent="0.25">
      <c r="A62" s="6" t="s">
        <v>82</v>
      </c>
      <c r="B62" s="6">
        <v>2002</v>
      </c>
      <c r="C62" s="6" t="s">
        <v>35</v>
      </c>
      <c r="D62" s="6">
        <v>26</v>
      </c>
      <c r="E62" s="6" t="str">
        <f>TEXT(DATE(Table1[[#This Row],[year]],MONTH(1&amp;Table1[[#This Row],[month]]),Table1[[#This Row],[date]]),"DD-MMM-YYYY")</f>
        <v>26-Aug-2002</v>
      </c>
      <c r="F62" s="6">
        <f t="shared" si="0"/>
        <v>20</v>
      </c>
      <c r="G62" s="6">
        <v>0</v>
      </c>
      <c r="H62" s="19">
        <v>1191</v>
      </c>
      <c r="I62" s="6" t="s">
        <v>11</v>
      </c>
      <c r="J62" s="6" t="s">
        <v>16</v>
      </c>
      <c r="K62" s="6" t="s">
        <v>13</v>
      </c>
      <c r="L62" s="6" t="str">
        <f t="shared" si="1"/>
        <v>R1013</v>
      </c>
    </row>
    <row r="63" spans="1:12" x14ac:dyDescent="0.25">
      <c r="A63" s="6" t="s">
        <v>83</v>
      </c>
      <c r="B63" s="6">
        <v>1999</v>
      </c>
      <c r="C63" s="6" t="s">
        <v>18</v>
      </c>
      <c r="D63" s="6">
        <v>28</v>
      </c>
      <c r="E63" s="6" t="str">
        <f>TEXT(DATE(Table1[[#This Row],[year]],MONTH(1&amp;Table1[[#This Row],[month]]),Table1[[#This Row],[date]]),"DD-MMM-YYYY")</f>
        <v>28-Jun-1999</v>
      </c>
      <c r="F63" s="6">
        <f t="shared" si="0"/>
        <v>23</v>
      </c>
      <c r="G63" s="6">
        <v>0</v>
      </c>
      <c r="H63" s="19">
        <v>1200</v>
      </c>
      <c r="I63" s="6" t="s">
        <v>11</v>
      </c>
      <c r="J63" s="6" t="s">
        <v>12</v>
      </c>
      <c r="K63" s="6" t="s">
        <v>23</v>
      </c>
      <c r="L63" s="6" t="str">
        <f t="shared" si="1"/>
        <v>R1012</v>
      </c>
    </row>
    <row r="64" spans="1:12" x14ac:dyDescent="0.25">
      <c r="A64" s="6" t="s">
        <v>84</v>
      </c>
      <c r="B64" s="6">
        <v>1992</v>
      </c>
      <c r="C64" s="6" t="s">
        <v>37</v>
      </c>
      <c r="D64" s="6">
        <v>6</v>
      </c>
      <c r="E64" s="6" t="str">
        <f>TEXT(DATE(Table1[[#This Row],[year]],MONTH(1&amp;Table1[[#This Row],[month]]),Table1[[#This Row],[date]]),"DD-MMM-YYYY")</f>
        <v>06-Oct-1992</v>
      </c>
      <c r="F64" s="6">
        <f t="shared" si="0"/>
        <v>30</v>
      </c>
      <c r="G64" s="6">
        <v>0</v>
      </c>
      <c r="H64" s="19">
        <v>1200.55</v>
      </c>
      <c r="I64" s="6" t="s">
        <v>11</v>
      </c>
      <c r="J64" s="6" t="s">
        <v>12</v>
      </c>
      <c r="K64" s="6" t="s">
        <v>13</v>
      </c>
      <c r="L64" s="6" t="str">
        <f t="shared" si="1"/>
        <v>R1013</v>
      </c>
    </row>
    <row r="65" spans="1:12" x14ac:dyDescent="0.25">
      <c r="A65" s="6" t="s">
        <v>85</v>
      </c>
      <c r="B65" s="6">
        <v>2004</v>
      </c>
      <c r="C65" s="6" t="s">
        <v>18</v>
      </c>
      <c r="D65" s="6">
        <v>2</v>
      </c>
      <c r="E65" s="6" t="str">
        <f>TEXT(DATE(Table1[[#This Row],[year]],MONTH(1&amp;Table1[[#This Row],[month]]),Table1[[#This Row],[date]]),"DD-MMM-YYYY")</f>
        <v>02-Jun-2004</v>
      </c>
      <c r="F65" s="6">
        <f t="shared" si="0"/>
        <v>19</v>
      </c>
      <c r="G65" s="6">
        <v>0</v>
      </c>
      <c r="H65" s="19">
        <v>1210</v>
      </c>
      <c r="I65" s="6" t="s">
        <v>11</v>
      </c>
      <c r="J65" s="6" t="s">
        <v>16</v>
      </c>
      <c r="K65" s="6" t="s">
        <v>13</v>
      </c>
      <c r="L65" s="6" t="str">
        <f t="shared" si="1"/>
        <v>R1013</v>
      </c>
    </row>
    <row r="66" spans="1:12" x14ac:dyDescent="0.25">
      <c r="A66" s="6" t="s">
        <v>86</v>
      </c>
      <c r="B66" s="6">
        <v>1996</v>
      </c>
      <c r="C66" s="6" t="s">
        <v>15</v>
      </c>
      <c r="D66" s="6">
        <v>4</v>
      </c>
      <c r="E66" s="6" t="str">
        <f>TEXT(DATE(Table1[[#This Row],[year]],MONTH(1&amp;Table1[[#This Row],[month]]),Table1[[#This Row],[date]]),"DD-MMM-YYYY")</f>
        <v>04-Nov-1996</v>
      </c>
      <c r="F66" s="6">
        <f t="shared" ref="F66:F129" si="2">DATEDIF(E66,DATE(2023,6,8),"Y")</f>
        <v>26</v>
      </c>
      <c r="G66" s="6">
        <v>0</v>
      </c>
      <c r="H66" s="19">
        <v>1220</v>
      </c>
      <c r="I66" s="6" t="s">
        <v>11</v>
      </c>
      <c r="J66" s="6" t="s">
        <v>12</v>
      </c>
      <c r="K66" s="6" t="s">
        <v>23</v>
      </c>
      <c r="L66" s="6" t="str">
        <f t="shared" ref="L66:L129" si="3">IF(K66="","Unknown",K66)</f>
        <v>R1012</v>
      </c>
    </row>
    <row r="67" spans="1:12" x14ac:dyDescent="0.25">
      <c r="A67" s="6" t="s">
        <v>87</v>
      </c>
      <c r="B67" s="6">
        <v>2004</v>
      </c>
      <c r="C67" s="6" t="s">
        <v>10</v>
      </c>
      <c r="D67" s="6">
        <v>9</v>
      </c>
      <c r="E67" s="6" t="str">
        <f>TEXT(DATE(Table1[[#This Row],[year]],MONTH(1&amp;Table1[[#This Row],[month]]),Table1[[#This Row],[date]]),"DD-MMM-YYYY")</f>
        <v>09-Jul-2004</v>
      </c>
      <c r="F67" s="6">
        <f t="shared" si="2"/>
        <v>18</v>
      </c>
      <c r="G67" s="6">
        <v>0</v>
      </c>
      <c r="H67" s="19">
        <v>1224</v>
      </c>
      <c r="I67" s="6" t="s">
        <v>11</v>
      </c>
      <c r="J67" s="6" t="s">
        <v>16</v>
      </c>
      <c r="K67" s="6" t="s">
        <v>13</v>
      </c>
      <c r="L67" s="6" t="str">
        <f t="shared" si="3"/>
        <v>R1013</v>
      </c>
    </row>
    <row r="68" spans="1:12" x14ac:dyDescent="0.25">
      <c r="A68" s="6" t="s">
        <v>88</v>
      </c>
      <c r="B68" s="6">
        <v>2004</v>
      </c>
      <c r="C68" s="6" t="s">
        <v>37</v>
      </c>
      <c r="D68" s="6">
        <v>16</v>
      </c>
      <c r="E68" s="6" t="str">
        <f>TEXT(DATE(Table1[[#This Row],[year]],MONTH(1&amp;Table1[[#This Row],[month]]),Table1[[#This Row],[date]]),"DD-MMM-YYYY")</f>
        <v>16-Oct-2004</v>
      </c>
      <c r="F68" s="6">
        <f t="shared" si="2"/>
        <v>18</v>
      </c>
      <c r="G68" s="6">
        <v>0</v>
      </c>
      <c r="H68" s="19">
        <v>1228</v>
      </c>
      <c r="I68" s="6" t="s">
        <v>11</v>
      </c>
      <c r="J68" s="6" t="s">
        <v>16</v>
      </c>
      <c r="K68" s="6" t="s">
        <v>23</v>
      </c>
      <c r="L68" s="6" t="str">
        <f t="shared" si="3"/>
        <v>R1012</v>
      </c>
    </row>
    <row r="69" spans="1:12" x14ac:dyDescent="0.25">
      <c r="A69" s="6" t="s">
        <v>89</v>
      </c>
      <c r="B69" s="6">
        <v>1998</v>
      </c>
      <c r="C69" s="6" t="s">
        <v>10</v>
      </c>
      <c r="D69" s="6">
        <v>13</v>
      </c>
      <c r="E69" s="6" t="str">
        <f>TEXT(DATE(Table1[[#This Row],[year]],MONTH(1&amp;Table1[[#This Row],[month]]),Table1[[#This Row],[date]]),"DD-MMM-YYYY")</f>
        <v>13-Jul-1998</v>
      </c>
      <c r="F69" s="6">
        <f t="shared" si="2"/>
        <v>24</v>
      </c>
      <c r="G69" s="6">
        <v>0</v>
      </c>
      <c r="H69" s="19">
        <v>1234</v>
      </c>
      <c r="I69" s="6" t="s">
        <v>11</v>
      </c>
      <c r="J69" s="6" t="s">
        <v>16</v>
      </c>
      <c r="K69" s="6" t="s">
        <v>13</v>
      </c>
      <c r="L69" s="6" t="str">
        <f t="shared" si="3"/>
        <v>R1013</v>
      </c>
    </row>
    <row r="70" spans="1:12" x14ac:dyDescent="0.25">
      <c r="A70" s="6" t="s">
        <v>90</v>
      </c>
      <c r="B70" s="6">
        <v>2002</v>
      </c>
      <c r="C70" s="6" t="s">
        <v>30</v>
      </c>
      <c r="D70" s="6">
        <v>12</v>
      </c>
      <c r="E70" s="6" t="str">
        <f>TEXT(DATE(Table1[[#This Row],[year]],MONTH(1&amp;Table1[[#This Row],[month]]),Table1[[#This Row],[date]]),"DD-MMM-YYYY")</f>
        <v>12-Dec-2002</v>
      </c>
      <c r="F70" s="6">
        <f t="shared" si="2"/>
        <v>20</v>
      </c>
      <c r="G70" s="6">
        <v>0</v>
      </c>
      <c r="H70" s="19">
        <v>1237</v>
      </c>
      <c r="I70" s="6" t="s">
        <v>11</v>
      </c>
      <c r="J70" s="6" t="s">
        <v>11</v>
      </c>
      <c r="K70" s="6" t="s">
        <v>13</v>
      </c>
      <c r="L70" s="6" t="str">
        <f t="shared" si="3"/>
        <v>R1013</v>
      </c>
    </row>
    <row r="71" spans="1:12" x14ac:dyDescent="0.25">
      <c r="A71" s="6" t="s">
        <v>91</v>
      </c>
      <c r="B71" s="6">
        <v>1998</v>
      </c>
      <c r="C71" s="6" t="s">
        <v>37</v>
      </c>
      <c r="D71" s="6">
        <v>11</v>
      </c>
      <c r="E71" s="6" t="str">
        <f>TEXT(DATE(Table1[[#This Row],[year]],MONTH(1&amp;Table1[[#This Row],[month]]),Table1[[#This Row],[date]]),"DD-MMM-YYYY")</f>
        <v>11-Oct-1998</v>
      </c>
      <c r="F71" s="6">
        <f t="shared" si="2"/>
        <v>24</v>
      </c>
      <c r="G71" s="6">
        <v>0</v>
      </c>
      <c r="H71" s="19">
        <v>1240</v>
      </c>
      <c r="I71" s="6" t="s">
        <v>11</v>
      </c>
      <c r="J71" s="6" t="s">
        <v>16</v>
      </c>
      <c r="K71" s="6" t="s">
        <v>23</v>
      </c>
      <c r="L71" s="6" t="str">
        <f t="shared" si="3"/>
        <v>R1012</v>
      </c>
    </row>
    <row r="72" spans="1:12" x14ac:dyDescent="0.25">
      <c r="A72" s="6" t="s">
        <v>92</v>
      </c>
      <c r="B72" s="6">
        <v>2002</v>
      </c>
      <c r="C72" s="6" t="s">
        <v>10</v>
      </c>
      <c r="D72" s="6">
        <v>1</v>
      </c>
      <c r="E72" s="6" t="str">
        <f>TEXT(DATE(Table1[[#This Row],[year]],MONTH(1&amp;Table1[[#This Row],[month]]),Table1[[#This Row],[date]]),"DD-MMM-YYYY")</f>
        <v>01-Jul-2002</v>
      </c>
      <c r="F72" s="6">
        <f t="shared" si="2"/>
        <v>20</v>
      </c>
      <c r="G72" s="6">
        <v>0</v>
      </c>
      <c r="H72" s="19">
        <v>1241</v>
      </c>
      <c r="I72" s="6" t="s">
        <v>11</v>
      </c>
      <c r="J72" s="6" t="s">
        <v>11</v>
      </c>
      <c r="K72" s="6" t="s">
        <v>13</v>
      </c>
      <c r="L72" s="6" t="str">
        <f t="shared" si="3"/>
        <v>R1013</v>
      </c>
    </row>
    <row r="73" spans="1:12" x14ac:dyDescent="0.25">
      <c r="A73" s="6" t="s">
        <v>93</v>
      </c>
      <c r="B73" s="6">
        <v>2003</v>
      </c>
      <c r="C73" s="6" t="s">
        <v>35</v>
      </c>
      <c r="D73" s="6">
        <v>2</v>
      </c>
      <c r="E73" s="6" t="str">
        <f>TEXT(DATE(Table1[[#This Row],[year]],MONTH(1&amp;Table1[[#This Row],[month]]),Table1[[#This Row],[date]]),"DD-MMM-YYYY")</f>
        <v>02-Aug-2003</v>
      </c>
      <c r="F73" s="6">
        <f t="shared" si="2"/>
        <v>19</v>
      </c>
      <c r="G73" s="6">
        <v>0</v>
      </c>
      <c r="H73" s="19">
        <v>1241.57</v>
      </c>
      <c r="I73" s="6" t="s">
        <v>11</v>
      </c>
      <c r="J73" s="6" t="s">
        <v>11</v>
      </c>
      <c r="K73" s="6" t="s">
        <v>42</v>
      </c>
      <c r="L73" s="6" t="str">
        <f t="shared" si="3"/>
        <v>R1011</v>
      </c>
    </row>
    <row r="74" spans="1:12" x14ac:dyDescent="0.25">
      <c r="A74" s="6" t="s">
        <v>94</v>
      </c>
      <c r="B74" s="6">
        <v>2003</v>
      </c>
      <c r="C74" s="6" t="s">
        <v>20</v>
      </c>
      <c r="D74" s="6">
        <v>15</v>
      </c>
      <c r="E74" s="6" t="str">
        <f>TEXT(DATE(Table1[[#This Row],[year]],MONTH(1&amp;Table1[[#This Row],[month]]),Table1[[#This Row],[date]]),"DD-MMM-YYYY")</f>
        <v>15-Sep-2003</v>
      </c>
      <c r="F74" s="6">
        <f t="shared" si="2"/>
        <v>19</v>
      </c>
      <c r="G74" s="6">
        <v>0</v>
      </c>
      <c r="H74" s="19">
        <v>1242.26</v>
      </c>
      <c r="I74" s="6" t="s">
        <v>11</v>
      </c>
      <c r="J74" s="6" t="s">
        <v>16</v>
      </c>
      <c r="K74" s="6" t="s">
        <v>42</v>
      </c>
      <c r="L74" s="6" t="str">
        <f t="shared" si="3"/>
        <v>R1011</v>
      </c>
    </row>
    <row r="75" spans="1:12" x14ac:dyDescent="0.25">
      <c r="A75" s="6" t="s">
        <v>95</v>
      </c>
      <c r="B75" s="6">
        <v>2003</v>
      </c>
      <c r="C75" s="6" t="s">
        <v>20</v>
      </c>
      <c r="D75" s="6">
        <v>8</v>
      </c>
      <c r="E75" s="6" t="str">
        <f>TEXT(DATE(Table1[[#This Row],[year]],MONTH(1&amp;Table1[[#This Row],[month]]),Table1[[#This Row],[date]]),"DD-MMM-YYYY")</f>
        <v>08-Sep-2003</v>
      </c>
      <c r="F75" s="6">
        <f t="shared" si="2"/>
        <v>19</v>
      </c>
      <c r="G75" s="6">
        <v>0</v>
      </c>
      <c r="H75" s="19">
        <v>1242.82</v>
      </c>
      <c r="I75" s="6" t="s">
        <v>11</v>
      </c>
      <c r="J75" s="6" t="s">
        <v>16</v>
      </c>
      <c r="K75" s="6" t="s">
        <v>42</v>
      </c>
      <c r="L75" s="6" t="str">
        <f t="shared" si="3"/>
        <v>R1011</v>
      </c>
    </row>
    <row r="76" spans="1:12" x14ac:dyDescent="0.25">
      <c r="A76" s="6" t="s">
        <v>96</v>
      </c>
      <c r="B76" s="6">
        <v>2003</v>
      </c>
      <c r="C76" s="6" t="s">
        <v>20</v>
      </c>
      <c r="D76" s="6">
        <v>15</v>
      </c>
      <c r="E76" s="6" t="str">
        <f>TEXT(DATE(Table1[[#This Row],[year]],MONTH(1&amp;Table1[[#This Row],[month]]),Table1[[#This Row],[date]]),"DD-MMM-YYYY")</f>
        <v>15-Sep-2003</v>
      </c>
      <c r="F76" s="6">
        <f t="shared" si="2"/>
        <v>19</v>
      </c>
      <c r="G76" s="6">
        <v>0</v>
      </c>
      <c r="H76" s="19">
        <v>1252.4100000000001</v>
      </c>
      <c r="I76" s="6" t="s">
        <v>11</v>
      </c>
      <c r="J76" s="6" t="s">
        <v>12</v>
      </c>
      <c r="K76" s="6" t="s">
        <v>42</v>
      </c>
      <c r="L76" s="6" t="str">
        <f t="shared" si="3"/>
        <v>R1011</v>
      </c>
    </row>
    <row r="77" spans="1:12" x14ac:dyDescent="0.25">
      <c r="A77" s="6" t="s">
        <v>97</v>
      </c>
      <c r="B77" s="6">
        <v>1997</v>
      </c>
      <c r="C77" s="6" t="s">
        <v>15</v>
      </c>
      <c r="D77" s="6">
        <v>4</v>
      </c>
      <c r="E77" s="6" t="str">
        <f>TEXT(DATE(Table1[[#This Row],[year]],MONTH(1&amp;Table1[[#This Row],[month]]),Table1[[#This Row],[date]]),"DD-MMM-YYYY")</f>
        <v>04-Nov-1997</v>
      </c>
      <c r="F77" s="6">
        <f t="shared" si="2"/>
        <v>25</v>
      </c>
      <c r="G77" s="6">
        <v>0</v>
      </c>
      <c r="H77" s="19">
        <v>1253</v>
      </c>
      <c r="I77" s="6" t="s">
        <v>11</v>
      </c>
      <c r="J77" s="6" t="s">
        <v>11</v>
      </c>
      <c r="K77" s="6" t="s">
        <v>13</v>
      </c>
      <c r="L77" s="6" t="str">
        <f t="shared" si="3"/>
        <v>R1013</v>
      </c>
    </row>
    <row r="78" spans="1:12" x14ac:dyDescent="0.25">
      <c r="A78" s="6" t="s">
        <v>98</v>
      </c>
      <c r="B78" s="6">
        <v>2003</v>
      </c>
      <c r="C78" s="6" t="s">
        <v>30</v>
      </c>
      <c r="D78" s="6">
        <v>10</v>
      </c>
      <c r="E78" s="6" t="str">
        <f>TEXT(DATE(Table1[[#This Row],[year]],MONTH(1&amp;Table1[[#This Row],[month]]),Table1[[#This Row],[date]]),"DD-MMM-YYYY")</f>
        <v>10-Dec-2003</v>
      </c>
      <c r="F78" s="6">
        <f t="shared" si="2"/>
        <v>19</v>
      </c>
      <c r="G78" s="6">
        <v>0</v>
      </c>
      <c r="H78" s="19">
        <v>1253.94</v>
      </c>
      <c r="I78" s="6" t="s">
        <v>11</v>
      </c>
      <c r="J78" s="6" t="s">
        <v>11</v>
      </c>
      <c r="K78" s="6" t="s">
        <v>42</v>
      </c>
      <c r="L78" s="6" t="str">
        <f t="shared" si="3"/>
        <v>R1011</v>
      </c>
    </row>
    <row r="79" spans="1:12" x14ac:dyDescent="0.25">
      <c r="A79" s="6" t="s">
        <v>99</v>
      </c>
      <c r="B79" s="6">
        <v>2003</v>
      </c>
      <c r="C79" s="6" t="s">
        <v>37</v>
      </c>
      <c r="D79" s="6">
        <v>13</v>
      </c>
      <c r="E79" s="6" t="str">
        <f>TEXT(DATE(Table1[[#This Row],[year]],MONTH(1&amp;Table1[[#This Row],[month]]),Table1[[#This Row],[date]]),"DD-MMM-YYYY")</f>
        <v>13-Oct-2003</v>
      </c>
      <c r="F79" s="6">
        <f t="shared" si="2"/>
        <v>19</v>
      </c>
      <c r="G79" s="6">
        <v>0</v>
      </c>
      <c r="H79" s="19">
        <v>1256.3</v>
      </c>
      <c r="I79" s="6" t="s">
        <v>11</v>
      </c>
      <c r="J79" s="6" t="s">
        <v>12</v>
      </c>
      <c r="K79" s="6" t="s">
        <v>42</v>
      </c>
      <c r="L79" s="6" t="str">
        <f t="shared" si="3"/>
        <v>R1011</v>
      </c>
    </row>
    <row r="80" spans="1:12" x14ac:dyDescent="0.25">
      <c r="A80" s="6" t="s">
        <v>100</v>
      </c>
      <c r="B80" s="6">
        <v>2003</v>
      </c>
      <c r="C80" s="6" t="s">
        <v>37</v>
      </c>
      <c r="D80" s="6">
        <v>30</v>
      </c>
      <c r="E80" s="6" t="str">
        <f>TEXT(DATE(Table1[[#This Row],[year]],MONTH(1&amp;Table1[[#This Row],[month]]),Table1[[#This Row],[date]]),"DD-MMM-YYYY")</f>
        <v>30-Oct-2003</v>
      </c>
      <c r="F80" s="6">
        <f t="shared" si="2"/>
        <v>19</v>
      </c>
      <c r="G80" s="6">
        <v>0</v>
      </c>
      <c r="H80" s="19">
        <v>1261.44</v>
      </c>
      <c r="I80" s="6" t="s">
        <v>11</v>
      </c>
      <c r="J80" s="6" t="s">
        <v>12</v>
      </c>
      <c r="K80" s="6" t="s">
        <v>42</v>
      </c>
      <c r="L80" s="6" t="str">
        <f t="shared" si="3"/>
        <v>R1011</v>
      </c>
    </row>
    <row r="81" spans="1:12" x14ac:dyDescent="0.25">
      <c r="A81" s="6" t="s">
        <v>101</v>
      </c>
      <c r="B81" s="6">
        <v>2003</v>
      </c>
      <c r="C81" s="6" t="s">
        <v>35</v>
      </c>
      <c r="D81" s="6">
        <v>15</v>
      </c>
      <c r="E81" s="6" t="str">
        <f>TEXT(DATE(Table1[[#This Row],[year]],MONTH(1&amp;Table1[[#This Row],[month]]),Table1[[#This Row],[date]]),"DD-MMM-YYYY")</f>
        <v>15-Aug-2003</v>
      </c>
      <c r="F81" s="6">
        <f t="shared" si="2"/>
        <v>19</v>
      </c>
      <c r="G81" s="6">
        <v>0</v>
      </c>
      <c r="H81" s="19">
        <v>1261.8599999999999</v>
      </c>
      <c r="I81" s="6" t="s">
        <v>11</v>
      </c>
      <c r="J81" s="6" t="s">
        <v>12</v>
      </c>
      <c r="K81" s="6" t="s">
        <v>42</v>
      </c>
      <c r="L81" s="6" t="str">
        <f t="shared" si="3"/>
        <v>R1011</v>
      </c>
    </row>
    <row r="82" spans="1:12" x14ac:dyDescent="0.25">
      <c r="A82" s="6" t="s">
        <v>102</v>
      </c>
      <c r="B82" s="6">
        <v>2003</v>
      </c>
      <c r="C82" s="6" t="s">
        <v>15</v>
      </c>
      <c r="D82" s="6">
        <v>21</v>
      </c>
      <c r="E82" s="6" t="str">
        <f>TEXT(DATE(Table1[[#This Row],[year]],MONTH(1&amp;Table1[[#This Row],[month]]),Table1[[#This Row],[date]]),"DD-MMM-YYYY")</f>
        <v>21-Nov-2003</v>
      </c>
      <c r="F82" s="6">
        <f t="shared" si="2"/>
        <v>19</v>
      </c>
      <c r="G82" s="6">
        <v>0</v>
      </c>
      <c r="H82" s="19">
        <v>1263.25</v>
      </c>
      <c r="I82" s="6" t="s">
        <v>11</v>
      </c>
      <c r="J82" s="6" t="s">
        <v>12</v>
      </c>
      <c r="K82" s="6" t="s">
        <v>42</v>
      </c>
      <c r="L82" s="6" t="str">
        <f t="shared" si="3"/>
        <v>R1011</v>
      </c>
    </row>
    <row r="83" spans="1:12" x14ac:dyDescent="0.25">
      <c r="A83" s="6" t="s">
        <v>103</v>
      </c>
      <c r="B83" s="6">
        <v>2002</v>
      </c>
      <c r="C83" s="6" t="s">
        <v>30</v>
      </c>
      <c r="D83" s="6">
        <v>4</v>
      </c>
      <c r="E83" s="6" t="str">
        <f>TEXT(DATE(Table1[[#This Row],[year]],MONTH(1&amp;Table1[[#This Row],[month]]),Table1[[#This Row],[date]]),"DD-MMM-YYYY")</f>
        <v>04-Dec-2002</v>
      </c>
      <c r="F83" s="6">
        <f t="shared" si="2"/>
        <v>20</v>
      </c>
      <c r="G83" s="6">
        <v>0</v>
      </c>
      <c r="H83" s="19">
        <v>1267</v>
      </c>
      <c r="I83" s="6" t="s">
        <v>11</v>
      </c>
      <c r="J83" s="6" t="s">
        <v>16</v>
      </c>
      <c r="K83" s="6" t="s">
        <v>13</v>
      </c>
      <c r="L83" s="6" t="str">
        <f t="shared" si="3"/>
        <v>R1013</v>
      </c>
    </row>
    <row r="84" spans="1:12" x14ac:dyDescent="0.25">
      <c r="A84" s="6" t="s">
        <v>104</v>
      </c>
      <c r="B84" s="6">
        <v>1997</v>
      </c>
      <c r="C84" s="6" t="s">
        <v>37</v>
      </c>
      <c r="D84" s="6">
        <v>26</v>
      </c>
      <c r="E84" s="6" t="str">
        <f>TEXT(DATE(Table1[[#This Row],[year]],MONTH(1&amp;Table1[[#This Row],[month]]),Table1[[#This Row],[date]]),"DD-MMM-YYYY")</f>
        <v>26-Oct-1997</v>
      </c>
      <c r="F84" s="6">
        <f t="shared" si="2"/>
        <v>25</v>
      </c>
      <c r="G84" s="6">
        <v>0</v>
      </c>
      <c r="H84" s="19">
        <v>1276</v>
      </c>
      <c r="I84" s="6" t="s">
        <v>11</v>
      </c>
      <c r="J84" s="6" t="s">
        <v>11</v>
      </c>
      <c r="K84" s="6" t="s">
        <v>23</v>
      </c>
      <c r="L84" s="6" t="str">
        <f t="shared" si="3"/>
        <v>R1012</v>
      </c>
    </row>
    <row r="85" spans="1:12" x14ac:dyDescent="0.25">
      <c r="A85" s="6" t="s">
        <v>105</v>
      </c>
      <c r="B85" s="6">
        <v>2004</v>
      </c>
      <c r="C85" s="6" t="s">
        <v>20</v>
      </c>
      <c r="D85" s="6">
        <v>30</v>
      </c>
      <c r="E85" s="6" t="str">
        <f>TEXT(DATE(Table1[[#This Row],[year]],MONTH(1&amp;Table1[[#This Row],[month]]),Table1[[#This Row],[date]]),"DD-MMM-YYYY")</f>
        <v>30-Sep-2004</v>
      </c>
      <c r="F85" s="6">
        <f t="shared" si="2"/>
        <v>18</v>
      </c>
      <c r="G85" s="6">
        <v>0</v>
      </c>
      <c r="H85" s="19">
        <v>1283</v>
      </c>
      <c r="I85" s="6" t="s">
        <v>11</v>
      </c>
      <c r="J85" s="6" t="s">
        <v>16</v>
      </c>
      <c r="K85" s="6" t="s">
        <v>13</v>
      </c>
      <c r="L85" s="6" t="str">
        <f t="shared" si="3"/>
        <v>R1013</v>
      </c>
    </row>
    <row r="86" spans="1:12" x14ac:dyDescent="0.25">
      <c r="A86" s="6" t="s">
        <v>106</v>
      </c>
      <c r="B86" s="6">
        <v>2004</v>
      </c>
      <c r="C86" s="6" t="s">
        <v>10</v>
      </c>
      <c r="D86" s="6">
        <v>28</v>
      </c>
      <c r="E86" s="6" t="str">
        <f>TEXT(DATE(Table1[[#This Row],[year]],MONTH(1&amp;Table1[[#This Row],[month]]),Table1[[#This Row],[date]]),"DD-MMM-YYYY")</f>
        <v>28-Jul-2004</v>
      </c>
      <c r="F86" s="6">
        <f t="shared" si="2"/>
        <v>18</v>
      </c>
      <c r="G86" s="6">
        <v>0</v>
      </c>
      <c r="H86" s="19">
        <v>1285</v>
      </c>
      <c r="I86" s="6" t="s">
        <v>11</v>
      </c>
      <c r="J86" s="6" t="s">
        <v>12</v>
      </c>
      <c r="K86" s="6" t="s">
        <v>13</v>
      </c>
      <c r="L86" s="6" t="str">
        <f t="shared" si="3"/>
        <v>R1013</v>
      </c>
    </row>
    <row r="87" spans="1:12" x14ac:dyDescent="0.25">
      <c r="A87" s="6" t="s">
        <v>107</v>
      </c>
      <c r="B87" s="6">
        <v>2000</v>
      </c>
      <c r="C87" s="6" t="s">
        <v>18</v>
      </c>
      <c r="D87" s="6">
        <v>26</v>
      </c>
      <c r="E87" s="6" t="str">
        <f>TEXT(DATE(Table1[[#This Row],[year]],MONTH(1&amp;Table1[[#This Row],[month]]),Table1[[#This Row],[date]]),"DD-MMM-YYYY")</f>
        <v>26-Jun-2000</v>
      </c>
      <c r="F87" s="6">
        <f t="shared" si="2"/>
        <v>22</v>
      </c>
      <c r="G87" s="6">
        <v>0</v>
      </c>
      <c r="H87" s="19">
        <v>1286</v>
      </c>
      <c r="I87" s="6" t="s">
        <v>11</v>
      </c>
      <c r="J87" s="6" t="s">
        <v>11</v>
      </c>
      <c r="K87" s="6" t="s">
        <v>13</v>
      </c>
      <c r="L87" s="6" t="str">
        <f t="shared" si="3"/>
        <v>R1013</v>
      </c>
    </row>
    <row r="88" spans="1:12" x14ac:dyDescent="0.25">
      <c r="A88" s="6" t="s">
        <v>108</v>
      </c>
      <c r="B88" s="6">
        <v>1998</v>
      </c>
      <c r="C88" s="6" t="s">
        <v>18</v>
      </c>
      <c r="D88" s="6">
        <v>4</v>
      </c>
      <c r="E88" s="6" t="str">
        <f>TEXT(DATE(Table1[[#This Row],[year]],MONTH(1&amp;Table1[[#This Row],[month]]),Table1[[#This Row],[date]]),"DD-MMM-YYYY")</f>
        <v>04-Jun-1998</v>
      </c>
      <c r="F88" s="6">
        <f t="shared" si="2"/>
        <v>25</v>
      </c>
      <c r="G88" s="6">
        <v>0</v>
      </c>
      <c r="H88" s="19">
        <v>1290.93</v>
      </c>
      <c r="I88" s="6" t="s">
        <v>11</v>
      </c>
      <c r="J88" s="6" t="s">
        <v>11</v>
      </c>
      <c r="K88" s="6" t="s">
        <v>13</v>
      </c>
      <c r="L88" s="6" t="str">
        <f t="shared" si="3"/>
        <v>R1013</v>
      </c>
    </row>
    <row r="89" spans="1:12" x14ac:dyDescent="0.25">
      <c r="A89" s="6" t="s">
        <v>109</v>
      </c>
      <c r="B89" s="6">
        <v>2001</v>
      </c>
      <c r="C89" s="6" t="s">
        <v>15</v>
      </c>
      <c r="D89" s="6">
        <v>29</v>
      </c>
      <c r="E89" s="6" t="str">
        <f>TEXT(DATE(Table1[[#This Row],[year]],MONTH(1&amp;Table1[[#This Row],[month]]),Table1[[#This Row],[date]]),"DD-MMM-YYYY")</f>
        <v>29-Nov-2001</v>
      </c>
      <c r="F89" s="6">
        <f t="shared" si="2"/>
        <v>21</v>
      </c>
      <c r="G89" s="6">
        <v>0</v>
      </c>
      <c r="H89" s="19">
        <v>1293</v>
      </c>
      <c r="I89" s="6" t="s">
        <v>11</v>
      </c>
      <c r="J89" s="6" t="s">
        <v>12</v>
      </c>
      <c r="K89" s="6" t="s">
        <v>23</v>
      </c>
      <c r="L89" s="6" t="str">
        <f t="shared" si="3"/>
        <v>R1012</v>
      </c>
    </row>
    <row r="90" spans="1:12" x14ac:dyDescent="0.25">
      <c r="A90" s="6" t="s">
        <v>110</v>
      </c>
      <c r="B90" s="6">
        <v>2002</v>
      </c>
      <c r="C90" s="6" t="s">
        <v>30</v>
      </c>
      <c r="D90" s="6">
        <v>10</v>
      </c>
      <c r="E90" s="6" t="str">
        <f>TEXT(DATE(Table1[[#This Row],[year]],MONTH(1&amp;Table1[[#This Row],[month]]),Table1[[#This Row],[date]]),"DD-MMM-YYYY")</f>
        <v>10-Dec-2002</v>
      </c>
      <c r="F90" s="6">
        <f t="shared" si="2"/>
        <v>20</v>
      </c>
      <c r="G90" s="6">
        <v>0</v>
      </c>
      <c r="H90" s="19">
        <v>1304</v>
      </c>
      <c r="I90" s="6" t="s">
        <v>11</v>
      </c>
      <c r="J90" s="6" t="s">
        <v>11</v>
      </c>
      <c r="K90" s="6" t="s">
        <v>23</v>
      </c>
      <c r="L90" s="6" t="str">
        <f t="shared" si="3"/>
        <v>R1012</v>
      </c>
    </row>
    <row r="91" spans="1:12" x14ac:dyDescent="0.25">
      <c r="A91" s="6" t="s">
        <v>111</v>
      </c>
      <c r="B91" s="6">
        <v>1999</v>
      </c>
      <c r="C91" s="6" t="s">
        <v>30</v>
      </c>
      <c r="D91" s="6">
        <v>2</v>
      </c>
      <c r="E91" s="6" t="str">
        <f>TEXT(DATE(Table1[[#This Row],[year]],MONTH(1&amp;Table1[[#This Row],[month]]),Table1[[#This Row],[date]]),"DD-MMM-YYYY")</f>
        <v>02-Dec-1999</v>
      </c>
      <c r="F91" s="6">
        <f t="shared" si="2"/>
        <v>23</v>
      </c>
      <c r="G91" s="6">
        <v>0</v>
      </c>
      <c r="H91" s="19">
        <v>1304</v>
      </c>
      <c r="I91" s="6" t="s">
        <v>11</v>
      </c>
      <c r="J91" s="6" t="s">
        <v>11</v>
      </c>
      <c r="K91" s="6" t="s">
        <v>13</v>
      </c>
      <c r="L91" s="6" t="str">
        <f t="shared" si="3"/>
        <v>R1013</v>
      </c>
    </row>
    <row r="92" spans="1:12" x14ac:dyDescent="0.25">
      <c r="A92" s="6" t="s">
        <v>112</v>
      </c>
      <c r="B92" s="6">
        <v>2002</v>
      </c>
      <c r="C92" s="6" t="s">
        <v>37</v>
      </c>
      <c r="D92" s="6">
        <v>13</v>
      </c>
      <c r="E92" s="6" t="str">
        <f>TEXT(DATE(Table1[[#This Row],[year]],MONTH(1&amp;Table1[[#This Row],[month]]),Table1[[#This Row],[date]]),"DD-MMM-YYYY")</f>
        <v>13-Oct-2002</v>
      </c>
      <c r="F92" s="6">
        <f t="shared" si="2"/>
        <v>20</v>
      </c>
      <c r="G92" s="6">
        <v>0</v>
      </c>
      <c r="H92" s="19">
        <v>1315</v>
      </c>
      <c r="I92" s="6" t="s">
        <v>11</v>
      </c>
      <c r="J92" s="6" t="s">
        <v>11</v>
      </c>
      <c r="K92" s="6" t="s">
        <v>13</v>
      </c>
      <c r="L92" s="6" t="str">
        <f t="shared" si="3"/>
        <v>R1013</v>
      </c>
    </row>
    <row r="93" spans="1:12" x14ac:dyDescent="0.25">
      <c r="A93" s="6" t="s">
        <v>113</v>
      </c>
      <c r="B93" s="6">
        <v>1999</v>
      </c>
      <c r="C93" s="6" t="s">
        <v>37</v>
      </c>
      <c r="D93" s="6">
        <v>14</v>
      </c>
      <c r="E93" s="6" t="str">
        <f>TEXT(DATE(Table1[[#This Row],[year]],MONTH(1&amp;Table1[[#This Row],[month]]),Table1[[#This Row],[date]]),"DD-MMM-YYYY")</f>
        <v>14-Oct-1999</v>
      </c>
      <c r="F93" s="6">
        <f t="shared" si="2"/>
        <v>23</v>
      </c>
      <c r="G93" s="6">
        <v>0</v>
      </c>
      <c r="H93" s="19">
        <v>1329.17</v>
      </c>
      <c r="I93" s="6" t="s">
        <v>11</v>
      </c>
      <c r="J93" s="6" t="s">
        <v>12</v>
      </c>
      <c r="K93" s="6" t="s">
        <v>13</v>
      </c>
      <c r="L93" s="6" t="str">
        <f t="shared" si="3"/>
        <v>R1013</v>
      </c>
    </row>
    <row r="94" spans="1:12" x14ac:dyDescent="0.25">
      <c r="A94" s="6" t="s">
        <v>114</v>
      </c>
      <c r="B94" s="6">
        <v>1998</v>
      </c>
      <c r="C94" s="6" t="s">
        <v>10</v>
      </c>
      <c r="D94" s="6">
        <v>12</v>
      </c>
      <c r="E94" s="6" t="str">
        <f>TEXT(DATE(Table1[[#This Row],[year]],MONTH(1&amp;Table1[[#This Row],[month]]),Table1[[#This Row],[date]]),"DD-MMM-YYYY")</f>
        <v>12-Jul-1998</v>
      </c>
      <c r="F94" s="6">
        <f t="shared" si="2"/>
        <v>24</v>
      </c>
      <c r="G94" s="6">
        <v>0</v>
      </c>
      <c r="H94" s="19">
        <v>1332.61</v>
      </c>
      <c r="I94" s="6" t="s">
        <v>11</v>
      </c>
      <c r="J94" s="6" t="s">
        <v>12</v>
      </c>
      <c r="K94" s="6" t="s">
        <v>13</v>
      </c>
      <c r="L94" s="6" t="str">
        <f t="shared" si="3"/>
        <v>R1013</v>
      </c>
    </row>
    <row r="95" spans="1:12" x14ac:dyDescent="0.25">
      <c r="A95" s="6" t="s">
        <v>115</v>
      </c>
      <c r="B95" s="6">
        <v>1995</v>
      </c>
      <c r="C95" s="6" t="s">
        <v>10</v>
      </c>
      <c r="D95" s="6">
        <v>30</v>
      </c>
      <c r="E95" s="6" t="str">
        <f>TEXT(DATE(Table1[[#This Row],[year]],MONTH(1&amp;Table1[[#This Row],[month]]),Table1[[#This Row],[date]]),"DD-MMM-YYYY")</f>
        <v>30-Jul-1995</v>
      </c>
      <c r="F95" s="6">
        <f t="shared" si="2"/>
        <v>27</v>
      </c>
      <c r="G95" s="6">
        <v>0</v>
      </c>
      <c r="H95" s="19">
        <v>1338</v>
      </c>
      <c r="I95" s="6" t="s">
        <v>11</v>
      </c>
      <c r="J95" s="6" t="s">
        <v>12</v>
      </c>
      <c r="K95" s="6" t="s">
        <v>23</v>
      </c>
      <c r="L95" s="6" t="str">
        <f t="shared" si="3"/>
        <v>R1012</v>
      </c>
    </row>
    <row r="96" spans="1:12" x14ac:dyDescent="0.25">
      <c r="A96" s="6" t="s">
        <v>116</v>
      </c>
      <c r="B96" s="6">
        <v>1997</v>
      </c>
      <c r="C96" s="6" t="s">
        <v>15</v>
      </c>
      <c r="D96" s="6">
        <v>7</v>
      </c>
      <c r="E96" s="6" t="str">
        <f>TEXT(DATE(Table1[[#This Row],[year]],MONTH(1&amp;Table1[[#This Row],[month]]),Table1[[#This Row],[date]]),"DD-MMM-YYYY")</f>
        <v>07-Nov-1997</v>
      </c>
      <c r="F96" s="6">
        <f t="shared" si="2"/>
        <v>25</v>
      </c>
      <c r="G96" s="6">
        <v>0</v>
      </c>
      <c r="H96" s="19">
        <v>1341.16</v>
      </c>
      <c r="I96" s="6" t="s">
        <v>11</v>
      </c>
      <c r="J96" s="6" t="s">
        <v>11</v>
      </c>
      <c r="K96" s="6" t="s">
        <v>23</v>
      </c>
      <c r="L96" s="6" t="str">
        <f t="shared" si="3"/>
        <v>R1012</v>
      </c>
    </row>
    <row r="97" spans="1:12" x14ac:dyDescent="0.25">
      <c r="A97" s="6" t="s">
        <v>117</v>
      </c>
      <c r="B97" s="6">
        <v>1998</v>
      </c>
      <c r="C97" s="6" t="s">
        <v>30</v>
      </c>
      <c r="D97" s="6">
        <v>3</v>
      </c>
      <c r="E97" s="6" t="str">
        <f>TEXT(DATE(Table1[[#This Row],[year]],MONTH(1&amp;Table1[[#This Row],[month]]),Table1[[#This Row],[date]]),"DD-MMM-YYYY")</f>
        <v>03-Dec-1998</v>
      </c>
      <c r="F97" s="6">
        <f t="shared" si="2"/>
        <v>24</v>
      </c>
      <c r="G97" s="6">
        <v>0</v>
      </c>
      <c r="H97" s="19">
        <v>1359</v>
      </c>
      <c r="I97" s="6" t="s">
        <v>11</v>
      </c>
      <c r="J97" s="6" t="s">
        <v>16</v>
      </c>
      <c r="K97" s="6" t="s">
        <v>13</v>
      </c>
      <c r="L97" s="6" t="str">
        <f t="shared" si="3"/>
        <v>R1013</v>
      </c>
    </row>
    <row r="98" spans="1:12" x14ac:dyDescent="0.25">
      <c r="A98" s="6" t="s">
        <v>118</v>
      </c>
      <c r="B98" s="6">
        <v>2002</v>
      </c>
      <c r="C98" s="6" t="s">
        <v>35</v>
      </c>
      <c r="D98" s="6">
        <v>15</v>
      </c>
      <c r="E98" s="6" t="str">
        <f>TEXT(DATE(Table1[[#This Row],[year]],MONTH(1&amp;Table1[[#This Row],[month]]),Table1[[#This Row],[date]]),"DD-MMM-YYYY")</f>
        <v>15-Aug-2002</v>
      </c>
      <c r="F98" s="6">
        <f t="shared" si="2"/>
        <v>20</v>
      </c>
      <c r="G98" s="6">
        <v>0</v>
      </c>
      <c r="H98" s="19">
        <v>1382</v>
      </c>
      <c r="I98" s="6" t="s">
        <v>11</v>
      </c>
      <c r="J98" s="6" t="s">
        <v>16</v>
      </c>
      <c r="K98" s="6" t="s">
        <v>13</v>
      </c>
      <c r="L98" s="6" t="str">
        <f t="shared" si="3"/>
        <v>R1013</v>
      </c>
    </row>
    <row r="99" spans="1:12" x14ac:dyDescent="0.25">
      <c r="A99" s="6" t="s">
        <v>119</v>
      </c>
      <c r="B99" s="6">
        <v>1999</v>
      </c>
      <c r="C99" s="6" t="s">
        <v>10</v>
      </c>
      <c r="D99" s="6">
        <v>6</v>
      </c>
      <c r="E99" s="6" t="str">
        <f>TEXT(DATE(Table1[[#This Row],[year]],MONTH(1&amp;Table1[[#This Row],[month]]),Table1[[#This Row],[date]]),"DD-MMM-YYYY")</f>
        <v>06-Jul-1999</v>
      </c>
      <c r="F99" s="6">
        <f t="shared" si="2"/>
        <v>23</v>
      </c>
      <c r="G99" s="6">
        <v>0</v>
      </c>
      <c r="H99" s="19">
        <v>1389</v>
      </c>
      <c r="I99" s="6" t="s">
        <v>11</v>
      </c>
      <c r="J99" s="6" t="s">
        <v>11</v>
      </c>
      <c r="K99" s="6" t="s">
        <v>13</v>
      </c>
      <c r="L99" s="6" t="str">
        <f t="shared" si="3"/>
        <v>R1013</v>
      </c>
    </row>
    <row r="100" spans="1:12" x14ac:dyDescent="0.25">
      <c r="A100" s="6" t="s">
        <v>120</v>
      </c>
      <c r="B100" s="6">
        <v>2002</v>
      </c>
      <c r="C100" s="6" t="s">
        <v>15</v>
      </c>
      <c r="D100" s="6">
        <v>14</v>
      </c>
      <c r="E100" s="6" t="str">
        <f>TEXT(DATE(Table1[[#This Row],[year]],MONTH(1&amp;Table1[[#This Row],[month]]),Table1[[#This Row],[date]]),"DD-MMM-YYYY")</f>
        <v>14-Nov-2002</v>
      </c>
      <c r="F100" s="6">
        <f t="shared" si="2"/>
        <v>20</v>
      </c>
      <c r="G100" s="6">
        <v>0</v>
      </c>
      <c r="H100" s="19">
        <v>1390</v>
      </c>
      <c r="I100" s="6" t="s">
        <v>11</v>
      </c>
      <c r="J100" s="6" t="s">
        <v>11</v>
      </c>
      <c r="K100" s="6" t="s">
        <v>13</v>
      </c>
      <c r="L100" s="6" t="str">
        <f t="shared" si="3"/>
        <v>R1013</v>
      </c>
    </row>
    <row r="101" spans="1:12" x14ac:dyDescent="0.25">
      <c r="A101" s="6" t="s">
        <v>121</v>
      </c>
      <c r="B101" s="6">
        <v>2002</v>
      </c>
      <c r="C101" s="6" t="s">
        <v>30</v>
      </c>
      <c r="D101" s="6">
        <v>22</v>
      </c>
      <c r="E101" s="6" t="str">
        <f>TEXT(DATE(Table1[[#This Row],[year]],MONTH(1&amp;Table1[[#This Row],[month]]),Table1[[#This Row],[date]]),"DD-MMM-YYYY")</f>
        <v>22-Dec-2002</v>
      </c>
      <c r="F101" s="6">
        <f t="shared" si="2"/>
        <v>20</v>
      </c>
      <c r="G101" s="6">
        <v>0</v>
      </c>
      <c r="H101" s="19">
        <v>1391.53</v>
      </c>
      <c r="I101" s="6" t="s">
        <v>11</v>
      </c>
      <c r="J101" s="6" t="s">
        <v>16</v>
      </c>
      <c r="K101" s="6" t="s">
        <v>13</v>
      </c>
      <c r="L101" s="6" t="str">
        <f t="shared" si="3"/>
        <v>R1013</v>
      </c>
    </row>
    <row r="102" spans="1:12" x14ac:dyDescent="0.25">
      <c r="A102" s="6" t="s">
        <v>122</v>
      </c>
      <c r="B102" s="6">
        <v>1998</v>
      </c>
      <c r="C102" s="6" t="s">
        <v>20</v>
      </c>
      <c r="D102" s="6">
        <v>5</v>
      </c>
      <c r="E102" s="6" t="str">
        <f>TEXT(DATE(Table1[[#This Row],[year]],MONTH(1&amp;Table1[[#This Row],[month]]),Table1[[#This Row],[date]]),"DD-MMM-YYYY")</f>
        <v>05-Sep-1998</v>
      </c>
      <c r="F102" s="6">
        <f t="shared" si="2"/>
        <v>24</v>
      </c>
      <c r="G102" s="6">
        <v>0</v>
      </c>
      <c r="H102" s="19">
        <v>1400.44</v>
      </c>
      <c r="I102" s="6" t="s">
        <v>11</v>
      </c>
      <c r="J102" s="6" t="s">
        <v>11</v>
      </c>
      <c r="K102" s="6" t="s">
        <v>13</v>
      </c>
      <c r="L102" s="6" t="str">
        <f t="shared" si="3"/>
        <v>R1013</v>
      </c>
    </row>
    <row r="103" spans="1:12" x14ac:dyDescent="0.25">
      <c r="A103" s="6" t="s">
        <v>123</v>
      </c>
      <c r="B103" s="6">
        <v>1997</v>
      </c>
      <c r="C103" s="6" t="s">
        <v>37</v>
      </c>
      <c r="D103" s="6">
        <v>27</v>
      </c>
      <c r="E103" s="6" t="str">
        <f>TEXT(DATE(Table1[[#This Row],[year]],MONTH(1&amp;Table1[[#This Row],[month]]),Table1[[#This Row],[date]]),"DD-MMM-YYYY")</f>
        <v>27-Oct-1997</v>
      </c>
      <c r="F103" s="6">
        <f t="shared" si="2"/>
        <v>25</v>
      </c>
      <c r="G103" s="6">
        <v>0</v>
      </c>
      <c r="H103" s="19">
        <v>1402</v>
      </c>
      <c r="I103" s="6" t="s">
        <v>11</v>
      </c>
      <c r="J103" s="6" t="s">
        <v>12</v>
      </c>
      <c r="K103" s="6" t="s">
        <v>42</v>
      </c>
      <c r="L103" s="6" t="str">
        <f t="shared" si="3"/>
        <v>R1011</v>
      </c>
    </row>
    <row r="104" spans="1:12" x14ac:dyDescent="0.25">
      <c r="A104" s="6" t="s">
        <v>124</v>
      </c>
      <c r="B104" s="6">
        <v>1996</v>
      </c>
      <c r="C104" s="6" t="s">
        <v>18</v>
      </c>
      <c r="D104" s="6">
        <v>23</v>
      </c>
      <c r="E104" s="6" t="str">
        <f>TEXT(DATE(Table1[[#This Row],[year]],MONTH(1&amp;Table1[[#This Row],[month]]),Table1[[#This Row],[date]]),"DD-MMM-YYYY")</f>
        <v>23-Jun-1996</v>
      </c>
      <c r="F104" s="6">
        <f t="shared" si="2"/>
        <v>26</v>
      </c>
      <c r="G104" s="6">
        <v>0</v>
      </c>
      <c r="H104" s="19">
        <v>1417</v>
      </c>
      <c r="I104" s="6" t="s">
        <v>11</v>
      </c>
      <c r="J104" s="6" t="s">
        <v>12</v>
      </c>
      <c r="K104" s="6" t="s">
        <v>13</v>
      </c>
      <c r="L104" s="6" t="str">
        <f t="shared" si="3"/>
        <v>R1013</v>
      </c>
    </row>
    <row r="105" spans="1:12" x14ac:dyDescent="0.25">
      <c r="A105" s="6" t="s">
        <v>125</v>
      </c>
      <c r="B105" s="6">
        <v>2001</v>
      </c>
      <c r="C105" s="6" t="s">
        <v>35</v>
      </c>
      <c r="D105" s="6">
        <v>23</v>
      </c>
      <c r="E105" s="6" t="str">
        <f>TEXT(DATE(Table1[[#This Row],[year]],MONTH(1&amp;Table1[[#This Row],[month]]),Table1[[#This Row],[date]]),"DD-MMM-YYYY")</f>
        <v>23-Aug-2001</v>
      </c>
      <c r="F105" s="6">
        <f t="shared" si="2"/>
        <v>21</v>
      </c>
      <c r="G105" s="6">
        <v>0</v>
      </c>
      <c r="H105" s="19">
        <v>1421</v>
      </c>
      <c r="I105" s="6" t="s">
        <v>11</v>
      </c>
      <c r="J105" s="6" t="s">
        <v>11</v>
      </c>
      <c r="K105" s="6" t="s">
        <v>13</v>
      </c>
      <c r="L105" s="6" t="str">
        <f t="shared" si="3"/>
        <v>R1013</v>
      </c>
    </row>
    <row r="106" spans="1:12" x14ac:dyDescent="0.25">
      <c r="A106" s="6" t="s">
        <v>126</v>
      </c>
      <c r="B106" s="6">
        <v>1997</v>
      </c>
      <c r="C106" s="6" t="s">
        <v>30</v>
      </c>
      <c r="D106" s="6">
        <v>5</v>
      </c>
      <c r="E106" s="6" t="str">
        <f>TEXT(DATE(Table1[[#This Row],[year]],MONTH(1&amp;Table1[[#This Row],[month]]),Table1[[#This Row],[date]]),"DD-MMM-YYYY")</f>
        <v>05-Dec-1997</v>
      </c>
      <c r="F106" s="6">
        <f t="shared" si="2"/>
        <v>25</v>
      </c>
      <c r="G106" s="6">
        <v>0</v>
      </c>
      <c r="H106" s="19">
        <v>1422</v>
      </c>
      <c r="I106" s="6" t="s">
        <v>11</v>
      </c>
      <c r="J106" s="6" t="s">
        <v>11</v>
      </c>
      <c r="K106" s="6" t="s">
        <v>13</v>
      </c>
      <c r="L106" s="6" t="str">
        <f t="shared" si="3"/>
        <v>R1013</v>
      </c>
    </row>
    <row r="107" spans="1:12" x14ac:dyDescent="0.25">
      <c r="A107" s="6" t="s">
        <v>127</v>
      </c>
      <c r="B107" s="6">
        <v>2000</v>
      </c>
      <c r="C107" s="6" t="s">
        <v>20</v>
      </c>
      <c r="D107" s="6">
        <v>1</v>
      </c>
      <c r="E107" s="6" t="str">
        <f>TEXT(DATE(Table1[[#This Row],[year]],MONTH(1&amp;Table1[[#This Row],[month]]),Table1[[#This Row],[date]]),"DD-MMM-YYYY")</f>
        <v>01-Sep-2000</v>
      </c>
      <c r="F107" s="6">
        <f t="shared" si="2"/>
        <v>22</v>
      </c>
      <c r="G107" s="6">
        <v>0</v>
      </c>
      <c r="H107" s="19">
        <v>1438</v>
      </c>
      <c r="I107" s="6" t="s">
        <v>11</v>
      </c>
      <c r="J107" s="6" t="s">
        <v>11</v>
      </c>
      <c r="K107" s="6" t="s">
        <v>13</v>
      </c>
      <c r="L107" s="6" t="str">
        <f t="shared" si="3"/>
        <v>R1013</v>
      </c>
    </row>
    <row r="108" spans="1:12" x14ac:dyDescent="0.25">
      <c r="A108" s="6" t="s">
        <v>128</v>
      </c>
      <c r="B108" s="6">
        <v>1997</v>
      </c>
      <c r="C108" s="6" t="s">
        <v>18</v>
      </c>
      <c r="D108" s="6">
        <v>19</v>
      </c>
      <c r="E108" s="6" t="str">
        <f>TEXT(DATE(Table1[[#This Row],[year]],MONTH(1&amp;Table1[[#This Row],[month]]),Table1[[#This Row],[date]]),"DD-MMM-YYYY")</f>
        <v>19-Jun-1997</v>
      </c>
      <c r="F108" s="6">
        <f t="shared" si="2"/>
        <v>25</v>
      </c>
      <c r="G108" s="6">
        <v>0</v>
      </c>
      <c r="H108" s="19">
        <v>1445</v>
      </c>
      <c r="I108" s="6" t="s">
        <v>11</v>
      </c>
      <c r="J108" s="6" t="s">
        <v>16</v>
      </c>
      <c r="K108" s="6" t="s">
        <v>13</v>
      </c>
      <c r="L108" s="6" t="str">
        <f t="shared" si="3"/>
        <v>R1013</v>
      </c>
    </row>
    <row r="109" spans="1:12" x14ac:dyDescent="0.25">
      <c r="A109" s="6" t="s">
        <v>129</v>
      </c>
      <c r="B109" s="6">
        <v>2003</v>
      </c>
      <c r="C109" s="6" t="s">
        <v>18</v>
      </c>
      <c r="D109" s="6">
        <v>20</v>
      </c>
      <c r="E109" s="6" t="str">
        <f>TEXT(DATE(Table1[[#This Row],[year]],MONTH(1&amp;Table1[[#This Row],[month]]),Table1[[#This Row],[date]]),"DD-MMM-YYYY")</f>
        <v>20-Jun-2003</v>
      </c>
      <c r="F109" s="6">
        <f t="shared" si="2"/>
        <v>19</v>
      </c>
      <c r="G109" s="6">
        <v>0</v>
      </c>
      <c r="H109" s="19">
        <v>1467</v>
      </c>
      <c r="I109" s="6" t="s">
        <v>11</v>
      </c>
      <c r="J109" s="6" t="s">
        <v>11</v>
      </c>
      <c r="K109" s="6" t="s">
        <v>13</v>
      </c>
      <c r="L109" s="6" t="str">
        <f t="shared" si="3"/>
        <v>R1013</v>
      </c>
    </row>
    <row r="110" spans="1:12" x14ac:dyDescent="0.25">
      <c r="A110" s="6" t="s">
        <v>130</v>
      </c>
      <c r="B110" s="6">
        <v>1998</v>
      </c>
      <c r="C110" s="6" t="s">
        <v>30</v>
      </c>
      <c r="D110" s="6">
        <v>7</v>
      </c>
      <c r="E110" s="6" t="str">
        <f>TEXT(DATE(Table1[[#This Row],[year]],MONTH(1&amp;Table1[[#This Row],[month]]),Table1[[#This Row],[date]]),"DD-MMM-YYYY")</f>
        <v>07-Dec-1998</v>
      </c>
      <c r="F110" s="6">
        <f t="shared" si="2"/>
        <v>24</v>
      </c>
      <c r="G110" s="6">
        <v>0</v>
      </c>
      <c r="H110" s="19">
        <v>1477</v>
      </c>
      <c r="I110" s="6" t="s">
        <v>11</v>
      </c>
      <c r="J110" s="6" t="s">
        <v>16</v>
      </c>
      <c r="K110" s="6" t="s">
        <v>13</v>
      </c>
      <c r="L110" s="6" t="str">
        <f t="shared" si="3"/>
        <v>R1013</v>
      </c>
    </row>
    <row r="111" spans="1:12" x14ac:dyDescent="0.25">
      <c r="A111" s="6" t="s">
        <v>131</v>
      </c>
      <c r="B111" s="6">
        <v>1997</v>
      </c>
      <c r="C111" s="6" t="s">
        <v>18</v>
      </c>
      <c r="D111" s="6">
        <v>9</v>
      </c>
      <c r="E111" s="6" t="str">
        <f>TEXT(DATE(Table1[[#This Row],[year]],MONTH(1&amp;Table1[[#This Row],[month]]),Table1[[#This Row],[date]]),"DD-MMM-YYYY")</f>
        <v>09-Jun-1997</v>
      </c>
      <c r="F111" s="6">
        <f t="shared" si="2"/>
        <v>25</v>
      </c>
      <c r="G111" s="6">
        <v>0</v>
      </c>
      <c r="H111" s="19">
        <v>1481</v>
      </c>
      <c r="I111" s="6" t="s">
        <v>11</v>
      </c>
      <c r="J111" s="6" t="s">
        <v>16</v>
      </c>
      <c r="K111" s="6" t="s">
        <v>23</v>
      </c>
      <c r="L111" s="6" t="str">
        <f t="shared" si="3"/>
        <v>R1012</v>
      </c>
    </row>
    <row r="112" spans="1:12" x14ac:dyDescent="0.25">
      <c r="A112" s="6" t="s">
        <v>132</v>
      </c>
      <c r="B112" s="6">
        <v>1995</v>
      </c>
      <c r="C112" s="6" t="s">
        <v>37</v>
      </c>
      <c r="D112" s="6">
        <v>7</v>
      </c>
      <c r="E112" s="6" t="str">
        <f>TEXT(DATE(Table1[[#This Row],[year]],MONTH(1&amp;Table1[[#This Row],[month]]),Table1[[#This Row],[date]]),"DD-MMM-YYYY")</f>
        <v>07-Oct-1995</v>
      </c>
      <c r="F112" s="6">
        <f t="shared" si="2"/>
        <v>27</v>
      </c>
      <c r="G112" s="6">
        <v>0</v>
      </c>
      <c r="H112" s="19">
        <v>1493</v>
      </c>
      <c r="I112" s="6" t="s">
        <v>11</v>
      </c>
      <c r="J112" s="6" t="s">
        <v>12</v>
      </c>
      <c r="K112" s="6" t="s">
        <v>13</v>
      </c>
      <c r="L112" s="6" t="str">
        <f t="shared" si="3"/>
        <v>R1013</v>
      </c>
    </row>
    <row r="113" spans="1:12" x14ac:dyDescent="0.25">
      <c r="A113" s="6" t="s">
        <v>133</v>
      </c>
      <c r="B113" s="6">
        <v>1998</v>
      </c>
      <c r="C113" s="6" t="s">
        <v>18</v>
      </c>
      <c r="D113" s="6">
        <v>19</v>
      </c>
      <c r="E113" s="6" t="str">
        <f>TEXT(DATE(Table1[[#This Row],[year]],MONTH(1&amp;Table1[[#This Row],[month]]),Table1[[#This Row],[date]]),"DD-MMM-YYYY")</f>
        <v>19-Jun-1998</v>
      </c>
      <c r="F113" s="6">
        <f t="shared" si="2"/>
        <v>24</v>
      </c>
      <c r="G113" s="6">
        <v>0</v>
      </c>
      <c r="H113" s="19">
        <v>1497</v>
      </c>
      <c r="I113" s="6" t="s">
        <v>11</v>
      </c>
      <c r="J113" s="6" t="s">
        <v>11</v>
      </c>
      <c r="K113" s="6" t="s">
        <v>13</v>
      </c>
      <c r="L113" s="6" t="str">
        <f t="shared" si="3"/>
        <v>R1013</v>
      </c>
    </row>
    <row r="114" spans="1:12" x14ac:dyDescent="0.25">
      <c r="A114" s="6" t="s">
        <v>134</v>
      </c>
      <c r="B114" s="6">
        <v>2001</v>
      </c>
      <c r="C114" s="6" t="s">
        <v>35</v>
      </c>
      <c r="D114" s="6">
        <v>25</v>
      </c>
      <c r="E114" s="6" t="str">
        <f>TEXT(DATE(Table1[[#This Row],[year]],MONTH(1&amp;Table1[[#This Row],[month]]),Table1[[#This Row],[date]]),"DD-MMM-YYYY")</f>
        <v>25-Aug-2001</v>
      </c>
      <c r="F114" s="6">
        <f t="shared" si="2"/>
        <v>21</v>
      </c>
      <c r="G114" s="6">
        <v>0</v>
      </c>
      <c r="H114" s="19">
        <v>1515.34</v>
      </c>
      <c r="I114" s="6" t="s">
        <v>11</v>
      </c>
      <c r="J114" s="6" t="s">
        <v>12</v>
      </c>
      <c r="K114" s="6" t="s">
        <v>13</v>
      </c>
      <c r="L114" s="6" t="str">
        <f t="shared" si="3"/>
        <v>R1013</v>
      </c>
    </row>
    <row r="115" spans="1:12" x14ac:dyDescent="0.25">
      <c r="A115" s="6" t="s">
        <v>135</v>
      </c>
      <c r="B115" s="6">
        <v>2001</v>
      </c>
      <c r="C115" s="6" t="s">
        <v>10</v>
      </c>
      <c r="D115" s="6">
        <v>7</v>
      </c>
      <c r="E115" s="6" t="str">
        <f>TEXT(DATE(Table1[[#This Row],[year]],MONTH(1&amp;Table1[[#This Row],[month]]),Table1[[#This Row],[date]]),"DD-MMM-YYYY")</f>
        <v>07-Jul-2001</v>
      </c>
      <c r="F115" s="6">
        <f t="shared" si="2"/>
        <v>21</v>
      </c>
      <c r="G115" s="6">
        <v>0</v>
      </c>
      <c r="H115" s="19">
        <v>1526.31</v>
      </c>
      <c r="I115" s="6" t="s">
        <v>11</v>
      </c>
      <c r="J115" s="6" t="s">
        <v>12</v>
      </c>
      <c r="K115" s="6" t="s">
        <v>42</v>
      </c>
      <c r="L115" s="6" t="str">
        <f t="shared" si="3"/>
        <v>R1011</v>
      </c>
    </row>
    <row r="116" spans="1:12" x14ac:dyDescent="0.25">
      <c r="A116" s="6" t="s">
        <v>136</v>
      </c>
      <c r="B116" s="6">
        <v>2001</v>
      </c>
      <c r="C116" s="6" t="s">
        <v>18</v>
      </c>
      <c r="D116" s="6">
        <v>2</v>
      </c>
      <c r="E116" s="6" t="str">
        <f>TEXT(DATE(Table1[[#This Row],[year]],MONTH(1&amp;Table1[[#This Row],[month]]),Table1[[#This Row],[date]]),"DD-MMM-YYYY")</f>
        <v>02-Jun-2001</v>
      </c>
      <c r="F116" s="6">
        <f t="shared" si="2"/>
        <v>22</v>
      </c>
      <c r="G116" s="6">
        <v>0</v>
      </c>
      <c r="H116" s="19">
        <v>1532.47</v>
      </c>
      <c r="I116" s="6" t="s">
        <v>11</v>
      </c>
      <c r="J116" s="6" t="s">
        <v>11</v>
      </c>
      <c r="K116" s="6" t="s">
        <v>13</v>
      </c>
      <c r="L116" s="6" t="str">
        <f t="shared" si="3"/>
        <v>R1013</v>
      </c>
    </row>
    <row r="117" spans="1:12" x14ac:dyDescent="0.25">
      <c r="A117" s="6" t="s">
        <v>137</v>
      </c>
      <c r="B117" s="6">
        <v>2001</v>
      </c>
      <c r="C117" s="6" t="s">
        <v>30</v>
      </c>
      <c r="D117" s="6">
        <v>5</v>
      </c>
      <c r="E117" s="6" t="str">
        <f>TEXT(DATE(Table1[[#This Row],[year]],MONTH(1&amp;Table1[[#This Row],[month]]),Table1[[#This Row],[date]]),"DD-MMM-YYYY")</f>
        <v>05-Dec-2001</v>
      </c>
      <c r="F117" s="6">
        <f t="shared" si="2"/>
        <v>21</v>
      </c>
      <c r="G117" s="6">
        <v>0</v>
      </c>
      <c r="H117" s="19">
        <v>1534.3</v>
      </c>
      <c r="I117" s="6" t="s">
        <v>11</v>
      </c>
      <c r="J117" s="6" t="s">
        <v>11</v>
      </c>
      <c r="K117" s="6" t="s">
        <v>13</v>
      </c>
      <c r="L117" s="6" t="str">
        <f t="shared" si="3"/>
        <v>R1013</v>
      </c>
    </row>
    <row r="118" spans="1:12" x14ac:dyDescent="0.25">
      <c r="A118" s="6" t="s">
        <v>138</v>
      </c>
      <c r="B118" s="6">
        <v>1992</v>
      </c>
      <c r="C118" s="6" t="s">
        <v>20</v>
      </c>
      <c r="D118" s="6">
        <v>22</v>
      </c>
      <c r="E118" s="6" t="str">
        <f>TEXT(DATE(Table1[[#This Row],[year]],MONTH(1&amp;Table1[[#This Row],[month]]),Table1[[#This Row],[date]]),"DD-MMM-YYYY")</f>
        <v>22-Sep-1992</v>
      </c>
      <c r="F118" s="6">
        <f t="shared" si="2"/>
        <v>30</v>
      </c>
      <c r="G118" s="6">
        <v>0</v>
      </c>
      <c r="H118" s="19">
        <v>1566.88</v>
      </c>
      <c r="I118" s="6" t="s">
        <v>11</v>
      </c>
      <c r="J118" s="6" t="s">
        <v>16</v>
      </c>
      <c r="K118" s="6" t="s">
        <v>13</v>
      </c>
      <c r="L118" s="6" t="str">
        <f t="shared" si="3"/>
        <v>R1013</v>
      </c>
    </row>
    <row r="119" spans="1:12" x14ac:dyDescent="0.25">
      <c r="A119" s="6" t="s">
        <v>139</v>
      </c>
      <c r="B119" s="6">
        <v>2004</v>
      </c>
      <c r="C119" s="6" t="s">
        <v>15</v>
      </c>
      <c r="D119" s="6">
        <v>19</v>
      </c>
      <c r="E119" s="6" t="str">
        <f>TEXT(DATE(Table1[[#This Row],[year]],MONTH(1&amp;Table1[[#This Row],[month]]),Table1[[#This Row],[date]]),"DD-MMM-YYYY")</f>
        <v>19-Nov-2004</v>
      </c>
      <c r="F119" s="6">
        <f t="shared" si="2"/>
        <v>18</v>
      </c>
      <c r="G119" s="6">
        <v>0</v>
      </c>
      <c r="H119" s="19">
        <v>1607.51</v>
      </c>
      <c r="I119" s="6" t="s">
        <v>11</v>
      </c>
      <c r="J119" s="6" t="s">
        <v>12</v>
      </c>
      <c r="K119" s="6" t="s">
        <v>13</v>
      </c>
      <c r="L119" s="6" t="str">
        <f t="shared" si="3"/>
        <v>R1013</v>
      </c>
    </row>
    <row r="120" spans="1:12" x14ac:dyDescent="0.25">
      <c r="A120" s="6" t="s">
        <v>140</v>
      </c>
      <c r="B120" s="6">
        <v>2004</v>
      </c>
      <c r="C120" s="6" t="s">
        <v>10</v>
      </c>
      <c r="D120" s="6">
        <v>22</v>
      </c>
      <c r="E120" s="6" t="str">
        <f>TEXT(DATE(Table1[[#This Row],[year]],MONTH(1&amp;Table1[[#This Row],[month]]),Table1[[#This Row],[date]]),"DD-MMM-YYYY")</f>
        <v>22-Jul-2004</v>
      </c>
      <c r="F120" s="6">
        <f t="shared" si="2"/>
        <v>18</v>
      </c>
      <c r="G120" s="6">
        <v>0</v>
      </c>
      <c r="H120" s="19">
        <v>1615.77</v>
      </c>
      <c r="I120" s="6" t="s">
        <v>11</v>
      </c>
      <c r="J120" s="6" t="s">
        <v>16</v>
      </c>
      <c r="K120" s="6" t="s">
        <v>13</v>
      </c>
      <c r="L120" s="6" t="str">
        <f t="shared" si="3"/>
        <v>R1013</v>
      </c>
    </row>
    <row r="121" spans="1:12" x14ac:dyDescent="0.25">
      <c r="A121" s="6" t="s">
        <v>141</v>
      </c>
      <c r="B121" s="6">
        <v>1995</v>
      </c>
      <c r="C121" s="6" t="s">
        <v>35</v>
      </c>
      <c r="D121" s="6">
        <v>5</v>
      </c>
      <c r="E121" s="6" t="str">
        <f>TEXT(DATE(Table1[[#This Row],[year]],MONTH(1&amp;Table1[[#This Row],[month]]),Table1[[#This Row],[date]]),"DD-MMM-YYYY")</f>
        <v>05-Aug-1995</v>
      </c>
      <c r="F121" s="6">
        <f t="shared" si="2"/>
        <v>27</v>
      </c>
      <c r="G121" s="6">
        <v>0</v>
      </c>
      <c r="H121" s="19">
        <v>1617.16</v>
      </c>
      <c r="I121" s="6" t="s">
        <v>11</v>
      </c>
      <c r="J121" s="6" t="s">
        <v>16</v>
      </c>
      <c r="K121" s="6" t="s">
        <v>13</v>
      </c>
      <c r="L121" s="6" t="str">
        <f t="shared" si="3"/>
        <v>R1013</v>
      </c>
    </row>
    <row r="122" spans="1:12" x14ac:dyDescent="0.25">
      <c r="A122" s="6" t="s">
        <v>142</v>
      </c>
      <c r="B122" s="6">
        <v>2003</v>
      </c>
      <c r="C122" s="6" t="s">
        <v>20</v>
      </c>
      <c r="D122" s="6">
        <v>14</v>
      </c>
      <c r="E122" s="6" t="str">
        <f>TEXT(DATE(Table1[[#This Row],[year]],MONTH(1&amp;Table1[[#This Row],[month]]),Table1[[#This Row],[date]]),"DD-MMM-YYYY")</f>
        <v>14-Sep-2003</v>
      </c>
      <c r="F122" s="6">
        <f t="shared" si="2"/>
        <v>19</v>
      </c>
      <c r="G122" s="6">
        <v>0</v>
      </c>
      <c r="H122" s="19">
        <v>1621.34</v>
      </c>
      <c r="I122" s="6" t="s">
        <v>11</v>
      </c>
      <c r="J122" s="6" t="s">
        <v>11</v>
      </c>
      <c r="K122" s="6" t="s">
        <v>23</v>
      </c>
      <c r="L122" s="6" t="str">
        <f t="shared" si="3"/>
        <v>R1012</v>
      </c>
    </row>
    <row r="123" spans="1:12" x14ac:dyDescent="0.25">
      <c r="A123" s="6" t="s">
        <v>143</v>
      </c>
      <c r="B123" s="6">
        <v>2004</v>
      </c>
      <c r="C123" s="6" t="s">
        <v>35</v>
      </c>
      <c r="D123" s="6">
        <v>21</v>
      </c>
      <c r="E123" s="6" t="str">
        <f>TEXT(DATE(Table1[[#This Row],[year]],MONTH(1&amp;Table1[[#This Row],[month]]),Table1[[#This Row],[date]]),"DD-MMM-YYYY")</f>
        <v>21-Aug-2004</v>
      </c>
      <c r="F123" s="6">
        <f t="shared" si="2"/>
        <v>18</v>
      </c>
      <c r="G123" s="6">
        <v>0</v>
      </c>
      <c r="H123" s="19">
        <v>1621.88</v>
      </c>
      <c r="I123" s="6" t="s">
        <v>11</v>
      </c>
      <c r="J123" s="6" t="s">
        <v>11</v>
      </c>
      <c r="K123" s="6" t="s">
        <v>13</v>
      </c>
      <c r="L123" s="6" t="str">
        <f t="shared" si="3"/>
        <v>R1013</v>
      </c>
    </row>
    <row r="124" spans="1:12" x14ac:dyDescent="0.25">
      <c r="A124" s="6" t="s">
        <v>144</v>
      </c>
      <c r="B124" s="6">
        <v>2004</v>
      </c>
      <c r="C124" s="6" t="s">
        <v>10</v>
      </c>
      <c r="D124" s="6">
        <v>25</v>
      </c>
      <c r="E124" s="6" t="str">
        <f>TEXT(DATE(Table1[[#This Row],[year]],MONTH(1&amp;Table1[[#This Row],[month]]),Table1[[#This Row],[date]]),"DD-MMM-YYYY")</f>
        <v>25-Jul-2004</v>
      </c>
      <c r="F124" s="6">
        <f t="shared" si="2"/>
        <v>18</v>
      </c>
      <c r="G124" s="6">
        <v>0</v>
      </c>
      <c r="H124" s="19">
        <v>1622.19</v>
      </c>
      <c r="I124" s="6" t="s">
        <v>11</v>
      </c>
      <c r="J124" s="6" t="s">
        <v>16</v>
      </c>
      <c r="K124" s="6" t="s">
        <v>13</v>
      </c>
      <c r="L124" s="6" t="str">
        <f t="shared" si="3"/>
        <v>R1013</v>
      </c>
    </row>
    <row r="125" spans="1:12" x14ac:dyDescent="0.25">
      <c r="A125" s="6" t="s">
        <v>145</v>
      </c>
      <c r="B125" s="6">
        <v>2003</v>
      </c>
      <c r="C125" s="6" t="s">
        <v>20</v>
      </c>
      <c r="D125" s="6">
        <v>9</v>
      </c>
      <c r="E125" s="6" t="str">
        <f>TEXT(DATE(Table1[[#This Row],[year]],MONTH(1&amp;Table1[[#This Row],[month]]),Table1[[#This Row],[date]]),"DD-MMM-YYYY")</f>
        <v>09-Sep-2003</v>
      </c>
      <c r="F125" s="6">
        <f t="shared" si="2"/>
        <v>19</v>
      </c>
      <c r="G125" s="6">
        <v>0</v>
      </c>
      <c r="H125" s="19">
        <v>1625.43</v>
      </c>
      <c r="I125" s="6" t="s">
        <v>11</v>
      </c>
      <c r="J125" s="6" t="s">
        <v>12</v>
      </c>
      <c r="K125" s="6" t="s">
        <v>23</v>
      </c>
      <c r="L125" s="6" t="str">
        <f t="shared" si="3"/>
        <v>R1012</v>
      </c>
    </row>
    <row r="126" spans="1:12" x14ac:dyDescent="0.25">
      <c r="A126" s="6" t="s">
        <v>146</v>
      </c>
      <c r="B126" s="6">
        <v>2003</v>
      </c>
      <c r="C126" s="6" t="s">
        <v>30</v>
      </c>
      <c r="D126" s="6">
        <v>4</v>
      </c>
      <c r="E126" s="6" t="str">
        <f>TEXT(DATE(Table1[[#This Row],[year]],MONTH(1&amp;Table1[[#This Row],[month]]),Table1[[#This Row],[date]]),"DD-MMM-YYYY")</f>
        <v>04-Dec-2003</v>
      </c>
      <c r="F126" s="6">
        <f t="shared" si="2"/>
        <v>19</v>
      </c>
      <c r="G126" s="6">
        <v>0</v>
      </c>
      <c r="H126" s="19">
        <v>1627.28</v>
      </c>
      <c r="I126" s="6" t="s">
        <v>11</v>
      </c>
      <c r="J126" s="6" t="s">
        <v>11</v>
      </c>
      <c r="K126" s="6" t="s">
        <v>23</v>
      </c>
      <c r="L126" s="6" t="str">
        <f t="shared" si="3"/>
        <v>R1012</v>
      </c>
    </row>
    <row r="127" spans="1:12" x14ac:dyDescent="0.25">
      <c r="A127" s="6" t="s">
        <v>147</v>
      </c>
      <c r="B127" s="6">
        <v>2003</v>
      </c>
      <c r="C127" s="6" t="s">
        <v>10</v>
      </c>
      <c r="D127" s="6">
        <v>17</v>
      </c>
      <c r="E127" s="6" t="str">
        <f>TEXT(DATE(Table1[[#This Row],[year]],MONTH(1&amp;Table1[[#This Row],[month]]),Table1[[#This Row],[date]]),"DD-MMM-YYYY")</f>
        <v>17-Jul-2003</v>
      </c>
      <c r="F127" s="6">
        <f t="shared" si="2"/>
        <v>19</v>
      </c>
      <c r="G127" s="6">
        <v>0</v>
      </c>
      <c r="H127" s="19">
        <v>1628.47</v>
      </c>
      <c r="I127" s="6" t="s">
        <v>11</v>
      </c>
      <c r="J127" s="6" t="s">
        <v>16</v>
      </c>
      <c r="K127" s="6" t="s">
        <v>23</v>
      </c>
      <c r="L127" s="6" t="str">
        <f t="shared" si="3"/>
        <v>R1012</v>
      </c>
    </row>
    <row r="128" spans="1:12" x14ac:dyDescent="0.25">
      <c r="A128" s="6" t="s">
        <v>148</v>
      </c>
      <c r="B128" s="6">
        <v>2004</v>
      </c>
      <c r="C128" s="6" t="s">
        <v>37</v>
      </c>
      <c r="D128" s="6">
        <v>4</v>
      </c>
      <c r="E128" s="6" t="str">
        <f>TEXT(DATE(Table1[[#This Row],[year]],MONTH(1&amp;Table1[[#This Row],[month]]),Table1[[#This Row],[date]]),"DD-MMM-YYYY")</f>
        <v>04-Oct-2004</v>
      </c>
      <c r="F128" s="6">
        <f t="shared" si="2"/>
        <v>18</v>
      </c>
      <c r="G128" s="6">
        <v>0</v>
      </c>
      <c r="H128" s="19">
        <v>1629.83</v>
      </c>
      <c r="I128" s="6" t="s">
        <v>11</v>
      </c>
      <c r="J128" s="6" t="s">
        <v>11</v>
      </c>
      <c r="K128" s="6" t="s">
        <v>13</v>
      </c>
      <c r="L128" s="6" t="str">
        <f t="shared" si="3"/>
        <v>R1013</v>
      </c>
    </row>
    <row r="129" spans="1:12" x14ac:dyDescent="0.25">
      <c r="A129" s="6" t="s">
        <v>149</v>
      </c>
      <c r="B129" s="6">
        <v>2004</v>
      </c>
      <c r="C129" s="6" t="s">
        <v>30</v>
      </c>
      <c r="D129" s="6">
        <v>5</v>
      </c>
      <c r="E129" s="6" t="str">
        <f>TEXT(DATE(Table1[[#This Row],[year]],MONTH(1&amp;Table1[[#This Row],[month]]),Table1[[#This Row],[date]]),"DD-MMM-YYYY")</f>
        <v>05-Dec-2004</v>
      </c>
      <c r="F129" s="6">
        <f t="shared" si="2"/>
        <v>18</v>
      </c>
      <c r="G129" s="6">
        <v>0</v>
      </c>
      <c r="H129" s="19">
        <v>1631.67</v>
      </c>
      <c r="I129" s="6" t="s">
        <v>11</v>
      </c>
      <c r="J129" s="6" t="s">
        <v>12</v>
      </c>
      <c r="K129" s="6" t="s">
        <v>13</v>
      </c>
      <c r="L129" s="6" t="str">
        <f t="shared" si="3"/>
        <v>R1013</v>
      </c>
    </row>
    <row r="130" spans="1:12" x14ac:dyDescent="0.25">
      <c r="A130" s="6" t="s">
        <v>150</v>
      </c>
      <c r="B130" s="6">
        <v>2004</v>
      </c>
      <c r="C130" s="6" t="s">
        <v>10</v>
      </c>
      <c r="D130" s="6">
        <v>9</v>
      </c>
      <c r="E130" s="6" t="str">
        <f>TEXT(DATE(Table1[[#This Row],[year]],MONTH(1&amp;Table1[[#This Row],[month]]),Table1[[#This Row],[date]]),"DD-MMM-YYYY")</f>
        <v>09-Jul-2004</v>
      </c>
      <c r="F130" s="6">
        <f t="shared" ref="F130:F193" si="4">DATEDIF(E130,DATE(2023,6,8),"Y")</f>
        <v>18</v>
      </c>
      <c r="G130" s="6">
        <v>0</v>
      </c>
      <c r="H130" s="19">
        <v>1631.82</v>
      </c>
      <c r="I130" s="6" t="s">
        <v>11</v>
      </c>
      <c r="J130" s="6" t="s">
        <v>16</v>
      </c>
      <c r="K130" s="6" t="s">
        <v>13</v>
      </c>
      <c r="L130" s="6" t="str">
        <f t="shared" ref="L130:L193" si="5">IF(K130="","Unknown",K130)</f>
        <v>R1013</v>
      </c>
    </row>
    <row r="131" spans="1:12" x14ac:dyDescent="0.25">
      <c r="A131" s="6" t="s">
        <v>151</v>
      </c>
      <c r="B131" s="6">
        <v>2003</v>
      </c>
      <c r="C131" s="6" t="s">
        <v>37</v>
      </c>
      <c r="D131" s="6">
        <v>3</v>
      </c>
      <c r="E131" s="6" t="str">
        <f>TEXT(DATE(Table1[[#This Row],[year]],MONTH(1&amp;Table1[[#This Row],[month]]),Table1[[#This Row],[date]]),"DD-MMM-YYYY")</f>
        <v>03-Oct-2003</v>
      </c>
      <c r="F131" s="6">
        <f t="shared" si="4"/>
        <v>19</v>
      </c>
      <c r="G131" s="6">
        <v>0</v>
      </c>
      <c r="H131" s="19">
        <v>1632.04</v>
      </c>
      <c r="I131" s="6" t="s">
        <v>11</v>
      </c>
      <c r="J131" s="6" t="s">
        <v>11</v>
      </c>
      <c r="K131" s="6" t="s">
        <v>23</v>
      </c>
      <c r="L131" s="6" t="str">
        <f t="shared" si="5"/>
        <v>R1012</v>
      </c>
    </row>
    <row r="132" spans="1:12" x14ac:dyDescent="0.25">
      <c r="A132" s="6" t="s">
        <v>152</v>
      </c>
      <c r="B132" s="6">
        <v>2003</v>
      </c>
      <c r="C132" s="6" t="s">
        <v>20</v>
      </c>
      <c r="D132" s="6">
        <v>16</v>
      </c>
      <c r="E132" s="6" t="str">
        <f>TEXT(DATE(Table1[[#This Row],[year]],MONTH(1&amp;Table1[[#This Row],[month]]),Table1[[#This Row],[date]]),"DD-MMM-YYYY")</f>
        <v>16-Sep-2003</v>
      </c>
      <c r="F132" s="6">
        <f t="shared" si="4"/>
        <v>19</v>
      </c>
      <c r="G132" s="6">
        <v>0</v>
      </c>
      <c r="H132" s="19">
        <v>1632.56</v>
      </c>
      <c r="I132" s="6" t="s">
        <v>11</v>
      </c>
      <c r="J132" s="6" t="s">
        <v>11</v>
      </c>
      <c r="K132" s="6" t="s">
        <v>23</v>
      </c>
      <c r="L132" s="6" t="str">
        <f t="shared" si="5"/>
        <v>R1012</v>
      </c>
    </row>
    <row r="133" spans="1:12" x14ac:dyDescent="0.25">
      <c r="A133" s="6" t="s">
        <v>153</v>
      </c>
      <c r="B133" s="6">
        <v>2004</v>
      </c>
      <c r="C133" s="6" t="s">
        <v>30</v>
      </c>
      <c r="D133" s="6">
        <v>13</v>
      </c>
      <c r="E133" s="6" t="str">
        <f>TEXT(DATE(Table1[[#This Row],[year]],MONTH(1&amp;Table1[[#This Row],[month]]),Table1[[#This Row],[date]]),"DD-MMM-YYYY")</f>
        <v>13-Dec-2004</v>
      </c>
      <c r="F133" s="6">
        <f t="shared" si="4"/>
        <v>18</v>
      </c>
      <c r="G133" s="6">
        <v>0</v>
      </c>
      <c r="H133" s="19">
        <v>1633.04</v>
      </c>
      <c r="I133" s="6" t="s">
        <v>11</v>
      </c>
      <c r="J133" s="6" t="s">
        <v>11</v>
      </c>
      <c r="K133" s="6" t="s">
        <v>13</v>
      </c>
      <c r="L133" s="6" t="str">
        <f t="shared" si="5"/>
        <v>R1013</v>
      </c>
    </row>
    <row r="134" spans="1:12" x14ac:dyDescent="0.25">
      <c r="A134" s="6" t="s">
        <v>154</v>
      </c>
      <c r="B134" s="6">
        <v>2004</v>
      </c>
      <c r="C134" s="6" t="s">
        <v>35</v>
      </c>
      <c r="D134" s="6">
        <v>8</v>
      </c>
      <c r="E134" s="6" t="str">
        <f>TEXT(DATE(Table1[[#This Row],[year]],MONTH(1&amp;Table1[[#This Row],[month]]),Table1[[#This Row],[date]]),"DD-MMM-YYYY")</f>
        <v>08-Aug-2004</v>
      </c>
      <c r="F134" s="6">
        <f t="shared" si="4"/>
        <v>18</v>
      </c>
      <c r="G134" s="6">
        <v>0</v>
      </c>
      <c r="H134" s="19">
        <v>1633.96</v>
      </c>
      <c r="I134" s="6" t="s">
        <v>11</v>
      </c>
      <c r="J134" s="6" t="s">
        <v>16</v>
      </c>
      <c r="K134" s="6" t="s">
        <v>13</v>
      </c>
      <c r="L134" s="6" t="str">
        <f t="shared" si="5"/>
        <v>R1013</v>
      </c>
    </row>
    <row r="135" spans="1:12" x14ac:dyDescent="0.25">
      <c r="A135" s="6" t="s">
        <v>155</v>
      </c>
      <c r="B135" s="6">
        <v>2004</v>
      </c>
      <c r="C135" s="6" t="s">
        <v>18</v>
      </c>
      <c r="D135" s="6">
        <v>13</v>
      </c>
      <c r="E135" s="6" t="str">
        <f>TEXT(DATE(Table1[[#This Row],[year]],MONTH(1&amp;Table1[[#This Row],[month]]),Table1[[#This Row],[date]]),"DD-MMM-YYYY")</f>
        <v>13-Jun-2004</v>
      </c>
      <c r="F135" s="6">
        <f t="shared" si="4"/>
        <v>18</v>
      </c>
      <c r="G135" s="6">
        <v>0</v>
      </c>
      <c r="H135" s="19">
        <v>1634.57</v>
      </c>
      <c r="I135" s="6" t="s">
        <v>11</v>
      </c>
      <c r="J135" s="6" t="s">
        <v>11</v>
      </c>
      <c r="K135" s="6" t="s">
        <v>13</v>
      </c>
      <c r="L135" s="6" t="str">
        <f t="shared" si="5"/>
        <v>R1013</v>
      </c>
    </row>
    <row r="136" spans="1:12" x14ac:dyDescent="0.25">
      <c r="A136" s="6" t="s">
        <v>156</v>
      </c>
      <c r="B136" s="6">
        <v>2003</v>
      </c>
      <c r="C136" s="6" t="s">
        <v>30</v>
      </c>
      <c r="D136" s="6">
        <v>30</v>
      </c>
      <c r="E136" s="6" t="str">
        <f>TEXT(DATE(Table1[[#This Row],[year]],MONTH(1&amp;Table1[[#This Row],[month]]),Table1[[#This Row],[date]]),"DD-MMM-YYYY")</f>
        <v>30-Dec-2003</v>
      </c>
      <c r="F136" s="6">
        <f t="shared" si="4"/>
        <v>19</v>
      </c>
      <c r="G136" s="6">
        <v>0</v>
      </c>
      <c r="H136" s="19">
        <v>1635.73</v>
      </c>
      <c r="I136" s="6" t="s">
        <v>11</v>
      </c>
      <c r="J136" s="6" t="s">
        <v>12</v>
      </c>
      <c r="K136" s="6" t="s">
        <v>23</v>
      </c>
      <c r="L136" s="6" t="str">
        <f t="shared" si="5"/>
        <v>R1012</v>
      </c>
    </row>
    <row r="137" spans="1:12" x14ac:dyDescent="0.25">
      <c r="A137" s="6" t="s">
        <v>157</v>
      </c>
      <c r="B137" s="6">
        <v>2003</v>
      </c>
      <c r="C137" s="6" t="s">
        <v>20</v>
      </c>
      <c r="D137" s="6">
        <v>16</v>
      </c>
      <c r="E137" s="6" t="str">
        <f>TEXT(DATE(Table1[[#This Row],[year]],MONTH(1&amp;Table1[[#This Row],[month]]),Table1[[#This Row],[date]]),"DD-MMM-YYYY")</f>
        <v>16-Sep-2003</v>
      </c>
      <c r="F137" s="6">
        <f t="shared" si="4"/>
        <v>19</v>
      </c>
      <c r="G137" s="6">
        <v>0</v>
      </c>
      <c r="H137" s="19">
        <v>1639.56</v>
      </c>
      <c r="I137" s="6" t="s">
        <v>11</v>
      </c>
      <c r="J137" s="6" t="s">
        <v>11</v>
      </c>
      <c r="K137" s="6" t="s">
        <v>23</v>
      </c>
      <c r="L137" s="6" t="str">
        <f t="shared" si="5"/>
        <v>R1012</v>
      </c>
    </row>
    <row r="138" spans="1:12" x14ac:dyDescent="0.25">
      <c r="A138" s="6" t="s">
        <v>158</v>
      </c>
      <c r="B138" s="6">
        <v>2003</v>
      </c>
      <c r="C138" s="6" t="s">
        <v>35</v>
      </c>
      <c r="D138" s="6">
        <v>21</v>
      </c>
      <c r="E138" s="6" t="str">
        <f>TEXT(DATE(Table1[[#This Row],[year]],MONTH(1&amp;Table1[[#This Row],[month]]),Table1[[#This Row],[date]]),"DD-MMM-YYYY")</f>
        <v>21-Aug-2003</v>
      </c>
      <c r="F138" s="6">
        <f t="shared" si="4"/>
        <v>19</v>
      </c>
      <c r="G138" s="6">
        <v>0</v>
      </c>
      <c r="H138" s="19">
        <v>1639.56</v>
      </c>
      <c r="I138" s="6" t="s">
        <v>11</v>
      </c>
      <c r="J138" s="6" t="s">
        <v>11</v>
      </c>
      <c r="K138" s="6" t="s">
        <v>23</v>
      </c>
      <c r="L138" s="6" t="str">
        <f t="shared" si="5"/>
        <v>R1012</v>
      </c>
    </row>
    <row r="139" spans="1:12" x14ac:dyDescent="0.25">
      <c r="A139" s="6" t="s">
        <v>159</v>
      </c>
      <c r="B139" s="6">
        <v>2003</v>
      </c>
      <c r="C139" s="6" t="s">
        <v>30</v>
      </c>
      <c r="D139" s="6">
        <v>30</v>
      </c>
      <c r="E139" s="6" t="str">
        <f>TEXT(DATE(Table1[[#This Row],[year]],MONTH(1&amp;Table1[[#This Row],[month]]),Table1[[#This Row],[date]]),"DD-MMM-YYYY")</f>
        <v>30-Dec-2003</v>
      </c>
      <c r="F139" s="6">
        <f t="shared" si="4"/>
        <v>19</v>
      </c>
      <c r="G139" s="6">
        <v>0</v>
      </c>
      <c r="H139" s="19">
        <v>1646.43</v>
      </c>
      <c r="I139" s="6" t="s">
        <v>11</v>
      </c>
      <c r="J139" s="6" t="s">
        <v>16</v>
      </c>
      <c r="K139" s="6" t="s">
        <v>23</v>
      </c>
      <c r="L139" s="6" t="str">
        <f t="shared" si="5"/>
        <v>R1012</v>
      </c>
    </row>
    <row r="140" spans="1:12" x14ac:dyDescent="0.25">
      <c r="A140" s="6" t="s">
        <v>160</v>
      </c>
      <c r="B140" s="6">
        <v>2000</v>
      </c>
      <c r="C140" s="6" t="s">
        <v>37</v>
      </c>
      <c r="D140" s="6">
        <v>23</v>
      </c>
      <c r="E140" s="6" t="str">
        <f>TEXT(DATE(Table1[[#This Row],[year]],MONTH(1&amp;Table1[[#This Row],[month]]),Table1[[#This Row],[date]]),"DD-MMM-YYYY")</f>
        <v>23-Oct-2000</v>
      </c>
      <c r="F140" s="6">
        <f t="shared" si="4"/>
        <v>22</v>
      </c>
      <c r="G140" s="6">
        <v>0</v>
      </c>
      <c r="H140" s="19">
        <v>1665</v>
      </c>
      <c r="I140" s="6" t="s">
        <v>11</v>
      </c>
      <c r="J140" s="6" t="s">
        <v>11</v>
      </c>
      <c r="K140" s="6" t="s">
        <v>13</v>
      </c>
      <c r="L140" s="6" t="str">
        <f t="shared" si="5"/>
        <v>R1013</v>
      </c>
    </row>
    <row r="141" spans="1:12" x14ac:dyDescent="0.25">
      <c r="A141" s="6" t="s">
        <v>161</v>
      </c>
      <c r="B141" s="6">
        <v>2000</v>
      </c>
      <c r="C141" s="6" t="s">
        <v>18</v>
      </c>
      <c r="D141" s="6">
        <v>10</v>
      </c>
      <c r="E141" s="6" t="str">
        <f>TEXT(DATE(Table1[[#This Row],[year]],MONTH(1&amp;Table1[[#This Row],[month]]),Table1[[#This Row],[date]]),"DD-MMM-YYYY")</f>
        <v>10-Jun-2000</v>
      </c>
      <c r="F141" s="6">
        <f t="shared" si="4"/>
        <v>22</v>
      </c>
      <c r="G141" s="6">
        <v>0</v>
      </c>
      <c r="H141" s="19">
        <v>1674.63</v>
      </c>
      <c r="I141" s="6" t="s">
        <v>11</v>
      </c>
      <c r="J141" s="6" t="s">
        <v>11</v>
      </c>
      <c r="K141" s="6" t="s">
        <v>13</v>
      </c>
      <c r="L141" s="6" t="str">
        <f t="shared" si="5"/>
        <v>R1013</v>
      </c>
    </row>
    <row r="142" spans="1:12" x14ac:dyDescent="0.25">
      <c r="A142" s="6" t="s">
        <v>162</v>
      </c>
      <c r="B142" s="6">
        <v>2000</v>
      </c>
      <c r="C142" s="6" t="s">
        <v>37</v>
      </c>
      <c r="D142" s="6">
        <v>21</v>
      </c>
      <c r="E142" s="6" t="str">
        <f>TEXT(DATE(Table1[[#This Row],[year]],MONTH(1&amp;Table1[[#This Row],[month]]),Table1[[#This Row],[date]]),"DD-MMM-YYYY")</f>
        <v>21-Oct-2000</v>
      </c>
      <c r="F142" s="6">
        <f t="shared" si="4"/>
        <v>22</v>
      </c>
      <c r="G142" s="6">
        <v>0</v>
      </c>
      <c r="H142" s="19">
        <v>1682.6</v>
      </c>
      <c r="I142" s="6" t="s">
        <v>11</v>
      </c>
      <c r="J142" s="6" t="s">
        <v>11</v>
      </c>
      <c r="K142" s="6" t="s">
        <v>42</v>
      </c>
      <c r="L142" s="6" t="str">
        <f t="shared" si="5"/>
        <v>R1011</v>
      </c>
    </row>
    <row r="143" spans="1:12" x14ac:dyDescent="0.25">
      <c r="A143" s="6" t="s">
        <v>163</v>
      </c>
      <c r="B143" s="6">
        <v>2004</v>
      </c>
      <c r="C143" s="6" t="s">
        <v>15</v>
      </c>
      <c r="D143" s="6">
        <v>17</v>
      </c>
      <c r="E143" s="6" t="str">
        <f>TEXT(DATE(Table1[[#This Row],[year]],MONTH(1&amp;Table1[[#This Row],[month]]),Table1[[#This Row],[date]]),"DD-MMM-YYYY")</f>
        <v>17-Nov-2004</v>
      </c>
      <c r="F143" s="6">
        <f t="shared" si="4"/>
        <v>18</v>
      </c>
      <c r="G143" s="6">
        <v>0</v>
      </c>
      <c r="H143" s="19">
        <v>1694.8</v>
      </c>
      <c r="I143" s="6" t="s">
        <v>11</v>
      </c>
      <c r="J143" s="6" t="s">
        <v>11</v>
      </c>
      <c r="K143" s="6" t="s">
        <v>164</v>
      </c>
      <c r="L143" s="6" t="str">
        <f t="shared" si="5"/>
        <v>R1015</v>
      </c>
    </row>
    <row r="144" spans="1:12" x14ac:dyDescent="0.25">
      <c r="A144" s="6" t="s">
        <v>165</v>
      </c>
      <c r="B144" s="6">
        <v>2004</v>
      </c>
      <c r="C144" s="6" t="s">
        <v>30</v>
      </c>
      <c r="D144" s="6">
        <v>10</v>
      </c>
      <c r="E144" s="6" t="str">
        <f>TEXT(DATE(Table1[[#This Row],[year]],MONTH(1&amp;Table1[[#This Row],[month]]),Table1[[#This Row],[date]]),"DD-MMM-YYYY")</f>
        <v>10-Dec-2004</v>
      </c>
      <c r="F144" s="6">
        <f t="shared" si="4"/>
        <v>18</v>
      </c>
      <c r="G144" s="6">
        <v>0</v>
      </c>
      <c r="H144" s="19">
        <v>1702.46</v>
      </c>
      <c r="I144" s="6" t="s">
        <v>11</v>
      </c>
      <c r="J144" s="6" t="s">
        <v>12</v>
      </c>
      <c r="K144" s="6" t="s">
        <v>166</v>
      </c>
      <c r="L144" s="6" t="str">
        <f t="shared" si="5"/>
        <v>R1019</v>
      </c>
    </row>
    <row r="145" spans="1:12" x14ac:dyDescent="0.25">
      <c r="A145" s="6" t="s">
        <v>167</v>
      </c>
      <c r="B145" s="6">
        <v>2004</v>
      </c>
      <c r="C145" s="6" t="s">
        <v>15</v>
      </c>
      <c r="D145" s="6">
        <v>7</v>
      </c>
      <c r="E145" s="6" t="str">
        <f>TEXT(DATE(Table1[[#This Row],[year]],MONTH(1&amp;Table1[[#This Row],[month]]),Table1[[#This Row],[date]]),"DD-MMM-YYYY")</f>
        <v>07-Nov-2004</v>
      </c>
      <c r="F145" s="6">
        <f t="shared" si="4"/>
        <v>18</v>
      </c>
      <c r="G145" s="6">
        <v>0</v>
      </c>
      <c r="H145" s="19">
        <v>1704.57</v>
      </c>
      <c r="I145" s="6" t="s">
        <v>11</v>
      </c>
      <c r="J145" s="6" t="s">
        <v>16</v>
      </c>
      <c r="K145" s="6" t="s">
        <v>168</v>
      </c>
      <c r="L145" s="6" t="str">
        <f t="shared" si="5"/>
        <v>R1016</v>
      </c>
    </row>
    <row r="146" spans="1:12" x14ac:dyDescent="0.25">
      <c r="A146" s="6" t="s">
        <v>169</v>
      </c>
      <c r="B146" s="6">
        <v>2004</v>
      </c>
      <c r="C146" s="6" t="s">
        <v>30</v>
      </c>
      <c r="D146" s="6">
        <v>14</v>
      </c>
      <c r="E146" s="6" t="str">
        <f>TEXT(DATE(Table1[[#This Row],[year]],MONTH(1&amp;Table1[[#This Row],[month]]),Table1[[#This Row],[date]]),"DD-MMM-YYYY")</f>
        <v>14-Dec-2004</v>
      </c>
      <c r="F146" s="6">
        <f t="shared" si="4"/>
        <v>18</v>
      </c>
      <c r="G146" s="6">
        <v>0</v>
      </c>
      <c r="H146" s="19">
        <v>1704.7</v>
      </c>
      <c r="I146" s="6" t="s">
        <v>11</v>
      </c>
      <c r="J146" s="6" t="s">
        <v>12</v>
      </c>
      <c r="K146" s="6" t="s">
        <v>170</v>
      </c>
      <c r="L146" s="6" t="str">
        <f t="shared" si="5"/>
        <v>R1018</v>
      </c>
    </row>
    <row r="147" spans="1:12" x14ac:dyDescent="0.25">
      <c r="A147" s="6" t="s">
        <v>171</v>
      </c>
      <c r="B147" s="6">
        <v>2004</v>
      </c>
      <c r="C147" s="6" t="s">
        <v>30</v>
      </c>
      <c r="D147" s="6">
        <v>6</v>
      </c>
      <c r="E147" s="6" t="str">
        <f>TEXT(DATE(Table1[[#This Row],[year]],MONTH(1&amp;Table1[[#This Row],[month]]),Table1[[#This Row],[date]]),"DD-MMM-YYYY")</f>
        <v>06-Dec-2004</v>
      </c>
      <c r="F147" s="6">
        <f t="shared" si="4"/>
        <v>18</v>
      </c>
      <c r="G147" s="6">
        <v>0</v>
      </c>
      <c r="H147" s="19">
        <v>1705.62</v>
      </c>
      <c r="I147" s="6" t="s">
        <v>11</v>
      </c>
      <c r="J147" s="6" t="s">
        <v>11</v>
      </c>
      <c r="K147" s="6" t="s">
        <v>164</v>
      </c>
      <c r="L147" s="6" t="str">
        <f t="shared" si="5"/>
        <v>R1015</v>
      </c>
    </row>
    <row r="148" spans="1:12" x14ac:dyDescent="0.25">
      <c r="A148" s="6" t="s">
        <v>172</v>
      </c>
      <c r="B148" s="6">
        <v>2004</v>
      </c>
      <c r="C148" s="6" t="s">
        <v>37</v>
      </c>
      <c r="D148" s="6">
        <v>17</v>
      </c>
      <c r="E148" s="6" t="str">
        <f>TEXT(DATE(Table1[[#This Row],[year]],MONTH(1&amp;Table1[[#This Row],[month]]),Table1[[#This Row],[date]]),"DD-MMM-YYYY")</f>
        <v>17-Oct-2004</v>
      </c>
      <c r="F148" s="6">
        <f t="shared" si="4"/>
        <v>18</v>
      </c>
      <c r="G148" s="6">
        <v>0</v>
      </c>
      <c r="H148" s="19">
        <v>1708</v>
      </c>
      <c r="I148" s="6" t="s">
        <v>12</v>
      </c>
      <c r="J148" s="6" t="s">
        <v>11</v>
      </c>
      <c r="K148" s="6" t="s">
        <v>168</v>
      </c>
      <c r="L148" s="6" t="str">
        <f t="shared" si="5"/>
        <v>R1016</v>
      </c>
    </row>
    <row r="149" spans="1:12" x14ac:dyDescent="0.25">
      <c r="A149" s="6" t="s">
        <v>173</v>
      </c>
      <c r="B149" s="6">
        <v>2004</v>
      </c>
      <c r="C149" s="6" t="s">
        <v>30</v>
      </c>
      <c r="D149" s="6">
        <v>12</v>
      </c>
      <c r="E149" s="6" t="str">
        <f>TEXT(DATE(Table1[[#This Row],[year]],MONTH(1&amp;Table1[[#This Row],[month]]),Table1[[#This Row],[date]]),"DD-MMM-YYYY")</f>
        <v>12-Dec-2004</v>
      </c>
      <c r="F149" s="6">
        <f t="shared" si="4"/>
        <v>18</v>
      </c>
      <c r="G149" s="6">
        <v>0</v>
      </c>
      <c r="H149" s="19">
        <v>1708.93</v>
      </c>
      <c r="I149" s="6" t="s">
        <v>12</v>
      </c>
      <c r="J149" s="6" t="s">
        <v>16</v>
      </c>
      <c r="K149" s="6" t="s">
        <v>166</v>
      </c>
      <c r="L149" s="6" t="str">
        <f t="shared" si="5"/>
        <v>R1019</v>
      </c>
    </row>
    <row r="150" spans="1:12" x14ac:dyDescent="0.25">
      <c r="A150" s="6" t="s">
        <v>174</v>
      </c>
      <c r="B150" s="6">
        <v>2004</v>
      </c>
      <c r="C150" s="6" t="s">
        <v>20</v>
      </c>
      <c r="D150" s="6">
        <v>19</v>
      </c>
      <c r="E150" s="6" t="str">
        <f>TEXT(DATE(Table1[[#This Row],[year]],MONTH(1&amp;Table1[[#This Row],[month]]),Table1[[#This Row],[date]]),"DD-MMM-YYYY")</f>
        <v>19-Sep-2004</v>
      </c>
      <c r="F150" s="6">
        <f t="shared" si="4"/>
        <v>18</v>
      </c>
      <c r="G150" s="6">
        <v>1</v>
      </c>
      <c r="H150" s="19">
        <v>1711.03</v>
      </c>
      <c r="I150" s="6" t="s">
        <v>12</v>
      </c>
      <c r="J150" s="6" t="s">
        <v>12</v>
      </c>
      <c r="K150" s="6" t="s">
        <v>13</v>
      </c>
      <c r="L150" s="6" t="str">
        <f t="shared" si="5"/>
        <v>R1013</v>
      </c>
    </row>
    <row r="151" spans="1:12" x14ac:dyDescent="0.25">
      <c r="A151" s="6" t="s">
        <v>175</v>
      </c>
      <c r="B151" s="6">
        <v>2004</v>
      </c>
      <c r="C151" s="6" t="s">
        <v>20</v>
      </c>
      <c r="D151" s="6">
        <v>21</v>
      </c>
      <c r="E151" s="6" t="str">
        <f>TEXT(DATE(Table1[[#This Row],[year]],MONTH(1&amp;Table1[[#This Row],[month]]),Table1[[#This Row],[date]]),"DD-MMM-YYYY")</f>
        <v>21-Sep-2004</v>
      </c>
      <c r="F151" s="6">
        <f t="shared" si="4"/>
        <v>18</v>
      </c>
      <c r="G151" s="6">
        <v>0</v>
      </c>
      <c r="H151" s="19">
        <v>1712.23</v>
      </c>
      <c r="I151" s="6" t="s">
        <v>12</v>
      </c>
      <c r="J151" s="6" t="s">
        <v>16</v>
      </c>
      <c r="K151" s="6" t="s">
        <v>168</v>
      </c>
      <c r="L151" s="6" t="str">
        <f t="shared" si="5"/>
        <v>R1016</v>
      </c>
    </row>
    <row r="152" spans="1:12" x14ac:dyDescent="0.25">
      <c r="A152" s="6" t="s">
        <v>176</v>
      </c>
      <c r="B152" s="6">
        <v>2004</v>
      </c>
      <c r="C152" s="6" t="s">
        <v>18</v>
      </c>
      <c r="D152" s="6">
        <v>10</v>
      </c>
      <c r="E152" s="6" t="str">
        <f>TEXT(DATE(Table1[[#This Row],[year]],MONTH(1&amp;Table1[[#This Row],[month]]),Table1[[#This Row],[date]]),"DD-MMM-YYYY")</f>
        <v>10-Jun-2004</v>
      </c>
      <c r="F152" s="6">
        <f t="shared" si="4"/>
        <v>18</v>
      </c>
      <c r="G152" s="6">
        <v>1</v>
      </c>
      <c r="H152" s="19">
        <v>1719.44</v>
      </c>
      <c r="I152" s="6" t="s">
        <v>12</v>
      </c>
      <c r="J152" s="6" t="s">
        <v>12</v>
      </c>
      <c r="K152" s="6" t="s">
        <v>13</v>
      </c>
      <c r="L152" s="6" t="str">
        <f t="shared" si="5"/>
        <v>R1013</v>
      </c>
    </row>
    <row r="153" spans="1:12" x14ac:dyDescent="0.25">
      <c r="A153" s="6" t="s">
        <v>177</v>
      </c>
      <c r="B153" s="6">
        <v>2004</v>
      </c>
      <c r="C153" s="6" t="s">
        <v>20</v>
      </c>
      <c r="D153" s="6">
        <v>11</v>
      </c>
      <c r="E153" s="6" t="str">
        <f>TEXT(DATE(Table1[[#This Row],[year]],MONTH(1&amp;Table1[[#This Row],[month]]),Table1[[#This Row],[date]]),"DD-MMM-YYYY")</f>
        <v>11-Sep-2004</v>
      </c>
      <c r="F153" s="6">
        <f t="shared" si="4"/>
        <v>18</v>
      </c>
      <c r="G153" s="6">
        <v>1</v>
      </c>
      <c r="H153" s="19">
        <v>1720.35</v>
      </c>
      <c r="I153" s="6" t="s">
        <v>12</v>
      </c>
      <c r="J153" s="6" t="s">
        <v>12</v>
      </c>
      <c r="K153" s="6" t="s">
        <v>13</v>
      </c>
      <c r="L153" s="6" t="str">
        <f t="shared" si="5"/>
        <v>R1013</v>
      </c>
    </row>
    <row r="154" spans="1:12" x14ac:dyDescent="0.25">
      <c r="A154" s="6" t="s">
        <v>178</v>
      </c>
      <c r="B154" s="6">
        <v>2004</v>
      </c>
      <c r="C154" s="6" t="s">
        <v>37</v>
      </c>
      <c r="D154" s="6">
        <v>21</v>
      </c>
      <c r="E154" s="6" t="str">
        <f>TEXT(DATE(Table1[[#This Row],[year]],MONTH(1&amp;Table1[[#This Row],[month]]),Table1[[#This Row],[date]]),"DD-MMM-YYYY")</f>
        <v>21-Oct-2004</v>
      </c>
      <c r="F154" s="6">
        <f t="shared" si="4"/>
        <v>18</v>
      </c>
      <c r="G154" s="6">
        <v>1</v>
      </c>
      <c r="H154" s="19">
        <v>1725.55</v>
      </c>
      <c r="I154" s="6" t="s">
        <v>12</v>
      </c>
      <c r="J154" s="6" t="s">
        <v>11</v>
      </c>
      <c r="K154" s="6" t="s">
        <v>13</v>
      </c>
      <c r="L154" s="6" t="str">
        <f t="shared" si="5"/>
        <v>R1013</v>
      </c>
    </row>
    <row r="155" spans="1:12" x14ac:dyDescent="0.25">
      <c r="A155" s="6" t="s">
        <v>179</v>
      </c>
      <c r="B155" s="6">
        <v>2004</v>
      </c>
      <c r="C155" s="6" t="s">
        <v>20</v>
      </c>
      <c r="D155" s="6">
        <v>9</v>
      </c>
      <c r="E155" s="6" t="str">
        <f>TEXT(DATE(Table1[[#This Row],[year]],MONTH(1&amp;Table1[[#This Row],[month]]),Table1[[#This Row],[date]]),"DD-MMM-YYYY")</f>
        <v>09-Sep-2004</v>
      </c>
      <c r="F155" s="6">
        <f t="shared" si="4"/>
        <v>18</v>
      </c>
      <c r="G155" s="6">
        <v>1</v>
      </c>
      <c r="H155" s="19">
        <v>1727.54</v>
      </c>
      <c r="I155" s="6" t="s">
        <v>12</v>
      </c>
      <c r="J155" s="6" t="s">
        <v>16</v>
      </c>
      <c r="K155" s="6" t="s">
        <v>13</v>
      </c>
      <c r="L155" s="6" t="str">
        <f t="shared" si="5"/>
        <v>R1013</v>
      </c>
    </row>
    <row r="156" spans="1:12" x14ac:dyDescent="0.25">
      <c r="A156" s="6" t="s">
        <v>180</v>
      </c>
      <c r="B156" s="6">
        <v>2003</v>
      </c>
      <c r="C156" s="6" t="s">
        <v>15</v>
      </c>
      <c r="D156" s="6">
        <v>21</v>
      </c>
      <c r="E156" s="6" t="str">
        <f>TEXT(DATE(Table1[[#This Row],[year]],MONTH(1&amp;Table1[[#This Row],[month]]),Table1[[#This Row],[date]]),"DD-MMM-YYYY")</f>
        <v>21-Nov-2003</v>
      </c>
      <c r="F156" s="6">
        <f t="shared" si="4"/>
        <v>19</v>
      </c>
      <c r="G156" s="6">
        <v>0</v>
      </c>
      <c r="H156" s="19">
        <v>1727.79</v>
      </c>
      <c r="I156" s="6" t="s">
        <v>12</v>
      </c>
      <c r="J156" s="6" t="s">
        <v>12</v>
      </c>
      <c r="K156" s="6" t="s">
        <v>42</v>
      </c>
      <c r="L156" s="6" t="str">
        <f t="shared" si="5"/>
        <v>R1011</v>
      </c>
    </row>
    <row r="157" spans="1:12" x14ac:dyDescent="0.25">
      <c r="A157" s="6" t="s">
        <v>181</v>
      </c>
      <c r="B157" s="6">
        <v>2003</v>
      </c>
      <c r="C157" s="6" t="s">
        <v>20</v>
      </c>
      <c r="D157" s="6">
        <v>1</v>
      </c>
      <c r="E157" s="6" t="str">
        <f>TEXT(DATE(Table1[[#This Row],[year]],MONTH(1&amp;Table1[[#This Row],[month]]),Table1[[#This Row],[date]]),"DD-MMM-YYYY")</f>
        <v>01-Sep-2003</v>
      </c>
      <c r="F157" s="6">
        <f t="shared" si="4"/>
        <v>19</v>
      </c>
      <c r="G157" s="6">
        <v>0</v>
      </c>
      <c r="H157" s="19">
        <v>1728.9</v>
      </c>
      <c r="I157" s="6" t="s">
        <v>12</v>
      </c>
      <c r="J157" s="6" t="s">
        <v>11</v>
      </c>
      <c r="K157" s="6" t="s">
        <v>42</v>
      </c>
      <c r="L157" s="6" t="str">
        <f t="shared" si="5"/>
        <v>R1011</v>
      </c>
    </row>
    <row r="158" spans="1:12" x14ac:dyDescent="0.25">
      <c r="A158" s="6" t="s">
        <v>182</v>
      </c>
      <c r="B158" s="6">
        <v>2003</v>
      </c>
      <c r="C158" s="6" t="s">
        <v>15</v>
      </c>
      <c r="D158" s="6">
        <v>9</v>
      </c>
      <c r="E158" s="6" t="str">
        <f>TEXT(DATE(Table1[[#This Row],[year]],MONTH(1&amp;Table1[[#This Row],[month]]),Table1[[#This Row],[date]]),"DD-MMM-YYYY")</f>
        <v>09-Nov-2003</v>
      </c>
      <c r="F158" s="6">
        <f t="shared" si="4"/>
        <v>19</v>
      </c>
      <c r="G158" s="6">
        <v>0</v>
      </c>
      <c r="H158" s="19">
        <v>1731.68</v>
      </c>
      <c r="I158" s="6" t="s">
        <v>12</v>
      </c>
      <c r="J158" s="6" t="s">
        <v>11</v>
      </c>
      <c r="K158" s="6" t="s">
        <v>42</v>
      </c>
      <c r="L158" s="6" t="str">
        <f t="shared" si="5"/>
        <v>R1011</v>
      </c>
    </row>
    <row r="159" spans="1:12" x14ac:dyDescent="0.25">
      <c r="A159" s="6" t="s">
        <v>183</v>
      </c>
      <c r="B159" s="6">
        <v>2003</v>
      </c>
      <c r="C159" s="6" t="s">
        <v>15</v>
      </c>
      <c r="D159" s="6">
        <v>14</v>
      </c>
      <c r="E159" s="6" t="str">
        <f>TEXT(DATE(Table1[[#This Row],[year]],MONTH(1&amp;Table1[[#This Row],[month]]),Table1[[#This Row],[date]]),"DD-MMM-YYYY")</f>
        <v>14-Nov-2003</v>
      </c>
      <c r="F159" s="6">
        <f t="shared" si="4"/>
        <v>19</v>
      </c>
      <c r="G159" s="6">
        <v>0</v>
      </c>
      <c r="H159" s="19">
        <v>1737.38</v>
      </c>
      <c r="I159" s="6" t="s">
        <v>12</v>
      </c>
      <c r="J159" s="6" t="s">
        <v>11</v>
      </c>
      <c r="K159" s="6" t="s">
        <v>42</v>
      </c>
      <c r="L159" s="6" t="str">
        <f t="shared" si="5"/>
        <v>R1011</v>
      </c>
    </row>
    <row r="160" spans="1:12" x14ac:dyDescent="0.25">
      <c r="A160" s="6" t="s">
        <v>184</v>
      </c>
      <c r="B160" s="6">
        <v>2003</v>
      </c>
      <c r="C160" s="6" t="s">
        <v>10</v>
      </c>
      <c r="D160" s="6">
        <v>25</v>
      </c>
      <c r="E160" s="6" t="str">
        <f>TEXT(DATE(Table1[[#This Row],[year]],MONTH(1&amp;Table1[[#This Row],[month]]),Table1[[#This Row],[date]]),"DD-MMM-YYYY")</f>
        <v>25-Jul-2003</v>
      </c>
      <c r="F160" s="6">
        <f t="shared" si="4"/>
        <v>19</v>
      </c>
      <c r="G160" s="6">
        <v>0</v>
      </c>
      <c r="H160" s="19">
        <v>1743.21</v>
      </c>
      <c r="I160" s="6" t="s">
        <v>12</v>
      </c>
      <c r="J160" s="6" t="s">
        <v>16</v>
      </c>
      <c r="K160" s="6" t="s">
        <v>42</v>
      </c>
      <c r="L160" s="6" t="str">
        <f t="shared" si="5"/>
        <v>R1011</v>
      </c>
    </row>
    <row r="161" spans="1:12" x14ac:dyDescent="0.25">
      <c r="A161" s="6" t="s">
        <v>185</v>
      </c>
      <c r="B161" s="6">
        <v>2003</v>
      </c>
      <c r="C161" s="6" t="s">
        <v>10</v>
      </c>
      <c r="D161" s="6">
        <v>28</v>
      </c>
      <c r="E161" s="6" t="str">
        <f>TEXT(DATE(Table1[[#This Row],[year]],MONTH(1&amp;Table1[[#This Row],[month]]),Table1[[#This Row],[date]]),"DD-MMM-YYYY")</f>
        <v>28-Jul-2003</v>
      </c>
      <c r="F161" s="6">
        <f t="shared" si="4"/>
        <v>19</v>
      </c>
      <c r="G161" s="6">
        <v>0</v>
      </c>
      <c r="H161" s="19">
        <v>1744.47</v>
      </c>
      <c r="I161" s="6" t="s">
        <v>12</v>
      </c>
      <c r="J161" s="6" t="s">
        <v>16</v>
      </c>
      <c r="K161" s="6" t="s">
        <v>42</v>
      </c>
      <c r="L161" s="6" t="str">
        <f t="shared" si="5"/>
        <v>R1011</v>
      </c>
    </row>
    <row r="162" spans="1:12" x14ac:dyDescent="0.25">
      <c r="A162" s="6" t="s">
        <v>186</v>
      </c>
      <c r="B162" s="6">
        <v>2003</v>
      </c>
      <c r="C162" s="6" t="s">
        <v>20</v>
      </c>
      <c r="D162" s="6">
        <v>26</v>
      </c>
      <c r="E162" s="6" t="str">
        <f>TEXT(DATE(Table1[[#This Row],[year]],MONTH(1&amp;Table1[[#This Row],[month]]),Table1[[#This Row],[date]]),"DD-MMM-YYYY")</f>
        <v>26-Sep-2003</v>
      </c>
      <c r="F162" s="6">
        <f t="shared" si="4"/>
        <v>19</v>
      </c>
      <c r="G162" s="6">
        <v>0</v>
      </c>
      <c r="H162" s="19">
        <v>1748.77</v>
      </c>
      <c r="I162" s="6" t="s">
        <v>12</v>
      </c>
      <c r="J162" s="6" t="s">
        <v>16</v>
      </c>
      <c r="K162" s="6" t="s">
        <v>42</v>
      </c>
      <c r="L162" s="6" t="str">
        <f t="shared" si="5"/>
        <v>R1011</v>
      </c>
    </row>
    <row r="163" spans="1:12" x14ac:dyDescent="0.25">
      <c r="A163" s="6" t="s">
        <v>187</v>
      </c>
      <c r="B163" s="6">
        <v>1998</v>
      </c>
      <c r="C163" s="6" t="s">
        <v>37</v>
      </c>
      <c r="D163" s="6">
        <v>7</v>
      </c>
      <c r="E163" s="6" t="str">
        <f>TEXT(DATE(Table1[[#This Row],[year]],MONTH(1&amp;Table1[[#This Row],[month]]),Table1[[#This Row],[date]]),"DD-MMM-YYYY")</f>
        <v>07-Oct-1998</v>
      </c>
      <c r="F163" s="6">
        <f t="shared" si="4"/>
        <v>24</v>
      </c>
      <c r="G163" s="6">
        <v>0</v>
      </c>
      <c r="H163" s="19">
        <v>1756.6</v>
      </c>
      <c r="I163" s="6" t="s">
        <v>12</v>
      </c>
      <c r="J163" s="6" t="s">
        <v>12</v>
      </c>
      <c r="K163" s="6" t="s">
        <v>13</v>
      </c>
      <c r="L163" s="6" t="str">
        <f t="shared" si="5"/>
        <v>R1013</v>
      </c>
    </row>
    <row r="164" spans="1:12" x14ac:dyDescent="0.25">
      <c r="A164" s="6" t="s">
        <v>188</v>
      </c>
      <c r="B164" s="6">
        <v>2003</v>
      </c>
      <c r="C164" s="6" t="s">
        <v>15</v>
      </c>
      <c r="D164" s="6">
        <v>19</v>
      </c>
      <c r="E164" s="6" t="str">
        <f>TEXT(DATE(Table1[[#This Row],[year]],MONTH(1&amp;Table1[[#This Row],[month]]),Table1[[#This Row],[date]]),"DD-MMM-YYYY")</f>
        <v>19-Nov-2003</v>
      </c>
      <c r="F164" s="6">
        <f t="shared" si="4"/>
        <v>19</v>
      </c>
      <c r="G164" s="6">
        <v>0</v>
      </c>
      <c r="H164" s="19">
        <v>1759.34</v>
      </c>
      <c r="I164" s="6" t="s">
        <v>12</v>
      </c>
      <c r="J164" s="6" t="s">
        <v>16</v>
      </c>
      <c r="K164" s="6" t="s">
        <v>42</v>
      </c>
      <c r="L164" s="6" t="str">
        <f t="shared" si="5"/>
        <v>R1011</v>
      </c>
    </row>
    <row r="165" spans="1:12" x14ac:dyDescent="0.25">
      <c r="A165" s="6" t="s">
        <v>189</v>
      </c>
      <c r="B165" s="6">
        <v>2002</v>
      </c>
      <c r="C165" s="6" t="s">
        <v>30</v>
      </c>
      <c r="D165" s="6">
        <v>13</v>
      </c>
      <c r="E165" s="6" t="str">
        <f>TEXT(DATE(Table1[[#This Row],[year]],MONTH(1&amp;Table1[[#This Row],[month]]),Table1[[#This Row],[date]]),"DD-MMM-YYYY")</f>
        <v>13-Dec-2002</v>
      </c>
      <c r="F165" s="6">
        <f t="shared" si="4"/>
        <v>20</v>
      </c>
      <c r="G165" s="6">
        <v>0</v>
      </c>
      <c r="H165" s="19">
        <v>1769.53</v>
      </c>
      <c r="I165" s="6" t="s">
        <v>12</v>
      </c>
      <c r="J165" s="6" t="s">
        <v>12</v>
      </c>
      <c r="K165" s="6" t="s">
        <v>23</v>
      </c>
      <c r="L165" s="6" t="str">
        <f t="shared" si="5"/>
        <v>R1012</v>
      </c>
    </row>
    <row r="166" spans="1:12" x14ac:dyDescent="0.25">
      <c r="A166" s="6" t="s">
        <v>190</v>
      </c>
      <c r="B166" s="6">
        <v>1999</v>
      </c>
      <c r="C166" s="6" t="s">
        <v>20</v>
      </c>
      <c r="D166" s="6">
        <v>25</v>
      </c>
      <c r="E166" s="6" t="str">
        <f>TEXT(DATE(Table1[[#This Row],[year]],MONTH(1&amp;Table1[[#This Row],[month]]),Table1[[#This Row],[date]]),"DD-MMM-YYYY")</f>
        <v>25-Sep-1999</v>
      </c>
      <c r="F166" s="6">
        <f t="shared" si="4"/>
        <v>23</v>
      </c>
      <c r="G166" s="6">
        <v>0</v>
      </c>
      <c r="H166" s="19">
        <v>1815.88</v>
      </c>
      <c r="I166" s="6" t="s">
        <v>12</v>
      </c>
      <c r="J166" s="6" t="s">
        <v>12</v>
      </c>
      <c r="K166" s="6" t="s">
        <v>13</v>
      </c>
      <c r="L166" s="6" t="str">
        <f t="shared" si="5"/>
        <v>R1013</v>
      </c>
    </row>
    <row r="167" spans="1:12" x14ac:dyDescent="0.25">
      <c r="A167" s="6" t="s">
        <v>191</v>
      </c>
      <c r="B167" s="6">
        <v>2004</v>
      </c>
      <c r="C167" s="6" t="s">
        <v>35</v>
      </c>
      <c r="D167" s="6">
        <v>19</v>
      </c>
      <c r="E167" s="6" t="str">
        <f>TEXT(DATE(Table1[[#This Row],[year]],MONTH(1&amp;Table1[[#This Row],[month]]),Table1[[#This Row],[date]]),"DD-MMM-YYYY")</f>
        <v>19-Aug-2004</v>
      </c>
      <c r="F167" s="6">
        <f t="shared" si="4"/>
        <v>18</v>
      </c>
      <c r="G167" s="6">
        <v>0</v>
      </c>
      <c r="H167" s="19">
        <v>1822.54</v>
      </c>
      <c r="I167" s="6" t="s">
        <v>12</v>
      </c>
      <c r="J167" s="6" t="s">
        <v>16</v>
      </c>
      <c r="K167" s="6" t="s">
        <v>23</v>
      </c>
      <c r="L167" s="6" t="str">
        <f t="shared" si="5"/>
        <v>R1012</v>
      </c>
    </row>
    <row r="168" spans="1:12" x14ac:dyDescent="0.25">
      <c r="A168" s="6" t="s">
        <v>192</v>
      </c>
      <c r="B168" s="6">
        <v>1999</v>
      </c>
      <c r="C168" s="6" t="s">
        <v>15</v>
      </c>
      <c r="D168" s="6">
        <v>17</v>
      </c>
      <c r="E168" s="6" t="str">
        <f>TEXT(DATE(Table1[[#This Row],[year]],MONTH(1&amp;Table1[[#This Row],[month]]),Table1[[#This Row],[date]]),"DD-MMM-YYYY")</f>
        <v>17-Nov-1999</v>
      </c>
      <c r="F168" s="6">
        <f t="shared" si="4"/>
        <v>23</v>
      </c>
      <c r="G168" s="6">
        <v>0</v>
      </c>
      <c r="H168" s="19">
        <v>1824.29</v>
      </c>
      <c r="I168" s="6" t="s">
        <v>12</v>
      </c>
      <c r="J168" s="6" t="s">
        <v>12</v>
      </c>
      <c r="K168" s="6" t="s">
        <v>13</v>
      </c>
      <c r="L168" s="6" t="str">
        <f t="shared" si="5"/>
        <v>R1013</v>
      </c>
    </row>
    <row r="169" spans="1:12" x14ac:dyDescent="0.25">
      <c r="A169" s="6" t="s">
        <v>193</v>
      </c>
      <c r="B169" s="6">
        <v>1999</v>
      </c>
      <c r="C169" s="6" t="s">
        <v>37</v>
      </c>
      <c r="D169" s="6">
        <v>1</v>
      </c>
      <c r="E169" s="6" t="str">
        <f>TEXT(DATE(Table1[[#This Row],[year]],MONTH(1&amp;Table1[[#This Row],[month]]),Table1[[#This Row],[date]]),"DD-MMM-YYYY")</f>
        <v>01-Oct-1999</v>
      </c>
      <c r="F169" s="6">
        <f t="shared" si="4"/>
        <v>23</v>
      </c>
      <c r="G169" s="6">
        <v>0</v>
      </c>
      <c r="H169" s="19">
        <v>1826.84</v>
      </c>
      <c r="I169" s="6" t="s">
        <v>12</v>
      </c>
      <c r="J169" s="6" t="s">
        <v>11</v>
      </c>
      <c r="K169" s="6" t="s">
        <v>42</v>
      </c>
      <c r="L169" s="6" t="str">
        <f t="shared" si="5"/>
        <v>R1011</v>
      </c>
    </row>
    <row r="170" spans="1:12" x14ac:dyDescent="0.25">
      <c r="A170" s="6" t="s">
        <v>194</v>
      </c>
      <c r="B170" s="6">
        <v>2003</v>
      </c>
      <c r="C170" s="6" t="s">
        <v>35</v>
      </c>
      <c r="D170" s="6">
        <v>11</v>
      </c>
      <c r="E170" s="6" t="str">
        <f>TEXT(DATE(Table1[[#This Row],[year]],MONTH(1&amp;Table1[[#This Row],[month]]),Table1[[#This Row],[date]]),"DD-MMM-YYYY")</f>
        <v>11-Aug-2003</v>
      </c>
      <c r="F170" s="6">
        <f t="shared" si="4"/>
        <v>19</v>
      </c>
      <c r="G170" s="6">
        <v>1</v>
      </c>
      <c r="H170" s="19">
        <v>1832.09</v>
      </c>
      <c r="I170" s="6" t="s">
        <v>12</v>
      </c>
      <c r="J170" s="6" t="s">
        <v>12</v>
      </c>
      <c r="K170" s="6" t="s">
        <v>42</v>
      </c>
      <c r="L170" s="6" t="str">
        <f t="shared" si="5"/>
        <v>R1011</v>
      </c>
    </row>
    <row r="171" spans="1:12" x14ac:dyDescent="0.25">
      <c r="A171" s="6" t="s">
        <v>195</v>
      </c>
      <c r="B171" s="6">
        <v>2003</v>
      </c>
      <c r="C171" s="6" t="s">
        <v>35</v>
      </c>
      <c r="D171" s="6">
        <v>4</v>
      </c>
      <c r="E171" s="6" t="str">
        <f>TEXT(DATE(Table1[[#This Row],[year]],MONTH(1&amp;Table1[[#This Row],[month]]),Table1[[#This Row],[date]]),"DD-MMM-YYYY")</f>
        <v>04-Aug-2003</v>
      </c>
      <c r="F171" s="6">
        <f t="shared" si="4"/>
        <v>19</v>
      </c>
      <c r="G171" s="6">
        <v>1</v>
      </c>
      <c r="H171" s="19">
        <v>1837.24</v>
      </c>
      <c r="I171" s="6" t="s">
        <v>12</v>
      </c>
      <c r="J171" s="6" t="s">
        <v>11</v>
      </c>
      <c r="K171" s="6" t="s">
        <v>42</v>
      </c>
      <c r="L171" s="6" t="str">
        <f t="shared" si="5"/>
        <v>R1011</v>
      </c>
    </row>
    <row r="172" spans="1:12" x14ac:dyDescent="0.25">
      <c r="A172" s="6" t="s">
        <v>196</v>
      </c>
      <c r="B172" s="6">
        <v>1999</v>
      </c>
      <c r="C172" s="6" t="s">
        <v>30</v>
      </c>
      <c r="D172" s="6">
        <v>12</v>
      </c>
      <c r="E172" s="6" t="str">
        <f>TEXT(DATE(Table1[[#This Row],[year]],MONTH(1&amp;Table1[[#This Row],[month]]),Table1[[#This Row],[date]]),"DD-MMM-YYYY")</f>
        <v>12-Dec-1999</v>
      </c>
      <c r="F172" s="6">
        <f t="shared" si="4"/>
        <v>23</v>
      </c>
      <c r="G172" s="6">
        <v>0</v>
      </c>
      <c r="H172" s="19">
        <v>1837.28</v>
      </c>
      <c r="I172" s="6" t="s">
        <v>12</v>
      </c>
      <c r="J172" s="6" t="s">
        <v>11</v>
      </c>
      <c r="K172" s="6" t="s">
        <v>13</v>
      </c>
      <c r="L172" s="6" t="str">
        <f t="shared" si="5"/>
        <v>R1013</v>
      </c>
    </row>
    <row r="173" spans="1:12" x14ac:dyDescent="0.25">
      <c r="A173" s="6" t="s">
        <v>197</v>
      </c>
      <c r="B173" s="6">
        <v>2003</v>
      </c>
      <c r="C173" s="6" t="s">
        <v>10</v>
      </c>
      <c r="D173" s="6">
        <v>20</v>
      </c>
      <c r="E173" s="6" t="str">
        <f>TEXT(DATE(Table1[[#This Row],[year]],MONTH(1&amp;Table1[[#This Row],[month]]),Table1[[#This Row],[date]]),"DD-MMM-YYYY")</f>
        <v>20-Jul-2003</v>
      </c>
      <c r="F173" s="6">
        <f t="shared" si="4"/>
        <v>19</v>
      </c>
      <c r="G173" s="6">
        <v>1</v>
      </c>
      <c r="H173" s="19">
        <v>1842.52</v>
      </c>
      <c r="I173" s="6" t="s">
        <v>12</v>
      </c>
      <c r="J173" s="6" t="s">
        <v>11</v>
      </c>
      <c r="K173" s="6" t="s">
        <v>42</v>
      </c>
      <c r="L173" s="6" t="str">
        <f t="shared" si="5"/>
        <v>R1011</v>
      </c>
    </row>
    <row r="174" spans="1:12" x14ac:dyDescent="0.25">
      <c r="A174" s="6" t="s">
        <v>198</v>
      </c>
      <c r="B174" s="6">
        <v>1994</v>
      </c>
      <c r="C174" s="6" t="s">
        <v>30</v>
      </c>
      <c r="D174" s="6">
        <v>6</v>
      </c>
      <c r="E174" s="6" t="str">
        <f>TEXT(DATE(Table1[[#This Row],[year]],MONTH(1&amp;Table1[[#This Row],[month]]),Table1[[#This Row],[date]]),"DD-MMM-YYYY")</f>
        <v>06-Dec-1994</v>
      </c>
      <c r="F174" s="6">
        <f t="shared" si="4"/>
        <v>28</v>
      </c>
      <c r="G174" s="6">
        <v>0</v>
      </c>
      <c r="H174" s="19">
        <v>1850.55</v>
      </c>
      <c r="I174" s="6" t="s">
        <v>12</v>
      </c>
      <c r="J174" s="6" t="s">
        <v>11</v>
      </c>
      <c r="K174" s="6" t="s">
        <v>23</v>
      </c>
      <c r="L174" s="6" t="str">
        <f t="shared" si="5"/>
        <v>R1012</v>
      </c>
    </row>
    <row r="175" spans="1:12" x14ac:dyDescent="0.25">
      <c r="A175" s="6" t="s">
        <v>199</v>
      </c>
      <c r="B175" s="6">
        <v>2004</v>
      </c>
      <c r="C175" s="6" t="s">
        <v>30</v>
      </c>
      <c r="D175" s="6">
        <v>27</v>
      </c>
      <c r="E175" s="6" t="str">
        <f>TEXT(DATE(Table1[[#This Row],[year]],MONTH(1&amp;Table1[[#This Row],[month]]),Table1[[#This Row],[date]]),"DD-MMM-YYYY")</f>
        <v>27-Dec-2004</v>
      </c>
      <c r="F175" s="6">
        <f t="shared" si="4"/>
        <v>18</v>
      </c>
      <c r="G175" s="6">
        <v>0</v>
      </c>
      <c r="H175" s="19">
        <v>1863.45</v>
      </c>
      <c r="I175" s="6" t="s">
        <v>12</v>
      </c>
      <c r="J175" s="6" t="s">
        <v>16</v>
      </c>
      <c r="K175" s="6" t="s">
        <v>200</v>
      </c>
      <c r="L175" s="6" t="str">
        <f t="shared" si="5"/>
        <v>R1025</v>
      </c>
    </row>
    <row r="176" spans="1:12" x14ac:dyDescent="0.25">
      <c r="A176" s="6" t="s">
        <v>201</v>
      </c>
      <c r="B176" s="6">
        <v>1996</v>
      </c>
      <c r="C176" s="6" t="s">
        <v>10</v>
      </c>
      <c r="D176" s="6">
        <v>2</v>
      </c>
      <c r="E176" s="6" t="str">
        <f>TEXT(DATE(Table1[[#This Row],[year]],MONTH(1&amp;Table1[[#This Row],[month]]),Table1[[#This Row],[date]]),"DD-MMM-YYYY")</f>
        <v>02-Jul-1996</v>
      </c>
      <c r="F176" s="6">
        <f t="shared" si="4"/>
        <v>26</v>
      </c>
      <c r="G176" s="6">
        <v>0</v>
      </c>
      <c r="H176" s="19">
        <v>1865.98</v>
      </c>
      <c r="I176" s="6" t="s">
        <v>12</v>
      </c>
      <c r="J176" s="6" t="s">
        <v>12</v>
      </c>
      <c r="K176" s="6" t="s">
        <v>23</v>
      </c>
      <c r="L176" s="6" t="str">
        <f t="shared" si="5"/>
        <v>R1012</v>
      </c>
    </row>
    <row r="177" spans="1:12" x14ac:dyDescent="0.25">
      <c r="A177" s="6" t="s">
        <v>202</v>
      </c>
      <c r="B177" s="6">
        <v>2002</v>
      </c>
      <c r="C177" s="6" t="s">
        <v>20</v>
      </c>
      <c r="D177" s="6">
        <v>22</v>
      </c>
      <c r="E177" s="6" t="str">
        <f>TEXT(DATE(Table1[[#This Row],[year]],MONTH(1&amp;Table1[[#This Row],[month]]),Table1[[#This Row],[date]]),"DD-MMM-YYYY")</f>
        <v>22-Sep-2002</v>
      </c>
      <c r="F177" s="6">
        <f t="shared" si="4"/>
        <v>20</v>
      </c>
      <c r="G177" s="6">
        <v>0</v>
      </c>
      <c r="H177" s="19">
        <v>1875.34</v>
      </c>
      <c r="I177" s="6" t="s">
        <v>12</v>
      </c>
      <c r="J177" s="6" t="s">
        <v>11</v>
      </c>
      <c r="K177" s="6" t="s">
        <v>42</v>
      </c>
      <c r="L177" s="6" t="str">
        <f t="shared" si="5"/>
        <v>R1011</v>
      </c>
    </row>
    <row r="178" spans="1:12" x14ac:dyDescent="0.25">
      <c r="A178" s="6" t="s">
        <v>203</v>
      </c>
      <c r="B178" s="6">
        <v>2002</v>
      </c>
      <c r="C178" s="6" t="s">
        <v>37</v>
      </c>
      <c r="D178" s="6">
        <v>29</v>
      </c>
      <c r="E178" s="6" t="str">
        <f>TEXT(DATE(Table1[[#This Row],[year]],MONTH(1&amp;Table1[[#This Row],[month]]),Table1[[#This Row],[date]]),"DD-MMM-YYYY")</f>
        <v>29-Oct-2002</v>
      </c>
      <c r="F178" s="6">
        <f t="shared" si="4"/>
        <v>20</v>
      </c>
      <c r="G178" s="6">
        <v>0</v>
      </c>
      <c r="H178" s="19">
        <v>1877.93</v>
      </c>
      <c r="I178" s="6" t="s">
        <v>12</v>
      </c>
      <c r="J178" s="6" t="s">
        <v>16</v>
      </c>
      <c r="K178" s="6" t="s">
        <v>13</v>
      </c>
      <c r="L178" s="6" t="str">
        <f t="shared" si="5"/>
        <v>R1013</v>
      </c>
    </row>
    <row r="179" spans="1:12" x14ac:dyDescent="0.25">
      <c r="A179" s="6" t="s">
        <v>204</v>
      </c>
      <c r="B179" s="6">
        <v>2002</v>
      </c>
      <c r="C179" s="6" t="s">
        <v>35</v>
      </c>
      <c r="D179" s="6">
        <v>29</v>
      </c>
      <c r="E179" s="6" t="str">
        <f>TEXT(DATE(Table1[[#This Row],[year]],MONTH(1&amp;Table1[[#This Row],[month]]),Table1[[#This Row],[date]]),"DD-MMM-YYYY")</f>
        <v>29-Aug-2002</v>
      </c>
      <c r="F179" s="6">
        <f t="shared" si="4"/>
        <v>20</v>
      </c>
      <c r="G179" s="6">
        <v>0</v>
      </c>
      <c r="H179" s="19">
        <v>1880.07</v>
      </c>
      <c r="I179" s="6" t="s">
        <v>12</v>
      </c>
      <c r="J179" s="6" t="s">
        <v>11</v>
      </c>
      <c r="K179" s="6" t="s">
        <v>13</v>
      </c>
      <c r="L179" s="6" t="str">
        <f t="shared" si="5"/>
        <v>R1013</v>
      </c>
    </row>
    <row r="180" spans="1:12" x14ac:dyDescent="0.25">
      <c r="A180" s="6" t="s">
        <v>205</v>
      </c>
      <c r="B180" s="6">
        <v>2002</v>
      </c>
      <c r="C180" s="6" t="s">
        <v>35</v>
      </c>
      <c r="D180" s="6">
        <v>21</v>
      </c>
      <c r="E180" s="6" t="str">
        <f>TEXT(DATE(Table1[[#This Row],[year]],MONTH(1&amp;Table1[[#This Row],[month]]),Table1[[#This Row],[date]]),"DD-MMM-YYYY")</f>
        <v>21-Aug-2002</v>
      </c>
      <c r="F180" s="6">
        <f t="shared" si="4"/>
        <v>20</v>
      </c>
      <c r="G180" s="6">
        <v>0</v>
      </c>
      <c r="H180" s="19">
        <v>1880.49</v>
      </c>
      <c r="I180" s="6" t="s">
        <v>12</v>
      </c>
      <c r="J180" s="6" t="s">
        <v>16</v>
      </c>
      <c r="K180" s="6" t="s">
        <v>42</v>
      </c>
      <c r="L180" s="6" t="str">
        <f t="shared" si="5"/>
        <v>R1011</v>
      </c>
    </row>
    <row r="181" spans="1:12" x14ac:dyDescent="0.25">
      <c r="A181" s="6" t="s">
        <v>206</v>
      </c>
      <c r="B181" s="6">
        <v>2001</v>
      </c>
      <c r="C181" s="6" t="s">
        <v>35</v>
      </c>
      <c r="D181" s="6">
        <v>10</v>
      </c>
      <c r="E181" s="6" t="str">
        <f>TEXT(DATE(Table1[[#This Row],[year]],MONTH(1&amp;Table1[[#This Row],[month]]),Table1[[#This Row],[date]]),"DD-MMM-YYYY")</f>
        <v>10-Aug-2001</v>
      </c>
      <c r="F181" s="6">
        <f t="shared" si="4"/>
        <v>21</v>
      </c>
      <c r="G181" s="6">
        <v>0</v>
      </c>
      <c r="H181" s="19">
        <v>1906.36</v>
      </c>
      <c r="I181" s="6" t="s">
        <v>12</v>
      </c>
      <c r="J181" s="6" t="s">
        <v>16</v>
      </c>
      <c r="K181" s="6" t="s">
        <v>23</v>
      </c>
      <c r="L181" s="6" t="str">
        <f t="shared" si="5"/>
        <v>R1012</v>
      </c>
    </row>
    <row r="182" spans="1:12" x14ac:dyDescent="0.25">
      <c r="A182" s="6" t="s">
        <v>207</v>
      </c>
      <c r="B182" s="6">
        <v>1994</v>
      </c>
      <c r="C182" s="6" t="s">
        <v>37</v>
      </c>
      <c r="D182" s="6">
        <v>6</v>
      </c>
      <c r="E182" s="6" t="str">
        <f>TEXT(DATE(Table1[[#This Row],[year]],MONTH(1&amp;Table1[[#This Row],[month]]),Table1[[#This Row],[date]]),"DD-MMM-YYYY")</f>
        <v>06-Oct-1994</v>
      </c>
      <c r="F182" s="6">
        <f t="shared" si="4"/>
        <v>28</v>
      </c>
      <c r="G182" s="6">
        <v>0</v>
      </c>
      <c r="H182" s="19">
        <v>1908.9</v>
      </c>
      <c r="I182" s="6" t="s">
        <v>12</v>
      </c>
      <c r="J182" s="6" t="s">
        <v>12</v>
      </c>
      <c r="K182" s="6" t="s">
        <v>13</v>
      </c>
      <c r="L182" s="6" t="str">
        <f t="shared" si="5"/>
        <v>R1013</v>
      </c>
    </row>
    <row r="183" spans="1:12" x14ac:dyDescent="0.25">
      <c r="A183" s="6" t="s">
        <v>208</v>
      </c>
      <c r="B183" s="6">
        <v>2001</v>
      </c>
      <c r="C183" s="6" t="s">
        <v>35</v>
      </c>
      <c r="D183" s="6">
        <v>3</v>
      </c>
      <c r="E183" s="6" t="str">
        <f>TEXT(DATE(Table1[[#This Row],[year]],MONTH(1&amp;Table1[[#This Row],[month]]),Table1[[#This Row],[date]]),"DD-MMM-YYYY")</f>
        <v>03-Aug-2001</v>
      </c>
      <c r="F183" s="6">
        <f t="shared" si="4"/>
        <v>21</v>
      </c>
      <c r="G183" s="6">
        <v>0</v>
      </c>
      <c r="H183" s="19">
        <v>1909.53</v>
      </c>
      <c r="I183" s="6" t="s">
        <v>12</v>
      </c>
      <c r="J183" s="6" t="s">
        <v>12</v>
      </c>
      <c r="K183" s="6" t="s">
        <v>23</v>
      </c>
      <c r="L183" s="6" t="str">
        <f t="shared" si="5"/>
        <v>R1012</v>
      </c>
    </row>
    <row r="184" spans="1:12" x14ac:dyDescent="0.25">
      <c r="A184" s="6" t="s">
        <v>209</v>
      </c>
      <c r="B184" s="6">
        <v>2001</v>
      </c>
      <c r="C184" s="6" t="s">
        <v>30</v>
      </c>
      <c r="D184" s="6">
        <v>9</v>
      </c>
      <c r="E184" s="6" t="str">
        <f>TEXT(DATE(Table1[[#This Row],[year]],MONTH(1&amp;Table1[[#This Row],[month]]),Table1[[#This Row],[date]]),"DD-MMM-YYYY")</f>
        <v>09-Dec-2001</v>
      </c>
      <c r="F184" s="6">
        <f t="shared" si="4"/>
        <v>21</v>
      </c>
      <c r="G184" s="6">
        <v>0</v>
      </c>
      <c r="H184" s="19">
        <v>1917.32</v>
      </c>
      <c r="I184" s="6" t="s">
        <v>12</v>
      </c>
      <c r="J184" s="6" t="s">
        <v>11</v>
      </c>
      <c r="K184" s="6" t="s">
        <v>23</v>
      </c>
      <c r="L184" s="6" t="str">
        <f t="shared" si="5"/>
        <v>R1012</v>
      </c>
    </row>
    <row r="185" spans="1:12" x14ac:dyDescent="0.25">
      <c r="A185" s="6" t="s">
        <v>210</v>
      </c>
      <c r="B185" s="6">
        <v>2002</v>
      </c>
      <c r="C185" s="6" t="s">
        <v>20</v>
      </c>
      <c r="D185" s="6">
        <v>7</v>
      </c>
      <c r="E185" s="6" t="str">
        <f>TEXT(DATE(Table1[[#This Row],[year]],MONTH(1&amp;Table1[[#This Row],[month]]),Table1[[#This Row],[date]]),"DD-MMM-YYYY")</f>
        <v>07-Sep-2002</v>
      </c>
      <c r="F185" s="6">
        <f t="shared" si="4"/>
        <v>20</v>
      </c>
      <c r="G185" s="6">
        <v>1</v>
      </c>
      <c r="H185" s="19">
        <v>1964.78</v>
      </c>
      <c r="I185" s="6" t="s">
        <v>12</v>
      </c>
      <c r="J185" s="6" t="s">
        <v>16</v>
      </c>
      <c r="K185" s="6" t="s">
        <v>42</v>
      </c>
      <c r="L185" s="6" t="str">
        <f t="shared" si="5"/>
        <v>R1011</v>
      </c>
    </row>
    <row r="186" spans="1:12" x14ac:dyDescent="0.25">
      <c r="A186" s="6" t="s">
        <v>211</v>
      </c>
      <c r="B186" s="6">
        <v>2002</v>
      </c>
      <c r="C186" s="6" t="s">
        <v>10</v>
      </c>
      <c r="D186" s="6">
        <v>29</v>
      </c>
      <c r="E186" s="6" t="str">
        <f>TEXT(DATE(Table1[[#This Row],[year]],MONTH(1&amp;Table1[[#This Row],[month]]),Table1[[#This Row],[date]]),"DD-MMM-YYYY")</f>
        <v>29-Jul-2002</v>
      </c>
      <c r="F186" s="6">
        <f t="shared" si="4"/>
        <v>20</v>
      </c>
      <c r="G186" s="6">
        <v>0</v>
      </c>
      <c r="H186" s="19">
        <v>1967.02</v>
      </c>
      <c r="I186" s="6" t="s">
        <v>12</v>
      </c>
      <c r="J186" s="6" t="s">
        <v>11</v>
      </c>
      <c r="K186" s="6" t="s">
        <v>168</v>
      </c>
      <c r="L186" s="6" t="str">
        <f t="shared" si="5"/>
        <v>R1016</v>
      </c>
    </row>
    <row r="187" spans="1:12" x14ac:dyDescent="0.25">
      <c r="A187" s="6" t="s">
        <v>212</v>
      </c>
      <c r="B187" s="6">
        <v>1998</v>
      </c>
      <c r="C187" s="6" t="s">
        <v>20</v>
      </c>
      <c r="D187" s="6">
        <v>28</v>
      </c>
      <c r="E187" s="6" t="str">
        <f>TEXT(DATE(Table1[[#This Row],[year]],MONTH(1&amp;Table1[[#This Row],[month]]),Table1[[#This Row],[date]]),"DD-MMM-YYYY")</f>
        <v>28-Sep-1998</v>
      </c>
      <c r="F187" s="6">
        <f t="shared" si="4"/>
        <v>24</v>
      </c>
      <c r="G187" s="6">
        <v>0</v>
      </c>
      <c r="H187" s="19">
        <v>1969.61</v>
      </c>
      <c r="I187" s="6" t="s">
        <v>12</v>
      </c>
      <c r="J187" s="6" t="s">
        <v>12</v>
      </c>
      <c r="K187" s="6" t="s">
        <v>42</v>
      </c>
      <c r="L187" s="6" t="str">
        <f t="shared" si="5"/>
        <v>R1011</v>
      </c>
    </row>
    <row r="188" spans="1:12" x14ac:dyDescent="0.25">
      <c r="A188" s="6" t="s">
        <v>213</v>
      </c>
      <c r="B188" s="6">
        <v>1998</v>
      </c>
      <c r="C188" s="6" t="s">
        <v>37</v>
      </c>
      <c r="D188" s="6">
        <v>5</v>
      </c>
      <c r="E188" s="6" t="str">
        <f>TEXT(DATE(Table1[[#This Row],[year]],MONTH(1&amp;Table1[[#This Row],[month]]),Table1[[#This Row],[date]]),"DD-MMM-YYYY")</f>
        <v>05-Oct-1998</v>
      </c>
      <c r="F188" s="6">
        <f t="shared" si="4"/>
        <v>24</v>
      </c>
      <c r="G188" s="6">
        <v>0</v>
      </c>
      <c r="H188" s="19">
        <v>1972.95</v>
      </c>
      <c r="I188" s="6" t="s">
        <v>12</v>
      </c>
      <c r="J188" s="6" t="s">
        <v>16</v>
      </c>
      <c r="K188" s="6" t="s">
        <v>42</v>
      </c>
      <c r="L188" s="6" t="str">
        <f t="shared" si="5"/>
        <v>R1011</v>
      </c>
    </row>
    <row r="189" spans="1:12" x14ac:dyDescent="0.25">
      <c r="A189" s="6" t="s">
        <v>214</v>
      </c>
      <c r="B189" s="6">
        <v>1998</v>
      </c>
      <c r="C189" s="6" t="s">
        <v>20</v>
      </c>
      <c r="D189" s="6">
        <v>29</v>
      </c>
      <c r="E189" s="6" t="str">
        <f>TEXT(DATE(Table1[[#This Row],[year]],MONTH(1&amp;Table1[[#This Row],[month]]),Table1[[#This Row],[date]]),"DD-MMM-YYYY")</f>
        <v>29-Sep-1998</v>
      </c>
      <c r="F189" s="6">
        <f t="shared" si="4"/>
        <v>24</v>
      </c>
      <c r="G189" s="6">
        <v>0</v>
      </c>
      <c r="H189" s="19">
        <v>1977.82</v>
      </c>
      <c r="I189" s="6" t="s">
        <v>12</v>
      </c>
      <c r="J189" s="6" t="s">
        <v>16</v>
      </c>
      <c r="K189" s="6" t="s">
        <v>42</v>
      </c>
      <c r="L189" s="6" t="str">
        <f t="shared" si="5"/>
        <v>R1011</v>
      </c>
    </row>
    <row r="190" spans="1:12" x14ac:dyDescent="0.25">
      <c r="A190" s="6" t="s">
        <v>215</v>
      </c>
      <c r="B190" s="6">
        <v>2002</v>
      </c>
      <c r="C190" s="6" t="s">
        <v>10</v>
      </c>
      <c r="D190" s="6">
        <v>16</v>
      </c>
      <c r="E190" s="6" t="str">
        <f>TEXT(DATE(Table1[[#This Row],[year]],MONTH(1&amp;Table1[[#This Row],[month]]),Table1[[#This Row],[date]]),"DD-MMM-YYYY")</f>
        <v>16-Jul-2002</v>
      </c>
      <c r="F190" s="6">
        <f t="shared" si="4"/>
        <v>20</v>
      </c>
      <c r="G190" s="6">
        <v>1</v>
      </c>
      <c r="H190" s="19">
        <v>1980.07</v>
      </c>
      <c r="I190" s="6" t="s">
        <v>12</v>
      </c>
      <c r="J190" s="6" t="s">
        <v>12</v>
      </c>
      <c r="K190" s="6" t="s">
        <v>42</v>
      </c>
      <c r="L190" s="6" t="str">
        <f t="shared" si="5"/>
        <v>R1011</v>
      </c>
    </row>
    <row r="191" spans="1:12" x14ac:dyDescent="0.25">
      <c r="A191" s="6" t="s">
        <v>216</v>
      </c>
      <c r="B191" s="6">
        <v>1998</v>
      </c>
      <c r="C191" s="6" t="s">
        <v>30</v>
      </c>
      <c r="D191" s="6">
        <v>29</v>
      </c>
      <c r="E191" s="6" t="str">
        <f>TEXT(DATE(Table1[[#This Row],[year]],MONTH(1&amp;Table1[[#This Row],[month]]),Table1[[#This Row],[date]]),"DD-MMM-YYYY")</f>
        <v>29-Dec-1998</v>
      </c>
      <c r="F191" s="6">
        <f t="shared" si="4"/>
        <v>24</v>
      </c>
      <c r="G191" s="6">
        <v>0</v>
      </c>
      <c r="H191" s="19">
        <v>1981.58</v>
      </c>
      <c r="I191" s="6" t="s">
        <v>12</v>
      </c>
      <c r="J191" s="6" t="s">
        <v>16</v>
      </c>
      <c r="K191" s="6" t="s">
        <v>13</v>
      </c>
      <c r="L191" s="6" t="str">
        <f t="shared" si="5"/>
        <v>R1013</v>
      </c>
    </row>
    <row r="192" spans="1:12" x14ac:dyDescent="0.25">
      <c r="A192" s="6" t="s">
        <v>217</v>
      </c>
      <c r="B192" s="6">
        <v>2002</v>
      </c>
      <c r="C192" s="6" t="s">
        <v>20</v>
      </c>
      <c r="D192" s="6">
        <v>29</v>
      </c>
      <c r="E192" s="6" t="str">
        <f>TEXT(DATE(Table1[[#This Row],[year]],MONTH(1&amp;Table1[[#This Row],[month]]),Table1[[#This Row],[date]]),"DD-MMM-YYYY")</f>
        <v>29-Sep-2002</v>
      </c>
      <c r="F192" s="6">
        <f t="shared" si="4"/>
        <v>20</v>
      </c>
      <c r="G192" s="6">
        <v>0</v>
      </c>
      <c r="H192" s="19">
        <v>1984.45</v>
      </c>
      <c r="I192" s="6" t="s">
        <v>12</v>
      </c>
      <c r="J192" s="6" t="s">
        <v>12</v>
      </c>
      <c r="K192" s="6" t="s">
        <v>168</v>
      </c>
      <c r="L192" s="6" t="str">
        <f t="shared" si="5"/>
        <v>R1016</v>
      </c>
    </row>
    <row r="193" spans="1:12" x14ac:dyDescent="0.25">
      <c r="A193" s="6" t="s">
        <v>218</v>
      </c>
      <c r="B193" s="6">
        <v>1998</v>
      </c>
      <c r="C193" s="6" t="s">
        <v>20</v>
      </c>
      <c r="D193" s="6">
        <v>14</v>
      </c>
      <c r="E193" s="6" t="str">
        <f>TEXT(DATE(Table1[[#This Row],[year]],MONTH(1&amp;Table1[[#This Row],[month]]),Table1[[#This Row],[date]]),"DD-MMM-YYYY")</f>
        <v>14-Sep-1998</v>
      </c>
      <c r="F193" s="6">
        <f t="shared" si="4"/>
        <v>24</v>
      </c>
      <c r="G193" s="6">
        <v>0</v>
      </c>
      <c r="H193" s="19">
        <v>1986.93</v>
      </c>
      <c r="I193" s="6" t="s">
        <v>12</v>
      </c>
      <c r="J193" s="6" t="s">
        <v>11</v>
      </c>
      <c r="K193" s="6" t="s">
        <v>13</v>
      </c>
      <c r="L193" s="6" t="str">
        <f t="shared" si="5"/>
        <v>R1013</v>
      </c>
    </row>
    <row r="194" spans="1:12" x14ac:dyDescent="0.25">
      <c r="A194" s="6" t="s">
        <v>219</v>
      </c>
      <c r="B194" s="6">
        <v>2001</v>
      </c>
      <c r="C194" s="6" t="s">
        <v>35</v>
      </c>
      <c r="D194" s="6">
        <v>14</v>
      </c>
      <c r="E194" s="6" t="str">
        <f>TEXT(DATE(Table1[[#This Row],[year]],MONTH(1&amp;Table1[[#This Row],[month]]),Table1[[#This Row],[date]]),"DD-MMM-YYYY")</f>
        <v>14-Aug-2001</v>
      </c>
      <c r="F194" s="6">
        <f t="shared" ref="F194:F257" si="6">DATEDIF(E194,DATE(2023,6,8),"Y")</f>
        <v>21</v>
      </c>
      <c r="G194" s="6">
        <v>0</v>
      </c>
      <c r="H194" s="19">
        <v>2007.95</v>
      </c>
      <c r="I194" s="6" t="s">
        <v>12</v>
      </c>
      <c r="J194" s="6" t="s">
        <v>11</v>
      </c>
      <c r="K194" s="6" t="s">
        <v>42</v>
      </c>
      <c r="L194" s="6" t="str">
        <f t="shared" ref="L194:L257" si="7">IF(K194="","Unknown",K194)</f>
        <v>R1011</v>
      </c>
    </row>
    <row r="195" spans="1:12" x14ac:dyDescent="0.25">
      <c r="A195" s="6" t="s">
        <v>220</v>
      </c>
      <c r="B195" s="6">
        <v>2001</v>
      </c>
      <c r="C195" s="6" t="s">
        <v>10</v>
      </c>
      <c r="D195" s="6">
        <v>1</v>
      </c>
      <c r="E195" s="6" t="str">
        <f>TEXT(DATE(Table1[[#This Row],[year]],MONTH(1&amp;Table1[[#This Row],[month]]),Table1[[#This Row],[date]]),"DD-MMM-YYYY")</f>
        <v>01-Jul-2001</v>
      </c>
      <c r="F195" s="6">
        <f t="shared" si="6"/>
        <v>21</v>
      </c>
      <c r="G195" s="6">
        <v>0</v>
      </c>
      <c r="H195" s="19">
        <v>2020.18</v>
      </c>
      <c r="I195" s="6" t="s">
        <v>12</v>
      </c>
      <c r="J195" s="6" t="s">
        <v>16</v>
      </c>
      <c r="K195" s="6" t="s">
        <v>42</v>
      </c>
      <c r="L195" s="6" t="str">
        <f t="shared" si="7"/>
        <v>R1011</v>
      </c>
    </row>
    <row r="196" spans="1:12" x14ac:dyDescent="0.25">
      <c r="A196" s="6" t="s">
        <v>221</v>
      </c>
      <c r="B196" s="6">
        <v>2001</v>
      </c>
      <c r="C196" s="6" t="s">
        <v>20</v>
      </c>
      <c r="D196" s="6">
        <v>6</v>
      </c>
      <c r="E196" s="6" t="str">
        <f>TEXT(DATE(Table1[[#This Row],[year]],MONTH(1&amp;Table1[[#This Row],[month]]),Table1[[#This Row],[date]]),"DD-MMM-YYYY")</f>
        <v>06-Sep-2001</v>
      </c>
      <c r="F196" s="6">
        <f t="shared" si="6"/>
        <v>21</v>
      </c>
      <c r="G196" s="6">
        <v>0</v>
      </c>
      <c r="H196" s="19">
        <v>2020.55</v>
      </c>
      <c r="I196" s="6" t="s">
        <v>12</v>
      </c>
      <c r="J196" s="6" t="s">
        <v>11</v>
      </c>
      <c r="K196" s="6" t="s">
        <v>13</v>
      </c>
      <c r="L196" s="6" t="str">
        <f t="shared" si="7"/>
        <v>R1013</v>
      </c>
    </row>
    <row r="197" spans="1:12" x14ac:dyDescent="0.25">
      <c r="A197" s="6" t="s">
        <v>222</v>
      </c>
      <c r="B197" s="6">
        <v>2001</v>
      </c>
      <c r="C197" s="6" t="s">
        <v>35</v>
      </c>
      <c r="D197" s="6">
        <v>4</v>
      </c>
      <c r="E197" s="6" t="str">
        <f>TEXT(DATE(Table1[[#This Row],[year]],MONTH(1&amp;Table1[[#This Row],[month]]),Table1[[#This Row],[date]]),"DD-MMM-YYYY")</f>
        <v>04-Aug-2001</v>
      </c>
      <c r="F197" s="6">
        <f t="shared" si="6"/>
        <v>21</v>
      </c>
      <c r="G197" s="6">
        <v>0</v>
      </c>
      <c r="H197" s="19">
        <v>2026.97</v>
      </c>
      <c r="I197" s="6" t="s">
        <v>12</v>
      </c>
      <c r="J197" s="6" t="s">
        <v>11</v>
      </c>
      <c r="K197" s="6" t="s">
        <v>13</v>
      </c>
      <c r="L197" s="6" t="str">
        <f t="shared" si="7"/>
        <v>R1013</v>
      </c>
    </row>
    <row r="198" spans="1:12" x14ac:dyDescent="0.25">
      <c r="A198" s="6" t="s">
        <v>223</v>
      </c>
      <c r="B198" s="6">
        <v>2000</v>
      </c>
      <c r="C198" s="6" t="s">
        <v>20</v>
      </c>
      <c r="D198" s="6">
        <v>2</v>
      </c>
      <c r="E198" s="6" t="str">
        <f>TEXT(DATE(Table1[[#This Row],[year]],MONTH(1&amp;Table1[[#This Row],[month]]),Table1[[#This Row],[date]]),"DD-MMM-YYYY")</f>
        <v>02-Sep-2000</v>
      </c>
      <c r="F198" s="6">
        <f t="shared" si="6"/>
        <v>22</v>
      </c>
      <c r="G198" s="6">
        <v>0</v>
      </c>
      <c r="H198" s="19">
        <v>2045.69</v>
      </c>
      <c r="I198" s="6" t="s">
        <v>12</v>
      </c>
      <c r="J198" s="6" t="s">
        <v>12</v>
      </c>
      <c r="K198" s="6" t="s">
        <v>23</v>
      </c>
      <c r="L198" s="6" t="str">
        <f t="shared" si="7"/>
        <v>R1012</v>
      </c>
    </row>
    <row r="199" spans="1:12" x14ac:dyDescent="0.25">
      <c r="A199" s="6" t="s">
        <v>224</v>
      </c>
      <c r="B199" s="6">
        <v>2000</v>
      </c>
      <c r="C199" s="6" t="s">
        <v>10</v>
      </c>
      <c r="D199" s="6">
        <v>26</v>
      </c>
      <c r="E199" s="6" t="str">
        <f>TEXT(DATE(Table1[[#This Row],[year]],MONTH(1&amp;Table1[[#This Row],[month]]),Table1[[#This Row],[date]]),"DD-MMM-YYYY")</f>
        <v>26-Jul-2000</v>
      </c>
      <c r="F199" s="6">
        <f t="shared" si="6"/>
        <v>22</v>
      </c>
      <c r="G199" s="6">
        <v>0</v>
      </c>
      <c r="H199" s="19">
        <v>2055.3200000000002</v>
      </c>
      <c r="I199" s="6" t="s">
        <v>12</v>
      </c>
      <c r="J199" s="6" t="s">
        <v>12</v>
      </c>
      <c r="K199" s="6" t="s">
        <v>23</v>
      </c>
      <c r="L199" s="6" t="str">
        <f t="shared" si="7"/>
        <v>R1012</v>
      </c>
    </row>
    <row r="200" spans="1:12" x14ac:dyDescent="0.25">
      <c r="A200" s="6" t="s">
        <v>225</v>
      </c>
      <c r="B200" s="6">
        <v>2004</v>
      </c>
      <c r="C200" s="6" t="s">
        <v>18</v>
      </c>
      <c r="D200" s="6">
        <v>12</v>
      </c>
      <c r="E200" s="6" t="str">
        <f>TEXT(DATE(Table1[[#This Row],[year]],MONTH(1&amp;Table1[[#This Row],[month]]),Table1[[#This Row],[date]]),"DD-MMM-YYYY")</f>
        <v>12-Jun-2004</v>
      </c>
      <c r="F200" s="6">
        <f t="shared" si="6"/>
        <v>18</v>
      </c>
      <c r="G200" s="6">
        <v>0</v>
      </c>
      <c r="H200" s="19">
        <v>2094.1</v>
      </c>
      <c r="I200" s="6" t="s">
        <v>12</v>
      </c>
      <c r="J200" s="6" t="s">
        <v>11</v>
      </c>
      <c r="K200" s="6" t="s">
        <v>200</v>
      </c>
      <c r="L200" s="6" t="str">
        <f t="shared" si="7"/>
        <v>R1025</v>
      </c>
    </row>
    <row r="201" spans="1:12" x14ac:dyDescent="0.25">
      <c r="A201" s="6" t="s">
        <v>226</v>
      </c>
      <c r="B201" s="6">
        <v>2001</v>
      </c>
      <c r="C201" s="6" t="s">
        <v>35</v>
      </c>
      <c r="D201" s="6">
        <v>14</v>
      </c>
      <c r="E201" s="6" t="str">
        <f>TEXT(DATE(Table1[[#This Row],[year]],MONTH(1&amp;Table1[[#This Row],[month]]),Table1[[#This Row],[date]]),"DD-MMM-YYYY")</f>
        <v>14-Aug-2001</v>
      </c>
      <c r="F201" s="6">
        <f t="shared" si="6"/>
        <v>21</v>
      </c>
      <c r="G201" s="6">
        <v>0</v>
      </c>
      <c r="H201" s="19">
        <v>2102.2600000000002</v>
      </c>
      <c r="I201" s="6" t="s">
        <v>12</v>
      </c>
      <c r="J201" s="6" t="s">
        <v>11</v>
      </c>
      <c r="K201" s="6" t="s">
        <v>166</v>
      </c>
      <c r="L201" s="6" t="str">
        <f t="shared" si="7"/>
        <v>R1019</v>
      </c>
    </row>
    <row r="202" spans="1:12" x14ac:dyDescent="0.25">
      <c r="A202" s="6" t="s">
        <v>227</v>
      </c>
      <c r="B202" s="6">
        <v>2001</v>
      </c>
      <c r="C202" s="6" t="s">
        <v>18</v>
      </c>
      <c r="D202" s="6">
        <v>22</v>
      </c>
      <c r="E202" s="6" t="str">
        <f>TEXT(DATE(Table1[[#This Row],[year]],MONTH(1&amp;Table1[[#This Row],[month]]),Table1[[#This Row],[date]]),"DD-MMM-YYYY")</f>
        <v>22-Jun-2001</v>
      </c>
      <c r="F202" s="6">
        <f t="shared" si="6"/>
        <v>21</v>
      </c>
      <c r="G202" s="6">
        <v>1</v>
      </c>
      <c r="H202" s="19">
        <v>2103.08</v>
      </c>
      <c r="I202" s="6" t="s">
        <v>12</v>
      </c>
      <c r="J202" s="6" t="s">
        <v>11</v>
      </c>
      <c r="K202" s="6" t="s">
        <v>42</v>
      </c>
      <c r="L202" s="6" t="str">
        <f t="shared" si="7"/>
        <v>R1011</v>
      </c>
    </row>
    <row r="203" spans="1:12" x14ac:dyDescent="0.25">
      <c r="A203" s="6" t="s">
        <v>228</v>
      </c>
      <c r="B203" s="6">
        <v>2001</v>
      </c>
      <c r="C203" s="6" t="s">
        <v>15</v>
      </c>
      <c r="D203" s="6">
        <v>28</v>
      </c>
      <c r="E203" s="6" t="str">
        <f>TEXT(DATE(Table1[[#This Row],[year]],MONTH(1&amp;Table1[[#This Row],[month]]),Table1[[#This Row],[date]]),"DD-MMM-YYYY")</f>
        <v>28-Nov-2001</v>
      </c>
      <c r="F203" s="6">
        <f t="shared" si="6"/>
        <v>21</v>
      </c>
      <c r="G203" s="6">
        <v>0</v>
      </c>
      <c r="H203" s="19">
        <v>2104.11</v>
      </c>
      <c r="I203" s="6" t="s">
        <v>11</v>
      </c>
      <c r="J203" s="6" t="s">
        <v>16</v>
      </c>
      <c r="K203" s="6" t="s">
        <v>168</v>
      </c>
      <c r="L203" s="6" t="str">
        <f t="shared" si="7"/>
        <v>R1016</v>
      </c>
    </row>
    <row r="204" spans="1:12" x14ac:dyDescent="0.25">
      <c r="A204" s="6" t="s">
        <v>229</v>
      </c>
      <c r="B204" s="6">
        <v>1989</v>
      </c>
      <c r="C204" s="6" t="s">
        <v>10</v>
      </c>
      <c r="D204" s="6">
        <v>21</v>
      </c>
      <c r="E204" s="6" t="str">
        <f>TEXT(DATE(Table1[[#This Row],[year]],MONTH(1&amp;Table1[[#This Row],[month]]),Table1[[#This Row],[date]]),"DD-MMM-YYYY")</f>
        <v>21-Jul-1989</v>
      </c>
      <c r="F204" s="6">
        <f t="shared" si="6"/>
        <v>33</v>
      </c>
      <c r="G204" s="6">
        <v>3</v>
      </c>
      <c r="H204" s="19">
        <v>2106.2600000000002</v>
      </c>
      <c r="I204" s="6" t="s">
        <v>11</v>
      </c>
      <c r="J204" s="6" t="s">
        <v>11</v>
      </c>
      <c r="K204" s="6" t="s">
        <v>13</v>
      </c>
      <c r="L204" s="6" t="str">
        <f t="shared" si="7"/>
        <v>R1013</v>
      </c>
    </row>
    <row r="205" spans="1:12" x14ac:dyDescent="0.25">
      <c r="A205" s="6" t="s">
        <v>230</v>
      </c>
      <c r="B205" s="6">
        <v>2003</v>
      </c>
      <c r="C205" s="6" t="s">
        <v>20</v>
      </c>
      <c r="D205" s="6">
        <v>30</v>
      </c>
      <c r="E205" s="6" t="str">
        <f>TEXT(DATE(Table1[[#This Row],[year]],MONTH(1&amp;Table1[[#This Row],[month]]),Table1[[#This Row],[date]]),"DD-MMM-YYYY")</f>
        <v>30-Sep-2003</v>
      </c>
      <c r="F205" s="6">
        <f t="shared" si="6"/>
        <v>19</v>
      </c>
      <c r="G205" s="6">
        <v>0</v>
      </c>
      <c r="H205" s="19">
        <v>2117.34</v>
      </c>
      <c r="I205" s="6" t="s">
        <v>11</v>
      </c>
      <c r="J205" s="6" t="s">
        <v>12</v>
      </c>
      <c r="K205" s="6" t="s">
        <v>23</v>
      </c>
      <c r="L205" s="6" t="str">
        <f t="shared" si="7"/>
        <v>R1012</v>
      </c>
    </row>
    <row r="206" spans="1:12" x14ac:dyDescent="0.25">
      <c r="A206" s="6" t="s">
        <v>231</v>
      </c>
      <c r="B206" s="6">
        <v>2004</v>
      </c>
      <c r="C206" s="6" t="s">
        <v>15</v>
      </c>
      <c r="D206" s="6">
        <v>4</v>
      </c>
      <c r="E206" s="6" t="str">
        <f>TEXT(DATE(Table1[[#This Row],[year]],MONTH(1&amp;Table1[[#This Row],[month]]),Table1[[#This Row],[date]]),"DD-MMM-YYYY")</f>
        <v>04-Nov-2004</v>
      </c>
      <c r="F206" s="6">
        <f t="shared" si="6"/>
        <v>18</v>
      </c>
      <c r="G206" s="6">
        <v>0</v>
      </c>
      <c r="H206" s="19">
        <v>2118.61</v>
      </c>
      <c r="I206" s="6" t="s">
        <v>11</v>
      </c>
      <c r="J206" s="6" t="s">
        <v>16</v>
      </c>
      <c r="K206" s="6" t="s">
        <v>23</v>
      </c>
      <c r="L206" s="6" t="str">
        <f t="shared" si="7"/>
        <v>R1012</v>
      </c>
    </row>
    <row r="207" spans="1:12" x14ac:dyDescent="0.25">
      <c r="A207" s="6" t="s">
        <v>232</v>
      </c>
      <c r="B207" s="6">
        <v>2003</v>
      </c>
      <c r="C207" s="6" t="s">
        <v>35</v>
      </c>
      <c r="D207" s="6">
        <v>30</v>
      </c>
      <c r="E207" s="6" t="str">
        <f>TEXT(DATE(Table1[[#This Row],[year]],MONTH(1&amp;Table1[[#This Row],[month]]),Table1[[#This Row],[date]]),"DD-MMM-YYYY")</f>
        <v>30-Aug-2003</v>
      </c>
      <c r="F207" s="6">
        <f t="shared" si="6"/>
        <v>19</v>
      </c>
      <c r="G207" s="6">
        <v>0</v>
      </c>
      <c r="H207" s="19">
        <v>2128.4299999999998</v>
      </c>
      <c r="I207" s="6" t="s">
        <v>11</v>
      </c>
      <c r="J207" s="6" t="s">
        <v>16</v>
      </c>
      <c r="K207" s="6" t="s">
        <v>23</v>
      </c>
      <c r="L207" s="6" t="str">
        <f t="shared" si="7"/>
        <v>R1012</v>
      </c>
    </row>
    <row r="208" spans="1:12" x14ac:dyDescent="0.25">
      <c r="A208" s="6" t="s">
        <v>233</v>
      </c>
      <c r="B208" s="6">
        <v>2003</v>
      </c>
      <c r="C208" s="6" t="s">
        <v>30</v>
      </c>
      <c r="D208" s="6">
        <v>22</v>
      </c>
      <c r="E208" s="6" t="str">
        <f>TEXT(DATE(Table1[[#This Row],[year]],MONTH(1&amp;Table1[[#This Row],[month]]),Table1[[#This Row],[date]]),"DD-MMM-YYYY")</f>
        <v>22-Dec-2003</v>
      </c>
      <c r="F208" s="6">
        <f t="shared" si="6"/>
        <v>19</v>
      </c>
      <c r="G208" s="6">
        <v>0</v>
      </c>
      <c r="H208" s="19">
        <v>2130.6799999999998</v>
      </c>
      <c r="I208" s="6" t="s">
        <v>11</v>
      </c>
      <c r="J208" s="6" t="s">
        <v>12</v>
      </c>
      <c r="K208" s="6" t="s">
        <v>23</v>
      </c>
      <c r="L208" s="6" t="str">
        <f t="shared" si="7"/>
        <v>R1012</v>
      </c>
    </row>
    <row r="209" spans="1:12" x14ac:dyDescent="0.25">
      <c r="A209" s="6" t="s">
        <v>234</v>
      </c>
      <c r="B209" s="6">
        <v>2003</v>
      </c>
      <c r="C209" s="6" t="s">
        <v>20</v>
      </c>
      <c r="D209" s="6">
        <v>1</v>
      </c>
      <c r="E209" s="6" t="str">
        <f>TEXT(DATE(Table1[[#This Row],[year]],MONTH(1&amp;Table1[[#This Row],[month]]),Table1[[#This Row],[date]]),"DD-MMM-YYYY")</f>
        <v>01-Sep-2003</v>
      </c>
      <c r="F209" s="6">
        <f t="shared" si="6"/>
        <v>19</v>
      </c>
      <c r="G209" s="6">
        <v>0</v>
      </c>
      <c r="H209" s="19">
        <v>2134.9</v>
      </c>
      <c r="I209" s="6" t="s">
        <v>11</v>
      </c>
      <c r="J209" s="6" t="s">
        <v>12</v>
      </c>
      <c r="K209" s="6" t="s">
        <v>23</v>
      </c>
      <c r="L209" s="6" t="str">
        <f t="shared" si="7"/>
        <v>R1012</v>
      </c>
    </row>
    <row r="210" spans="1:12" x14ac:dyDescent="0.25">
      <c r="A210" s="6" t="s">
        <v>235</v>
      </c>
      <c r="B210" s="6">
        <v>2003</v>
      </c>
      <c r="C210" s="6" t="s">
        <v>20</v>
      </c>
      <c r="D210" s="6">
        <v>26</v>
      </c>
      <c r="E210" s="6" t="str">
        <f>TEXT(DATE(Table1[[#This Row],[year]],MONTH(1&amp;Table1[[#This Row],[month]]),Table1[[#This Row],[date]]),"DD-MMM-YYYY")</f>
        <v>26-Sep-2003</v>
      </c>
      <c r="F210" s="6">
        <f t="shared" si="6"/>
        <v>19</v>
      </c>
      <c r="G210" s="6">
        <v>0</v>
      </c>
      <c r="H210" s="19">
        <v>2136.88</v>
      </c>
      <c r="I210" s="6" t="s">
        <v>11</v>
      </c>
      <c r="J210" s="6" t="s">
        <v>11</v>
      </c>
      <c r="K210" s="6" t="s">
        <v>23</v>
      </c>
      <c r="L210" s="6" t="str">
        <f t="shared" si="7"/>
        <v>R1012</v>
      </c>
    </row>
    <row r="211" spans="1:12" x14ac:dyDescent="0.25">
      <c r="A211" s="6" t="s">
        <v>236</v>
      </c>
      <c r="B211" s="6">
        <v>1997</v>
      </c>
      <c r="C211" s="6" t="s">
        <v>20</v>
      </c>
      <c r="D211" s="6">
        <v>3</v>
      </c>
      <c r="E211" s="6" t="str">
        <f>TEXT(DATE(Table1[[#This Row],[year]],MONTH(1&amp;Table1[[#This Row],[month]]),Table1[[#This Row],[date]]),"DD-MMM-YYYY")</f>
        <v>03-Sep-1997</v>
      </c>
      <c r="F211" s="6">
        <f t="shared" si="6"/>
        <v>25</v>
      </c>
      <c r="G211" s="6">
        <v>0</v>
      </c>
      <c r="H211" s="19">
        <v>2137.65</v>
      </c>
      <c r="I211" s="6" t="s">
        <v>12</v>
      </c>
      <c r="J211" s="6" t="s">
        <v>16</v>
      </c>
      <c r="K211" s="6" t="s">
        <v>13</v>
      </c>
      <c r="L211" s="6" t="str">
        <f t="shared" si="7"/>
        <v>R1013</v>
      </c>
    </row>
    <row r="212" spans="1:12" x14ac:dyDescent="0.25">
      <c r="A212" s="6" t="s">
        <v>237</v>
      </c>
      <c r="B212" s="6">
        <v>2003</v>
      </c>
      <c r="C212" s="6" t="s">
        <v>35</v>
      </c>
      <c r="D212" s="6">
        <v>19</v>
      </c>
      <c r="E212" s="6" t="str">
        <f>TEXT(DATE(Table1[[#This Row],[year]],MONTH(1&amp;Table1[[#This Row],[month]]),Table1[[#This Row],[date]]),"DD-MMM-YYYY")</f>
        <v>19-Aug-2003</v>
      </c>
      <c r="F212" s="6">
        <f t="shared" si="6"/>
        <v>19</v>
      </c>
      <c r="G212" s="6">
        <v>0</v>
      </c>
      <c r="H212" s="19">
        <v>2138.0700000000002</v>
      </c>
      <c r="I212" s="6" t="s">
        <v>11</v>
      </c>
      <c r="J212" s="6" t="s">
        <v>16</v>
      </c>
      <c r="K212" s="6" t="s">
        <v>23</v>
      </c>
      <c r="L212" s="6" t="str">
        <f t="shared" si="7"/>
        <v>R1012</v>
      </c>
    </row>
    <row r="213" spans="1:12" x14ac:dyDescent="0.25">
      <c r="A213" s="6" t="s">
        <v>238</v>
      </c>
      <c r="B213" s="6">
        <v>2004</v>
      </c>
      <c r="C213" s="6" t="s">
        <v>37</v>
      </c>
      <c r="D213" s="6">
        <v>4</v>
      </c>
      <c r="E213" s="6" t="str">
        <f>TEXT(DATE(Table1[[#This Row],[year]],MONTH(1&amp;Table1[[#This Row],[month]]),Table1[[#This Row],[date]]),"DD-MMM-YYYY")</f>
        <v>04-Oct-2004</v>
      </c>
      <c r="F213" s="6">
        <f t="shared" si="6"/>
        <v>18</v>
      </c>
      <c r="G213" s="6">
        <v>0</v>
      </c>
      <c r="H213" s="19">
        <v>2144.85</v>
      </c>
      <c r="I213" s="6" t="s">
        <v>11</v>
      </c>
      <c r="J213" s="6" t="s">
        <v>16</v>
      </c>
      <c r="K213" s="6" t="s">
        <v>42</v>
      </c>
      <c r="L213" s="6" t="str">
        <f t="shared" si="7"/>
        <v>R1011</v>
      </c>
    </row>
    <row r="214" spans="1:12" x14ac:dyDescent="0.25">
      <c r="A214" s="6" t="s">
        <v>239</v>
      </c>
      <c r="B214" s="6">
        <v>2000</v>
      </c>
      <c r="C214" s="6" t="s">
        <v>30</v>
      </c>
      <c r="D214" s="6">
        <v>27</v>
      </c>
      <c r="E214" s="6" t="str">
        <f>TEXT(DATE(Table1[[#This Row],[year]],MONTH(1&amp;Table1[[#This Row],[month]]),Table1[[#This Row],[date]]),"DD-MMM-YYYY")</f>
        <v>27-Dec-2000</v>
      </c>
      <c r="F214" s="6">
        <f t="shared" si="6"/>
        <v>22</v>
      </c>
      <c r="G214" s="6">
        <v>0</v>
      </c>
      <c r="H214" s="19">
        <v>2150.4699999999998</v>
      </c>
      <c r="I214" s="6" t="s">
        <v>11</v>
      </c>
      <c r="J214" s="6" t="s">
        <v>12</v>
      </c>
      <c r="K214" s="6" t="s">
        <v>42</v>
      </c>
      <c r="L214" s="6" t="str">
        <f t="shared" si="7"/>
        <v>R1011</v>
      </c>
    </row>
    <row r="215" spans="1:12" x14ac:dyDescent="0.25">
      <c r="A215" s="6" t="s">
        <v>240</v>
      </c>
      <c r="B215" s="6">
        <v>2000</v>
      </c>
      <c r="C215" s="6" t="s">
        <v>37</v>
      </c>
      <c r="D215" s="6">
        <v>22</v>
      </c>
      <c r="E215" s="6" t="str">
        <f>TEXT(DATE(Table1[[#This Row],[year]],MONTH(1&amp;Table1[[#This Row],[month]]),Table1[[#This Row],[date]]),"DD-MMM-YYYY")</f>
        <v>22-Oct-2000</v>
      </c>
      <c r="F215" s="6">
        <f t="shared" si="6"/>
        <v>22</v>
      </c>
      <c r="G215" s="6">
        <v>0</v>
      </c>
      <c r="H215" s="19">
        <v>2154.36</v>
      </c>
      <c r="I215" s="6" t="s">
        <v>11</v>
      </c>
      <c r="J215" s="6" t="s">
        <v>11</v>
      </c>
      <c r="K215" s="6" t="s">
        <v>42</v>
      </c>
      <c r="L215" s="6" t="str">
        <f t="shared" si="7"/>
        <v>R1011</v>
      </c>
    </row>
    <row r="216" spans="1:12" x14ac:dyDescent="0.25">
      <c r="A216" s="6" t="s">
        <v>241</v>
      </c>
      <c r="B216" s="6">
        <v>2000</v>
      </c>
      <c r="C216" s="6" t="s">
        <v>15</v>
      </c>
      <c r="D216" s="6">
        <v>29</v>
      </c>
      <c r="E216" s="6" t="str">
        <f>TEXT(DATE(Table1[[#This Row],[year]],MONTH(1&amp;Table1[[#This Row],[month]]),Table1[[#This Row],[date]]),"DD-MMM-YYYY")</f>
        <v>29-Nov-2000</v>
      </c>
      <c r="F216" s="6">
        <f t="shared" si="6"/>
        <v>22</v>
      </c>
      <c r="G216" s="6">
        <v>0</v>
      </c>
      <c r="H216" s="19">
        <v>2155.6799999999998</v>
      </c>
      <c r="I216" s="6" t="s">
        <v>11</v>
      </c>
      <c r="J216" s="6" t="s">
        <v>12</v>
      </c>
      <c r="K216" s="6" t="s">
        <v>13</v>
      </c>
      <c r="L216" s="6" t="str">
        <f t="shared" si="7"/>
        <v>R1013</v>
      </c>
    </row>
    <row r="217" spans="1:12" x14ac:dyDescent="0.25">
      <c r="A217" s="6" t="s">
        <v>242</v>
      </c>
      <c r="B217" s="6">
        <v>2000</v>
      </c>
      <c r="C217" s="6" t="s">
        <v>30</v>
      </c>
      <c r="D217" s="6">
        <v>10</v>
      </c>
      <c r="E217" s="6" t="str">
        <f>TEXT(DATE(Table1[[#This Row],[year]],MONTH(1&amp;Table1[[#This Row],[month]]),Table1[[#This Row],[date]]),"DD-MMM-YYYY")</f>
        <v>10-Dec-2000</v>
      </c>
      <c r="F217" s="6">
        <f t="shared" si="6"/>
        <v>22</v>
      </c>
      <c r="G217" s="6">
        <v>0</v>
      </c>
      <c r="H217" s="19">
        <v>2156.75</v>
      </c>
      <c r="I217" s="6" t="s">
        <v>11</v>
      </c>
      <c r="J217" s="6" t="s">
        <v>11</v>
      </c>
      <c r="K217" s="6" t="s">
        <v>13</v>
      </c>
      <c r="L217" s="6" t="str">
        <f t="shared" si="7"/>
        <v>R1013</v>
      </c>
    </row>
    <row r="218" spans="1:12" x14ac:dyDescent="0.25">
      <c r="A218" s="6" t="s">
        <v>243</v>
      </c>
      <c r="B218" s="6">
        <v>2000</v>
      </c>
      <c r="C218" s="6" t="s">
        <v>35</v>
      </c>
      <c r="D218" s="6">
        <v>23</v>
      </c>
      <c r="E218" s="6" t="str">
        <f>TEXT(DATE(Table1[[#This Row],[year]],MONTH(1&amp;Table1[[#This Row],[month]]),Table1[[#This Row],[date]]),"DD-MMM-YYYY")</f>
        <v>23-Aug-2000</v>
      </c>
      <c r="F218" s="6">
        <f t="shared" si="6"/>
        <v>22</v>
      </c>
      <c r="G218" s="6">
        <v>0</v>
      </c>
      <c r="H218" s="19">
        <v>2166.73</v>
      </c>
      <c r="I218" s="6" t="s">
        <v>11</v>
      </c>
      <c r="J218" s="6" t="s">
        <v>11</v>
      </c>
      <c r="K218" s="6" t="s">
        <v>42</v>
      </c>
      <c r="L218" s="6" t="str">
        <f t="shared" si="7"/>
        <v>R1011</v>
      </c>
    </row>
    <row r="219" spans="1:12" x14ac:dyDescent="0.25">
      <c r="A219" s="6" t="s">
        <v>244</v>
      </c>
      <c r="B219" s="6">
        <v>1994</v>
      </c>
      <c r="C219" s="6" t="s">
        <v>20</v>
      </c>
      <c r="D219" s="6">
        <v>27</v>
      </c>
      <c r="E219" s="6" t="str">
        <f>TEXT(DATE(Table1[[#This Row],[year]],MONTH(1&amp;Table1[[#This Row],[month]]),Table1[[#This Row],[date]]),"DD-MMM-YYYY")</f>
        <v>27-Sep-1994</v>
      </c>
      <c r="F219" s="6">
        <f t="shared" si="6"/>
        <v>28</v>
      </c>
      <c r="G219" s="6">
        <v>0</v>
      </c>
      <c r="H219" s="19">
        <v>2170.08</v>
      </c>
      <c r="I219" s="6" t="s">
        <v>11</v>
      </c>
      <c r="J219" s="6" t="s">
        <v>11</v>
      </c>
      <c r="K219" s="6" t="s">
        <v>13</v>
      </c>
      <c r="L219" s="6" t="str">
        <f t="shared" si="7"/>
        <v>R1013</v>
      </c>
    </row>
    <row r="220" spans="1:12" x14ac:dyDescent="0.25">
      <c r="A220" s="6" t="s">
        <v>245</v>
      </c>
      <c r="B220" s="6">
        <v>1991</v>
      </c>
      <c r="C220" s="6" t="s">
        <v>30</v>
      </c>
      <c r="D220" s="6">
        <v>16</v>
      </c>
      <c r="E220" s="6" t="str">
        <f>TEXT(DATE(Table1[[#This Row],[year]],MONTH(1&amp;Table1[[#This Row],[month]]),Table1[[#This Row],[date]]),"DD-MMM-YYYY")</f>
        <v>16-Dec-1991</v>
      </c>
      <c r="F220" s="6">
        <f t="shared" si="6"/>
        <v>31</v>
      </c>
      <c r="G220" s="6">
        <v>3</v>
      </c>
      <c r="H220" s="19">
        <v>2193.1999999999998</v>
      </c>
      <c r="I220" s="6" t="s">
        <v>11</v>
      </c>
      <c r="J220" s="6" t="s">
        <v>11</v>
      </c>
      <c r="K220" s="6" t="s">
        <v>23</v>
      </c>
      <c r="L220" s="6" t="str">
        <f t="shared" si="7"/>
        <v>R1012</v>
      </c>
    </row>
    <row r="221" spans="1:12" x14ac:dyDescent="0.25">
      <c r="A221" s="6" t="s">
        <v>246</v>
      </c>
      <c r="B221" s="6">
        <v>2004</v>
      </c>
      <c r="C221" s="6" t="s">
        <v>30</v>
      </c>
      <c r="D221" s="6">
        <v>7</v>
      </c>
      <c r="E221" s="6" t="str">
        <f>TEXT(DATE(Table1[[#This Row],[year]],MONTH(1&amp;Table1[[#This Row],[month]]),Table1[[#This Row],[date]]),"DD-MMM-YYYY")</f>
        <v>07-Dec-2004</v>
      </c>
      <c r="F221" s="6">
        <f t="shared" si="6"/>
        <v>18</v>
      </c>
      <c r="G221" s="6">
        <v>0</v>
      </c>
      <c r="H221" s="19">
        <v>2196.4699999999998</v>
      </c>
      <c r="I221" s="6" t="s">
        <v>11</v>
      </c>
      <c r="J221" s="6" t="s">
        <v>12</v>
      </c>
      <c r="K221" s="6" t="s">
        <v>247</v>
      </c>
      <c r="L221" s="6" t="str">
        <f t="shared" si="7"/>
        <v>R1024</v>
      </c>
    </row>
    <row r="222" spans="1:12" x14ac:dyDescent="0.25">
      <c r="A222" s="6" t="s">
        <v>248</v>
      </c>
      <c r="B222" s="6">
        <v>2004</v>
      </c>
      <c r="C222" s="6" t="s">
        <v>20</v>
      </c>
      <c r="D222" s="6">
        <v>3</v>
      </c>
      <c r="E222" s="6" t="str">
        <f>TEXT(DATE(Table1[[#This Row],[year]],MONTH(1&amp;Table1[[#This Row],[month]]),Table1[[#This Row],[date]]),"DD-MMM-YYYY")</f>
        <v>03-Sep-2004</v>
      </c>
      <c r="F222" s="6">
        <f t="shared" si="6"/>
        <v>18</v>
      </c>
      <c r="G222" s="6">
        <v>0</v>
      </c>
      <c r="H222" s="19">
        <v>2198.19</v>
      </c>
      <c r="I222" s="6" t="s">
        <v>11</v>
      </c>
      <c r="J222" s="6" t="s">
        <v>16</v>
      </c>
      <c r="K222" s="6" t="s">
        <v>249</v>
      </c>
      <c r="L222" s="6" t="str">
        <f t="shared" si="7"/>
        <v>R1023</v>
      </c>
    </row>
    <row r="223" spans="1:12" x14ac:dyDescent="0.25">
      <c r="A223" s="6" t="s">
        <v>250</v>
      </c>
      <c r="B223" s="6">
        <v>2004</v>
      </c>
      <c r="C223" s="6" t="s">
        <v>20</v>
      </c>
      <c r="D223" s="6">
        <v>12</v>
      </c>
      <c r="E223" s="6" t="str">
        <f>TEXT(DATE(Table1[[#This Row],[year]],MONTH(1&amp;Table1[[#This Row],[month]]),Table1[[#This Row],[date]]),"DD-MMM-YYYY")</f>
        <v>12-Sep-2004</v>
      </c>
      <c r="F223" s="6">
        <f t="shared" si="6"/>
        <v>18</v>
      </c>
      <c r="G223" s="6">
        <v>0</v>
      </c>
      <c r="H223" s="19">
        <v>2200.83</v>
      </c>
      <c r="I223" s="6" t="s">
        <v>11</v>
      </c>
      <c r="J223" s="6" t="s">
        <v>11</v>
      </c>
      <c r="K223" s="6" t="s">
        <v>247</v>
      </c>
      <c r="L223" s="6" t="str">
        <f t="shared" si="7"/>
        <v>R1024</v>
      </c>
    </row>
    <row r="224" spans="1:12" x14ac:dyDescent="0.25">
      <c r="A224" s="6" t="s">
        <v>251</v>
      </c>
      <c r="B224" s="6">
        <v>2004</v>
      </c>
      <c r="C224" s="6" t="s">
        <v>10</v>
      </c>
      <c r="D224" s="6">
        <v>27</v>
      </c>
      <c r="E224" s="6" t="str">
        <f>TEXT(DATE(Table1[[#This Row],[year]],MONTH(1&amp;Table1[[#This Row],[month]]),Table1[[#This Row],[date]]),"DD-MMM-YYYY")</f>
        <v>27-Jul-2004</v>
      </c>
      <c r="F224" s="6">
        <f t="shared" si="6"/>
        <v>18</v>
      </c>
      <c r="G224" s="6">
        <v>1</v>
      </c>
      <c r="H224" s="19">
        <v>2201.1</v>
      </c>
      <c r="I224" s="6" t="s">
        <v>11</v>
      </c>
      <c r="J224" s="6" t="s">
        <v>12</v>
      </c>
      <c r="K224" s="6" t="s">
        <v>13</v>
      </c>
      <c r="L224" s="6" t="str">
        <f t="shared" si="7"/>
        <v>R1013</v>
      </c>
    </row>
    <row r="225" spans="1:12" x14ac:dyDescent="0.25">
      <c r="A225" s="6" t="s">
        <v>252</v>
      </c>
      <c r="B225" s="6">
        <v>2004</v>
      </c>
      <c r="C225" s="6" t="s">
        <v>35</v>
      </c>
      <c r="D225" s="6">
        <v>6</v>
      </c>
      <c r="E225" s="6" t="str">
        <f>TEXT(DATE(Table1[[#This Row],[year]],MONTH(1&amp;Table1[[#This Row],[month]]),Table1[[#This Row],[date]]),"DD-MMM-YYYY")</f>
        <v>06-Aug-2004</v>
      </c>
      <c r="F225" s="6">
        <f t="shared" si="6"/>
        <v>18</v>
      </c>
      <c r="G225" s="6">
        <v>0</v>
      </c>
      <c r="H225" s="19">
        <v>2203.4699999999998</v>
      </c>
      <c r="I225" s="6" t="s">
        <v>11</v>
      </c>
      <c r="J225" s="6" t="s">
        <v>11</v>
      </c>
      <c r="K225" s="6" t="s">
        <v>247</v>
      </c>
      <c r="L225" s="6" t="str">
        <f t="shared" si="7"/>
        <v>R1024</v>
      </c>
    </row>
    <row r="226" spans="1:12" x14ac:dyDescent="0.25">
      <c r="A226" s="6" t="s">
        <v>253</v>
      </c>
      <c r="B226" s="6">
        <v>2004</v>
      </c>
      <c r="C226" s="6" t="s">
        <v>37</v>
      </c>
      <c r="D226" s="6">
        <v>28</v>
      </c>
      <c r="E226" s="6" t="str">
        <f>TEXT(DATE(Table1[[#This Row],[year]],MONTH(1&amp;Table1[[#This Row],[month]]),Table1[[#This Row],[date]]),"DD-MMM-YYYY")</f>
        <v>28-Oct-2004</v>
      </c>
      <c r="F226" s="6">
        <f t="shared" si="6"/>
        <v>18</v>
      </c>
      <c r="G226" s="6">
        <v>0</v>
      </c>
      <c r="H226" s="19">
        <v>2203.7399999999998</v>
      </c>
      <c r="I226" s="6" t="s">
        <v>11</v>
      </c>
      <c r="J226" s="6" t="s">
        <v>11</v>
      </c>
      <c r="K226" s="6" t="s">
        <v>247</v>
      </c>
      <c r="L226" s="6" t="str">
        <f t="shared" si="7"/>
        <v>R1024</v>
      </c>
    </row>
    <row r="227" spans="1:12" x14ac:dyDescent="0.25">
      <c r="A227" s="6" t="s">
        <v>254</v>
      </c>
      <c r="B227" s="6">
        <v>2004</v>
      </c>
      <c r="C227" s="6" t="s">
        <v>15</v>
      </c>
      <c r="D227" s="6">
        <v>13</v>
      </c>
      <c r="E227" s="6" t="str">
        <f>TEXT(DATE(Table1[[#This Row],[year]],MONTH(1&amp;Table1[[#This Row],[month]]),Table1[[#This Row],[date]]),"DD-MMM-YYYY")</f>
        <v>13-Nov-2004</v>
      </c>
      <c r="F227" s="6">
        <f t="shared" si="6"/>
        <v>18</v>
      </c>
      <c r="G227" s="6">
        <v>0</v>
      </c>
      <c r="H227" s="19">
        <v>2205.98</v>
      </c>
      <c r="I227" s="6" t="s">
        <v>11</v>
      </c>
      <c r="J227" s="6" t="s">
        <v>12</v>
      </c>
      <c r="K227" s="6" t="s">
        <v>247</v>
      </c>
      <c r="L227" s="6" t="str">
        <f t="shared" si="7"/>
        <v>R1024</v>
      </c>
    </row>
    <row r="228" spans="1:12" x14ac:dyDescent="0.25">
      <c r="A228" s="6" t="s">
        <v>255</v>
      </c>
      <c r="B228" s="6">
        <v>2004</v>
      </c>
      <c r="C228" s="6" t="s">
        <v>35</v>
      </c>
      <c r="D228" s="6">
        <v>6</v>
      </c>
      <c r="E228" s="6" t="str">
        <f>TEXT(DATE(Table1[[#This Row],[year]],MONTH(1&amp;Table1[[#This Row],[month]]),Table1[[#This Row],[date]]),"DD-MMM-YYYY")</f>
        <v>06-Aug-2004</v>
      </c>
      <c r="F228" s="6">
        <f t="shared" si="6"/>
        <v>18</v>
      </c>
      <c r="G228" s="6">
        <v>0</v>
      </c>
      <c r="H228" s="19">
        <v>2207.6999999999998</v>
      </c>
      <c r="I228" s="6" t="s">
        <v>11</v>
      </c>
      <c r="J228" s="6" t="s">
        <v>11</v>
      </c>
      <c r="K228" s="6" t="s">
        <v>247</v>
      </c>
      <c r="L228" s="6" t="str">
        <f t="shared" si="7"/>
        <v>R1024</v>
      </c>
    </row>
    <row r="229" spans="1:12" x14ac:dyDescent="0.25">
      <c r="A229" s="6" t="s">
        <v>256</v>
      </c>
      <c r="B229" s="6">
        <v>2004</v>
      </c>
      <c r="C229" s="6" t="s">
        <v>10</v>
      </c>
      <c r="D229" s="6">
        <v>27</v>
      </c>
      <c r="E229" s="6" t="str">
        <f>TEXT(DATE(Table1[[#This Row],[year]],MONTH(1&amp;Table1[[#This Row],[month]]),Table1[[#This Row],[date]]),"DD-MMM-YYYY")</f>
        <v>27-Jul-2004</v>
      </c>
      <c r="F229" s="6">
        <f t="shared" si="6"/>
        <v>18</v>
      </c>
      <c r="G229" s="6">
        <v>0</v>
      </c>
      <c r="H229" s="19">
        <v>2211.13</v>
      </c>
      <c r="I229" s="6" t="s">
        <v>11</v>
      </c>
      <c r="J229" s="6" t="s">
        <v>11</v>
      </c>
      <c r="K229" s="6" t="s">
        <v>247</v>
      </c>
      <c r="L229" s="6" t="str">
        <f t="shared" si="7"/>
        <v>R1024</v>
      </c>
    </row>
    <row r="230" spans="1:12" x14ac:dyDescent="0.25">
      <c r="A230" s="6" t="s">
        <v>257</v>
      </c>
      <c r="B230" s="6">
        <v>1994</v>
      </c>
      <c r="C230" s="6" t="s">
        <v>15</v>
      </c>
      <c r="D230" s="6">
        <v>17</v>
      </c>
      <c r="E230" s="6" t="str">
        <f>TEXT(DATE(Table1[[#This Row],[year]],MONTH(1&amp;Table1[[#This Row],[month]]),Table1[[#This Row],[date]]),"DD-MMM-YYYY")</f>
        <v>17-Nov-1994</v>
      </c>
      <c r="F230" s="6">
        <f t="shared" si="6"/>
        <v>28</v>
      </c>
      <c r="G230" s="6">
        <v>0</v>
      </c>
      <c r="H230" s="19">
        <v>2213.21</v>
      </c>
      <c r="I230" s="6" t="s">
        <v>11</v>
      </c>
      <c r="J230" s="6" t="s">
        <v>11</v>
      </c>
      <c r="K230" s="6" t="s">
        <v>13</v>
      </c>
      <c r="L230" s="6" t="str">
        <f t="shared" si="7"/>
        <v>R1013</v>
      </c>
    </row>
    <row r="231" spans="1:12" x14ac:dyDescent="0.25">
      <c r="A231" s="6" t="s">
        <v>258</v>
      </c>
      <c r="B231" s="6">
        <v>2004</v>
      </c>
      <c r="C231" s="6" t="s">
        <v>18</v>
      </c>
      <c r="D231" s="6">
        <v>13</v>
      </c>
      <c r="E231" s="6" t="str">
        <f>TEXT(DATE(Table1[[#This Row],[year]],MONTH(1&amp;Table1[[#This Row],[month]]),Table1[[#This Row],[date]]),"DD-MMM-YYYY")</f>
        <v>13-Jun-2004</v>
      </c>
      <c r="F231" s="6">
        <f t="shared" si="6"/>
        <v>18</v>
      </c>
      <c r="G231" s="6">
        <v>0</v>
      </c>
      <c r="H231" s="19">
        <v>2217.4699999999998</v>
      </c>
      <c r="I231" s="6" t="s">
        <v>11</v>
      </c>
      <c r="J231" s="6" t="s">
        <v>16</v>
      </c>
      <c r="K231" s="6" t="s">
        <v>247</v>
      </c>
      <c r="L231" s="6" t="str">
        <f t="shared" si="7"/>
        <v>R1024</v>
      </c>
    </row>
    <row r="232" spans="1:12" x14ac:dyDescent="0.25">
      <c r="A232" s="6" t="s">
        <v>259</v>
      </c>
      <c r="B232" s="6">
        <v>2004</v>
      </c>
      <c r="C232" s="6" t="s">
        <v>20</v>
      </c>
      <c r="D232" s="6">
        <v>25</v>
      </c>
      <c r="E232" s="6" t="str">
        <f>TEXT(DATE(Table1[[#This Row],[year]],MONTH(1&amp;Table1[[#This Row],[month]]),Table1[[#This Row],[date]]),"DD-MMM-YYYY")</f>
        <v>25-Sep-2004</v>
      </c>
      <c r="F232" s="6">
        <f t="shared" si="6"/>
        <v>18</v>
      </c>
      <c r="G232" s="6">
        <v>0</v>
      </c>
      <c r="H232" s="19">
        <v>2217.6</v>
      </c>
      <c r="I232" s="6" t="s">
        <v>11</v>
      </c>
      <c r="J232" s="6" t="s">
        <v>16</v>
      </c>
      <c r="K232" s="6" t="s">
        <v>247</v>
      </c>
      <c r="L232" s="6" t="str">
        <f t="shared" si="7"/>
        <v>R1024</v>
      </c>
    </row>
    <row r="233" spans="1:12" x14ac:dyDescent="0.25">
      <c r="A233" s="6" t="s">
        <v>260</v>
      </c>
      <c r="B233" s="6">
        <v>2004</v>
      </c>
      <c r="C233" s="6" t="s">
        <v>30</v>
      </c>
      <c r="D233" s="6">
        <v>12</v>
      </c>
      <c r="E233" s="6" t="str">
        <f>TEXT(DATE(Table1[[#This Row],[year]],MONTH(1&amp;Table1[[#This Row],[month]]),Table1[[#This Row],[date]]),"DD-MMM-YYYY")</f>
        <v>12-Dec-2004</v>
      </c>
      <c r="F233" s="6">
        <f t="shared" si="6"/>
        <v>18</v>
      </c>
      <c r="G233" s="6">
        <v>1</v>
      </c>
      <c r="H233" s="19">
        <v>2219.4499999999998</v>
      </c>
      <c r="I233" s="6" t="s">
        <v>11</v>
      </c>
      <c r="J233" s="6" t="s">
        <v>16</v>
      </c>
      <c r="K233" s="6" t="s">
        <v>13</v>
      </c>
      <c r="L233" s="6" t="str">
        <f t="shared" si="7"/>
        <v>R1013</v>
      </c>
    </row>
    <row r="234" spans="1:12" x14ac:dyDescent="0.25">
      <c r="A234" s="6" t="s">
        <v>261</v>
      </c>
      <c r="B234" s="6">
        <v>2003</v>
      </c>
      <c r="C234" s="6" t="s">
        <v>30</v>
      </c>
      <c r="D234" s="6">
        <v>10</v>
      </c>
      <c r="E234" s="6" t="str">
        <f>TEXT(DATE(Table1[[#This Row],[year]],MONTH(1&amp;Table1[[#This Row],[month]]),Table1[[#This Row],[date]]),"DD-MMM-YYYY")</f>
        <v>10-Dec-2003</v>
      </c>
      <c r="F234" s="6">
        <f t="shared" si="6"/>
        <v>19</v>
      </c>
      <c r="G234" s="6">
        <v>1</v>
      </c>
      <c r="H234" s="19">
        <v>2221.56</v>
      </c>
      <c r="I234" s="6" t="s">
        <v>11</v>
      </c>
      <c r="J234" s="6" t="s">
        <v>12</v>
      </c>
      <c r="K234" s="6" t="s">
        <v>23</v>
      </c>
      <c r="L234" s="6" t="str">
        <f t="shared" si="7"/>
        <v>R1012</v>
      </c>
    </row>
    <row r="235" spans="1:12" x14ac:dyDescent="0.25">
      <c r="A235" s="6" t="s">
        <v>262</v>
      </c>
      <c r="B235" s="6">
        <v>2000</v>
      </c>
      <c r="C235" s="6" t="s">
        <v>18</v>
      </c>
      <c r="D235" s="6">
        <v>30</v>
      </c>
      <c r="E235" s="6" t="str">
        <f>TEXT(DATE(Table1[[#This Row],[year]],MONTH(1&amp;Table1[[#This Row],[month]]),Table1[[#This Row],[date]]),"DD-MMM-YYYY")</f>
        <v>30-Jun-2000</v>
      </c>
      <c r="F235" s="6">
        <f t="shared" si="6"/>
        <v>22</v>
      </c>
      <c r="G235" s="6">
        <v>0</v>
      </c>
      <c r="H235" s="19">
        <v>2250.84</v>
      </c>
      <c r="I235" s="6" t="s">
        <v>11</v>
      </c>
      <c r="J235" s="6" t="s">
        <v>11</v>
      </c>
      <c r="K235" s="6" t="s">
        <v>170</v>
      </c>
      <c r="L235" s="6" t="str">
        <f t="shared" si="7"/>
        <v>R1018</v>
      </c>
    </row>
    <row r="236" spans="1:12" x14ac:dyDescent="0.25">
      <c r="A236" s="6" t="s">
        <v>263</v>
      </c>
      <c r="B236" s="6">
        <v>2000</v>
      </c>
      <c r="C236" s="6" t="s">
        <v>30</v>
      </c>
      <c r="D236" s="6">
        <v>11</v>
      </c>
      <c r="E236" s="6" t="str">
        <f>TEXT(DATE(Table1[[#This Row],[year]],MONTH(1&amp;Table1[[#This Row],[month]]),Table1[[#This Row],[date]]),"DD-MMM-YYYY")</f>
        <v>11-Dec-2000</v>
      </c>
      <c r="F236" s="6">
        <f t="shared" si="6"/>
        <v>22</v>
      </c>
      <c r="G236" s="6">
        <v>0</v>
      </c>
      <c r="H236" s="19">
        <v>2254.8000000000002</v>
      </c>
      <c r="I236" s="6" t="s">
        <v>11</v>
      </c>
      <c r="J236" s="6" t="s">
        <v>12</v>
      </c>
      <c r="K236" s="6" t="s">
        <v>168</v>
      </c>
      <c r="L236" s="6" t="str">
        <f t="shared" si="7"/>
        <v>R1016</v>
      </c>
    </row>
    <row r="237" spans="1:12" x14ac:dyDescent="0.25">
      <c r="A237" s="6" t="s">
        <v>264</v>
      </c>
      <c r="B237" s="6">
        <v>2002</v>
      </c>
      <c r="C237" s="6" t="s">
        <v>10</v>
      </c>
      <c r="D237" s="6">
        <v>15</v>
      </c>
      <c r="E237" s="6" t="str">
        <f>TEXT(DATE(Table1[[#This Row],[year]],MONTH(1&amp;Table1[[#This Row],[month]]),Table1[[#This Row],[date]]),"DD-MMM-YYYY")</f>
        <v>15-Jul-2002</v>
      </c>
      <c r="F237" s="6">
        <f t="shared" si="6"/>
        <v>20</v>
      </c>
      <c r="G237" s="6">
        <v>0</v>
      </c>
      <c r="H237" s="19">
        <v>2257.48</v>
      </c>
      <c r="I237" s="6" t="s">
        <v>11</v>
      </c>
      <c r="J237" s="6" t="s">
        <v>16</v>
      </c>
      <c r="K237" s="6" t="s">
        <v>23</v>
      </c>
      <c r="L237" s="6" t="str">
        <f t="shared" si="7"/>
        <v>R1012</v>
      </c>
    </row>
    <row r="238" spans="1:12" x14ac:dyDescent="0.25">
      <c r="A238" s="6" t="s">
        <v>265</v>
      </c>
      <c r="B238" s="6">
        <v>2002</v>
      </c>
      <c r="C238" s="6" t="s">
        <v>15</v>
      </c>
      <c r="D238" s="6">
        <v>12</v>
      </c>
      <c r="E238" s="6" t="str">
        <f>TEXT(DATE(Table1[[#This Row],[year]],MONTH(1&amp;Table1[[#This Row],[month]]),Table1[[#This Row],[date]]),"DD-MMM-YYYY")</f>
        <v>12-Nov-2002</v>
      </c>
      <c r="F238" s="6">
        <f t="shared" si="6"/>
        <v>20</v>
      </c>
      <c r="G238" s="6">
        <v>0</v>
      </c>
      <c r="H238" s="19">
        <v>2261.5700000000002</v>
      </c>
      <c r="I238" s="6" t="s">
        <v>11</v>
      </c>
      <c r="J238" s="6" t="s">
        <v>16</v>
      </c>
      <c r="K238" s="6" t="s">
        <v>23</v>
      </c>
      <c r="L238" s="6" t="str">
        <f t="shared" si="7"/>
        <v>R1012</v>
      </c>
    </row>
    <row r="239" spans="1:12" x14ac:dyDescent="0.25">
      <c r="A239" s="6" t="s">
        <v>266</v>
      </c>
      <c r="B239" s="6">
        <v>1991</v>
      </c>
      <c r="C239" s="6" t="s">
        <v>18</v>
      </c>
      <c r="D239" s="6">
        <v>16</v>
      </c>
      <c r="E239" s="6" t="str">
        <f>TEXT(DATE(Table1[[#This Row],[year]],MONTH(1&amp;Table1[[#This Row],[month]]),Table1[[#This Row],[date]]),"DD-MMM-YYYY")</f>
        <v>16-Jun-1991</v>
      </c>
      <c r="F239" s="6">
        <f t="shared" si="6"/>
        <v>31</v>
      </c>
      <c r="G239" s="6">
        <v>3</v>
      </c>
      <c r="H239" s="19">
        <v>2277.7199999999998</v>
      </c>
      <c r="I239" s="6" t="s">
        <v>11</v>
      </c>
      <c r="J239" s="6" t="s">
        <v>16</v>
      </c>
      <c r="K239" s="6" t="s">
        <v>13</v>
      </c>
      <c r="L239" s="6" t="str">
        <f t="shared" si="7"/>
        <v>R1013</v>
      </c>
    </row>
    <row r="240" spans="1:12" x14ac:dyDescent="0.25">
      <c r="A240" s="6" t="s">
        <v>267</v>
      </c>
      <c r="B240" s="6">
        <v>1989</v>
      </c>
      <c r="C240" s="6" t="s">
        <v>37</v>
      </c>
      <c r="D240" s="6">
        <v>5</v>
      </c>
      <c r="E240" s="6" t="str">
        <f>TEXT(DATE(Table1[[#This Row],[year]],MONTH(1&amp;Table1[[#This Row],[month]]),Table1[[#This Row],[date]]),"DD-MMM-YYYY")</f>
        <v>05-Oct-1989</v>
      </c>
      <c r="F240" s="6">
        <f t="shared" si="6"/>
        <v>33</v>
      </c>
      <c r="G240" s="6">
        <v>3</v>
      </c>
      <c r="H240" s="19">
        <v>2295.2399999999998</v>
      </c>
      <c r="I240" s="6" t="s">
        <v>11</v>
      </c>
      <c r="J240" s="6" t="s">
        <v>16</v>
      </c>
      <c r="K240" s="6" t="s">
        <v>13</v>
      </c>
      <c r="L240" s="6" t="str">
        <f t="shared" si="7"/>
        <v>R1013</v>
      </c>
    </row>
    <row r="241" spans="1:12" x14ac:dyDescent="0.25">
      <c r="A241" s="6" t="s">
        <v>268</v>
      </c>
      <c r="B241" s="6">
        <v>1996</v>
      </c>
      <c r="C241" s="6" t="s">
        <v>15</v>
      </c>
      <c r="D241" s="6">
        <v>28</v>
      </c>
      <c r="E241" s="6" t="str">
        <f>TEXT(DATE(Table1[[#This Row],[year]],MONTH(1&amp;Table1[[#This Row],[month]]),Table1[[#This Row],[date]]),"DD-MMM-YYYY")</f>
        <v>28-Nov-1996</v>
      </c>
      <c r="F241" s="6">
        <f t="shared" si="6"/>
        <v>26</v>
      </c>
      <c r="G241" s="6">
        <v>0</v>
      </c>
      <c r="H241" s="19">
        <v>2302.3000000000002</v>
      </c>
      <c r="I241" s="6" t="s">
        <v>16</v>
      </c>
      <c r="J241" s="6" t="s">
        <v>11</v>
      </c>
      <c r="K241" s="6" t="s">
        <v>42</v>
      </c>
      <c r="L241" s="6" t="str">
        <f t="shared" si="7"/>
        <v>R1011</v>
      </c>
    </row>
    <row r="242" spans="1:12" x14ac:dyDescent="0.25">
      <c r="A242" s="6" t="s">
        <v>269</v>
      </c>
      <c r="B242" s="6">
        <v>2004</v>
      </c>
      <c r="C242" s="6" t="s">
        <v>20</v>
      </c>
      <c r="D242" s="6">
        <v>6</v>
      </c>
      <c r="E242" s="6" t="str">
        <f>TEXT(DATE(Table1[[#This Row],[year]],MONTH(1&amp;Table1[[#This Row],[month]]),Table1[[#This Row],[date]]),"DD-MMM-YYYY")</f>
        <v>06-Sep-2004</v>
      </c>
      <c r="F242" s="6">
        <f t="shared" si="6"/>
        <v>18</v>
      </c>
      <c r="G242" s="6">
        <v>2</v>
      </c>
      <c r="H242" s="19">
        <v>2304</v>
      </c>
      <c r="I242" s="6" t="s">
        <v>11</v>
      </c>
      <c r="J242" s="6" t="s">
        <v>12</v>
      </c>
      <c r="K242" s="6" t="s">
        <v>13</v>
      </c>
      <c r="L242" s="6" t="str">
        <f t="shared" si="7"/>
        <v>R1013</v>
      </c>
    </row>
    <row r="243" spans="1:12" x14ac:dyDescent="0.25">
      <c r="A243" s="6" t="s">
        <v>270</v>
      </c>
      <c r="B243" s="6">
        <v>1996</v>
      </c>
      <c r="C243" s="6" t="s">
        <v>30</v>
      </c>
      <c r="D243" s="6">
        <v>17</v>
      </c>
      <c r="E243" s="6" t="str">
        <f>TEXT(DATE(Table1[[#This Row],[year]],MONTH(1&amp;Table1[[#This Row],[month]]),Table1[[#This Row],[date]]),"DD-MMM-YYYY")</f>
        <v>17-Dec-1996</v>
      </c>
      <c r="F243" s="6">
        <f t="shared" si="6"/>
        <v>26</v>
      </c>
      <c r="G243" s="6">
        <v>0</v>
      </c>
      <c r="H243" s="19">
        <v>2322.62</v>
      </c>
      <c r="I243" s="6" t="s">
        <v>11</v>
      </c>
      <c r="J243" s="6" t="s">
        <v>16</v>
      </c>
      <c r="K243" s="6" t="s">
        <v>13</v>
      </c>
      <c r="L243" s="6" t="str">
        <f t="shared" si="7"/>
        <v>R1013</v>
      </c>
    </row>
    <row r="244" spans="1:12" x14ac:dyDescent="0.25">
      <c r="A244" s="6" t="s">
        <v>271</v>
      </c>
      <c r="B244" s="6">
        <v>2003</v>
      </c>
      <c r="C244" s="6" t="s">
        <v>15</v>
      </c>
      <c r="D244" s="6">
        <v>18</v>
      </c>
      <c r="E244" s="6" t="str">
        <f>TEXT(DATE(Table1[[#This Row],[year]],MONTH(1&amp;Table1[[#This Row],[month]]),Table1[[#This Row],[date]]),"DD-MMM-YYYY")</f>
        <v>18-Nov-2003</v>
      </c>
      <c r="F244" s="6">
        <f t="shared" si="6"/>
        <v>19</v>
      </c>
      <c r="G244" s="6">
        <v>1</v>
      </c>
      <c r="H244" s="19">
        <v>2331.52</v>
      </c>
      <c r="I244" s="6" t="s">
        <v>11</v>
      </c>
      <c r="J244" s="6" t="s">
        <v>12</v>
      </c>
      <c r="K244" s="6" t="s">
        <v>42</v>
      </c>
      <c r="L244" s="6" t="str">
        <f t="shared" si="7"/>
        <v>R1011</v>
      </c>
    </row>
    <row r="245" spans="1:12" x14ac:dyDescent="0.25">
      <c r="A245" s="6" t="s">
        <v>272</v>
      </c>
      <c r="B245" s="6">
        <v>1998</v>
      </c>
      <c r="C245" s="6" t="s">
        <v>37</v>
      </c>
      <c r="D245" s="6">
        <v>21</v>
      </c>
      <c r="E245" s="6" t="str">
        <f>TEXT(DATE(Table1[[#This Row],[year]],MONTH(1&amp;Table1[[#This Row],[month]]),Table1[[#This Row],[date]]),"DD-MMM-YYYY")</f>
        <v>21-Oct-1998</v>
      </c>
      <c r="F245" s="6">
        <f t="shared" si="6"/>
        <v>24</v>
      </c>
      <c r="G245" s="6">
        <v>0</v>
      </c>
      <c r="H245" s="19">
        <v>2352.9699999999998</v>
      </c>
      <c r="I245" s="6" t="s">
        <v>12</v>
      </c>
      <c r="J245" s="6" t="s">
        <v>12</v>
      </c>
      <c r="K245" s="6" t="s">
        <v>23</v>
      </c>
      <c r="L245" s="6" t="str">
        <f t="shared" si="7"/>
        <v>R1012</v>
      </c>
    </row>
    <row r="246" spans="1:12" x14ac:dyDescent="0.25">
      <c r="A246" s="6" t="s">
        <v>273</v>
      </c>
      <c r="B246" s="6">
        <v>2002</v>
      </c>
      <c r="C246" s="6" t="s">
        <v>15</v>
      </c>
      <c r="D246" s="6">
        <v>5</v>
      </c>
      <c r="E246" s="6" t="str">
        <f>TEXT(DATE(Table1[[#This Row],[year]],MONTH(1&amp;Table1[[#This Row],[month]]),Table1[[#This Row],[date]]),"DD-MMM-YYYY")</f>
        <v>05-Nov-2002</v>
      </c>
      <c r="F246" s="6">
        <f t="shared" si="6"/>
        <v>20</v>
      </c>
      <c r="G246" s="6">
        <v>1</v>
      </c>
      <c r="H246" s="19">
        <v>2362.23</v>
      </c>
      <c r="I246" s="6" t="s">
        <v>11</v>
      </c>
      <c r="J246" s="6" t="s">
        <v>16</v>
      </c>
      <c r="K246" s="6" t="s">
        <v>23</v>
      </c>
      <c r="L246" s="6" t="str">
        <f t="shared" si="7"/>
        <v>R1012</v>
      </c>
    </row>
    <row r="247" spans="1:12" x14ac:dyDescent="0.25">
      <c r="A247" s="6" t="s">
        <v>274</v>
      </c>
      <c r="B247" s="6">
        <v>1988</v>
      </c>
      <c r="C247" s="6" t="s">
        <v>30</v>
      </c>
      <c r="D247" s="6">
        <v>12</v>
      </c>
      <c r="E247" s="6" t="str">
        <f>TEXT(DATE(Table1[[#This Row],[year]],MONTH(1&amp;Table1[[#This Row],[month]]),Table1[[#This Row],[date]]),"DD-MMM-YYYY")</f>
        <v>12-Dec-1988</v>
      </c>
      <c r="F247" s="6">
        <f t="shared" si="6"/>
        <v>34</v>
      </c>
      <c r="G247" s="6">
        <v>3</v>
      </c>
      <c r="H247" s="19">
        <v>2373.3000000000002</v>
      </c>
      <c r="I247" s="6" t="s">
        <v>11</v>
      </c>
      <c r="J247" s="6" t="s">
        <v>11</v>
      </c>
      <c r="K247" s="6" t="s">
        <v>13</v>
      </c>
      <c r="L247" s="6" t="str">
        <f t="shared" si="7"/>
        <v>R1013</v>
      </c>
    </row>
    <row r="248" spans="1:12" x14ac:dyDescent="0.25">
      <c r="A248" s="6" t="s">
        <v>275</v>
      </c>
      <c r="B248" s="6">
        <v>1999</v>
      </c>
      <c r="C248" s="6" t="s">
        <v>30</v>
      </c>
      <c r="D248" s="6">
        <v>17</v>
      </c>
      <c r="E248" s="6" t="str">
        <f>TEXT(DATE(Table1[[#This Row],[year]],MONTH(1&amp;Table1[[#This Row],[month]]),Table1[[#This Row],[date]]),"DD-MMM-YYYY")</f>
        <v>17-Dec-1999</v>
      </c>
      <c r="F248" s="6">
        <f t="shared" si="6"/>
        <v>23</v>
      </c>
      <c r="G248" s="6">
        <v>0</v>
      </c>
      <c r="H248" s="19">
        <v>2395.17</v>
      </c>
      <c r="I248" s="6" t="s">
        <v>11</v>
      </c>
      <c r="J248" s="6" t="s">
        <v>16</v>
      </c>
      <c r="K248" s="6" t="s">
        <v>276</v>
      </c>
      <c r="L248" s="6" t="str">
        <f t="shared" si="7"/>
        <v>R1014</v>
      </c>
    </row>
    <row r="249" spans="1:12" x14ac:dyDescent="0.25">
      <c r="A249" s="6" t="s">
        <v>277</v>
      </c>
      <c r="B249" s="6">
        <v>1999</v>
      </c>
      <c r="C249" s="6" t="s">
        <v>35</v>
      </c>
      <c r="D249" s="6">
        <v>10</v>
      </c>
      <c r="E249" s="6" t="str">
        <f>TEXT(DATE(Table1[[#This Row],[year]],MONTH(1&amp;Table1[[#This Row],[month]]),Table1[[#This Row],[date]]),"DD-MMM-YYYY")</f>
        <v>10-Aug-1999</v>
      </c>
      <c r="F249" s="6">
        <f t="shared" si="6"/>
        <v>23</v>
      </c>
      <c r="G249" s="6">
        <v>0</v>
      </c>
      <c r="H249" s="19">
        <v>2396.1</v>
      </c>
      <c r="I249" s="6" t="s">
        <v>11</v>
      </c>
      <c r="J249" s="6" t="s">
        <v>16</v>
      </c>
      <c r="K249" s="6" t="s">
        <v>166</v>
      </c>
      <c r="L249" s="6" t="str">
        <f t="shared" si="7"/>
        <v>R1019</v>
      </c>
    </row>
    <row r="250" spans="1:12" x14ac:dyDescent="0.25">
      <c r="A250" s="6" t="s">
        <v>278</v>
      </c>
      <c r="B250" s="6">
        <v>2001</v>
      </c>
      <c r="C250" s="6" t="s">
        <v>18</v>
      </c>
      <c r="D250" s="6">
        <v>3</v>
      </c>
      <c r="E250" s="6" t="str">
        <f>TEXT(DATE(Table1[[#This Row],[year]],MONTH(1&amp;Table1[[#This Row],[month]]),Table1[[#This Row],[date]]),"DD-MMM-YYYY")</f>
        <v>03-Jun-2001</v>
      </c>
      <c r="F250" s="6">
        <f t="shared" si="6"/>
        <v>22</v>
      </c>
      <c r="G250" s="6">
        <v>0</v>
      </c>
      <c r="H250" s="19">
        <v>2404.73</v>
      </c>
      <c r="I250" s="6" t="s">
        <v>11</v>
      </c>
      <c r="J250" s="6" t="s">
        <v>12</v>
      </c>
      <c r="K250" s="6" t="s">
        <v>23</v>
      </c>
      <c r="L250" s="6" t="str">
        <f t="shared" si="7"/>
        <v>R1012</v>
      </c>
    </row>
    <row r="251" spans="1:12" x14ac:dyDescent="0.25">
      <c r="A251" s="6" t="s">
        <v>279</v>
      </c>
      <c r="B251" s="6">
        <v>1999</v>
      </c>
      <c r="C251" s="6" t="s">
        <v>15</v>
      </c>
      <c r="D251" s="6">
        <v>12</v>
      </c>
      <c r="E251" s="6" t="str">
        <f>TEXT(DATE(Table1[[#This Row],[year]],MONTH(1&amp;Table1[[#This Row],[month]]),Table1[[#This Row],[date]]),"DD-MMM-YYYY")</f>
        <v>12-Nov-1999</v>
      </c>
      <c r="F251" s="6">
        <f t="shared" si="6"/>
        <v>23</v>
      </c>
      <c r="G251" s="6">
        <v>1</v>
      </c>
      <c r="H251" s="19">
        <v>2416.96</v>
      </c>
      <c r="I251" s="6" t="s">
        <v>11</v>
      </c>
      <c r="J251" s="6" t="s">
        <v>11</v>
      </c>
      <c r="K251" s="6" t="s">
        <v>42</v>
      </c>
      <c r="L251" s="6" t="str">
        <f t="shared" si="7"/>
        <v>R1011</v>
      </c>
    </row>
    <row r="252" spans="1:12" x14ac:dyDescent="0.25">
      <c r="A252" s="6" t="s">
        <v>280</v>
      </c>
      <c r="B252" s="6">
        <v>1999</v>
      </c>
      <c r="C252" s="6" t="s">
        <v>15</v>
      </c>
      <c r="D252" s="6">
        <v>21</v>
      </c>
      <c r="E252" s="6" t="str">
        <f>TEXT(DATE(Table1[[#This Row],[year]],MONTH(1&amp;Table1[[#This Row],[month]]),Table1[[#This Row],[date]]),"DD-MMM-YYYY")</f>
        <v>21-Nov-1999</v>
      </c>
      <c r="F252" s="6">
        <f t="shared" si="6"/>
        <v>23</v>
      </c>
      <c r="G252" s="6">
        <v>1</v>
      </c>
      <c r="H252" s="19">
        <v>2438.06</v>
      </c>
      <c r="I252" s="6" t="s">
        <v>11</v>
      </c>
      <c r="J252" s="6" t="s">
        <v>11</v>
      </c>
      <c r="K252" s="6" t="s">
        <v>13</v>
      </c>
      <c r="L252" s="6" t="str">
        <f t="shared" si="7"/>
        <v>R1013</v>
      </c>
    </row>
    <row r="253" spans="1:12" x14ac:dyDescent="0.25">
      <c r="A253" s="6" t="s">
        <v>281</v>
      </c>
      <c r="B253" s="6">
        <v>2002</v>
      </c>
      <c r="C253" s="6" t="s">
        <v>10</v>
      </c>
      <c r="D253" s="6">
        <v>29</v>
      </c>
      <c r="E253" s="6" t="str">
        <f>TEXT(DATE(Table1[[#This Row],[year]],MONTH(1&amp;Table1[[#This Row],[month]]),Table1[[#This Row],[date]]),"DD-MMM-YYYY")</f>
        <v>29-Jul-2002</v>
      </c>
      <c r="F253" s="6">
        <f t="shared" si="6"/>
        <v>20</v>
      </c>
      <c r="G253" s="6">
        <v>0</v>
      </c>
      <c r="H253" s="19">
        <v>2457.21</v>
      </c>
      <c r="I253" s="6" t="s">
        <v>11</v>
      </c>
      <c r="J253" s="6" t="s">
        <v>16</v>
      </c>
      <c r="K253" s="6" t="s">
        <v>247</v>
      </c>
      <c r="L253" s="6" t="str">
        <f t="shared" si="7"/>
        <v>R1024</v>
      </c>
    </row>
    <row r="254" spans="1:12" x14ac:dyDescent="0.25">
      <c r="A254" s="6" t="s">
        <v>282</v>
      </c>
      <c r="B254" s="6">
        <v>1998</v>
      </c>
      <c r="C254" s="6" t="s">
        <v>15</v>
      </c>
      <c r="D254" s="6">
        <v>19</v>
      </c>
      <c r="E254" s="6" t="str">
        <f>TEXT(DATE(Table1[[#This Row],[year]],MONTH(1&amp;Table1[[#This Row],[month]]),Table1[[#This Row],[date]]),"DD-MMM-YYYY")</f>
        <v>19-Nov-1998</v>
      </c>
      <c r="F254" s="6">
        <f t="shared" si="6"/>
        <v>24</v>
      </c>
      <c r="G254" s="6">
        <v>0</v>
      </c>
      <c r="H254" s="19">
        <v>2457.5</v>
      </c>
      <c r="I254" s="6" t="s">
        <v>11</v>
      </c>
      <c r="J254" s="6" t="s">
        <v>16</v>
      </c>
      <c r="K254" s="6" t="s">
        <v>42</v>
      </c>
      <c r="L254" s="6" t="str">
        <f t="shared" si="7"/>
        <v>R1011</v>
      </c>
    </row>
    <row r="255" spans="1:12" x14ac:dyDescent="0.25">
      <c r="A255" s="6" t="s">
        <v>283</v>
      </c>
      <c r="B255" s="6">
        <v>2002</v>
      </c>
      <c r="C255" s="6" t="s">
        <v>10</v>
      </c>
      <c r="D255" s="6">
        <v>11</v>
      </c>
      <c r="E255" s="6" t="str">
        <f>TEXT(DATE(Table1[[#This Row],[year]],MONTH(1&amp;Table1[[#This Row],[month]]),Table1[[#This Row],[date]]),"DD-MMM-YYYY")</f>
        <v>11-Jul-2002</v>
      </c>
      <c r="F255" s="6">
        <f t="shared" si="6"/>
        <v>20</v>
      </c>
      <c r="G255" s="6">
        <v>0</v>
      </c>
      <c r="H255" s="19">
        <v>2459.7199999999998</v>
      </c>
      <c r="I255" s="6" t="s">
        <v>11</v>
      </c>
      <c r="J255" s="6" t="s">
        <v>11</v>
      </c>
      <c r="K255" s="6" t="s">
        <v>247</v>
      </c>
      <c r="L255" s="6" t="str">
        <f t="shared" si="7"/>
        <v>R1024</v>
      </c>
    </row>
    <row r="256" spans="1:12" x14ac:dyDescent="0.25">
      <c r="A256" s="6" t="s">
        <v>284</v>
      </c>
      <c r="B256" s="6">
        <v>1998</v>
      </c>
      <c r="C256" s="6" t="s">
        <v>35</v>
      </c>
      <c r="D256" s="6">
        <v>17</v>
      </c>
      <c r="E256" s="6" t="str">
        <f>TEXT(DATE(Table1[[#This Row],[year]],MONTH(1&amp;Table1[[#This Row],[month]]),Table1[[#This Row],[date]]),"DD-MMM-YYYY")</f>
        <v>17-Aug-1998</v>
      </c>
      <c r="F256" s="6">
        <f t="shared" si="6"/>
        <v>24</v>
      </c>
      <c r="G256" s="6">
        <v>0</v>
      </c>
      <c r="H256" s="19">
        <v>2464.62</v>
      </c>
      <c r="I256" s="6" t="s">
        <v>11</v>
      </c>
      <c r="J256" s="6" t="s">
        <v>12</v>
      </c>
      <c r="K256" s="6" t="s">
        <v>13</v>
      </c>
      <c r="L256" s="6" t="str">
        <f t="shared" si="7"/>
        <v>R1013</v>
      </c>
    </row>
    <row r="257" spans="1:12" x14ac:dyDescent="0.25">
      <c r="A257" s="6" t="s">
        <v>285</v>
      </c>
      <c r="B257" s="6">
        <v>1998</v>
      </c>
      <c r="C257" s="6" t="s">
        <v>10</v>
      </c>
      <c r="D257" s="6">
        <v>2</v>
      </c>
      <c r="E257" s="6" t="str">
        <f>TEXT(DATE(Table1[[#This Row],[year]],MONTH(1&amp;Table1[[#This Row],[month]]),Table1[[#This Row],[date]]),"DD-MMM-YYYY")</f>
        <v>02-Jul-1998</v>
      </c>
      <c r="F257" s="6">
        <f t="shared" si="6"/>
        <v>24</v>
      </c>
      <c r="G257" s="6">
        <v>0</v>
      </c>
      <c r="H257" s="19">
        <v>2473.33</v>
      </c>
      <c r="I257" s="6" t="s">
        <v>11</v>
      </c>
      <c r="J257" s="6" t="s">
        <v>12</v>
      </c>
      <c r="K257" s="6" t="s">
        <v>13</v>
      </c>
      <c r="L257" s="6" t="str">
        <f t="shared" si="7"/>
        <v>R1013</v>
      </c>
    </row>
    <row r="258" spans="1:12" x14ac:dyDescent="0.25">
      <c r="A258" s="6" t="s">
        <v>286</v>
      </c>
      <c r="B258" s="6">
        <v>1998</v>
      </c>
      <c r="C258" s="6" t="s">
        <v>18</v>
      </c>
      <c r="D258" s="6">
        <v>20</v>
      </c>
      <c r="E258" s="6" t="str">
        <f>TEXT(DATE(Table1[[#This Row],[year]],MONTH(1&amp;Table1[[#This Row],[month]]),Table1[[#This Row],[date]]),"DD-MMM-YYYY")</f>
        <v>20-Jun-1998</v>
      </c>
      <c r="F258" s="6">
        <f t="shared" ref="F258:F321" si="8">DATEDIF(E258,DATE(2023,6,8),"Y")</f>
        <v>24</v>
      </c>
      <c r="G258" s="6">
        <v>0</v>
      </c>
      <c r="H258" s="19">
        <v>2480.98</v>
      </c>
      <c r="I258" s="6" t="s">
        <v>11</v>
      </c>
      <c r="J258" s="6" t="s">
        <v>11</v>
      </c>
      <c r="K258" s="6" t="s">
        <v>13</v>
      </c>
      <c r="L258" s="6" t="str">
        <f t="shared" ref="L258:L321" si="9">IF(K258="","Unknown",K258)</f>
        <v>R1013</v>
      </c>
    </row>
    <row r="259" spans="1:12" x14ac:dyDescent="0.25">
      <c r="A259" s="6" t="s">
        <v>287</v>
      </c>
      <c r="B259" s="6">
        <v>1995</v>
      </c>
      <c r="C259" s="6" t="s">
        <v>15</v>
      </c>
      <c r="D259" s="6">
        <v>6</v>
      </c>
      <c r="E259" s="6" t="str">
        <f>TEXT(DATE(Table1[[#This Row],[year]],MONTH(1&amp;Table1[[#This Row],[month]]),Table1[[#This Row],[date]]),"DD-MMM-YYYY")</f>
        <v>06-Nov-1995</v>
      </c>
      <c r="F259" s="6">
        <f t="shared" si="8"/>
        <v>27</v>
      </c>
      <c r="G259" s="6">
        <v>0</v>
      </c>
      <c r="H259" s="19">
        <v>2483.7399999999998</v>
      </c>
      <c r="I259" s="6" t="s">
        <v>12</v>
      </c>
      <c r="J259" s="6" t="s">
        <v>11</v>
      </c>
      <c r="K259" s="6" t="s">
        <v>13</v>
      </c>
      <c r="L259" s="6" t="str">
        <f t="shared" si="9"/>
        <v>R1013</v>
      </c>
    </row>
    <row r="260" spans="1:12" x14ac:dyDescent="0.25">
      <c r="A260" s="6" t="s">
        <v>288</v>
      </c>
      <c r="B260" s="6">
        <v>1995</v>
      </c>
      <c r="C260" s="6" t="s">
        <v>37</v>
      </c>
      <c r="D260" s="6">
        <v>14</v>
      </c>
      <c r="E260" s="6" t="str">
        <f>TEXT(DATE(Table1[[#This Row],[year]],MONTH(1&amp;Table1[[#This Row],[month]]),Table1[[#This Row],[date]]),"DD-MMM-YYYY")</f>
        <v>14-Oct-1995</v>
      </c>
      <c r="F260" s="6">
        <f t="shared" si="8"/>
        <v>27</v>
      </c>
      <c r="G260" s="6">
        <v>0</v>
      </c>
      <c r="H260" s="19">
        <v>2494.02</v>
      </c>
      <c r="I260" s="6" t="s">
        <v>12</v>
      </c>
      <c r="J260" s="6" t="s">
        <v>16</v>
      </c>
      <c r="K260" s="6" t="s">
        <v>42</v>
      </c>
      <c r="L260" s="6" t="str">
        <f t="shared" si="9"/>
        <v>R1011</v>
      </c>
    </row>
    <row r="261" spans="1:12" x14ac:dyDescent="0.25">
      <c r="A261" s="6" t="s">
        <v>289</v>
      </c>
      <c r="B261" s="6">
        <v>1995</v>
      </c>
      <c r="C261" s="6" t="s">
        <v>10</v>
      </c>
      <c r="D261" s="6">
        <v>9</v>
      </c>
      <c r="E261" s="6" t="str">
        <f>TEXT(DATE(Table1[[#This Row],[year]],MONTH(1&amp;Table1[[#This Row],[month]]),Table1[[#This Row],[date]]),"DD-MMM-YYYY")</f>
        <v>09-Jul-1995</v>
      </c>
      <c r="F261" s="6">
        <f t="shared" si="8"/>
        <v>27</v>
      </c>
      <c r="G261" s="6">
        <v>0</v>
      </c>
      <c r="H261" s="19">
        <v>2497.04</v>
      </c>
      <c r="I261" s="6" t="s">
        <v>12</v>
      </c>
      <c r="J261" s="6" t="s">
        <v>12</v>
      </c>
      <c r="K261" s="6" t="s">
        <v>13</v>
      </c>
      <c r="L261" s="6" t="str">
        <f t="shared" si="9"/>
        <v>R1013</v>
      </c>
    </row>
    <row r="262" spans="1:12" x14ac:dyDescent="0.25">
      <c r="A262" s="6" t="s">
        <v>290</v>
      </c>
      <c r="B262" s="6">
        <v>1995</v>
      </c>
      <c r="C262" s="6" t="s">
        <v>37</v>
      </c>
      <c r="D262" s="6">
        <v>15</v>
      </c>
      <c r="E262" s="6" t="str">
        <f>TEXT(DATE(Table1[[#This Row],[year]],MONTH(1&amp;Table1[[#This Row],[month]]),Table1[[#This Row],[date]]),"DD-MMM-YYYY")</f>
        <v>15-Oct-1995</v>
      </c>
      <c r="F262" s="6">
        <f t="shared" si="8"/>
        <v>27</v>
      </c>
      <c r="G262" s="6">
        <v>0</v>
      </c>
      <c r="H262" s="19">
        <v>2498.41</v>
      </c>
      <c r="I262" s="6" t="s">
        <v>12</v>
      </c>
      <c r="J262" s="6" t="s">
        <v>12</v>
      </c>
      <c r="K262" s="6" t="s">
        <v>13</v>
      </c>
      <c r="L262" s="6" t="str">
        <f t="shared" si="9"/>
        <v>R1013</v>
      </c>
    </row>
    <row r="263" spans="1:12" x14ac:dyDescent="0.25">
      <c r="A263" s="6" t="s">
        <v>291</v>
      </c>
      <c r="B263" s="6">
        <v>2004</v>
      </c>
      <c r="C263" s="6" t="s">
        <v>20</v>
      </c>
      <c r="D263" s="6">
        <v>6</v>
      </c>
      <c r="E263" s="6" t="str">
        <f>TEXT(DATE(Table1[[#This Row],[year]],MONTH(1&amp;Table1[[#This Row],[month]]),Table1[[#This Row],[date]]),"DD-MMM-YYYY")</f>
        <v>06-Sep-2004</v>
      </c>
      <c r="F263" s="6">
        <f t="shared" si="8"/>
        <v>18</v>
      </c>
      <c r="G263" s="6">
        <v>0</v>
      </c>
      <c r="H263" s="19">
        <v>2500.9299999999998</v>
      </c>
      <c r="I263" s="6" t="s">
        <v>11</v>
      </c>
      <c r="J263" s="6" t="s">
        <v>11</v>
      </c>
      <c r="K263" s="6" t="s">
        <v>23</v>
      </c>
      <c r="L263" s="6" t="str">
        <f t="shared" si="9"/>
        <v>R1012</v>
      </c>
    </row>
    <row r="264" spans="1:12" x14ac:dyDescent="0.25">
      <c r="A264" s="6" t="s">
        <v>292</v>
      </c>
      <c r="B264" s="6">
        <v>1991</v>
      </c>
      <c r="C264" s="6" t="s">
        <v>35</v>
      </c>
      <c r="D264" s="6">
        <v>5</v>
      </c>
      <c r="E264" s="6" t="str">
        <f>TEXT(DATE(Table1[[#This Row],[year]],MONTH(1&amp;Table1[[#This Row],[month]]),Table1[[#This Row],[date]]),"DD-MMM-YYYY")</f>
        <v>05-Aug-1991</v>
      </c>
      <c r="F264" s="6">
        <f t="shared" si="8"/>
        <v>31</v>
      </c>
      <c r="G264" s="6">
        <v>3</v>
      </c>
      <c r="H264" s="19">
        <v>2510.79</v>
      </c>
      <c r="I264" s="6" t="s">
        <v>11</v>
      </c>
      <c r="J264" s="6" t="s">
        <v>16</v>
      </c>
      <c r="K264" s="6" t="s">
        <v>13</v>
      </c>
      <c r="L264" s="6" t="str">
        <f t="shared" si="9"/>
        <v>R1013</v>
      </c>
    </row>
    <row r="265" spans="1:12" x14ac:dyDescent="0.25">
      <c r="A265" s="6" t="s">
        <v>293</v>
      </c>
      <c r="B265" s="6">
        <v>1997</v>
      </c>
      <c r="C265" s="6" t="s">
        <v>15</v>
      </c>
      <c r="D265" s="6">
        <v>2</v>
      </c>
      <c r="E265" s="6" t="str">
        <f>TEXT(DATE(Table1[[#This Row],[year]],MONTH(1&amp;Table1[[#This Row],[month]]),Table1[[#This Row],[date]]),"DD-MMM-YYYY")</f>
        <v>02-Nov-1997</v>
      </c>
      <c r="F265" s="6">
        <f t="shared" si="8"/>
        <v>25</v>
      </c>
      <c r="G265" s="6">
        <v>0</v>
      </c>
      <c r="H265" s="19">
        <v>2523.17</v>
      </c>
      <c r="I265" s="6" t="s">
        <v>12</v>
      </c>
      <c r="J265" s="6" t="s">
        <v>16</v>
      </c>
      <c r="K265" s="6" t="s">
        <v>23</v>
      </c>
      <c r="L265" s="6" t="str">
        <f t="shared" si="9"/>
        <v>R1012</v>
      </c>
    </row>
    <row r="266" spans="1:12" x14ac:dyDescent="0.25">
      <c r="A266" s="6" t="s">
        <v>294</v>
      </c>
      <c r="B266" s="6">
        <v>2000</v>
      </c>
      <c r="C266" s="6" t="s">
        <v>35</v>
      </c>
      <c r="D266" s="6">
        <v>25</v>
      </c>
      <c r="E266" s="6" t="str">
        <f>TEXT(DATE(Table1[[#This Row],[year]],MONTH(1&amp;Table1[[#This Row],[month]]),Table1[[#This Row],[date]]),"DD-MMM-YYYY")</f>
        <v>25-Aug-2000</v>
      </c>
      <c r="F266" s="6">
        <f t="shared" si="8"/>
        <v>22</v>
      </c>
      <c r="G266" s="6">
        <v>0</v>
      </c>
      <c r="H266" s="19">
        <v>2527.8200000000002</v>
      </c>
      <c r="I266" s="6" t="s">
        <v>11</v>
      </c>
      <c r="J266" s="6" t="s">
        <v>12</v>
      </c>
      <c r="K266" s="6" t="s">
        <v>23</v>
      </c>
      <c r="L266" s="6" t="str">
        <f t="shared" si="9"/>
        <v>R1012</v>
      </c>
    </row>
    <row r="267" spans="1:12" x14ac:dyDescent="0.25">
      <c r="A267" s="6" t="s">
        <v>295</v>
      </c>
      <c r="B267" s="6">
        <v>1997</v>
      </c>
      <c r="C267" s="6" t="s">
        <v>10</v>
      </c>
      <c r="D267" s="6">
        <v>28</v>
      </c>
      <c r="E267" s="6" t="str">
        <f>TEXT(DATE(Table1[[#This Row],[year]],MONTH(1&amp;Table1[[#This Row],[month]]),Table1[[#This Row],[date]]),"DD-MMM-YYYY")</f>
        <v>28-Jul-1997</v>
      </c>
      <c r="F267" s="6">
        <f t="shared" si="8"/>
        <v>25</v>
      </c>
      <c r="G267" s="6">
        <v>0</v>
      </c>
      <c r="H267" s="19">
        <v>2534.39</v>
      </c>
      <c r="I267" s="6" t="s">
        <v>12</v>
      </c>
      <c r="J267" s="6" t="s">
        <v>12</v>
      </c>
      <c r="K267" s="6" t="s">
        <v>23</v>
      </c>
      <c r="L267" s="6" t="str">
        <f t="shared" si="9"/>
        <v>R1012</v>
      </c>
    </row>
    <row r="268" spans="1:12" x14ac:dyDescent="0.25">
      <c r="A268" s="6" t="s">
        <v>296</v>
      </c>
      <c r="B268" s="6">
        <v>1990</v>
      </c>
      <c r="C268" s="6" t="s">
        <v>37</v>
      </c>
      <c r="D268" s="6">
        <v>1</v>
      </c>
      <c r="E268" s="6" t="str">
        <f>TEXT(DATE(Table1[[#This Row],[year]],MONTH(1&amp;Table1[[#This Row],[month]]),Table1[[#This Row],[date]]),"DD-MMM-YYYY")</f>
        <v>01-Oct-1990</v>
      </c>
      <c r="F268" s="6">
        <f t="shared" si="8"/>
        <v>32</v>
      </c>
      <c r="G268" s="6">
        <v>3</v>
      </c>
      <c r="H268" s="19">
        <v>2540.39</v>
      </c>
      <c r="I268" s="6" t="s">
        <v>11</v>
      </c>
      <c r="J268" s="6" t="s">
        <v>11</v>
      </c>
      <c r="K268" s="6" t="s">
        <v>13</v>
      </c>
      <c r="L268" s="6" t="str">
        <f t="shared" si="9"/>
        <v>R1013</v>
      </c>
    </row>
    <row r="269" spans="1:12" x14ac:dyDescent="0.25">
      <c r="A269" s="6" t="s">
        <v>297</v>
      </c>
      <c r="B269" s="6">
        <v>1991</v>
      </c>
      <c r="C269" s="6" t="s">
        <v>15</v>
      </c>
      <c r="D269" s="6">
        <v>17</v>
      </c>
      <c r="E269" s="6" t="str">
        <f>TEXT(DATE(Table1[[#This Row],[year]],MONTH(1&amp;Table1[[#This Row],[month]]),Table1[[#This Row],[date]]),"DD-MMM-YYYY")</f>
        <v>17-Nov-1991</v>
      </c>
      <c r="F269" s="6">
        <f t="shared" si="8"/>
        <v>31</v>
      </c>
      <c r="G269" s="6">
        <v>3</v>
      </c>
      <c r="H269" s="19">
        <v>2545.6799999999998</v>
      </c>
      <c r="I269" s="6" t="s">
        <v>11</v>
      </c>
      <c r="J269" s="6" t="s">
        <v>16</v>
      </c>
      <c r="K269" s="6" t="s">
        <v>13</v>
      </c>
      <c r="L269" s="6" t="str">
        <f t="shared" si="9"/>
        <v>R1013</v>
      </c>
    </row>
    <row r="270" spans="1:12" x14ac:dyDescent="0.25">
      <c r="A270" s="6" t="s">
        <v>298</v>
      </c>
      <c r="B270" s="6">
        <v>2002</v>
      </c>
      <c r="C270" s="6" t="s">
        <v>37</v>
      </c>
      <c r="D270" s="6">
        <v>11</v>
      </c>
      <c r="E270" s="6" t="str">
        <f>TEXT(DATE(Table1[[#This Row],[year]],MONTH(1&amp;Table1[[#This Row],[month]]),Table1[[#This Row],[date]]),"DD-MMM-YYYY")</f>
        <v>11-Oct-2002</v>
      </c>
      <c r="F270" s="6">
        <f t="shared" si="8"/>
        <v>20</v>
      </c>
      <c r="G270" s="6">
        <v>2</v>
      </c>
      <c r="H270" s="19">
        <v>2566.4699999999998</v>
      </c>
      <c r="I270" s="6" t="s">
        <v>11</v>
      </c>
      <c r="J270" s="6" t="s">
        <v>12</v>
      </c>
      <c r="K270" s="6" t="s">
        <v>13</v>
      </c>
      <c r="L270" s="6" t="str">
        <f t="shared" si="9"/>
        <v>R1013</v>
      </c>
    </row>
    <row r="271" spans="1:12" x14ac:dyDescent="0.25">
      <c r="A271" s="6" t="s">
        <v>299</v>
      </c>
      <c r="B271" s="6">
        <v>2002</v>
      </c>
      <c r="C271" s="6" t="s">
        <v>10</v>
      </c>
      <c r="D271" s="6">
        <v>20</v>
      </c>
      <c r="E271" s="6" t="str">
        <f>TEXT(DATE(Table1[[#This Row],[year]],MONTH(1&amp;Table1[[#This Row],[month]]),Table1[[#This Row],[date]]),"DD-MMM-YYYY")</f>
        <v>20-Jul-2002</v>
      </c>
      <c r="F271" s="6">
        <f t="shared" si="8"/>
        <v>20</v>
      </c>
      <c r="G271" s="6">
        <v>0</v>
      </c>
      <c r="H271" s="19">
        <v>2585.04</v>
      </c>
      <c r="I271" s="6" t="s">
        <v>11</v>
      </c>
      <c r="J271" s="6" t="s">
        <v>11</v>
      </c>
      <c r="K271" s="6" t="s">
        <v>300</v>
      </c>
      <c r="L271" s="6" t="str">
        <f t="shared" si="9"/>
        <v>R1021</v>
      </c>
    </row>
    <row r="272" spans="1:12" x14ac:dyDescent="0.25">
      <c r="A272" s="6" t="s">
        <v>301</v>
      </c>
      <c r="B272" s="6">
        <v>2001</v>
      </c>
      <c r="C272" s="6" t="s">
        <v>37</v>
      </c>
      <c r="D272" s="6">
        <v>15</v>
      </c>
      <c r="E272" s="6" t="str">
        <f>TEXT(DATE(Table1[[#This Row],[year]],MONTH(1&amp;Table1[[#This Row],[month]]),Table1[[#This Row],[date]]),"DD-MMM-YYYY")</f>
        <v>15-Oct-2001</v>
      </c>
      <c r="F272" s="6">
        <f t="shared" si="8"/>
        <v>21</v>
      </c>
      <c r="G272" s="6">
        <v>1</v>
      </c>
      <c r="H272" s="19">
        <v>2585.27</v>
      </c>
      <c r="I272" s="6" t="s">
        <v>11</v>
      </c>
      <c r="J272" s="6" t="s">
        <v>12</v>
      </c>
      <c r="K272" s="6" t="s">
        <v>42</v>
      </c>
      <c r="L272" s="6" t="str">
        <f t="shared" si="9"/>
        <v>R1011</v>
      </c>
    </row>
    <row r="273" spans="1:12" x14ac:dyDescent="0.25">
      <c r="A273" s="6" t="s">
        <v>302</v>
      </c>
      <c r="B273" s="6">
        <v>2001</v>
      </c>
      <c r="C273" s="6" t="s">
        <v>10</v>
      </c>
      <c r="D273" s="6">
        <v>28</v>
      </c>
      <c r="E273" s="6" t="str">
        <f>TEXT(DATE(Table1[[#This Row],[year]],MONTH(1&amp;Table1[[#This Row],[month]]),Table1[[#This Row],[date]]),"DD-MMM-YYYY")</f>
        <v>28-Jul-2001</v>
      </c>
      <c r="F273" s="6">
        <f t="shared" si="8"/>
        <v>21</v>
      </c>
      <c r="G273" s="6">
        <v>0</v>
      </c>
      <c r="H273" s="19">
        <v>2585.85</v>
      </c>
      <c r="I273" s="6" t="s">
        <v>11</v>
      </c>
      <c r="J273" s="6" t="s">
        <v>11</v>
      </c>
      <c r="K273" s="6" t="s">
        <v>247</v>
      </c>
      <c r="L273" s="6" t="str">
        <f t="shared" si="9"/>
        <v>R1024</v>
      </c>
    </row>
    <row r="274" spans="1:12" x14ac:dyDescent="0.25">
      <c r="A274" s="6" t="s">
        <v>303</v>
      </c>
      <c r="B274" s="6">
        <v>2001</v>
      </c>
      <c r="C274" s="6" t="s">
        <v>35</v>
      </c>
      <c r="D274" s="6">
        <v>26</v>
      </c>
      <c r="E274" s="6" t="str">
        <f>TEXT(DATE(Table1[[#This Row],[year]],MONTH(1&amp;Table1[[#This Row],[month]]),Table1[[#This Row],[date]]),"DD-MMM-YYYY")</f>
        <v>26-Aug-2001</v>
      </c>
      <c r="F274" s="6">
        <f t="shared" si="8"/>
        <v>21</v>
      </c>
      <c r="G274" s="6">
        <v>1</v>
      </c>
      <c r="H274" s="19">
        <v>2597.7800000000002</v>
      </c>
      <c r="I274" s="6" t="s">
        <v>11</v>
      </c>
      <c r="J274" s="6" t="s">
        <v>16</v>
      </c>
      <c r="K274" s="6" t="s">
        <v>42</v>
      </c>
      <c r="L274" s="6" t="str">
        <f t="shared" si="9"/>
        <v>R1011</v>
      </c>
    </row>
    <row r="275" spans="1:12" x14ac:dyDescent="0.25">
      <c r="A275" s="6" t="s">
        <v>304</v>
      </c>
      <c r="B275" s="6">
        <v>1997</v>
      </c>
      <c r="C275" s="6" t="s">
        <v>35</v>
      </c>
      <c r="D275" s="6">
        <v>26</v>
      </c>
      <c r="E275" s="6" t="str">
        <f>TEXT(DATE(Table1[[#This Row],[year]],MONTH(1&amp;Table1[[#This Row],[month]]),Table1[[#This Row],[date]]),"DD-MMM-YYYY")</f>
        <v>26-Aug-1997</v>
      </c>
      <c r="F275" s="6">
        <f t="shared" si="8"/>
        <v>25</v>
      </c>
      <c r="G275" s="6">
        <v>0</v>
      </c>
      <c r="H275" s="19">
        <v>2632.99</v>
      </c>
      <c r="I275" s="6" t="s">
        <v>11</v>
      </c>
      <c r="J275" s="6" t="s">
        <v>16</v>
      </c>
      <c r="K275" s="6" t="s">
        <v>42</v>
      </c>
      <c r="L275" s="6" t="str">
        <f t="shared" si="9"/>
        <v>R1011</v>
      </c>
    </row>
    <row r="276" spans="1:12" x14ac:dyDescent="0.25">
      <c r="A276" s="6" t="s">
        <v>305</v>
      </c>
      <c r="B276" s="6">
        <v>2000</v>
      </c>
      <c r="C276" s="6" t="s">
        <v>18</v>
      </c>
      <c r="D276" s="6">
        <v>24</v>
      </c>
      <c r="E276" s="6" t="str">
        <f>TEXT(DATE(Table1[[#This Row],[year]],MONTH(1&amp;Table1[[#This Row],[month]]),Table1[[#This Row],[date]]),"DD-MMM-YYYY")</f>
        <v>24-Jun-2000</v>
      </c>
      <c r="F276" s="6">
        <f t="shared" si="8"/>
        <v>22</v>
      </c>
      <c r="G276" s="6">
        <v>1</v>
      </c>
      <c r="H276" s="19">
        <v>2639.04</v>
      </c>
      <c r="I276" s="6" t="s">
        <v>11</v>
      </c>
      <c r="J276" s="6" t="s">
        <v>11</v>
      </c>
      <c r="K276" s="6" t="s">
        <v>23</v>
      </c>
      <c r="L276" s="6" t="str">
        <f t="shared" si="9"/>
        <v>R1012</v>
      </c>
    </row>
    <row r="277" spans="1:12" x14ac:dyDescent="0.25">
      <c r="A277" s="6" t="s">
        <v>306</v>
      </c>
      <c r="B277" s="6">
        <v>2000</v>
      </c>
      <c r="C277" s="6" t="s">
        <v>30</v>
      </c>
      <c r="D277" s="6">
        <v>9</v>
      </c>
      <c r="E277" s="6" t="str">
        <f>TEXT(DATE(Table1[[#This Row],[year]],MONTH(1&amp;Table1[[#This Row],[month]]),Table1[[#This Row],[date]]),"DD-MMM-YYYY")</f>
        <v>09-Dec-2000</v>
      </c>
      <c r="F277" s="6">
        <f t="shared" si="8"/>
        <v>22</v>
      </c>
      <c r="G277" s="6">
        <v>1</v>
      </c>
      <c r="H277" s="19">
        <v>2643.27</v>
      </c>
      <c r="I277" s="6" t="s">
        <v>11</v>
      </c>
      <c r="J277" s="6" t="s">
        <v>16</v>
      </c>
      <c r="K277" s="6" t="s">
        <v>23</v>
      </c>
      <c r="L277" s="6" t="str">
        <f t="shared" si="9"/>
        <v>R1012</v>
      </c>
    </row>
    <row r="278" spans="1:12" x14ac:dyDescent="0.25">
      <c r="A278" s="6" t="s">
        <v>307</v>
      </c>
      <c r="B278" s="6">
        <v>1996</v>
      </c>
      <c r="C278" s="6" t="s">
        <v>35</v>
      </c>
      <c r="D278" s="6">
        <v>5</v>
      </c>
      <c r="E278" s="6" t="str">
        <f>TEXT(DATE(Table1[[#This Row],[year]],MONTH(1&amp;Table1[[#This Row],[month]]),Table1[[#This Row],[date]]),"DD-MMM-YYYY")</f>
        <v>05-Aug-1996</v>
      </c>
      <c r="F278" s="6">
        <f t="shared" si="8"/>
        <v>26</v>
      </c>
      <c r="G278" s="6">
        <v>0</v>
      </c>
      <c r="H278" s="19">
        <v>2680.95</v>
      </c>
      <c r="I278" s="6" t="s">
        <v>12</v>
      </c>
      <c r="J278" s="6" t="s">
        <v>11</v>
      </c>
      <c r="K278" s="6" t="s">
        <v>23</v>
      </c>
      <c r="L278" s="6" t="str">
        <f t="shared" si="9"/>
        <v>R1012</v>
      </c>
    </row>
    <row r="279" spans="1:12" x14ac:dyDescent="0.25">
      <c r="A279" s="6" t="s">
        <v>308</v>
      </c>
      <c r="B279" s="6">
        <v>1994</v>
      </c>
      <c r="C279" s="6" t="s">
        <v>20</v>
      </c>
      <c r="D279" s="6">
        <v>17</v>
      </c>
      <c r="E279" s="6" t="str">
        <f>TEXT(DATE(Table1[[#This Row],[year]],MONTH(1&amp;Table1[[#This Row],[month]]),Table1[[#This Row],[date]]),"DD-MMM-YYYY")</f>
        <v>17-Sep-1994</v>
      </c>
      <c r="F279" s="6">
        <f t="shared" si="8"/>
        <v>28</v>
      </c>
      <c r="G279" s="6">
        <v>0</v>
      </c>
      <c r="H279" s="19">
        <v>2684.69</v>
      </c>
      <c r="I279" s="6" t="s">
        <v>11</v>
      </c>
      <c r="J279" s="6" t="s">
        <v>11</v>
      </c>
      <c r="K279" s="6" t="s">
        <v>13</v>
      </c>
      <c r="L279" s="6" t="str">
        <f t="shared" si="9"/>
        <v>R1013</v>
      </c>
    </row>
    <row r="280" spans="1:12" x14ac:dyDescent="0.25">
      <c r="A280" s="6" t="s">
        <v>309</v>
      </c>
      <c r="B280" s="6">
        <v>1994</v>
      </c>
      <c r="C280" s="6" t="s">
        <v>37</v>
      </c>
      <c r="D280" s="6">
        <v>2</v>
      </c>
      <c r="E280" s="6" t="str">
        <f>TEXT(DATE(Table1[[#This Row],[year]],MONTH(1&amp;Table1[[#This Row],[month]]),Table1[[#This Row],[date]]),"DD-MMM-YYYY")</f>
        <v>02-Oct-1994</v>
      </c>
      <c r="F280" s="6">
        <f t="shared" si="8"/>
        <v>28</v>
      </c>
      <c r="G280" s="6">
        <v>0</v>
      </c>
      <c r="H280" s="19">
        <v>2689.5</v>
      </c>
      <c r="I280" s="6" t="s">
        <v>12</v>
      </c>
      <c r="J280" s="6" t="s">
        <v>11</v>
      </c>
      <c r="K280" s="6" t="s">
        <v>13</v>
      </c>
      <c r="L280" s="6" t="str">
        <f t="shared" si="9"/>
        <v>R1013</v>
      </c>
    </row>
    <row r="281" spans="1:12" x14ac:dyDescent="0.25">
      <c r="A281" s="6" t="s">
        <v>310</v>
      </c>
      <c r="B281" s="6">
        <v>1999</v>
      </c>
      <c r="C281" s="6" t="s">
        <v>18</v>
      </c>
      <c r="D281" s="6">
        <v>11</v>
      </c>
      <c r="E281" s="6" t="str">
        <f>TEXT(DATE(Table1[[#This Row],[year]],MONTH(1&amp;Table1[[#This Row],[month]]),Table1[[#This Row],[date]]),"DD-MMM-YYYY")</f>
        <v>11-Jun-1999</v>
      </c>
      <c r="F281" s="6">
        <f t="shared" si="8"/>
        <v>23</v>
      </c>
      <c r="G281" s="6">
        <v>0</v>
      </c>
      <c r="H281" s="19">
        <v>2690.11</v>
      </c>
      <c r="I281" s="6" t="s">
        <v>11</v>
      </c>
      <c r="J281" s="6" t="s">
        <v>11</v>
      </c>
      <c r="K281" s="6" t="s">
        <v>23</v>
      </c>
      <c r="L281" s="6" t="str">
        <f t="shared" si="9"/>
        <v>R1012</v>
      </c>
    </row>
    <row r="282" spans="1:12" x14ac:dyDescent="0.25">
      <c r="A282" s="6" t="s">
        <v>311</v>
      </c>
      <c r="B282" s="6">
        <v>1996</v>
      </c>
      <c r="C282" s="6" t="s">
        <v>18</v>
      </c>
      <c r="D282" s="6">
        <v>13</v>
      </c>
      <c r="E282" s="6" t="str">
        <f>TEXT(DATE(Table1[[#This Row],[year]],MONTH(1&amp;Table1[[#This Row],[month]]),Table1[[#This Row],[date]]),"DD-MMM-YYYY")</f>
        <v>13-Jun-1996</v>
      </c>
      <c r="F282" s="6">
        <f t="shared" si="8"/>
        <v>26</v>
      </c>
      <c r="G282" s="6">
        <v>0</v>
      </c>
      <c r="H282" s="19">
        <v>2699.57</v>
      </c>
      <c r="I282" s="6" t="s">
        <v>11</v>
      </c>
      <c r="J282" s="6" t="s">
        <v>16</v>
      </c>
      <c r="K282" s="6" t="s">
        <v>23</v>
      </c>
      <c r="L282" s="6" t="str">
        <f t="shared" si="9"/>
        <v>R1012</v>
      </c>
    </row>
    <row r="283" spans="1:12" x14ac:dyDescent="0.25">
      <c r="A283" s="6" t="s">
        <v>312</v>
      </c>
      <c r="B283" s="6">
        <v>2003</v>
      </c>
      <c r="C283" s="6" t="s">
        <v>10</v>
      </c>
      <c r="D283" s="6">
        <v>17</v>
      </c>
      <c r="E283" s="6" t="str">
        <f>TEXT(DATE(Table1[[#This Row],[year]],MONTH(1&amp;Table1[[#This Row],[month]]),Table1[[#This Row],[date]]),"DD-MMM-YYYY")</f>
        <v>17-Jul-2003</v>
      </c>
      <c r="F283" s="6">
        <f t="shared" si="8"/>
        <v>19</v>
      </c>
      <c r="G283" s="6">
        <v>1</v>
      </c>
      <c r="H283" s="19">
        <v>2709.11</v>
      </c>
      <c r="I283" s="6" t="s">
        <v>11</v>
      </c>
      <c r="J283" s="6" t="s">
        <v>11</v>
      </c>
      <c r="K283" s="6" t="s">
        <v>23</v>
      </c>
      <c r="L283" s="6" t="str">
        <f t="shared" si="9"/>
        <v>R1012</v>
      </c>
    </row>
    <row r="284" spans="1:12" x14ac:dyDescent="0.25">
      <c r="A284" s="6" t="s">
        <v>313</v>
      </c>
      <c r="B284" s="6">
        <v>2003</v>
      </c>
      <c r="C284" s="6" t="s">
        <v>15</v>
      </c>
      <c r="D284" s="6">
        <v>21</v>
      </c>
      <c r="E284" s="6" t="str">
        <f>TEXT(DATE(Table1[[#This Row],[year]],MONTH(1&amp;Table1[[#This Row],[month]]),Table1[[#This Row],[date]]),"DD-MMM-YYYY")</f>
        <v>21-Nov-2003</v>
      </c>
      <c r="F284" s="6">
        <f t="shared" si="8"/>
        <v>19</v>
      </c>
      <c r="G284" s="6">
        <v>1</v>
      </c>
      <c r="H284" s="19">
        <v>2709.24</v>
      </c>
      <c r="I284" s="6" t="s">
        <v>11</v>
      </c>
      <c r="J284" s="6" t="s">
        <v>11</v>
      </c>
      <c r="K284" s="6" t="s">
        <v>23</v>
      </c>
      <c r="L284" s="6" t="str">
        <f t="shared" si="9"/>
        <v>R1012</v>
      </c>
    </row>
    <row r="285" spans="1:12" x14ac:dyDescent="0.25">
      <c r="A285" s="6" t="s">
        <v>314</v>
      </c>
      <c r="B285" s="6">
        <v>2003</v>
      </c>
      <c r="C285" s="6" t="s">
        <v>30</v>
      </c>
      <c r="D285" s="6">
        <v>1</v>
      </c>
      <c r="E285" s="6" t="str">
        <f>TEXT(DATE(Table1[[#This Row],[year]],MONTH(1&amp;Table1[[#This Row],[month]]),Table1[[#This Row],[date]]),"DD-MMM-YYYY")</f>
        <v>01-Dec-2003</v>
      </c>
      <c r="F285" s="6">
        <f t="shared" si="8"/>
        <v>19</v>
      </c>
      <c r="G285" s="6">
        <v>1</v>
      </c>
      <c r="H285" s="19">
        <v>2710.83</v>
      </c>
      <c r="I285" s="6" t="s">
        <v>11</v>
      </c>
      <c r="J285" s="6" t="s">
        <v>12</v>
      </c>
      <c r="K285" s="6" t="s">
        <v>23</v>
      </c>
      <c r="L285" s="6" t="str">
        <f t="shared" si="9"/>
        <v>R1012</v>
      </c>
    </row>
    <row r="286" spans="1:12" x14ac:dyDescent="0.25">
      <c r="A286" s="6" t="s">
        <v>315</v>
      </c>
      <c r="B286" s="6">
        <v>2003</v>
      </c>
      <c r="C286" s="6" t="s">
        <v>35</v>
      </c>
      <c r="D286" s="6">
        <v>6</v>
      </c>
      <c r="E286" s="6" t="str">
        <f>TEXT(DATE(Table1[[#This Row],[year]],MONTH(1&amp;Table1[[#This Row],[month]]),Table1[[#This Row],[date]]),"DD-MMM-YYYY")</f>
        <v>06-Aug-2003</v>
      </c>
      <c r="F286" s="6">
        <f t="shared" si="8"/>
        <v>19</v>
      </c>
      <c r="G286" s="6">
        <v>1</v>
      </c>
      <c r="H286" s="19">
        <v>2719.28</v>
      </c>
      <c r="I286" s="6" t="s">
        <v>11</v>
      </c>
      <c r="J286" s="6" t="s">
        <v>11</v>
      </c>
      <c r="K286" s="6" t="s">
        <v>23</v>
      </c>
      <c r="L286" s="6" t="str">
        <f t="shared" si="9"/>
        <v>R1012</v>
      </c>
    </row>
    <row r="287" spans="1:12" x14ac:dyDescent="0.25">
      <c r="A287" s="6" t="s">
        <v>316</v>
      </c>
      <c r="B287" s="6">
        <v>1997</v>
      </c>
      <c r="C287" s="6" t="s">
        <v>37</v>
      </c>
      <c r="D287" s="6">
        <v>30</v>
      </c>
      <c r="E287" s="6" t="str">
        <f>TEXT(DATE(Table1[[#This Row],[year]],MONTH(1&amp;Table1[[#This Row],[month]]),Table1[[#This Row],[date]]),"DD-MMM-YYYY")</f>
        <v>30-Oct-1997</v>
      </c>
      <c r="F287" s="6">
        <f t="shared" si="8"/>
        <v>25</v>
      </c>
      <c r="G287" s="6">
        <v>0</v>
      </c>
      <c r="H287" s="19">
        <v>2721.32</v>
      </c>
      <c r="I287" s="6" t="s">
        <v>16</v>
      </c>
      <c r="J287" s="6" t="s">
        <v>12</v>
      </c>
      <c r="K287" s="6" t="s">
        <v>276</v>
      </c>
      <c r="L287" s="6" t="str">
        <f t="shared" si="9"/>
        <v>R1014</v>
      </c>
    </row>
    <row r="288" spans="1:12" x14ac:dyDescent="0.25">
      <c r="A288" s="6" t="s">
        <v>317</v>
      </c>
      <c r="B288" s="6">
        <v>1988</v>
      </c>
      <c r="C288" s="6" t="s">
        <v>35</v>
      </c>
      <c r="D288" s="6">
        <v>20</v>
      </c>
      <c r="E288" s="6" t="str">
        <f>TEXT(DATE(Table1[[#This Row],[year]],MONTH(1&amp;Table1[[#This Row],[month]]),Table1[[#This Row],[date]]),"DD-MMM-YYYY")</f>
        <v>20-Aug-1988</v>
      </c>
      <c r="F288" s="6">
        <f t="shared" si="8"/>
        <v>34</v>
      </c>
      <c r="G288" s="6">
        <v>3</v>
      </c>
      <c r="H288" s="19">
        <v>2726.06</v>
      </c>
      <c r="I288" s="6" t="s">
        <v>11</v>
      </c>
      <c r="J288" s="6" t="s">
        <v>11</v>
      </c>
      <c r="K288" s="6" t="s">
        <v>13</v>
      </c>
      <c r="L288" s="6" t="str">
        <f t="shared" si="9"/>
        <v>R1013</v>
      </c>
    </row>
    <row r="289" spans="1:12" x14ac:dyDescent="0.25">
      <c r="A289" s="6" t="s">
        <v>318</v>
      </c>
      <c r="B289" s="6">
        <v>1997</v>
      </c>
      <c r="C289" s="6" t="s">
        <v>37</v>
      </c>
      <c r="D289" s="6">
        <v>6</v>
      </c>
      <c r="E289" s="6" t="str">
        <f>TEXT(DATE(Table1[[#This Row],[year]],MONTH(1&amp;Table1[[#This Row],[month]]),Table1[[#This Row],[date]]),"DD-MMM-YYYY")</f>
        <v>06-Oct-1997</v>
      </c>
      <c r="F289" s="6">
        <f t="shared" si="8"/>
        <v>25</v>
      </c>
      <c r="G289" s="6">
        <v>0</v>
      </c>
      <c r="H289" s="19">
        <v>2727.4</v>
      </c>
      <c r="I289" s="6" t="s">
        <v>12</v>
      </c>
      <c r="J289" s="6" t="s">
        <v>12</v>
      </c>
      <c r="K289" s="6" t="s">
        <v>168</v>
      </c>
      <c r="L289" s="6" t="str">
        <f t="shared" si="9"/>
        <v>R1016</v>
      </c>
    </row>
    <row r="290" spans="1:12" x14ac:dyDescent="0.25">
      <c r="A290" s="6" t="s">
        <v>319</v>
      </c>
      <c r="B290" s="6">
        <v>2003</v>
      </c>
      <c r="C290" s="6" t="s">
        <v>30</v>
      </c>
      <c r="D290" s="6">
        <v>3</v>
      </c>
      <c r="E290" s="6" t="str">
        <f>TEXT(DATE(Table1[[#This Row],[year]],MONTH(1&amp;Table1[[#This Row],[month]]),Table1[[#This Row],[date]]),"DD-MMM-YYYY")</f>
        <v>03-Dec-2003</v>
      </c>
      <c r="F290" s="6">
        <f t="shared" si="8"/>
        <v>19</v>
      </c>
      <c r="G290" s="6">
        <v>1</v>
      </c>
      <c r="H290" s="19">
        <v>2730.11</v>
      </c>
      <c r="I290" s="6" t="s">
        <v>11</v>
      </c>
      <c r="J290" s="6" t="s">
        <v>12</v>
      </c>
      <c r="K290" s="6" t="s">
        <v>23</v>
      </c>
      <c r="L290" s="6" t="str">
        <f t="shared" si="9"/>
        <v>R1012</v>
      </c>
    </row>
    <row r="291" spans="1:12" x14ac:dyDescent="0.25">
      <c r="A291" s="6" t="s">
        <v>320</v>
      </c>
      <c r="B291" s="6">
        <v>2000</v>
      </c>
      <c r="C291" s="6" t="s">
        <v>30</v>
      </c>
      <c r="D291" s="6">
        <v>17</v>
      </c>
      <c r="E291" s="6" t="str">
        <f>TEXT(DATE(Table1[[#This Row],[year]],MONTH(1&amp;Table1[[#This Row],[month]]),Table1[[#This Row],[date]]),"DD-MMM-YYYY")</f>
        <v>17-Dec-2000</v>
      </c>
      <c r="F291" s="6">
        <f t="shared" si="8"/>
        <v>22</v>
      </c>
      <c r="G291" s="6">
        <v>0</v>
      </c>
      <c r="H291" s="19">
        <v>2731.91</v>
      </c>
      <c r="I291" s="6" t="s">
        <v>11</v>
      </c>
      <c r="J291" s="6" t="s">
        <v>12</v>
      </c>
      <c r="K291" s="6" t="s">
        <v>247</v>
      </c>
      <c r="L291" s="6" t="str">
        <f t="shared" si="9"/>
        <v>R1024</v>
      </c>
    </row>
    <row r="292" spans="1:12" x14ac:dyDescent="0.25">
      <c r="A292" s="6" t="s">
        <v>321</v>
      </c>
      <c r="B292" s="6">
        <v>2000</v>
      </c>
      <c r="C292" s="6" t="s">
        <v>37</v>
      </c>
      <c r="D292" s="6">
        <v>3</v>
      </c>
      <c r="E292" s="6" t="str">
        <f>TEXT(DATE(Table1[[#This Row],[year]],MONTH(1&amp;Table1[[#This Row],[month]]),Table1[[#This Row],[date]]),"DD-MMM-YYYY")</f>
        <v>03-Oct-2000</v>
      </c>
      <c r="F292" s="6">
        <f t="shared" si="8"/>
        <v>22</v>
      </c>
      <c r="G292" s="6">
        <v>0</v>
      </c>
      <c r="H292" s="19">
        <v>2741.95</v>
      </c>
      <c r="I292" s="6" t="s">
        <v>11</v>
      </c>
      <c r="J292" s="6" t="s">
        <v>12</v>
      </c>
      <c r="K292" s="6" t="s">
        <v>247</v>
      </c>
      <c r="L292" s="6" t="str">
        <f t="shared" si="9"/>
        <v>R1024</v>
      </c>
    </row>
    <row r="293" spans="1:12" x14ac:dyDescent="0.25">
      <c r="A293" s="6" t="s">
        <v>322</v>
      </c>
      <c r="B293" s="6">
        <v>2000</v>
      </c>
      <c r="C293" s="6" t="s">
        <v>37</v>
      </c>
      <c r="D293" s="6">
        <v>11</v>
      </c>
      <c r="E293" s="6" t="str">
        <f>TEXT(DATE(Table1[[#This Row],[year]],MONTH(1&amp;Table1[[#This Row],[month]]),Table1[[#This Row],[date]]),"DD-MMM-YYYY")</f>
        <v>11-Oct-2000</v>
      </c>
      <c r="F293" s="6">
        <f t="shared" si="8"/>
        <v>22</v>
      </c>
      <c r="G293" s="6">
        <v>0</v>
      </c>
      <c r="H293" s="19">
        <v>2755.02</v>
      </c>
      <c r="I293" s="6" t="s">
        <v>11</v>
      </c>
      <c r="J293" s="6" t="s">
        <v>16</v>
      </c>
      <c r="K293" s="6" t="s">
        <v>247</v>
      </c>
      <c r="L293" s="6" t="str">
        <f t="shared" si="9"/>
        <v>R1024</v>
      </c>
    </row>
    <row r="294" spans="1:12" x14ac:dyDescent="0.25">
      <c r="A294" s="6" t="s">
        <v>323</v>
      </c>
      <c r="B294" s="6">
        <v>1997</v>
      </c>
      <c r="C294" s="6" t="s">
        <v>35</v>
      </c>
      <c r="D294" s="6">
        <v>10</v>
      </c>
      <c r="E294" s="6" t="str">
        <f>TEXT(DATE(Table1[[#This Row],[year]],MONTH(1&amp;Table1[[#This Row],[month]]),Table1[[#This Row],[date]]),"DD-MMM-YYYY")</f>
        <v>10-Aug-1997</v>
      </c>
      <c r="F294" s="6">
        <f t="shared" si="8"/>
        <v>25</v>
      </c>
      <c r="G294" s="6">
        <v>0</v>
      </c>
      <c r="H294" s="19">
        <v>2758.99</v>
      </c>
      <c r="I294" s="6" t="s">
        <v>11</v>
      </c>
      <c r="J294" s="6" t="s">
        <v>16</v>
      </c>
      <c r="K294" s="6" t="s">
        <v>23</v>
      </c>
      <c r="L294" s="6" t="str">
        <f t="shared" si="9"/>
        <v>R1012</v>
      </c>
    </row>
    <row r="295" spans="1:12" x14ac:dyDescent="0.25">
      <c r="A295" s="6" t="s">
        <v>324</v>
      </c>
      <c r="B295" s="6">
        <v>2004</v>
      </c>
      <c r="C295" s="6" t="s">
        <v>15</v>
      </c>
      <c r="D295" s="6">
        <v>14</v>
      </c>
      <c r="E295" s="6" t="str">
        <f>TEXT(DATE(Table1[[#This Row],[year]],MONTH(1&amp;Table1[[#This Row],[month]]),Table1[[#This Row],[date]]),"DD-MMM-YYYY")</f>
        <v>14-Nov-2004</v>
      </c>
      <c r="F295" s="6">
        <f t="shared" si="8"/>
        <v>18</v>
      </c>
      <c r="G295" s="6">
        <v>0</v>
      </c>
      <c r="H295" s="19">
        <v>2773.46</v>
      </c>
      <c r="I295" s="6" t="s">
        <v>11</v>
      </c>
      <c r="J295" s="6" t="s">
        <v>16</v>
      </c>
      <c r="K295" s="6" t="s">
        <v>300</v>
      </c>
      <c r="L295" s="6" t="str">
        <f t="shared" si="9"/>
        <v>R1021</v>
      </c>
    </row>
    <row r="296" spans="1:12" x14ac:dyDescent="0.25">
      <c r="A296" s="6" t="s">
        <v>31</v>
      </c>
      <c r="B296" s="6">
        <v>1999</v>
      </c>
      <c r="C296" s="6" t="s">
        <v>18</v>
      </c>
      <c r="D296" s="6">
        <v>9</v>
      </c>
      <c r="E296" s="6" t="str">
        <f>TEXT(DATE(Table1[[#This Row],[year]],MONTH(1&amp;Table1[[#This Row],[month]]),Table1[[#This Row],[date]]),"DD-MMM-YYYY")</f>
        <v>09-Jun-1999</v>
      </c>
      <c r="F296" s="6">
        <f t="shared" si="8"/>
        <v>23</v>
      </c>
      <c r="G296" s="6">
        <v>1</v>
      </c>
      <c r="H296" s="19">
        <v>2775.19</v>
      </c>
      <c r="I296" s="6" t="s">
        <v>11</v>
      </c>
      <c r="J296" s="6" t="s">
        <v>16</v>
      </c>
      <c r="K296" s="6" t="s">
        <v>23</v>
      </c>
      <c r="L296" s="6" t="str">
        <f t="shared" si="9"/>
        <v>R1012</v>
      </c>
    </row>
    <row r="297" spans="1:12" x14ac:dyDescent="0.25">
      <c r="A297" s="6" t="s">
        <v>325</v>
      </c>
      <c r="B297" s="6">
        <v>1999</v>
      </c>
      <c r="C297" s="6" t="s">
        <v>35</v>
      </c>
      <c r="D297" s="6">
        <v>29</v>
      </c>
      <c r="E297" s="6" t="str">
        <f>TEXT(DATE(Table1[[#This Row],[year]],MONTH(1&amp;Table1[[#This Row],[month]]),Table1[[#This Row],[date]]),"DD-MMM-YYYY")</f>
        <v>29-Aug-1999</v>
      </c>
      <c r="F297" s="6">
        <f t="shared" si="8"/>
        <v>23</v>
      </c>
      <c r="G297" s="6">
        <v>1</v>
      </c>
      <c r="H297" s="19">
        <v>2775.19</v>
      </c>
      <c r="I297" s="6" t="s">
        <v>11</v>
      </c>
      <c r="J297" s="6" t="s">
        <v>16</v>
      </c>
      <c r="K297" s="6" t="s">
        <v>23</v>
      </c>
      <c r="L297" s="6" t="str">
        <f t="shared" si="9"/>
        <v>R1012</v>
      </c>
    </row>
    <row r="298" spans="1:12" x14ac:dyDescent="0.25">
      <c r="A298" s="6" t="s">
        <v>326</v>
      </c>
      <c r="B298" s="6">
        <v>1999</v>
      </c>
      <c r="C298" s="6" t="s">
        <v>30</v>
      </c>
      <c r="D298" s="6">
        <v>24</v>
      </c>
      <c r="E298" s="6" t="str">
        <f>TEXT(DATE(Table1[[#This Row],[year]],MONTH(1&amp;Table1[[#This Row],[month]]),Table1[[#This Row],[date]]),"DD-MMM-YYYY")</f>
        <v>24-Dec-1999</v>
      </c>
      <c r="F298" s="6">
        <f t="shared" si="8"/>
        <v>23</v>
      </c>
      <c r="G298" s="6">
        <v>1</v>
      </c>
      <c r="H298" s="19">
        <v>2789.06</v>
      </c>
      <c r="I298" s="6" t="s">
        <v>11</v>
      </c>
      <c r="J298" s="6" t="s">
        <v>12</v>
      </c>
      <c r="K298" s="6" t="s">
        <v>23</v>
      </c>
      <c r="L298" s="6" t="str">
        <f t="shared" si="9"/>
        <v>R1012</v>
      </c>
    </row>
    <row r="299" spans="1:12" x14ac:dyDescent="0.25">
      <c r="A299" s="6" t="s">
        <v>327</v>
      </c>
      <c r="B299" s="6">
        <v>2004</v>
      </c>
      <c r="C299" s="6" t="s">
        <v>35</v>
      </c>
      <c r="D299" s="6">
        <v>4</v>
      </c>
      <c r="E299" s="6" t="str">
        <f>TEXT(DATE(Table1[[#This Row],[year]],MONTH(1&amp;Table1[[#This Row],[month]]),Table1[[#This Row],[date]]),"DD-MMM-YYYY")</f>
        <v>04-Aug-2004</v>
      </c>
      <c r="F299" s="6">
        <f t="shared" si="8"/>
        <v>18</v>
      </c>
      <c r="G299" s="6">
        <v>2</v>
      </c>
      <c r="H299" s="19">
        <v>2801.26</v>
      </c>
      <c r="I299" s="6" t="s">
        <v>11</v>
      </c>
      <c r="J299" s="6" t="s">
        <v>12</v>
      </c>
      <c r="K299" s="6" t="s">
        <v>13</v>
      </c>
      <c r="L299" s="6" t="str">
        <f t="shared" si="9"/>
        <v>R1013</v>
      </c>
    </row>
    <row r="300" spans="1:12" x14ac:dyDescent="0.25">
      <c r="A300" s="6" t="s">
        <v>328</v>
      </c>
      <c r="B300" s="6">
        <v>2003</v>
      </c>
      <c r="C300" s="6" t="s">
        <v>20</v>
      </c>
      <c r="D300" s="6">
        <v>23</v>
      </c>
      <c r="E300" s="6" t="str">
        <f>TEXT(DATE(Table1[[#This Row],[year]],MONTH(1&amp;Table1[[#This Row],[month]]),Table1[[#This Row],[date]]),"DD-MMM-YYYY")</f>
        <v>23-Sep-2003</v>
      </c>
      <c r="F300" s="6">
        <f t="shared" si="8"/>
        <v>19</v>
      </c>
      <c r="G300" s="6">
        <v>2</v>
      </c>
      <c r="H300" s="19">
        <v>2803.7</v>
      </c>
      <c r="I300" s="6" t="s">
        <v>11</v>
      </c>
      <c r="J300" s="6" t="s">
        <v>16</v>
      </c>
      <c r="K300" s="6" t="s">
        <v>23</v>
      </c>
      <c r="L300" s="6" t="str">
        <f t="shared" si="9"/>
        <v>R1012</v>
      </c>
    </row>
    <row r="301" spans="1:12" x14ac:dyDescent="0.25">
      <c r="A301" s="6" t="s">
        <v>329</v>
      </c>
      <c r="B301" s="6">
        <v>2000</v>
      </c>
      <c r="C301" s="6" t="s">
        <v>37</v>
      </c>
      <c r="D301" s="6">
        <v>1</v>
      </c>
      <c r="E301" s="6" t="str">
        <f>TEXT(DATE(Table1[[#This Row],[year]],MONTH(1&amp;Table1[[#This Row],[month]]),Table1[[#This Row],[date]]),"DD-MMM-YYYY")</f>
        <v>01-Oct-2000</v>
      </c>
      <c r="F301" s="6">
        <f t="shared" si="8"/>
        <v>22</v>
      </c>
      <c r="G301" s="6">
        <v>0</v>
      </c>
      <c r="H301" s="19">
        <v>2819.51</v>
      </c>
      <c r="I301" s="6" t="s">
        <v>11</v>
      </c>
      <c r="J301" s="6" t="s">
        <v>12</v>
      </c>
      <c r="K301" s="6" t="s">
        <v>42</v>
      </c>
      <c r="L301" s="6" t="str">
        <f t="shared" si="9"/>
        <v>R1011</v>
      </c>
    </row>
    <row r="302" spans="1:12" x14ac:dyDescent="0.25">
      <c r="A302" s="6" t="s">
        <v>330</v>
      </c>
      <c r="B302" s="6">
        <v>1998</v>
      </c>
      <c r="C302" s="6" t="s">
        <v>15</v>
      </c>
      <c r="D302" s="6">
        <v>15</v>
      </c>
      <c r="E302" s="6" t="str">
        <f>TEXT(DATE(Table1[[#This Row],[year]],MONTH(1&amp;Table1[[#This Row],[month]]),Table1[[#This Row],[date]]),"DD-MMM-YYYY")</f>
        <v>15-Nov-1998</v>
      </c>
      <c r="F302" s="6">
        <f t="shared" si="8"/>
        <v>24</v>
      </c>
      <c r="G302" s="6">
        <v>0</v>
      </c>
      <c r="H302" s="19">
        <v>2842.76</v>
      </c>
      <c r="I302" s="6" t="s">
        <v>11</v>
      </c>
      <c r="J302" s="6" t="s">
        <v>12</v>
      </c>
      <c r="K302" s="6" t="s">
        <v>23</v>
      </c>
      <c r="L302" s="6" t="str">
        <f t="shared" si="9"/>
        <v>R1012</v>
      </c>
    </row>
    <row r="303" spans="1:12" x14ac:dyDescent="0.25">
      <c r="A303" s="6" t="s">
        <v>331</v>
      </c>
      <c r="B303" s="6">
        <v>1998</v>
      </c>
      <c r="C303" s="6" t="s">
        <v>18</v>
      </c>
      <c r="D303" s="6">
        <v>17</v>
      </c>
      <c r="E303" s="6" t="str">
        <f>TEXT(DATE(Table1[[#This Row],[year]],MONTH(1&amp;Table1[[#This Row],[month]]),Table1[[#This Row],[date]]),"DD-MMM-YYYY")</f>
        <v>17-Jun-1998</v>
      </c>
      <c r="F303" s="6">
        <f t="shared" si="8"/>
        <v>24</v>
      </c>
      <c r="G303" s="6">
        <v>0</v>
      </c>
      <c r="H303" s="19">
        <v>2850.68</v>
      </c>
      <c r="I303" s="6" t="s">
        <v>11</v>
      </c>
      <c r="J303" s="6" t="s">
        <v>12</v>
      </c>
      <c r="K303" s="6" t="s">
        <v>23</v>
      </c>
      <c r="L303" s="6" t="str">
        <f t="shared" si="9"/>
        <v>R1012</v>
      </c>
    </row>
    <row r="304" spans="1:12" x14ac:dyDescent="0.25">
      <c r="A304" s="6" t="s">
        <v>332</v>
      </c>
      <c r="B304" s="6">
        <v>1998</v>
      </c>
      <c r="C304" s="6" t="s">
        <v>20</v>
      </c>
      <c r="D304" s="6">
        <v>4</v>
      </c>
      <c r="E304" s="6" t="str">
        <f>TEXT(DATE(Table1[[#This Row],[year]],MONTH(1&amp;Table1[[#This Row],[month]]),Table1[[#This Row],[date]]),"DD-MMM-YYYY")</f>
        <v>04-Sep-1998</v>
      </c>
      <c r="F304" s="6">
        <f t="shared" si="8"/>
        <v>24</v>
      </c>
      <c r="G304" s="6">
        <v>0</v>
      </c>
      <c r="H304" s="19">
        <v>2855.44</v>
      </c>
      <c r="I304" s="6" t="s">
        <v>11</v>
      </c>
      <c r="J304" s="6" t="s">
        <v>12</v>
      </c>
      <c r="K304" s="6" t="s">
        <v>23</v>
      </c>
      <c r="L304" s="6" t="str">
        <f t="shared" si="9"/>
        <v>R1012</v>
      </c>
    </row>
    <row r="305" spans="1:12" x14ac:dyDescent="0.25">
      <c r="A305" s="6" t="s">
        <v>333</v>
      </c>
      <c r="B305" s="6">
        <v>1993</v>
      </c>
      <c r="C305" s="6" t="s">
        <v>15</v>
      </c>
      <c r="D305" s="6">
        <v>1</v>
      </c>
      <c r="E305" s="6" t="str">
        <f>TEXT(DATE(Table1[[#This Row],[year]],MONTH(1&amp;Table1[[#This Row],[month]]),Table1[[#This Row],[date]]),"DD-MMM-YYYY")</f>
        <v>01-Nov-1993</v>
      </c>
      <c r="F305" s="6">
        <f t="shared" si="8"/>
        <v>29</v>
      </c>
      <c r="G305" s="6">
        <v>0</v>
      </c>
      <c r="H305" s="19">
        <v>2866.09</v>
      </c>
      <c r="I305" s="6" t="s">
        <v>12</v>
      </c>
      <c r="J305" s="6" t="s">
        <v>12</v>
      </c>
      <c r="K305" s="6" t="s">
        <v>42</v>
      </c>
      <c r="L305" s="6" t="str">
        <f t="shared" si="9"/>
        <v>R1011</v>
      </c>
    </row>
    <row r="306" spans="1:12" x14ac:dyDescent="0.25">
      <c r="A306" s="6" t="s">
        <v>334</v>
      </c>
      <c r="B306" s="6">
        <v>1993</v>
      </c>
      <c r="C306" s="6" t="s">
        <v>35</v>
      </c>
      <c r="D306" s="6">
        <v>12</v>
      </c>
      <c r="E306" s="6" t="str">
        <f>TEXT(DATE(Table1[[#This Row],[year]],MONTH(1&amp;Table1[[#This Row],[month]]),Table1[[#This Row],[date]]),"DD-MMM-YYYY")</f>
        <v>12-Aug-1993</v>
      </c>
      <c r="F306" s="6">
        <f t="shared" si="8"/>
        <v>29</v>
      </c>
      <c r="G306" s="6">
        <v>0</v>
      </c>
      <c r="H306" s="19">
        <v>2867.12</v>
      </c>
      <c r="I306" s="6" t="s">
        <v>16</v>
      </c>
      <c r="J306" s="6" t="s">
        <v>12</v>
      </c>
      <c r="K306" s="6" t="s">
        <v>13</v>
      </c>
      <c r="L306" s="6" t="str">
        <f t="shared" si="9"/>
        <v>R1013</v>
      </c>
    </row>
    <row r="307" spans="1:12" x14ac:dyDescent="0.25">
      <c r="A307" s="6" t="s">
        <v>335</v>
      </c>
      <c r="B307" s="6">
        <v>1996</v>
      </c>
      <c r="C307" s="6" t="s">
        <v>18</v>
      </c>
      <c r="D307" s="6">
        <v>21</v>
      </c>
      <c r="E307" s="6" t="str">
        <f>TEXT(DATE(Table1[[#This Row],[year]],MONTH(1&amp;Table1[[#This Row],[month]]),Table1[[#This Row],[date]]),"DD-MMM-YYYY")</f>
        <v>21-Jun-1996</v>
      </c>
      <c r="F307" s="6">
        <f t="shared" si="8"/>
        <v>26</v>
      </c>
      <c r="G307" s="6">
        <v>0</v>
      </c>
      <c r="H307" s="19">
        <v>2897.32</v>
      </c>
      <c r="I307" s="6" t="s">
        <v>12</v>
      </c>
      <c r="J307" s="6" t="s">
        <v>12</v>
      </c>
      <c r="K307" s="6" t="s">
        <v>168</v>
      </c>
      <c r="L307" s="6" t="str">
        <f t="shared" si="9"/>
        <v>R1016</v>
      </c>
    </row>
    <row r="308" spans="1:12" x14ac:dyDescent="0.25">
      <c r="A308" s="6" t="s">
        <v>336</v>
      </c>
      <c r="B308" s="6">
        <v>2000</v>
      </c>
      <c r="C308" s="6" t="s">
        <v>10</v>
      </c>
      <c r="D308" s="6">
        <v>14</v>
      </c>
      <c r="E308" s="6" t="str">
        <f>TEXT(DATE(Table1[[#This Row],[year]],MONTH(1&amp;Table1[[#This Row],[month]]),Table1[[#This Row],[date]]),"DD-MMM-YYYY")</f>
        <v>14-Jul-2000</v>
      </c>
      <c r="F308" s="6">
        <f t="shared" si="8"/>
        <v>22</v>
      </c>
      <c r="G308" s="6">
        <v>0</v>
      </c>
      <c r="H308" s="19">
        <v>2897.46</v>
      </c>
      <c r="I308" s="6" t="s">
        <v>11</v>
      </c>
      <c r="J308" s="6" t="s">
        <v>16</v>
      </c>
      <c r="K308" s="6" t="s">
        <v>23</v>
      </c>
      <c r="L308" s="6" t="str">
        <f t="shared" si="9"/>
        <v>R1012</v>
      </c>
    </row>
    <row r="309" spans="1:12" x14ac:dyDescent="0.25">
      <c r="A309" s="6" t="s">
        <v>337</v>
      </c>
      <c r="B309" s="6">
        <v>1999</v>
      </c>
      <c r="C309" s="6" t="s">
        <v>15</v>
      </c>
      <c r="D309" s="6">
        <v>1</v>
      </c>
      <c r="E309" s="6" t="str">
        <f>TEXT(DATE(Table1[[#This Row],[year]],MONTH(1&amp;Table1[[#This Row],[month]]),Table1[[#This Row],[date]]),"DD-MMM-YYYY")</f>
        <v>01-Nov-1999</v>
      </c>
      <c r="F309" s="6">
        <f t="shared" si="8"/>
        <v>23</v>
      </c>
      <c r="G309" s="6">
        <v>0</v>
      </c>
      <c r="H309" s="19">
        <v>2899.49</v>
      </c>
      <c r="I309" s="6" t="s">
        <v>11</v>
      </c>
      <c r="J309" s="6" t="s">
        <v>11</v>
      </c>
      <c r="K309" s="6" t="s">
        <v>247</v>
      </c>
      <c r="L309" s="6" t="str">
        <f t="shared" si="9"/>
        <v>R1024</v>
      </c>
    </row>
    <row r="310" spans="1:12" x14ac:dyDescent="0.25">
      <c r="A310" s="6" t="s">
        <v>338</v>
      </c>
      <c r="B310" s="6">
        <v>1996</v>
      </c>
      <c r="C310" s="6" t="s">
        <v>37</v>
      </c>
      <c r="D310" s="6">
        <v>24</v>
      </c>
      <c r="E310" s="6" t="str">
        <f>TEXT(DATE(Table1[[#This Row],[year]],MONTH(1&amp;Table1[[#This Row],[month]]),Table1[[#This Row],[date]]),"DD-MMM-YYYY")</f>
        <v>24-Oct-1996</v>
      </c>
      <c r="F310" s="6">
        <f t="shared" si="8"/>
        <v>26</v>
      </c>
      <c r="G310" s="6">
        <v>1</v>
      </c>
      <c r="H310" s="19">
        <v>2902.91</v>
      </c>
      <c r="I310" s="6" t="s">
        <v>11</v>
      </c>
      <c r="J310" s="6" t="s">
        <v>11</v>
      </c>
      <c r="K310" s="6" t="s">
        <v>13</v>
      </c>
      <c r="L310" s="6" t="str">
        <f t="shared" si="9"/>
        <v>R1013</v>
      </c>
    </row>
    <row r="311" spans="1:12" x14ac:dyDescent="0.25">
      <c r="A311" s="6" t="s">
        <v>339</v>
      </c>
      <c r="B311" s="6">
        <v>1996</v>
      </c>
      <c r="C311" s="6" t="s">
        <v>18</v>
      </c>
      <c r="D311" s="6">
        <v>13</v>
      </c>
      <c r="E311" s="6" t="str">
        <f>TEXT(DATE(Table1[[#This Row],[year]],MONTH(1&amp;Table1[[#This Row],[month]]),Table1[[#This Row],[date]]),"DD-MMM-YYYY")</f>
        <v>13-Jun-1996</v>
      </c>
      <c r="F311" s="6">
        <f t="shared" si="8"/>
        <v>26</v>
      </c>
      <c r="G311" s="6">
        <v>1</v>
      </c>
      <c r="H311" s="19">
        <v>2904.09</v>
      </c>
      <c r="I311" s="6" t="s">
        <v>11</v>
      </c>
      <c r="J311" s="6" t="s">
        <v>11</v>
      </c>
      <c r="K311" s="6" t="s">
        <v>42</v>
      </c>
      <c r="L311" s="6" t="str">
        <f t="shared" si="9"/>
        <v>R1011</v>
      </c>
    </row>
    <row r="312" spans="1:12" x14ac:dyDescent="0.25">
      <c r="A312" s="6" t="s">
        <v>340</v>
      </c>
      <c r="B312" s="6">
        <v>2003</v>
      </c>
      <c r="C312" s="6" t="s">
        <v>18</v>
      </c>
      <c r="D312" s="6">
        <v>5</v>
      </c>
      <c r="E312" s="6" t="str">
        <f>TEXT(DATE(Table1[[#This Row],[year]],MONTH(1&amp;Table1[[#This Row],[month]]),Table1[[#This Row],[date]]),"DD-MMM-YYYY")</f>
        <v>05-Jun-2003</v>
      </c>
      <c r="F312" s="6">
        <f t="shared" si="8"/>
        <v>20</v>
      </c>
      <c r="G312" s="6">
        <v>2</v>
      </c>
      <c r="H312" s="19">
        <v>2913.57</v>
      </c>
      <c r="I312" s="6" t="s">
        <v>11</v>
      </c>
      <c r="J312" s="6" t="s">
        <v>11</v>
      </c>
      <c r="K312" s="6" t="s">
        <v>42</v>
      </c>
      <c r="L312" s="6" t="str">
        <f t="shared" si="9"/>
        <v>R1011</v>
      </c>
    </row>
    <row r="313" spans="1:12" x14ac:dyDescent="0.25">
      <c r="A313" s="6" t="s">
        <v>341</v>
      </c>
      <c r="B313" s="6">
        <v>1996</v>
      </c>
      <c r="C313" s="6" t="s">
        <v>18</v>
      </c>
      <c r="D313" s="6">
        <v>30</v>
      </c>
      <c r="E313" s="6" t="str">
        <f>TEXT(DATE(Table1[[#This Row],[year]],MONTH(1&amp;Table1[[#This Row],[month]]),Table1[[#This Row],[date]]),"DD-MMM-YYYY")</f>
        <v>30-Jun-1996</v>
      </c>
      <c r="F313" s="6">
        <f t="shared" si="8"/>
        <v>26</v>
      </c>
      <c r="G313" s="6">
        <v>1</v>
      </c>
      <c r="H313" s="19">
        <v>2927.06</v>
      </c>
      <c r="I313" s="6" t="s">
        <v>11</v>
      </c>
      <c r="J313" s="6" t="s">
        <v>11</v>
      </c>
      <c r="K313" s="6" t="s">
        <v>13</v>
      </c>
      <c r="L313" s="6" t="str">
        <f t="shared" si="9"/>
        <v>R1013</v>
      </c>
    </row>
    <row r="314" spans="1:12" x14ac:dyDescent="0.25">
      <c r="A314" s="6" t="s">
        <v>342</v>
      </c>
      <c r="B314" s="6">
        <v>2002</v>
      </c>
      <c r="C314" s="6" t="s">
        <v>20</v>
      </c>
      <c r="D314" s="6">
        <v>30</v>
      </c>
      <c r="E314" s="6" t="str">
        <f>TEXT(DATE(Table1[[#This Row],[year]],MONTH(1&amp;Table1[[#This Row],[month]]),Table1[[#This Row],[date]]),"DD-MMM-YYYY")</f>
        <v>30-Sep-2002</v>
      </c>
      <c r="F314" s="6">
        <f t="shared" si="8"/>
        <v>20</v>
      </c>
      <c r="G314" s="6">
        <v>0</v>
      </c>
      <c r="H314" s="19">
        <v>2943.41</v>
      </c>
      <c r="I314" s="6" t="s">
        <v>11</v>
      </c>
      <c r="J314" s="6" t="s">
        <v>12</v>
      </c>
      <c r="K314" s="6" t="s">
        <v>23</v>
      </c>
      <c r="L314" s="6" t="str">
        <f t="shared" si="9"/>
        <v>R1012</v>
      </c>
    </row>
    <row r="315" spans="1:12" x14ac:dyDescent="0.25">
      <c r="A315" s="6" t="s">
        <v>343</v>
      </c>
      <c r="B315" s="6">
        <v>1995</v>
      </c>
      <c r="C315" s="6" t="s">
        <v>20</v>
      </c>
      <c r="D315" s="6">
        <v>24</v>
      </c>
      <c r="E315" s="6" t="str">
        <f>TEXT(DATE(Table1[[#This Row],[year]],MONTH(1&amp;Table1[[#This Row],[month]]),Table1[[#This Row],[date]]),"DD-MMM-YYYY")</f>
        <v>24-Sep-1995</v>
      </c>
      <c r="F315" s="6">
        <f t="shared" si="8"/>
        <v>27</v>
      </c>
      <c r="G315" s="6">
        <v>0</v>
      </c>
      <c r="H315" s="19">
        <v>2974.13</v>
      </c>
      <c r="I315" s="6" t="s">
        <v>11</v>
      </c>
      <c r="J315" s="6" t="s">
        <v>16</v>
      </c>
      <c r="K315" s="6" t="s">
        <v>42</v>
      </c>
      <c r="L315" s="6" t="str">
        <f t="shared" si="9"/>
        <v>R1011</v>
      </c>
    </row>
    <row r="316" spans="1:12" x14ac:dyDescent="0.25">
      <c r="A316" s="6" t="s">
        <v>344</v>
      </c>
      <c r="B316" s="6">
        <v>1987</v>
      </c>
      <c r="C316" s="6" t="s">
        <v>18</v>
      </c>
      <c r="D316" s="6">
        <v>18</v>
      </c>
      <c r="E316" s="6" t="str">
        <f>TEXT(DATE(Table1[[#This Row],[year]],MONTH(1&amp;Table1[[#This Row],[month]]),Table1[[#This Row],[date]]),"DD-MMM-YYYY")</f>
        <v>18-Jun-1987</v>
      </c>
      <c r="F316" s="6">
        <f t="shared" si="8"/>
        <v>35</v>
      </c>
      <c r="G316" s="6">
        <v>3</v>
      </c>
      <c r="H316" s="19">
        <v>2979.52</v>
      </c>
      <c r="I316" s="6" t="s">
        <v>11</v>
      </c>
      <c r="J316" s="6" t="s">
        <v>12</v>
      </c>
      <c r="K316" s="6" t="s">
        <v>13</v>
      </c>
      <c r="L316" s="6" t="str">
        <f t="shared" si="9"/>
        <v>R1013</v>
      </c>
    </row>
    <row r="317" spans="1:12" x14ac:dyDescent="0.25">
      <c r="A317" s="6" t="s">
        <v>345</v>
      </c>
      <c r="B317" s="6">
        <v>1991</v>
      </c>
      <c r="C317" s="6" t="s">
        <v>15</v>
      </c>
      <c r="D317" s="6">
        <v>20</v>
      </c>
      <c r="E317" s="6" t="str">
        <f>TEXT(DATE(Table1[[#This Row],[year]],MONTH(1&amp;Table1[[#This Row],[month]]),Table1[[#This Row],[date]]),"DD-MMM-YYYY")</f>
        <v>20-Nov-1991</v>
      </c>
      <c r="F317" s="6">
        <f t="shared" si="8"/>
        <v>31</v>
      </c>
      <c r="G317" s="6">
        <v>3</v>
      </c>
      <c r="H317" s="19">
        <v>2985.67</v>
      </c>
      <c r="I317" s="6" t="s">
        <v>11</v>
      </c>
      <c r="J317" s="6" t="s">
        <v>11</v>
      </c>
      <c r="K317" s="6" t="s">
        <v>13</v>
      </c>
      <c r="L317" s="6" t="str">
        <f t="shared" si="9"/>
        <v>R1013</v>
      </c>
    </row>
    <row r="318" spans="1:12" x14ac:dyDescent="0.25">
      <c r="A318" s="6" t="s">
        <v>346</v>
      </c>
      <c r="B318" s="6">
        <v>2002</v>
      </c>
      <c r="C318" s="6" t="s">
        <v>30</v>
      </c>
      <c r="D318" s="6">
        <v>15</v>
      </c>
      <c r="E318" s="6" t="str">
        <f>TEXT(DATE(Table1[[#This Row],[year]],MONTH(1&amp;Table1[[#This Row],[month]]),Table1[[#This Row],[date]]),"DD-MMM-YYYY")</f>
        <v>15-Dec-2002</v>
      </c>
      <c r="F318" s="6">
        <f t="shared" si="8"/>
        <v>20</v>
      </c>
      <c r="G318" s="6">
        <v>0</v>
      </c>
      <c r="H318" s="19">
        <v>3012.22</v>
      </c>
      <c r="I318" s="6" t="s">
        <v>11</v>
      </c>
      <c r="J318" s="6" t="s">
        <v>12</v>
      </c>
      <c r="K318" s="6" t="s">
        <v>23</v>
      </c>
      <c r="L318" s="6" t="str">
        <f t="shared" si="9"/>
        <v>R1012</v>
      </c>
    </row>
    <row r="319" spans="1:12" x14ac:dyDescent="0.25">
      <c r="A319" s="6" t="s">
        <v>347</v>
      </c>
      <c r="B319" s="6">
        <v>1988</v>
      </c>
      <c r="C319" s="6" t="s">
        <v>20</v>
      </c>
      <c r="D319" s="6">
        <v>28</v>
      </c>
      <c r="E319" s="6" t="str">
        <f>TEXT(DATE(Table1[[#This Row],[year]],MONTH(1&amp;Table1[[#This Row],[month]]),Table1[[#This Row],[date]]),"DD-MMM-YYYY")</f>
        <v>28-Sep-1988</v>
      </c>
      <c r="F319" s="6">
        <f t="shared" si="8"/>
        <v>34</v>
      </c>
      <c r="G319" s="6">
        <v>3</v>
      </c>
      <c r="H319" s="19">
        <v>3018.04</v>
      </c>
      <c r="I319" s="6" t="s">
        <v>11</v>
      </c>
      <c r="J319" s="6" t="s">
        <v>11</v>
      </c>
      <c r="K319" s="6" t="s">
        <v>23</v>
      </c>
      <c r="L319" s="6" t="str">
        <f t="shared" si="9"/>
        <v>R1012</v>
      </c>
    </row>
    <row r="320" spans="1:12" x14ac:dyDescent="0.25">
      <c r="A320" s="6" t="s">
        <v>348</v>
      </c>
      <c r="B320" s="6">
        <v>1997</v>
      </c>
      <c r="C320" s="6" t="s">
        <v>30</v>
      </c>
      <c r="D320" s="6">
        <v>19</v>
      </c>
      <c r="E320" s="6" t="str">
        <f>TEXT(DATE(Table1[[#This Row],[year]],MONTH(1&amp;Table1[[#This Row],[month]]),Table1[[#This Row],[date]]),"DD-MMM-YYYY")</f>
        <v>19-Dec-1997</v>
      </c>
      <c r="F320" s="6">
        <f t="shared" si="8"/>
        <v>25</v>
      </c>
      <c r="G320" s="6">
        <v>0</v>
      </c>
      <c r="H320" s="19">
        <v>3021.81</v>
      </c>
      <c r="I320" s="6" t="s">
        <v>11</v>
      </c>
      <c r="J320" s="6" t="s">
        <v>12</v>
      </c>
      <c r="K320" s="6" t="s">
        <v>23</v>
      </c>
      <c r="L320" s="6" t="str">
        <f t="shared" si="9"/>
        <v>R1012</v>
      </c>
    </row>
    <row r="321" spans="1:12" x14ac:dyDescent="0.25">
      <c r="A321" s="6" t="s">
        <v>349</v>
      </c>
      <c r="B321" s="6">
        <v>1998</v>
      </c>
      <c r="C321" s="6" t="s">
        <v>20</v>
      </c>
      <c r="D321" s="6">
        <v>15</v>
      </c>
      <c r="E321" s="6" t="str">
        <f>TEXT(DATE(Table1[[#This Row],[year]],MONTH(1&amp;Table1[[#This Row],[month]]),Table1[[#This Row],[date]]),"DD-MMM-YYYY")</f>
        <v>15-Sep-1998</v>
      </c>
      <c r="F321" s="6">
        <f t="shared" si="8"/>
        <v>24</v>
      </c>
      <c r="G321" s="6">
        <v>0</v>
      </c>
      <c r="H321" s="19">
        <v>3044.21</v>
      </c>
      <c r="I321" s="6" t="s">
        <v>11</v>
      </c>
      <c r="J321" s="6" t="s">
        <v>12</v>
      </c>
      <c r="K321" s="6" t="s">
        <v>247</v>
      </c>
      <c r="L321" s="6" t="str">
        <f t="shared" si="9"/>
        <v>R1024</v>
      </c>
    </row>
    <row r="322" spans="1:12" x14ac:dyDescent="0.25">
      <c r="A322" s="6" t="s">
        <v>350</v>
      </c>
      <c r="B322" s="6">
        <v>1998</v>
      </c>
      <c r="C322" s="6" t="s">
        <v>35</v>
      </c>
      <c r="D322" s="6">
        <v>9</v>
      </c>
      <c r="E322" s="6" t="str">
        <f>TEXT(DATE(Table1[[#This Row],[year]],MONTH(1&amp;Table1[[#This Row],[month]]),Table1[[#This Row],[date]]),"DD-MMM-YYYY")</f>
        <v>09-Aug-1998</v>
      </c>
      <c r="F322" s="6">
        <f t="shared" ref="F322:F385" si="10">DATEDIF(E322,DATE(2023,6,8),"Y")</f>
        <v>24</v>
      </c>
      <c r="G322" s="6">
        <v>0</v>
      </c>
      <c r="H322" s="19">
        <v>3046.06</v>
      </c>
      <c r="I322" s="6" t="s">
        <v>11</v>
      </c>
      <c r="J322" s="6" t="s">
        <v>16</v>
      </c>
      <c r="K322" s="6" t="s">
        <v>249</v>
      </c>
      <c r="L322" s="6" t="str">
        <f t="shared" ref="L322:L385" si="11">IF(K322="","Unknown",K322)</f>
        <v>R1023</v>
      </c>
    </row>
    <row r="323" spans="1:12" x14ac:dyDescent="0.25">
      <c r="A323" s="6" t="s">
        <v>351</v>
      </c>
      <c r="B323" s="6">
        <v>1997</v>
      </c>
      <c r="C323" s="6" t="s">
        <v>30</v>
      </c>
      <c r="D323" s="6">
        <v>22</v>
      </c>
      <c r="E323" s="6" t="str">
        <f>TEXT(DATE(Table1[[#This Row],[year]],MONTH(1&amp;Table1[[#This Row],[month]]),Table1[[#This Row],[date]]),"DD-MMM-YYYY")</f>
        <v>22-Dec-1997</v>
      </c>
      <c r="F323" s="6">
        <f t="shared" si="10"/>
        <v>25</v>
      </c>
      <c r="G323" s="6">
        <v>0</v>
      </c>
      <c r="H323" s="19">
        <v>3051.73</v>
      </c>
      <c r="I323" s="6" t="s">
        <v>11</v>
      </c>
      <c r="J323" s="6" t="s">
        <v>11</v>
      </c>
      <c r="K323" s="6" t="s">
        <v>42</v>
      </c>
      <c r="L323" s="6" t="str">
        <f t="shared" si="11"/>
        <v>R1011</v>
      </c>
    </row>
    <row r="324" spans="1:12" x14ac:dyDescent="0.25">
      <c r="A324" s="6" t="s">
        <v>352</v>
      </c>
      <c r="B324" s="6">
        <v>2002</v>
      </c>
      <c r="C324" s="6" t="s">
        <v>18</v>
      </c>
      <c r="D324" s="6">
        <v>21</v>
      </c>
      <c r="E324" s="6" t="str">
        <f>TEXT(DATE(Table1[[#This Row],[year]],MONTH(1&amp;Table1[[#This Row],[month]]),Table1[[#This Row],[date]]),"DD-MMM-YYYY")</f>
        <v>21-Jun-2002</v>
      </c>
      <c r="F324" s="6">
        <f t="shared" si="10"/>
        <v>20</v>
      </c>
      <c r="G324" s="6">
        <v>2</v>
      </c>
      <c r="H324" s="19">
        <v>3056.39</v>
      </c>
      <c r="I324" s="6" t="s">
        <v>11</v>
      </c>
      <c r="J324" s="6" t="s">
        <v>12</v>
      </c>
      <c r="K324" s="6" t="s">
        <v>13</v>
      </c>
      <c r="L324" s="6" t="str">
        <f t="shared" si="11"/>
        <v>R1013</v>
      </c>
    </row>
    <row r="325" spans="1:12" x14ac:dyDescent="0.25">
      <c r="A325" s="6" t="s">
        <v>353</v>
      </c>
      <c r="B325" s="6">
        <v>1994</v>
      </c>
      <c r="C325" s="6" t="s">
        <v>20</v>
      </c>
      <c r="D325" s="6">
        <v>26</v>
      </c>
      <c r="E325" s="6" t="str">
        <f>TEXT(DATE(Table1[[#This Row],[year]],MONTH(1&amp;Table1[[#This Row],[month]]),Table1[[#This Row],[date]]),"DD-MMM-YYYY")</f>
        <v>26-Sep-1994</v>
      </c>
      <c r="F325" s="6">
        <f t="shared" si="10"/>
        <v>28</v>
      </c>
      <c r="G325" s="6">
        <v>0</v>
      </c>
      <c r="H325" s="19">
        <v>3062.51</v>
      </c>
      <c r="I325" s="6" t="s">
        <v>12</v>
      </c>
      <c r="J325" s="6" t="s">
        <v>16</v>
      </c>
      <c r="K325" s="6" t="s">
        <v>23</v>
      </c>
      <c r="L325" s="6" t="str">
        <f t="shared" si="11"/>
        <v>R1012</v>
      </c>
    </row>
    <row r="326" spans="1:12" x14ac:dyDescent="0.25">
      <c r="A326" s="6" t="s">
        <v>354</v>
      </c>
      <c r="B326" s="6">
        <v>1989</v>
      </c>
      <c r="C326" s="6" t="s">
        <v>37</v>
      </c>
      <c r="D326" s="6">
        <v>1</v>
      </c>
      <c r="E326" s="6" t="str">
        <f>TEXT(DATE(Table1[[#This Row],[year]],MONTH(1&amp;Table1[[#This Row],[month]]),Table1[[#This Row],[date]]),"DD-MMM-YYYY")</f>
        <v>01-Oct-1989</v>
      </c>
      <c r="F326" s="6">
        <f t="shared" si="10"/>
        <v>33</v>
      </c>
      <c r="G326" s="6">
        <v>3</v>
      </c>
      <c r="H326" s="19">
        <v>3065.49</v>
      </c>
      <c r="I326" s="6" t="s">
        <v>11</v>
      </c>
      <c r="J326" s="6" t="s">
        <v>16</v>
      </c>
      <c r="K326" s="6" t="s">
        <v>23</v>
      </c>
      <c r="L326" s="6" t="str">
        <f t="shared" si="11"/>
        <v>R1012</v>
      </c>
    </row>
    <row r="327" spans="1:12" x14ac:dyDescent="0.25">
      <c r="A327" s="6" t="s">
        <v>355</v>
      </c>
      <c r="B327" s="6">
        <v>1995</v>
      </c>
      <c r="C327" s="6" t="s">
        <v>20</v>
      </c>
      <c r="D327" s="6">
        <v>10</v>
      </c>
      <c r="E327" s="6" t="str">
        <f>TEXT(DATE(Table1[[#This Row],[year]],MONTH(1&amp;Table1[[#This Row],[month]]),Table1[[#This Row],[date]]),"DD-MMM-YYYY")</f>
        <v>10-Sep-1995</v>
      </c>
      <c r="F327" s="6">
        <f t="shared" si="10"/>
        <v>27</v>
      </c>
      <c r="G327" s="6">
        <v>0</v>
      </c>
      <c r="H327" s="19">
        <v>3070.81</v>
      </c>
      <c r="I327" s="6" t="s">
        <v>12</v>
      </c>
      <c r="J327" s="6" t="s">
        <v>16</v>
      </c>
      <c r="K327" s="6" t="s">
        <v>356</v>
      </c>
      <c r="L327" s="6" t="str">
        <f t="shared" si="11"/>
        <v>R1017</v>
      </c>
    </row>
    <row r="328" spans="1:12" x14ac:dyDescent="0.25">
      <c r="A328" s="6" t="s">
        <v>357</v>
      </c>
      <c r="B328" s="6">
        <v>2001</v>
      </c>
      <c r="C328" s="6" t="s">
        <v>37</v>
      </c>
      <c r="D328" s="6">
        <v>13</v>
      </c>
      <c r="E328" s="6" t="str">
        <f>TEXT(DATE(Table1[[#This Row],[year]],MONTH(1&amp;Table1[[#This Row],[month]]),Table1[[#This Row],[date]]),"DD-MMM-YYYY")</f>
        <v>13-Oct-2001</v>
      </c>
      <c r="F328" s="6">
        <f t="shared" si="10"/>
        <v>21</v>
      </c>
      <c r="G328" s="6">
        <v>2</v>
      </c>
      <c r="H328" s="19">
        <v>3077.1</v>
      </c>
      <c r="I328" s="6" t="s">
        <v>11</v>
      </c>
      <c r="J328" s="6" t="s">
        <v>16</v>
      </c>
      <c r="K328" s="6" t="s">
        <v>23</v>
      </c>
      <c r="L328" s="6" t="str">
        <f t="shared" si="11"/>
        <v>R1012</v>
      </c>
    </row>
    <row r="329" spans="1:12" x14ac:dyDescent="0.25">
      <c r="A329" s="6" t="s">
        <v>358</v>
      </c>
      <c r="B329" s="6">
        <v>1987</v>
      </c>
      <c r="C329" s="6" t="s">
        <v>35</v>
      </c>
      <c r="D329" s="6">
        <v>1</v>
      </c>
      <c r="E329" s="6" t="str">
        <f>TEXT(DATE(Table1[[#This Row],[year]],MONTH(1&amp;Table1[[#This Row],[month]]),Table1[[#This Row],[date]]),"DD-MMM-YYYY")</f>
        <v>01-Aug-1987</v>
      </c>
      <c r="F329" s="6">
        <f t="shared" si="10"/>
        <v>35</v>
      </c>
      <c r="G329" s="6">
        <v>3</v>
      </c>
      <c r="H329" s="19">
        <v>3088.06</v>
      </c>
      <c r="I329" s="6" t="s">
        <v>11</v>
      </c>
      <c r="J329" s="6" t="s">
        <v>11</v>
      </c>
      <c r="K329" s="6" t="s">
        <v>13</v>
      </c>
      <c r="L329" s="6" t="str">
        <f t="shared" si="11"/>
        <v>R1013</v>
      </c>
    </row>
    <row r="330" spans="1:12" x14ac:dyDescent="0.25">
      <c r="A330" s="6" t="s">
        <v>359</v>
      </c>
      <c r="B330" s="6">
        <v>1999</v>
      </c>
      <c r="C330" s="6" t="s">
        <v>18</v>
      </c>
      <c r="D330" s="6">
        <v>25</v>
      </c>
      <c r="E330" s="6" t="str">
        <f>TEXT(DATE(Table1[[#This Row],[year]],MONTH(1&amp;Table1[[#This Row],[month]]),Table1[[#This Row],[date]]),"DD-MMM-YYYY")</f>
        <v>25-Jun-1999</v>
      </c>
      <c r="F330" s="6">
        <f t="shared" si="10"/>
        <v>23</v>
      </c>
      <c r="G330" s="6">
        <v>0</v>
      </c>
      <c r="H330" s="19">
        <v>3128.35</v>
      </c>
      <c r="I330" s="6" t="s">
        <v>11</v>
      </c>
      <c r="J330" s="6" t="s">
        <v>12</v>
      </c>
      <c r="K330" s="6" t="s">
        <v>300</v>
      </c>
      <c r="L330" s="6" t="str">
        <f t="shared" si="11"/>
        <v>R1021</v>
      </c>
    </row>
    <row r="331" spans="1:12" x14ac:dyDescent="0.25">
      <c r="A331" s="6" t="s">
        <v>360</v>
      </c>
      <c r="B331" s="6">
        <v>1994</v>
      </c>
      <c r="C331" s="6" t="s">
        <v>10</v>
      </c>
      <c r="D331" s="6">
        <v>10</v>
      </c>
      <c r="E331" s="6" t="str">
        <f>TEXT(DATE(Table1[[#This Row],[year]],MONTH(1&amp;Table1[[#This Row],[month]]),Table1[[#This Row],[date]]),"DD-MMM-YYYY")</f>
        <v>10-Jul-1994</v>
      </c>
      <c r="F331" s="6">
        <f t="shared" si="10"/>
        <v>28</v>
      </c>
      <c r="G331" s="6">
        <v>0</v>
      </c>
      <c r="H331" s="19">
        <v>3161.45</v>
      </c>
      <c r="I331" s="6" t="s">
        <v>11</v>
      </c>
      <c r="J331" s="6" t="s">
        <v>16</v>
      </c>
      <c r="K331" s="6" t="s">
        <v>42</v>
      </c>
      <c r="L331" s="6" t="str">
        <f t="shared" si="11"/>
        <v>R1011</v>
      </c>
    </row>
    <row r="332" spans="1:12" x14ac:dyDescent="0.25">
      <c r="A332" s="6" t="s">
        <v>361</v>
      </c>
      <c r="B332" s="6">
        <v>1993</v>
      </c>
      <c r="C332" s="6" t="s">
        <v>20</v>
      </c>
      <c r="D332" s="6">
        <v>25</v>
      </c>
      <c r="E332" s="6" t="str">
        <f>TEXT(DATE(Table1[[#This Row],[year]],MONTH(1&amp;Table1[[#This Row],[month]]),Table1[[#This Row],[date]]),"DD-MMM-YYYY")</f>
        <v>25-Sep-1993</v>
      </c>
      <c r="F332" s="6">
        <f t="shared" si="10"/>
        <v>29</v>
      </c>
      <c r="G332" s="6">
        <v>0</v>
      </c>
      <c r="H332" s="19">
        <v>3162.02</v>
      </c>
      <c r="I332" s="6" t="s">
        <v>11</v>
      </c>
      <c r="J332" s="6" t="s">
        <v>12</v>
      </c>
      <c r="K332" s="6" t="s">
        <v>13</v>
      </c>
      <c r="L332" s="6" t="str">
        <f t="shared" si="11"/>
        <v>R1013</v>
      </c>
    </row>
    <row r="333" spans="1:12" x14ac:dyDescent="0.25">
      <c r="A333" s="6" t="s">
        <v>362</v>
      </c>
      <c r="B333" s="6">
        <v>2001</v>
      </c>
      <c r="C333" s="6" t="s">
        <v>35</v>
      </c>
      <c r="D333" s="6">
        <v>29</v>
      </c>
      <c r="E333" s="6" t="str">
        <f>TEXT(DATE(Table1[[#This Row],[year]],MONTH(1&amp;Table1[[#This Row],[month]]),Table1[[#This Row],[date]]),"DD-MMM-YYYY")</f>
        <v>29-Aug-2001</v>
      </c>
      <c r="F333" s="6">
        <f t="shared" si="10"/>
        <v>21</v>
      </c>
      <c r="G333" s="6">
        <v>1</v>
      </c>
      <c r="H333" s="19">
        <v>3167.46</v>
      </c>
      <c r="I333" s="6" t="s">
        <v>11</v>
      </c>
      <c r="J333" s="6" t="s">
        <v>12</v>
      </c>
      <c r="K333" s="6" t="s">
        <v>247</v>
      </c>
      <c r="L333" s="6" t="str">
        <f t="shared" si="11"/>
        <v>R1024</v>
      </c>
    </row>
    <row r="334" spans="1:12" x14ac:dyDescent="0.25">
      <c r="A334" s="6" t="s">
        <v>363</v>
      </c>
      <c r="B334" s="6">
        <v>1994</v>
      </c>
      <c r="C334" s="6" t="s">
        <v>37</v>
      </c>
      <c r="D334" s="6">
        <v>25</v>
      </c>
      <c r="E334" s="6" t="str">
        <f>TEXT(DATE(Table1[[#This Row],[year]],MONTH(1&amp;Table1[[#This Row],[month]]),Table1[[#This Row],[date]]),"DD-MMM-YYYY")</f>
        <v>25-Oct-1994</v>
      </c>
      <c r="F334" s="6">
        <f t="shared" si="10"/>
        <v>28</v>
      </c>
      <c r="G334" s="6">
        <v>0</v>
      </c>
      <c r="H334" s="19">
        <v>3171.61</v>
      </c>
      <c r="I334" s="6" t="s">
        <v>11</v>
      </c>
      <c r="J334" s="6" t="s">
        <v>12</v>
      </c>
      <c r="K334" s="6" t="s">
        <v>13</v>
      </c>
      <c r="L334" s="6" t="str">
        <f t="shared" si="11"/>
        <v>R1013</v>
      </c>
    </row>
    <row r="335" spans="1:12" x14ac:dyDescent="0.25">
      <c r="A335" s="6" t="s">
        <v>364</v>
      </c>
      <c r="B335" s="6">
        <v>1994</v>
      </c>
      <c r="C335" s="6" t="s">
        <v>10</v>
      </c>
      <c r="D335" s="6">
        <v>6</v>
      </c>
      <c r="E335" s="6" t="str">
        <f>TEXT(DATE(Table1[[#This Row],[year]],MONTH(1&amp;Table1[[#This Row],[month]]),Table1[[#This Row],[date]]),"DD-MMM-YYYY")</f>
        <v>06-Jul-1994</v>
      </c>
      <c r="F335" s="6">
        <f t="shared" si="10"/>
        <v>28</v>
      </c>
      <c r="G335" s="6">
        <v>0</v>
      </c>
      <c r="H335" s="19">
        <v>3172.02</v>
      </c>
      <c r="I335" s="6" t="s">
        <v>11</v>
      </c>
      <c r="J335" s="6" t="s">
        <v>16</v>
      </c>
      <c r="K335" s="6" t="s">
        <v>42</v>
      </c>
      <c r="L335" s="6" t="str">
        <f t="shared" si="11"/>
        <v>R1011</v>
      </c>
    </row>
    <row r="336" spans="1:12" x14ac:dyDescent="0.25">
      <c r="A336" s="6" t="s">
        <v>365</v>
      </c>
      <c r="B336" s="6">
        <v>1996</v>
      </c>
      <c r="C336" s="6" t="s">
        <v>35</v>
      </c>
      <c r="D336" s="6">
        <v>14</v>
      </c>
      <c r="E336" s="6" t="str">
        <f>TEXT(DATE(Table1[[#This Row],[year]],MONTH(1&amp;Table1[[#This Row],[month]]),Table1[[#This Row],[date]]),"DD-MMM-YYYY")</f>
        <v>14-Aug-1996</v>
      </c>
      <c r="F336" s="6">
        <f t="shared" si="10"/>
        <v>26</v>
      </c>
      <c r="G336" s="6">
        <v>0</v>
      </c>
      <c r="H336" s="19">
        <v>3176.29</v>
      </c>
      <c r="I336" s="6" t="s">
        <v>11</v>
      </c>
      <c r="J336" s="6" t="s">
        <v>11</v>
      </c>
      <c r="K336" s="6" t="s">
        <v>23</v>
      </c>
      <c r="L336" s="6" t="str">
        <f t="shared" si="11"/>
        <v>R1012</v>
      </c>
    </row>
    <row r="337" spans="1:12" x14ac:dyDescent="0.25">
      <c r="A337" s="6" t="s">
        <v>366</v>
      </c>
      <c r="B337" s="6">
        <v>1996</v>
      </c>
      <c r="C337" s="6" t="s">
        <v>10</v>
      </c>
      <c r="D337" s="6">
        <v>3</v>
      </c>
      <c r="E337" s="6" t="str">
        <f>TEXT(DATE(Table1[[#This Row],[year]],MONTH(1&amp;Table1[[#This Row],[month]]),Table1[[#This Row],[date]]),"DD-MMM-YYYY")</f>
        <v>03-Jul-1996</v>
      </c>
      <c r="F337" s="6">
        <f t="shared" si="10"/>
        <v>26</v>
      </c>
      <c r="G337" s="6">
        <v>0</v>
      </c>
      <c r="H337" s="19">
        <v>3176.82</v>
      </c>
      <c r="I337" s="6" t="s">
        <v>11</v>
      </c>
      <c r="J337" s="6" t="s">
        <v>16</v>
      </c>
      <c r="K337" s="6" t="s">
        <v>23</v>
      </c>
      <c r="L337" s="6" t="str">
        <f t="shared" si="11"/>
        <v>R1012</v>
      </c>
    </row>
    <row r="338" spans="1:12" x14ac:dyDescent="0.25">
      <c r="A338" s="6" t="s">
        <v>367</v>
      </c>
      <c r="B338" s="6">
        <v>2000</v>
      </c>
      <c r="C338" s="6" t="s">
        <v>20</v>
      </c>
      <c r="D338" s="6">
        <v>23</v>
      </c>
      <c r="E338" s="6" t="str">
        <f>TEXT(DATE(Table1[[#This Row],[year]],MONTH(1&amp;Table1[[#This Row],[month]]),Table1[[#This Row],[date]]),"DD-MMM-YYYY")</f>
        <v>23-Sep-2000</v>
      </c>
      <c r="F338" s="6">
        <f t="shared" si="10"/>
        <v>22</v>
      </c>
      <c r="G338" s="6">
        <v>0</v>
      </c>
      <c r="H338" s="19">
        <v>3179.96</v>
      </c>
      <c r="I338" s="6" t="s">
        <v>11</v>
      </c>
      <c r="J338" s="6" t="s">
        <v>11</v>
      </c>
      <c r="K338" s="6" t="s">
        <v>23</v>
      </c>
      <c r="L338" s="6" t="str">
        <f t="shared" si="11"/>
        <v>R1012</v>
      </c>
    </row>
    <row r="339" spans="1:12" x14ac:dyDescent="0.25">
      <c r="A339" s="6" t="s">
        <v>368</v>
      </c>
      <c r="B339" s="6">
        <v>2001</v>
      </c>
      <c r="C339" s="6" t="s">
        <v>20</v>
      </c>
      <c r="D339" s="6">
        <v>2</v>
      </c>
      <c r="E339" s="6" t="str">
        <f>TEXT(DATE(Table1[[#This Row],[year]],MONTH(1&amp;Table1[[#This Row],[month]]),Table1[[#This Row],[date]]),"DD-MMM-YYYY")</f>
        <v>02-Sep-2001</v>
      </c>
      <c r="F339" s="6">
        <f t="shared" si="10"/>
        <v>21</v>
      </c>
      <c r="G339" s="6">
        <v>2</v>
      </c>
      <c r="H339" s="19">
        <v>3180.51</v>
      </c>
      <c r="I339" s="6" t="s">
        <v>11</v>
      </c>
      <c r="J339" s="6" t="s">
        <v>11</v>
      </c>
      <c r="K339" s="6" t="s">
        <v>13</v>
      </c>
      <c r="L339" s="6" t="str">
        <f t="shared" si="11"/>
        <v>R1013</v>
      </c>
    </row>
    <row r="340" spans="1:12" x14ac:dyDescent="0.25">
      <c r="A340" s="6" t="s">
        <v>369</v>
      </c>
      <c r="B340" s="6">
        <v>1996</v>
      </c>
      <c r="C340" s="6" t="s">
        <v>37</v>
      </c>
      <c r="D340" s="6">
        <v>11</v>
      </c>
      <c r="E340" s="6" t="str">
        <f>TEXT(DATE(Table1[[#This Row],[year]],MONTH(1&amp;Table1[[#This Row],[month]]),Table1[[#This Row],[date]]),"DD-MMM-YYYY")</f>
        <v>11-Oct-1996</v>
      </c>
      <c r="F340" s="6">
        <f t="shared" si="10"/>
        <v>26</v>
      </c>
      <c r="G340" s="6">
        <v>0</v>
      </c>
      <c r="H340" s="19">
        <v>3201.25</v>
      </c>
      <c r="I340" s="6" t="s">
        <v>11</v>
      </c>
      <c r="J340" s="6" t="s">
        <v>12</v>
      </c>
      <c r="K340" s="6" t="s">
        <v>23</v>
      </c>
      <c r="L340" s="6" t="str">
        <f t="shared" si="11"/>
        <v>R1012</v>
      </c>
    </row>
    <row r="341" spans="1:12" x14ac:dyDescent="0.25">
      <c r="A341" s="6" t="s">
        <v>370</v>
      </c>
      <c r="B341" s="6">
        <v>1997</v>
      </c>
      <c r="C341" s="6" t="s">
        <v>10</v>
      </c>
      <c r="D341" s="6">
        <v>5</v>
      </c>
      <c r="E341" s="6" t="str">
        <f>TEXT(DATE(Table1[[#This Row],[year]],MONTH(1&amp;Table1[[#This Row],[month]]),Table1[[#This Row],[date]]),"DD-MMM-YYYY")</f>
        <v>05-Jul-1997</v>
      </c>
      <c r="F341" s="6">
        <f t="shared" si="10"/>
        <v>25</v>
      </c>
      <c r="G341" s="6">
        <v>0</v>
      </c>
      <c r="H341" s="19">
        <v>3206.49</v>
      </c>
      <c r="I341" s="6" t="s">
        <v>11</v>
      </c>
      <c r="J341" s="6" t="s">
        <v>12</v>
      </c>
      <c r="K341" s="6" t="s">
        <v>247</v>
      </c>
      <c r="L341" s="6" t="str">
        <f t="shared" si="11"/>
        <v>R1024</v>
      </c>
    </row>
    <row r="342" spans="1:12" x14ac:dyDescent="0.25">
      <c r="A342" s="6" t="s">
        <v>371</v>
      </c>
      <c r="B342" s="6">
        <v>1997</v>
      </c>
      <c r="C342" s="6" t="s">
        <v>30</v>
      </c>
      <c r="D342" s="6">
        <v>22</v>
      </c>
      <c r="E342" s="6" t="str">
        <f>TEXT(DATE(Table1[[#This Row],[year]],MONTH(1&amp;Table1[[#This Row],[month]]),Table1[[#This Row],[date]]),"DD-MMM-YYYY")</f>
        <v>22-Dec-1997</v>
      </c>
      <c r="F342" s="6">
        <f t="shared" si="10"/>
        <v>25</v>
      </c>
      <c r="G342" s="6">
        <v>1</v>
      </c>
      <c r="H342" s="19">
        <v>3208.79</v>
      </c>
      <c r="I342" s="6" t="s">
        <v>11</v>
      </c>
      <c r="J342" s="6" t="s">
        <v>12</v>
      </c>
      <c r="K342" s="6" t="s">
        <v>42</v>
      </c>
      <c r="L342" s="6" t="str">
        <f t="shared" si="11"/>
        <v>R1011</v>
      </c>
    </row>
    <row r="343" spans="1:12" x14ac:dyDescent="0.25">
      <c r="A343" s="6" t="s">
        <v>372</v>
      </c>
      <c r="B343" s="6">
        <v>1997</v>
      </c>
      <c r="C343" s="6" t="s">
        <v>10</v>
      </c>
      <c r="D343" s="6">
        <v>6</v>
      </c>
      <c r="E343" s="6" t="str">
        <f>TEXT(DATE(Table1[[#This Row],[year]],MONTH(1&amp;Table1[[#This Row],[month]]),Table1[[#This Row],[date]]),"DD-MMM-YYYY")</f>
        <v>06-Jul-1997</v>
      </c>
      <c r="F343" s="6">
        <f t="shared" si="10"/>
        <v>25</v>
      </c>
      <c r="G343" s="6">
        <v>0</v>
      </c>
      <c r="H343" s="19">
        <v>3213.62</v>
      </c>
      <c r="I343" s="6" t="s">
        <v>11</v>
      </c>
      <c r="J343" s="6" t="s">
        <v>11</v>
      </c>
      <c r="K343" s="6" t="s">
        <v>247</v>
      </c>
      <c r="L343" s="6" t="str">
        <f t="shared" si="11"/>
        <v>R1024</v>
      </c>
    </row>
    <row r="344" spans="1:12" x14ac:dyDescent="0.25">
      <c r="A344" s="6" t="s">
        <v>373</v>
      </c>
      <c r="B344" s="6">
        <v>1997</v>
      </c>
      <c r="C344" s="6" t="s">
        <v>35</v>
      </c>
      <c r="D344" s="6">
        <v>2</v>
      </c>
      <c r="E344" s="6" t="str">
        <f>TEXT(DATE(Table1[[#This Row],[year]],MONTH(1&amp;Table1[[#This Row],[month]]),Table1[[#This Row],[date]]),"DD-MMM-YYYY")</f>
        <v>02-Aug-1997</v>
      </c>
      <c r="F344" s="6">
        <f t="shared" si="10"/>
        <v>25</v>
      </c>
      <c r="G344" s="6">
        <v>1</v>
      </c>
      <c r="H344" s="19">
        <v>3227.12</v>
      </c>
      <c r="I344" s="6" t="s">
        <v>11</v>
      </c>
      <c r="J344" s="6" t="s">
        <v>12</v>
      </c>
      <c r="K344" s="6" t="s">
        <v>13</v>
      </c>
      <c r="L344" s="6" t="str">
        <f t="shared" si="11"/>
        <v>R1013</v>
      </c>
    </row>
    <row r="345" spans="1:12" x14ac:dyDescent="0.25">
      <c r="A345" s="6" t="s">
        <v>374</v>
      </c>
      <c r="B345" s="6">
        <v>1997</v>
      </c>
      <c r="C345" s="6" t="s">
        <v>20</v>
      </c>
      <c r="D345" s="6">
        <v>2</v>
      </c>
      <c r="E345" s="6" t="str">
        <f>TEXT(DATE(Table1[[#This Row],[year]],MONTH(1&amp;Table1[[#This Row],[month]]),Table1[[#This Row],[date]]),"DD-MMM-YYYY")</f>
        <v>02-Sep-1997</v>
      </c>
      <c r="F345" s="6">
        <f t="shared" si="10"/>
        <v>25</v>
      </c>
      <c r="G345" s="6">
        <v>1</v>
      </c>
      <c r="H345" s="19">
        <v>3238.44</v>
      </c>
      <c r="I345" s="6" t="s">
        <v>11</v>
      </c>
      <c r="J345" s="6" t="s">
        <v>12</v>
      </c>
      <c r="K345" s="6" t="s">
        <v>13</v>
      </c>
      <c r="L345" s="6" t="str">
        <f t="shared" si="11"/>
        <v>R1013</v>
      </c>
    </row>
    <row r="346" spans="1:12" x14ac:dyDescent="0.25">
      <c r="A346" s="6" t="s">
        <v>375</v>
      </c>
      <c r="B346" s="6">
        <v>1991</v>
      </c>
      <c r="C346" s="6" t="s">
        <v>15</v>
      </c>
      <c r="D346" s="6">
        <v>13</v>
      </c>
      <c r="E346" s="6" t="str">
        <f>TEXT(DATE(Table1[[#This Row],[year]],MONTH(1&amp;Table1[[#This Row],[month]]),Table1[[#This Row],[date]]),"DD-MMM-YYYY")</f>
        <v>13-Nov-1991</v>
      </c>
      <c r="F346" s="6">
        <f t="shared" si="10"/>
        <v>31</v>
      </c>
      <c r="G346" s="6">
        <v>0</v>
      </c>
      <c r="H346" s="19">
        <v>3260.2</v>
      </c>
      <c r="I346" s="6" t="s">
        <v>12</v>
      </c>
      <c r="J346" s="6" t="s">
        <v>11</v>
      </c>
      <c r="K346" s="6" t="s">
        <v>42</v>
      </c>
      <c r="L346" s="6" t="str">
        <f t="shared" si="11"/>
        <v>R1011</v>
      </c>
    </row>
    <row r="347" spans="1:12" x14ac:dyDescent="0.25">
      <c r="A347" s="6" t="s">
        <v>376</v>
      </c>
      <c r="B347" s="6">
        <v>1994</v>
      </c>
      <c r="C347" s="6" t="s">
        <v>30</v>
      </c>
      <c r="D347" s="6">
        <v>2</v>
      </c>
      <c r="E347" s="6" t="str">
        <f>TEXT(DATE(Table1[[#This Row],[year]],MONTH(1&amp;Table1[[#This Row],[month]]),Table1[[#This Row],[date]]),"DD-MMM-YYYY")</f>
        <v>02-Dec-1994</v>
      </c>
      <c r="F347" s="6">
        <f t="shared" si="10"/>
        <v>28</v>
      </c>
      <c r="G347" s="6">
        <v>0</v>
      </c>
      <c r="H347" s="19">
        <v>3268.85</v>
      </c>
      <c r="I347" s="6" t="s">
        <v>12</v>
      </c>
      <c r="J347" s="6" t="s">
        <v>16</v>
      </c>
      <c r="K347" s="6" t="s">
        <v>168</v>
      </c>
      <c r="L347" s="6" t="str">
        <f t="shared" si="11"/>
        <v>R1016</v>
      </c>
    </row>
    <row r="348" spans="1:12" x14ac:dyDescent="0.25">
      <c r="A348" s="6" t="s">
        <v>377</v>
      </c>
      <c r="B348" s="6">
        <v>1994</v>
      </c>
      <c r="C348" s="6" t="s">
        <v>10</v>
      </c>
      <c r="D348" s="6">
        <v>1</v>
      </c>
      <c r="E348" s="6" t="str">
        <f>TEXT(DATE(Table1[[#This Row],[year]],MONTH(1&amp;Table1[[#This Row],[month]]),Table1[[#This Row],[date]]),"DD-MMM-YYYY")</f>
        <v>01-Jul-1994</v>
      </c>
      <c r="F348" s="6">
        <f t="shared" si="10"/>
        <v>28</v>
      </c>
      <c r="G348" s="6">
        <v>1</v>
      </c>
      <c r="H348" s="19">
        <v>3277.16</v>
      </c>
      <c r="I348" s="6" t="s">
        <v>11</v>
      </c>
      <c r="J348" s="6" t="s">
        <v>12</v>
      </c>
      <c r="K348" s="6" t="s">
        <v>42</v>
      </c>
      <c r="L348" s="6" t="str">
        <f t="shared" si="11"/>
        <v>R1011</v>
      </c>
    </row>
    <row r="349" spans="1:12" x14ac:dyDescent="0.25">
      <c r="A349" s="6" t="s">
        <v>378</v>
      </c>
      <c r="B349" s="6">
        <v>2001</v>
      </c>
      <c r="C349" s="6" t="s">
        <v>37</v>
      </c>
      <c r="D349" s="6">
        <v>6</v>
      </c>
      <c r="E349" s="6" t="str">
        <f>TEXT(DATE(Table1[[#This Row],[year]],MONTH(1&amp;Table1[[#This Row],[month]]),Table1[[#This Row],[date]]),"DD-MMM-YYYY")</f>
        <v>06-Oct-2001</v>
      </c>
      <c r="F349" s="6">
        <f t="shared" si="10"/>
        <v>21</v>
      </c>
      <c r="G349" s="6">
        <v>2</v>
      </c>
      <c r="H349" s="19">
        <v>3279.87</v>
      </c>
      <c r="I349" s="6" t="s">
        <v>11</v>
      </c>
      <c r="J349" s="6" t="s">
        <v>16</v>
      </c>
      <c r="K349" s="6" t="s">
        <v>356</v>
      </c>
      <c r="L349" s="6" t="str">
        <f t="shared" si="11"/>
        <v>R1017</v>
      </c>
    </row>
    <row r="350" spans="1:12" x14ac:dyDescent="0.25">
      <c r="A350" s="6" t="s">
        <v>379</v>
      </c>
      <c r="B350" s="6">
        <v>2003</v>
      </c>
      <c r="C350" s="6" t="s">
        <v>10</v>
      </c>
      <c r="D350" s="6">
        <v>3</v>
      </c>
      <c r="E350" s="6" t="str">
        <f>TEXT(DATE(Table1[[#This Row],[year]],MONTH(1&amp;Table1[[#This Row],[month]]),Table1[[#This Row],[date]]),"DD-MMM-YYYY")</f>
        <v>03-Jul-2003</v>
      </c>
      <c r="F350" s="6">
        <f t="shared" si="10"/>
        <v>19</v>
      </c>
      <c r="G350" s="6">
        <v>0</v>
      </c>
      <c r="H350" s="19">
        <v>3280.22</v>
      </c>
      <c r="I350" s="6" t="s">
        <v>11</v>
      </c>
      <c r="J350" s="6" t="s">
        <v>12</v>
      </c>
      <c r="K350" s="6" t="s">
        <v>42</v>
      </c>
      <c r="L350" s="6" t="str">
        <f t="shared" si="11"/>
        <v>R1011</v>
      </c>
    </row>
    <row r="351" spans="1:12" x14ac:dyDescent="0.25">
      <c r="A351" s="6" t="s">
        <v>380</v>
      </c>
      <c r="B351" s="6">
        <v>1996</v>
      </c>
      <c r="C351" s="6" t="s">
        <v>15</v>
      </c>
      <c r="D351" s="6">
        <v>17</v>
      </c>
      <c r="E351" s="6" t="str">
        <f>TEXT(DATE(Table1[[#This Row],[year]],MONTH(1&amp;Table1[[#This Row],[month]]),Table1[[#This Row],[date]]),"DD-MMM-YYYY")</f>
        <v>17-Nov-1996</v>
      </c>
      <c r="F351" s="6">
        <f t="shared" si="10"/>
        <v>26</v>
      </c>
      <c r="G351" s="6">
        <v>1</v>
      </c>
      <c r="H351" s="19">
        <v>3292.53</v>
      </c>
      <c r="I351" s="6" t="s">
        <v>11</v>
      </c>
      <c r="J351" s="6" t="s">
        <v>11</v>
      </c>
      <c r="K351" s="6" t="s">
        <v>23</v>
      </c>
      <c r="L351" s="6" t="str">
        <f t="shared" si="11"/>
        <v>R1012</v>
      </c>
    </row>
    <row r="352" spans="1:12" x14ac:dyDescent="0.25">
      <c r="A352" s="6" t="s">
        <v>381</v>
      </c>
      <c r="B352" s="6">
        <v>2003</v>
      </c>
      <c r="C352" s="6" t="s">
        <v>30</v>
      </c>
      <c r="D352" s="6">
        <v>5</v>
      </c>
      <c r="E352" s="6" t="str">
        <f>TEXT(DATE(Table1[[#This Row],[year]],MONTH(1&amp;Table1[[#This Row],[month]]),Table1[[#This Row],[date]]),"DD-MMM-YYYY")</f>
        <v>05-Dec-2003</v>
      </c>
      <c r="F352" s="6">
        <f t="shared" si="10"/>
        <v>19</v>
      </c>
      <c r="G352" s="6">
        <v>0</v>
      </c>
      <c r="H352" s="19">
        <v>3300.7</v>
      </c>
      <c r="I352" s="6" t="s">
        <v>11</v>
      </c>
      <c r="J352" s="6" t="s">
        <v>11</v>
      </c>
      <c r="K352" s="6" t="s">
        <v>200</v>
      </c>
      <c r="L352" s="6" t="str">
        <f t="shared" si="11"/>
        <v>R1025</v>
      </c>
    </row>
    <row r="353" spans="1:12" x14ac:dyDescent="0.25">
      <c r="A353" s="6" t="s">
        <v>382</v>
      </c>
      <c r="B353" s="6">
        <v>2003</v>
      </c>
      <c r="C353" s="6" t="s">
        <v>15</v>
      </c>
      <c r="D353" s="6">
        <v>18</v>
      </c>
      <c r="E353" s="6" t="str">
        <f>TEXT(DATE(Table1[[#This Row],[year]],MONTH(1&amp;Table1[[#This Row],[month]]),Table1[[#This Row],[date]]),"DD-MMM-YYYY")</f>
        <v>18-Nov-2003</v>
      </c>
      <c r="F353" s="6">
        <f t="shared" si="10"/>
        <v>19</v>
      </c>
      <c r="G353" s="6">
        <v>0</v>
      </c>
      <c r="H353" s="19">
        <v>3308.46</v>
      </c>
      <c r="I353" s="6" t="s">
        <v>11</v>
      </c>
      <c r="J353" s="6" t="s">
        <v>16</v>
      </c>
      <c r="K353" s="6" t="s">
        <v>300</v>
      </c>
      <c r="L353" s="6" t="str">
        <f t="shared" si="11"/>
        <v>R1021</v>
      </c>
    </row>
    <row r="354" spans="1:12" x14ac:dyDescent="0.25">
      <c r="A354" s="6" t="s">
        <v>383</v>
      </c>
      <c r="B354" s="6">
        <v>1997</v>
      </c>
      <c r="C354" s="6" t="s">
        <v>18</v>
      </c>
      <c r="D354" s="6">
        <v>20</v>
      </c>
      <c r="E354" s="6" t="str">
        <f>TEXT(DATE(Table1[[#This Row],[year]],MONTH(1&amp;Table1[[#This Row],[month]]),Table1[[#This Row],[date]]),"DD-MMM-YYYY")</f>
        <v>20-Jun-1997</v>
      </c>
      <c r="F354" s="6">
        <f t="shared" si="10"/>
        <v>25</v>
      </c>
      <c r="G354" s="6">
        <v>1</v>
      </c>
      <c r="H354" s="19">
        <v>3309.79</v>
      </c>
      <c r="I354" s="6" t="s">
        <v>12</v>
      </c>
      <c r="J354" s="6" t="s">
        <v>12</v>
      </c>
      <c r="K354" s="6" t="s">
        <v>356</v>
      </c>
      <c r="L354" s="6" t="str">
        <f t="shared" si="11"/>
        <v>R1017</v>
      </c>
    </row>
    <row r="355" spans="1:12" x14ac:dyDescent="0.25">
      <c r="A355" s="6" t="s">
        <v>384</v>
      </c>
      <c r="B355" s="6">
        <v>1991</v>
      </c>
      <c r="C355" s="6" t="s">
        <v>20</v>
      </c>
      <c r="D355" s="6">
        <v>1</v>
      </c>
      <c r="E355" s="6" t="str">
        <f>TEXT(DATE(Table1[[#This Row],[year]],MONTH(1&amp;Table1[[#This Row],[month]]),Table1[[#This Row],[date]]),"DD-MMM-YYYY")</f>
        <v>01-Sep-1991</v>
      </c>
      <c r="F355" s="6">
        <f t="shared" si="10"/>
        <v>31</v>
      </c>
      <c r="G355" s="6">
        <v>3</v>
      </c>
      <c r="H355" s="19">
        <v>3342.79</v>
      </c>
      <c r="I355" s="6" t="s">
        <v>11</v>
      </c>
      <c r="J355" s="6" t="s">
        <v>16</v>
      </c>
      <c r="K355" s="6" t="s">
        <v>13</v>
      </c>
      <c r="L355" s="6" t="str">
        <f t="shared" si="11"/>
        <v>R1013</v>
      </c>
    </row>
    <row r="356" spans="1:12" x14ac:dyDescent="0.25">
      <c r="A356" s="6" t="s">
        <v>385</v>
      </c>
      <c r="B356" s="6">
        <v>1993</v>
      </c>
      <c r="C356" s="6" t="s">
        <v>37</v>
      </c>
      <c r="D356" s="6">
        <v>28</v>
      </c>
      <c r="E356" s="6" t="str">
        <f>TEXT(DATE(Table1[[#This Row],[year]],MONTH(1&amp;Table1[[#This Row],[month]]),Table1[[#This Row],[date]]),"DD-MMM-YYYY")</f>
        <v>28-Oct-1993</v>
      </c>
      <c r="F356" s="6">
        <f t="shared" si="10"/>
        <v>29</v>
      </c>
      <c r="G356" s="6">
        <v>0</v>
      </c>
      <c r="H356" s="19">
        <v>3353.28</v>
      </c>
      <c r="I356" s="6" t="s">
        <v>11</v>
      </c>
      <c r="J356" s="6" t="s">
        <v>16</v>
      </c>
      <c r="K356" s="6" t="s">
        <v>42</v>
      </c>
      <c r="L356" s="6" t="str">
        <f t="shared" si="11"/>
        <v>R1011</v>
      </c>
    </row>
    <row r="357" spans="1:12" x14ac:dyDescent="0.25">
      <c r="A357" s="6" t="s">
        <v>386</v>
      </c>
      <c r="B357" s="6">
        <v>1995</v>
      </c>
      <c r="C357" s="6" t="s">
        <v>18</v>
      </c>
      <c r="D357" s="6">
        <v>23</v>
      </c>
      <c r="E357" s="6" t="str">
        <f>TEXT(DATE(Table1[[#This Row],[year]],MONTH(1&amp;Table1[[#This Row],[month]]),Table1[[#This Row],[date]]),"DD-MMM-YYYY")</f>
        <v>23-Jun-1995</v>
      </c>
      <c r="F357" s="6">
        <f t="shared" si="10"/>
        <v>27</v>
      </c>
      <c r="G357" s="6">
        <v>0</v>
      </c>
      <c r="H357" s="19">
        <v>3353.47</v>
      </c>
      <c r="I357" s="6" t="s">
        <v>11</v>
      </c>
      <c r="J357" s="6" t="s">
        <v>12</v>
      </c>
      <c r="K357" s="6" t="s">
        <v>23</v>
      </c>
      <c r="L357" s="6" t="str">
        <f t="shared" si="11"/>
        <v>R1012</v>
      </c>
    </row>
    <row r="358" spans="1:12" x14ac:dyDescent="0.25">
      <c r="A358" s="6" t="s">
        <v>387</v>
      </c>
      <c r="B358" s="6">
        <v>1993</v>
      </c>
      <c r="C358" s="6" t="s">
        <v>37</v>
      </c>
      <c r="D358" s="6">
        <v>7</v>
      </c>
      <c r="E358" s="6" t="str">
        <f>TEXT(DATE(Table1[[#This Row],[year]],MONTH(1&amp;Table1[[#This Row],[month]]),Table1[[#This Row],[date]]),"DD-MMM-YYYY")</f>
        <v>07-Oct-1993</v>
      </c>
      <c r="F358" s="6">
        <f t="shared" si="10"/>
        <v>29</v>
      </c>
      <c r="G358" s="6">
        <v>0</v>
      </c>
      <c r="H358" s="19">
        <v>3366.67</v>
      </c>
      <c r="I358" s="6" t="s">
        <v>11</v>
      </c>
      <c r="J358" s="6" t="s">
        <v>11</v>
      </c>
      <c r="K358" s="6" t="s">
        <v>13</v>
      </c>
      <c r="L358" s="6" t="str">
        <f t="shared" si="11"/>
        <v>R1013</v>
      </c>
    </row>
    <row r="359" spans="1:12" x14ac:dyDescent="0.25">
      <c r="A359" s="6" t="s">
        <v>388</v>
      </c>
      <c r="B359" s="6">
        <v>1996</v>
      </c>
      <c r="C359" s="6" t="s">
        <v>30</v>
      </c>
      <c r="D359" s="6">
        <v>14</v>
      </c>
      <c r="E359" s="6" t="str">
        <f>TEXT(DATE(Table1[[#This Row],[year]],MONTH(1&amp;Table1[[#This Row],[month]]),Table1[[#This Row],[date]]),"DD-MMM-YYYY")</f>
        <v>14-Dec-1996</v>
      </c>
      <c r="F359" s="6">
        <f t="shared" si="10"/>
        <v>26</v>
      </c>
      <c r="G359" s="6">
        <v>1</v>
      </c>
      <c r="H359" s="19">
        <v>3378.91</v>
      </c>
      <c r="I359" s="6" t="s">
        <v>11</v>
      </c>
      <c r="J359" s="6" t="s">
        <v>16</v>
      </c>
      <c r="K359" s="6" t="s">
        <v>42</v>
      </c>
      <c r="L359" s="6" t="str">
        <f t="shared" si="11"/>
        <v>R1011</v>
      </c>
    </row>
    <row r="360" spans="1:12" x14ac:dyDescent="0.25">
      <c r="A360" s="6" t="s">
        <v>389</v>
      </c>
      <c r="B360" s="6">
        <v>1996</v>
      </c>
      <c r="C360" s="6" t="s">
        <v>15</v>
      </c>
      <c r="D360" s="6">
        <v>13</v>
      </c>
      <c r="E360" s="6" t="str">
        <f>TEXT(DATE(Table1[[#This Row],[year]],MONTH(1&amp;Table1[[#This Row],[month]]),Table1[[#This Row],[date]]),"DD-MMM-YYYY")</f>
        <v>13-Nov-1996</v>
      </c>
      <c r="F360" s="6">
        <f t="shared" si="10"/>
        <v>26</v>
      </c>
      <c r="G360" s="6">
        <v>0</v>
      </c>
      <c r="H360" s="19">
        <v>3385.4</v>
      </c>
      <c r="I360" s="6" t="s">
        <v>11</v>
      </c>
      <c r="J360" s="6" t="s">
        <v>11</v>
      </c>
      <c r="K360" s="6" t="s">
        <v>247</v>
      </c>
      <c r="L360" s="6" t="str">
        <f t="shared" si="11"/>
        <v>R1024</v>
      </c>
    </row>
    <row r="361" spans="1:12" x14ac:dyDescent="0.25">
      <c r="A361" s="6" t="s">
        <v>390</v>
      </c>
      <c r="B361" s="6">
        <v>1996</v>
      </c>
      <c r="C361" s="6" t="s">
        <v>35</v>
      </c>
      <c r="D361" s="6">
        <v>10</v>
      </c>
      <c r="E361" s="6" t="str">
        <f>TEXT(DATE(Table1[[#This Row],[year]],MONTH(1&amp;Table1[[#This Row],[month]]),Table1[[#This Row],[date]]),"DD-MMM-YYYY")</f>
        <v>10-Aug-1996</v>
      </c>
      <c r="F361" s="6">
        <f t="shared" si="10"/>
        <v>26</v>
      </c>
      <c r="G361" s="6">
        <v>1</v>
      </c>
      <c r="H361" s="19">
        <v>3392.37</v>
      </c>
      <c r="I361" s="6" t="s">
        <v>11</v>
      </c>
      <c r="J361" s="6" t="s">
        <v>12</v>
      </c>
      <c r="K361" s="6" t="s">
        <v>13</v>
      </c>
      <c r="L361" s="6" t="str">
        <f t="shared" si="11"/>
        <v>R1013</v>
      </c>
    </row>
    <row r="362" spans="1:12" x14ac:dyDescent="0.25">
      <c r="A362" s="6" t="s">
        <v>391</v>
      </c>
      <c r="B362" s="6">
        <v>1996</v>
      </c>
      <c r="C362" s="6" t="s">
        <v>37</v>
      </c>
      <c r="D362" s="6">
        <v>27</v>
      </c>
      <c r="E362" s="6" t="str">
        <f>TEXT(DATE(Table1[[#This Row],[year]],MONTH(1&amp;Table1[[#This Row],[month]]),Table1[[#This Row],[date]]),"DD-MMM-YYYY")</f>
        <v>27-Oct-1996</v>
      </c>
      <c r="F362" s="6">
        <f t="shared" si="10"/>
        <v>26</v>
      </c>
      <c r="G362" s="6">
        <v>1</v>
      </c>
      <c r="H362" s="19">
        <v>3392.98</v>
      </c>
      <c r="I362" s="6" t="s">
        <v>11</v>
      </c>
      <c r="J362" s="6" t="s">
        <v>12</v>
      </c>
      <c r="K362" s="6" t="s">
        <v>13</v>
      </c>
      <c r="L362" s="6" t="str">
        <f t="shared" si="11"/>
        <v>R1013</v>
      </c>
    </row>
    <row r="363" spans="1:12" x14ac:dyDescent="0.25">
      <c r="A363" s="6" t="s">
        <v>392</v>
      </c>
      <c r="B363" s="6">
        <v>2004</v>
      </c>
      <c r="C363" s="6" t="s">
        <v>10</v>
      </c>
      <c r="D363" s="6">
        <v>16</v>
      </c>
      <c r="E363" s="6" t="str">
        <f>TEXT(DATE(Table1[[#This Row],[year]],MONTH(1&amp;Table1[[#This Row],[month]]),Table1[[#This Row],[date]]),"DD-MMM-YYYY")</f>
        <v>16-Jul-2004</v>
      </c>
      <c r="F363" s="6">
        <f t="shared" si="10"/>
        <v>18</v>
      </c>
      <c r="G363" s="6">
        <v>2</v>
      </c>
      <c r="H363" s="19">
        <v>3393.36</v>
      </c>
      <c r="I363" s="6" t="s">
        <v>11</v>
      </c>
      <c r="J363" s="6" t="s">
        <v>11</v>
      </c>
      <c r="K363" s="6" t="s">
        <v>249</v>
      </c>
      <c r="L363" s="6" t="str">
        <f t="shared" si="11"/>
        <v>R1023</v>
      </c>
    </row>
    <row r="364" spans="1:12" x14ac:dyDescent="0.25">
      <c r="A364" s="6" t="s">
        <v>393</v>
      </c>
      <c r="B364" s="6">
        <v>1996</v>
      </c>
      <c r="C364" s="6" t="s">
        <v>30</v>
      </c>
      <c r="D364" s="6">
        <v>19</v>
      </c>
      <c r="E364" s="6" t="str">
        <f>TEXT(DATE(Table1[[#This Row],[year]],MONTH(1&amp;Table1[[#This Row],[month]]),Table1[[#This Row],[date]]),"DD-MMM-YYYY")</f>
        <v>19-Dec-1996</v>
      </c>
      <c r="F364" s="6">
        <f t="shared" si="10"/>
        <v>26</v>
      </c>
      <c r="G364" s="6">
        <v>1</v>
      </c>
      <c r="H364" s="19">
        <v>3410.32</v>
      </c>
      <c r="I364" s="6" t="s">
        <v>11</v>
      </c>
      <c r="J364" s="6" t="s">
        <v>11</v>
      </c>
      <c r="K364" s="6" t="s">
        <v>42</v>
      </c>
      <c r="L364" s="6" t="str">
        <f t="shared" si="11"/>
        <v>R1011</v>
      </c>
    </row>
    <row r="365" spans="1:12" x14ac:dyDescent="0.25">
      <c r="A365" s="6" t="s">
        <v>394</v>
      </c>
      <c r="B365" s="6">
        <v>2001</v>
      </c>
      <c r="C365" s="6" t="s">
        <v>30</v>
      </c>
      <c r="D365" s="6">
        <v>26</v>
      </c>
      <c r="E365" s="6" t="str">
        <f>TEXT(DATE(Table1[[#This Row],[year]],MONTH(1&amp;Table1[[#This Row],[month]]),Table1[[#This Row],[date]]),"DD-MMM-YYYY")</f>
        <v>26-Dec-2001</v>
      </c>
      <c r="F365" s="6">
        <f t="shared" si="10"/>
        <v>21</v>
      </c>
      <c r="G365" s="6">
        <v>0</v>
      </c>
      <c r="H365" s="19">
        <v>3434.38</v>
      </c>
      <c r="I365" s="6" t="s">
        <v>11</v>
      </c>
      <c r="J365" s="6" t="s">
        <v>11</v>
      </c>
      <c r="K365" s="6" t="s">
        <v>42</v>
      </c>
      <c r="L365" s="6" t="str">
        <f t="shared" si="11"/>
        <v>R1011</v>
      </c>
    </row>
    <row r="366" spans="1:12" x14ac:dyDescent="0.25">
      <c r="A366" s="6" t="s">
        <v>395</v>
      </c>
      <c r="B366" s="6">
        <v>1986</v>
      </c>
      <c r="C366" s="6" t="s">
        <v>35</v>
      </c>
      <c r="D366" s="6">
        <v>27</v>
      </c>
      <c r="E366" s="6" t="str">
        <f>TEXT(DATE(Table1[[#This Row],[year]],MONTH(1&amp;Table1[[#This Row],[month]]),Table1[[#This Row],[date]]),"DD-MMM-YYYY")</f>
        <v>27-Aug-1986</v>
      </c>
      <c r="F366" s="6">
        <f t="shared" si="10"/>
        <v>36</v>
      </c>
      <c r="G366" s="6">
        <v>3</v>
      </c>
      <c r="H366" s="19">
        <v>3436.5</v>
      </c>
      <c r="I366" s="6" t="s">
        <v>11</v>
      </c>
      <c r="J366" s="6" t="s">
        <v>16</v>
      </c>
      <c r="K366" s="6" t="s">
        <v>13</v>
      </c>
      <c r="L366" s="6" t="str">
        <f t="shared" si="11"/>
        <v>R1013</v>
      </c>
    </row>
    <row r="367" spans="1:12" x14ac:dyDescent="0.25">
      <c r="A367" s="6" t="s">
        <v>396</v>
      </c>
      <c r="B367" s="6">
        <v>2000</v>
      </c>
      <c r="C367" s="6" t="s">
        <v>18</v>
      </c>
      <c r="D367" s="6">
        <v>20</v>
      </c>
      <c r="E367" s="6" t="str">
        <f>TEXT(DATE(Table1[[#This Row],[year]],MONTH(1&amp;Table1[[#This Row],[month]]),Table1[[#This Row],[date]]),"DD-MMM-YYYY")</f>
        <v>20-Jun-2000</v>
      </c>
      <c r="F367" s="6">
        <f t="shared" si="10"/>
        <v>22</v>
      </c>
      <c r="G367" s="6">
        <v>3</v>
      </c>
      <c r="H367" s="19">
        <v>3443.06</v>
      </c>
      <c r="I367" s="6" t="s">
        <v>11</v>
      </c>
      <c r="J367" s="6" t="s">
        <v>16</v>
      </c>
      <c r="K367" s="6" t="s">
        <v>42</v>
      </c>
      <c r="L367" s="6" t="str">
        <f t="shared" si="11"/>
        <v>R1011</v>
      </c>
    </row>
    <row r="368" spans="1:12" x14ac:dyDescent="0.25">
      <c r="A368" s="6" t="s">
        <v>397</v>
      </c>
      <c r="B368" s="6">
        <v>1987</v>
      </c>
      <c r="C368" s="6" t="s">
        <v>20</v>
      </c>
      <c r="D368" s="6">
        <v>14</v>
      </c>
      <c r="E368" s="6" t="str">
        <f>TEXT(DATE(Table1[[#This Row],[year]],MONTH(1&amp;Table1[[#This Row],[month]]),Table1[[#This Row],[date]]),"DD-MMM-YYYY")</f>
        <v>14-Sep-1987</v>
      </c>
      <c r="F368" s="6">
        <f t="shared" si="10"/>
        <v>35</v>
      </c>
      <c r="G368" s="6">
        <v>3</v>
      </c>
      <c r="H368" s="19">
        <v>3453.77</v>
      </c>
      <c r="I368" s="6" t="s">
        <v>11</v>
      </c>
      <c r="J368" s="6" t="s">
        <v>16</v>
      </c>
      <c r="K368" s="6" t="s">
        <v>42</v>
      </c>
      <c r="L368" s="6" t="str">
        <f t="shared" si="11"/>
        <v>R1011</v>
      </c>
    </row>
    <row r="369" spans="1:12" x14ac:dyDescent="0.25">
      <c r="A369" s="6" t="s">
        <v>398</v>
      </c>
      <c r="B369" s="6">
        <v>2003</v>
      </c>
      <c r="C369" s="6" t="s">
        <v>10</v>
      </c>
      <c r="D369" s="6">
        <v>29</v>
      </c>
      <c r="E369" s="6" t="str">
        <f>TEXT(DATE(Table1[[#This Row],[year]],MONTH(1&amp;Table1[[#This Row],[month]]),Table1[[#This Row],[date]]),"DD-MMM-YYYY")</f>
        <v>29-Jul-2003</v>
      </c>
      <c r="F369" s="6">
        <f t="shared" si="10"/>
        <v>19</v>
      </c>
      <c r="G369" s="6">
        <v>0</v>
      </c>
      <c r="H369" s="19">
        <v>3463.51</v>
      </c>
      <c r="I369" s="6" t="s">
        <v>11</v>
      </c>
      <c r="J369" s="6" t="s">
        <v>16</v>
      </c>
      <c r="K369" s="6" t="s">
        <v>200</v>
      </c>
      <c r="L369" s="6" t="str">
        <f t="shared" si="11"/>
        <v>R1025</v>
      </c>
    </row>
    <row r="370" spans="1:12" x14ac:dyDescent="0.25">
      <c r="A370" s="6" t="s">
        <v>399</v>
      </c>
      <c r="B370" s="6">
        <v>1993</v>
      </c>
      <c r="C370" s="6" t="s">
        <v>37</v>
      </c>
      <c r="D370" s="6">
        <v>12</v>
      </c>
      <c r="E370" s="6" t="str">
        <f>TEXT(DATE(Table1[[#This Row],[year]],MONTH(1&amp;Table1[[#This Row],[month]]),Table1[[#This Row],[date]]),"DD-MMM-YYYY")</f>
        <v>12-Oct-1993</v>
      </c>
      <c r="F370" s="6">
        <f t="shared" si="10"/>
        <v>29</v>
      </c>
      <c r="G370" s="6">
        <v>1</v>
      </c>
      <c r="H370" s="19">
        <v>3471.41</v>
      </c>
      <c r="I370" s="6" t="s">
        <v>11</v>
      </c>
      <c r="J370" s="6" t="s">
        <v>11</v>
      </c>
      <c r="K370" s="6" t="s">
        <v>13</v>
      </c>
      <c r="L370" s="6" t="str">
        <f t="shared" si="11"/>
        <v>R1013</v>
      </c>
    </row>
    <row r="371" spans="1:12" x14ac:dyDescent="0.25">
      <c r="A371" s="6" t="s">
        <v>400</v>
      </c>
      <c r="B371" s="6">
        <v>2004</v>
      </c>
      <c r="C371" s="6" t="s">
        <v>18</v>
      </c>
      <c r="D371" s="6">
        <v>26</v>
      </c>
      <c r="E371" s="6" t="str">
        <f>TEXT(DATE(Table1[[#This Row],[year]],MONTH(1&amp;Table1[[#This Row],[month]]),Table1[[#This Row],[date]]),"DD-MMM-YYYY")</f>
        <v>26-Jun-2004</v>
      </c>
      <c r="F371" s="6">
        <f t="shared" si="10"/>
        <v>18</v>
      </c>
      <c r="G371" s="6">
        <v>3</v>
      </c>
      <c r="H371" s="19">
        <v>3481.87</v>
      </c>
      <c r="I371" s="6" t="s">
        <v>11</v>
      </c>
      <c r="J371" s="6" t="s">
        <v>12</v>
      </c>
      <c r="K371" s="6" t="s">
        <v>168</v>
      </c>
      <c r="L371" s="6" t="str">
        <f t="shared" si="11"/>
        <v>R1016</v>
      </c>
    </row>
    <row r="372" spans="1:12" x14ac:dyDescent="0.25">
      <c r="A372" s="6" t="s">
        <v>401</v>
      </c>
      <c r="B372" s="6">
        <v>1996</v>
      </c>
      <c r="C372" s="6" t="s">
        <v>20</v>
      </c>
      <c r="D372" s="6">
        <v>19</v>
      </c>
      <c r="E372" s="6" t="str">
        <f>TEXT(DATE(Table1[[#This Row],[year]],MONTH(1&amp;Table1[[#This Row],[month]]),Table1[[#This Row],[date]]),"DD-MMM-YYYY")</f>
        <v>19-Sep-1996</v>
      </c>
      <c r="F372" s="6">
        <f t="shared" si="10"/>
        <v>26</v>
      </c>
      <c r="G372" s="6">
        <v>2</v>
      </c>
      <c r="H372" s="19">
        <v>3484.33</v>
      </c>
      <c r="I372" s="6" t="s">
        <v>12</v>
      </c>
      <c r="J372" s="6" t="s">
        <v>12</v>
      </c>
      <c r="K372" s="6" t="s">
        <v>42</v>
      </c>
      <c r="L372" s="6" t="str">
        <f t="shared" si="11"/>
        <v>R1011</v>
      </c>
    </row>
    <row r="373" spans="1:12" x14ac:dyDescent="0.25">
      <c r="A373" s="6" t="s">
        <v>402</v>
      </c>
      <c r="B373" s="6">
        <v>1996</v>
      </c>
      <c r="C373" s="6" t="s">
        <v>20</v>
      </c>
      <c r="D373" s="6">
        <v>18</v>
      </c>
      <c r="E373" s="6" t="str">
        <f>TEXT(DATE(Table1[[#This Row],[year]],MONTH(1&amp;Table1[[#This Row],[month]]),Table1[[#This Row],[date]]),"DD-MMM-YYYY")</f>
        <v>18-Sep-1996</v>
      </c>
      <c r="F373" s="6">
        <f t="shared" si="10"/>
        <v>26</v>
      </c>
      <c r="G373" s="6">
        <v>1</v>
      </c>
      <c r="H373" s="19">
        <v>3490.55</v>
      </c>
      <c r="I373" s="6" t="s">
        <v>16</v>
      </c>
      <c r="J373" s="6" t="s">
        <v>11</v>
      </c>
      <c r="K373" s="6" t="s">
        <v>164</v>
      </c>
      <c r="L373" s="6" t="str">
        <f t="shared" si="11"/>
        <v>R1015</v>
      </c>
    </row>
    <row r="374" spans="1:12" x14ac:dyDescent="0.25">
      <c r="A374" s="6" t="s">
        <v>403</v>
      </c>
      <c r="B374" s="6">
        <v>1999</v>
      </c>
      <c r="C374" s="6" t="s">
        <v>20</v>
      </c>
      <c r="D374" s="6">
        <v>22</v>
      </c>
      <c r="E374" s="6" t="str">
        <f>TEXT(DATE(Table1[[#This Row],[year]],MONTH(1&amp;Table1[[#This Row],[month]]),Table1[[#This Row],[date]]),"DD-MMM-YYYY")</f>
        <v>22-Sep-1999</v>
      </c>
      <c r="F374" s="6">
        <f t="shared" si="10"/>
        <v>23</v>
      </c>
      <c r="G374" s="6">
        <v>2</v>
      </c>
      <c r="H374" s="19">
        <v>3500.61</v>
      </c>
      <c r="I374" s="6" t="s">
        <v>11</v>
      </c>
      <c r="J374" s="6" t="s">
        <v>11</v>
      </c>
      <c r="K374" s="6" t="s">
        <v>13</v>
      </c>
      <c r="L374" s="6" t="str">
        <f t="shared" si="11"/>
        <v>R1013</v>
      </c>
    </row>
    <row r="375" spans="1:12" x14ac:dyDescent="0.25">
      <c r="A375" s="6" t="s">
        <v>404</v>
      </c>
      <c r="B375" s="6">
        <v>1998</v>
      </c>
      <c r="C375" s="6" t="s">
        <v>20</v>
      </c>
      <c r="D375" s="6">
        <v>16</v>
      </c>
      <c r="E375" s="6" t="str">
        <f>TEXT(DATE(Table1[[#This Row],[year]],MONTH(1&amp;Table1[[#This Row],[month]]),Table1[[#This Row],[date]]),"DD-MMM-YYYY")</f>
        <v>16-Sep-1998</v>
      </c>
      <c r="F375" s="6">
        <f t="shared" si="10"/>
        <v>24</v>
      </c>
      <c r="G375" s="6">
        <v>2</v>
      </c>
      <c r="H375" s="19">
        <v>3537.7</v>
      </c>
      <c r="I375" s="6" t="s">
        <v>12</v>
      </c>
      <c r="J375" s="6" t="s">
        <v>12</v>
      </c>
      <c r="K375" s="6" t="s">
        <v>23</v>
      </c>
      <c r="L375" s="6" t="str">
        <f t="shared" si="11"/>
        <v>R1012</v>
      </c>
    </row>
    <row r="376" spans="1:12" x14ac:dyDescent="0.25">
      <c r="A376" s="6" t="s">
        <v>405</v>
      </c>
      <c r="B376" s="6">
        <v>2003</v>
      </c>
      <c r="C376" s="6" t="s">
        <v>35</v>
      </c>
      <c r="D376" s="6">
        <v>24</v>
      </c>
      <c r="E376" s="6" t="str">
        <f>TEXT(DATE(Table1[[#This Row],[year]],MONTH(1&amp;Table1[[#This Row],[month]]),Table1[[#This Row],[date]]),"DD-MMM-YYYY")</f>
        <v>24-Aug-2003</v>
      </c>
      <c r="F376" s="6">
        <f t="shared" si="10"/>
        <v>19</v>
      </c>
      <c r="G376" s="6">
        <v>0</v>
      </c>
      <c r="H376" s="19">
        <v>3538.9</v>
      </c>
      <c r="I376" s="6" t="s">
        <v>11</v>
      </c>
      <c r="J376" s="6" t="s">
        <v>11</v>
      </c>
      <c r="K376" s="6" t="s">
        <v>23</v>
      </c>
      <c r="L376" s="6" t="str">
        <f t="shared" si="11"/>
        <v>R1012</v>
      </c>
    </row>
    <row r="377" spans="1:12" x14ac:dyDescent="0.25">
      <c r="A377" s="6" t="s">
        <v>406</v>
      </c>
      <c r="B377" s="6">
        <v>1988</v>
      </c>
      <c r="C377" s="6" t="s">
        <v>37</v>
      </c>
      <c r="D377" s="6">
        <v>15</v>
      </c>
      <c r="E377" s="6" t="str">
        <f>TEXT(DATE(Table1[[#This Row],[year]],MONTH(1&amp;Table1[[#This Row],[month]]),Table1[[#This Row],[date]]),"DD-MMM-YYYY")</f>
        <v>15-Oct-1988</v>
      </c>
      <c r="F377" s="6">
        <f t="shared" si="10"/>
        <v>34</v>
      </c>
      <c r="G377" s="6">
        <v>3</v>
      </c>
      <c r="H377" s="19">
        <v>3540.12</v>
      </c>
      <c r="I377" s="6" t="s">
        <v>11</v>
      </c>
      <c r="J377" s="6" t="s">
        <v>16</v>
      </c>
      <c r="K377" s="6" t="s">
        <v>13</v>
      </c>
      <c r="L377" s="6" t="str">
        <f t="shared" si="11"/>
        <v>R1013</v>
      </c>
    </row>
    <row r="378" spans="1:12" x14ac:dyDescent="0.25">
      <c r="A378" s="6" t="s">
        <v>407</v>
      </c>
      <c r="B378" s="6">
        <v>1992</v>
      </c>
      <c r="C378" s="6" t="s">
        <v>30</v>
      </c>
      <c r="D378" s="6">
        <v>22</v>
      </c>
      <c r="E378" s="6" t="str">
        <f>TEXT(DATE(Table1[[#This Row],[year]],MONTH(1&amp;Table1[[#This Row],[month]]),Table1[[#This Row],[date]]),"DD-MMM-YYYY")</f>
        <v>22-Dec-1992</v>
      </c>
      <c r="F378" s="6">
        <f t="shared" si="10"/>
        <v>30</v>
      </c>
      <c r="G378" s="6">
        <v>0</v>
      </c>
      <c r="H378" s="19">
        <v>3554.2</v>
      </c>
      <c r="I378" s="6" t="s">
        <v>11</v>
      </c>
      <c r="J378" s="6" t="s">
        <v>12</v>
      </c>
      <c r="K378" s="6" t="s">
        <v>42</v>
      </c>
      <c r="L378" s="6" t="str">
        <f t="shared" si="11"/>
        <v>R1011</v>
      </c>
    </row>
    <row r="379" spans="1:12" x14ac:dyDescent="0.25">
      <c r="A379" s="6" t="s">
        <v>408</v>
      </c>
      <c r="B379" s="6">
        <v>1994</v>
      </c>
      <c r="C379" s="6" t="s">
        <v>20</v>
      </c>
      <c r="D379" s="6">
        <v>24</v>
      </c>
      <c r="E379" s="6" t="str">
        <f>TEXT(DATE(Table1[[#This Row],[year]],MONTH(1&amp;Table1[[#This Row],[month]]),Table1[[#This Row],[date]]),"DD-MMM-YYYY")</f>
        <v>24-Sep-1994</v>
      </c>
      <c r="F379" s="6">
        <f t="shared" si="10"/>
        <v>28</v>
      </c>
      <c r="G379" s="6">
        <v>0</v>
      </c>
      <c r="H379" s="19">
        <v>3556.92</v>
      </c>
      <c r="I379" s="6" t="s">
        <v>11</v>
      </c>
      <c r="J379" s="6" t="s">
        <v>12</v>
      </c>
      <c r="K379" s="6" t="s">
        <v>23</v>
      </c>
      <c r="L379" s="6" t="str">
        <f t="shared" si="11"/>
        <v>R1012</v>
      </c>
    </row>
    <row r="380" spans="1:12" x14ac:dyDescent="0.25">
      <c r="A380" s="6" t="s">
        <v>409</v>
      </c>
      <c r="B380" s="6">
        <v>1995</v>
      </c>
      <c r="C380" s="6" t="s">
        <v>37</v>
      </c>
      <c r="D380" s="6">
        <v>9</v>
      </c>
      <c r="E380" s="6" t="str">
        <f>TEXT(DATE(Table1[[#This Row],[year]],MONTH(1&amp;Table1[[#This Row],[month]]),Table1[[#This Row],[date]]),"DD-MMM-YYYY")</f>
        <v>09-Oct-1995</v>
      </c>
      <c r="F380" s="6">
        <f t="shared" si="10"/>
        <v>27</v>
      </c>
      <c r="G380" s="6">
        <v>0</v>
      </c>
      <c r="H380" s="19">
        <v>3558.62</v>
      </c>
      <c r="I380" s="6" t="s">
        <v>11</v>
      </c>
      <c r="J380" s="6" t="s">
        <v>12</v>
      </c>
      <c r="K380" s="6" t="s">
        <v>247</v>
      </c>
      <c r="L380" s="6" t="str">
        <f t="shared" si="11"/>
        <v>R1024</v>
      </c>
    </row>
    <row r="381" spans="1:12" x14ac:dyDescent="0.25">
      <c r="A381" s="6" t="s">
        <v>410</v>
      </c>
      <c r="B381" s="6">
        <v>1995</v>
      </c>
      <c r="C381" s="6" t="s">
        <v>18</v>
      </c>
      <c r="D381" s="6">
        <v>16</v>
      </c>
      <c r="E381" s="6" t="str">
        <f>TEXT(DATE(Table1[[#This Row],[year]],MONTH(1&amp;Table1[[#This Row],[month]]),Table1[[#This Row],[date]]),"DD-MMM-YYYY")</f>
        <v>16-Jun-1995</v>
      </c>
      <c r="F381" s="6">
        <f t="shared" si="10"/>
        <v>27</v>
      </c>
      <c r="G381" s="6">
        <v>1</v>
      </c>
      <c r="H381" s="19">
        <v>3561.89</v>
      </c>
      <c r="I381" s="6" t="s">
        <v>11</v>
      </c>
      <c r="J381" s="6" t="s">
        <v>16</v>
      </c>
      <c r="K381" s="6" t="s">
        <v>13</v>
      </c>
      <c r="L381" s="6" t="str">
        <f t="shared" si="11"/>
        <v>R1013</v>
      </c>
    </row>
    <row r="382" spans="1:12" x14ac:dyDescent="0.25">
      <c r="A382" s="6" t="s">
        <v>411</v>
      </c>
      <c r="B382" s="6">
        <v>1981</v>
      </c>
      <c r="C382" s="6" t="s">
        <v>37</v>
      </c>
      <c r="D382" s="6">
        <v>10</v>
      </c>
      <c r="E382" s="6" t="str">
        <f>TEXT(DATE(Table1[[#This Row],[year]],MONTH(1&amp;Table1[[#This Row],[month]]),Table1[[#This Row],[date]]),"DD-MMM-YYYY")</f>
        <v>10-Oct-1981</v>
      </c>
      <c r="F382" s="6">
        <f t="shared" si="10"/>
        <v>41</v>
      </c>
      <c r="G382" s="6">
        <v>1</v>
      </c>
      <c r="H382" s="19">
        <v>3562.87</v>
      </c>
      <c r="I382" s="6" t="s">
        <v>11</v>
      </c>
      <c r="J382" s="6" t="s">
        <v>16</v>
      </c>
      <c r="K382" s="6" t="s">
        <v>13</v>
      </c>
      <c r="L382" s="6" t="str">
        <f t="shared" si="11"/>
        <v>R1013</v>
      </c>
    </row>
    <row r="383" spans="1:12" x14ac:dyDescent="0.25">
      <c r="A383" s="6" t="s">
        <v>412</v>
      </c>
      <c r="B383" s="6">
        <v>1988</v>
      </c>
      <c r="C383" s="6" t="s">
        <v>35</v>
      </c>
      <c r="D383" s="6">
        <v>18</v>
      </c>
      <c r="E383" s="6" t="str">
        <f>TEXT(DATE(Table1[[#This Row],[year]],MONTH(1&amp;Table1[[#This Row],[month]]),Table1[[#This Row],[date]]),"DD-MMM-YYYY")</f>
        <v>18-Aug-1988</v>
      </c>
      <c r="F383" s="6">
        <f t="shared" si="10"/>
        <v>34</v>
      </c>
      <c r="G383" s="6">
        <v>3</v>
      </c>
      <c r="H383" s="19">
        <v>3569.96</v>
      </c>
      <c r="I383" s="6" t="s">
        <v>11</v>
      </c>
      <c r="J383" s="6" t="s">
        <v>16</v>
      </c>
      <c r="K383" s="6" t="s">
        <v>23</v>
      </c>
      <c r="L383" s="6" t="str">
        <f t="shared" si="11"/>
        <v>R1012</v>
      </c>
    </row>
    <row r="384" spans="1:12" x14ac:dyDescent="0.25">
      <c r="A384" s="6" t="s">
        <v>413</v>
      </c>
      <c r="B384" s="6">
        <v>1995</v>
      </c>
      <c r="C384" s="6" t="s">
        <v>35</v>
      </c>
      <c r="D384" s="6">
        <v>23</v>
      </c>
      <c r="E384" s="6" t="str">
        <f>TEXT(DATE(Table1[[#This Row],[year]],MONTH(1&amp;Table1[[#This Row],[month]]),Table1[[#This Row],[date]]),"DD-MMM-YYYY")</f>
        <v>23-Aug-1995</v>
      </c>
      <c r="F384" s="6">
        <f t="shared" si="10"/>
        <v>27</v>
      </c>
      <c r="G384" s="6">
        <v>1</v>
      </c>
      <c r="H384" s="19">
        <v>3578</v>
      </c>
      <c r="I384" s="6" t="s">
        <v>11</v>
      </c>
      <c r="J384" s="6" t="s">
        <v>12</v>
      </c>
      <c r="K384" s="6" t="s">
        <v>42</v>
      </c>
      <c r="L384" s="6" t="str">
        <f t="shared" si="11"/>
        <v>R1011</v>
      </c>
    </row>
    <row r="385" spans="1:12" x14ac:dyDescent="0.25">
      <c r="A385" s="6" t="s">
        <v>414</v>
      </c>
      <c r="B385" s="6">
        <v>2001</v>
      </c>
      <c r="C385" s="6" t="s">
        <v>15</v>
      </c>
      <c r="D385" s="6">
        <v>11</v>
      </c>
      <c r="E385" s="6" t="str">
        <f>TEXT(DATE(Table1[[#This Row],[year]],MONTH(1&amp;Table1[[#This Row],[month]]),Table1[[#This Row],[date]]),"DD-MMM-YYYY")</f>
        <v>11-Nov-2001</v>
      </c>
      <c r="F385" s="6">
        <f t="shared" si="10"/>
        <v>21</v>
      </c>
      <c r="G385" s="6">
        <v>2</v>
      </c>
      <c r="H385" s="19">
        <v>3579.83</v>
      </c>
      <c r="I385" s="6" t="s">
        <v>11</v>
      </c>
      <c r="J385" s="6" t="s">
        <v>11</v>
      </c>
      <c r="K385" s="6" t="s">
        <v>23</v>
      </c>
      <c r="L385" s="6" t="str">
        <f t="shared" si="11"/>
        <v>R1012</v>
      </c>
    </row>
    <row r="386" spans="1:12" x14ac:dyDescent="0.25">
      <c r="A386" s="6" t="s">
        <v>415</v>
      </c>
      <c r="B386" s="6">
        <v>1986</v>
      </c>
      <c r="C386" s="6" t="s">
        <v>30</v>
      </c>
      <c r="D386" s="6">
        <v>27</v>
      </c>
      <c r="E386" s="6" t="str">
        <f>TEXT(DATE(Table1[[#This Row],[year]],MONTH(1&amp;Table1[[#This Row],[month]]),Table1[[#This Row],[date]]),"DD-MMM-YYYY")</f>
        <v>27-Dec-1986</v>
      </c>
      <c r="F386" s="6">
        <f t="shared" ref="F386:F449" si="12">DATEDIF(E386,DATE(2023,6,8),"Y")</f>
        <v>36</v>
      </c>
      <c r="G386" s="6">
        <v>3</v>
      </c>
      <c r="H386" s="19">
        <v>3589.14</v>
      </c>
      <c r="I386" s="6" t="s">
        <v>11</v>
      </c>
      <c r="J386" s="6" t="s">
        <v>11</v>
      </c>
      <c r="K386" s="6" t="s">
        <v>13</v>
      </c>
      <c r="L386" s="6" t="str">
        <f t="shared" ref="L386:L449" si="13">IF(K386="","Unknown",K386)</f>
        <v>R1013</v>
      </c>
    </row>
    <row r="387" spans="1:12" x14ac:dyDescent="0.25">
      <c r="A387" s="6" t="s">
        <v>416</v>
      </c>
      <c r="B387" s="6">
        <v>1999</v>
      </c>
      <c r="C387" s="6" t="s">
        <v>18</v>
      </c>
      <c r="D387" s="6">
        <v>6</v>
      </c>
      <c r="E387" s="6" t="str">
        <f>TEXT(DATE(Table1[[#This Row],[year]],MONTH(1&amp;Table1[[#This Row],[month]]),Table1[[#This Row],[date]]),"DD-MMM-YYYY")</f>
        <v>06-Jun-1999</v>
      </c>
      <c r="F387" s="6">
        <f t="shared" si="12"/>
        <v>24</v>
      </c>
      <c r="G387" s="6">
        <v>3</v>
      </c>
      <c r="H387" s="19">
        <v>3591.48</v>
      </c>
      <c r="I387" s="6" t="s">
        <v>11</v>
      </c>
      <c r="J387" s="6" t="s">
        <v>12</v>
      </c>
      <c r="K387" s="6" t="s">
        <v>42</v>
      </c>
      <c r="L387" s="6" t="str">
        <f t="shared" si="13"/>
        <v>R1011</v>
      </c>
    </row>
    <row r="388" spans="1:12" x14ac:dyDescent="0.25">
      <c r="A388" s="6" t="s">
        <v>417</v>
      </c>
      <c r="B388" s="6">
        <v>1997</v>
      </c>
      <c r="C388" s="6" t="s">
        <v>15</v>
      </c>
      <c r="D388" s="6">
        <v>4</v>
      </c>
      <c r="E388" s="6" t="str">
        <f>TEXT(DATE(Table1[[#This Row],[year]],MONTH(1&amp;Table1[[#This Row],[month]]),Table1[[#This Row],[date]]),"DD-MMM-YYYY")</f>
        <v>04-Nov-1997</v>
      </c>
      <c r="F388" s="6">
        <f t="shared" si="12"/>
        <v>25</v>
      </c>
      <c r="G388" s="6">
        <v>1</v>
      </c>
      <c r="H388" s="19">
        <v>3594.17</v>
      </c>
      <c r="I388" s="6" t="s">
        <v>11</v>
      </c>
      <c r="J388" s="6" t="s">
        <v>11</v>
      </c>
      <c r="K388" s="6" t="s">
        <v>23</v>
      </c>
      <c r="L388" s="6" t="str">
        <f t="shared" si="13"/>
        <v>R1012</v>
      </c>
    </row>
    <row r="389" spans="1:12" x14ac:dyDescent="0.25">
      <c r="A389" s="6" t="s">
        <v>418</v>
      </c>
      <c r="B389" s="6">
        <v>1999</v>
      </c>
      <c r="C389" s="6" t="s">
        <v>35</v>
      </c>
      <c r="D389" s="6">
        <v>12</v>
      </c>
      <c r="E389" s="6" t="str">
        <f>TEXT(DATE(Table1[[#This Row],[year]],MONTH(1&amp;Table1[[#This Row],[month]]),Table1[[#This Row],[date]]),"DD-MMM-YYYY")</f>
        <v>12-Aug-1999</v>
      </c>
      <c r="F389" s="6">
        <f t="shared" si="12"/>
        <v>23</v>
      </c>
      <c r="G389" s="6">
        <v>3</v>
      </c>
      <c r="H389" s="19">
        <v>3597.6</v>
      </c>
      <c r="I389" s="6" t="s">
        <v>11</v>
      </c>
      <c r="J389" s="6" t="s">
        <v>11</v>
      </c>
      <c r="K389" s="6" t="s">
        <v>42</v>
      </c>
      <c r="L389" s="6" t="str">
        <f t="shared" si="13"/>
        <v>R1011</v>
      </c>
    </row>
    <row r="390" spans="1:12" x14ac:dyDescent="0.25">
      <c r="A390" s="6" t="s">
        <v>419</v>
      </c>
      <c r="B390" s="6">
        <v>1988</v>
      </c>
      <c r="C390" s="6" t="s">
        <v>15</v>
      </c>
      <c r="D390" s="6">
        <v>4</v>
      </c>
      <c r="E390" s="6" t="str">
        <f>TEXT(DATE(Table1[[#This Row],[year]],MONTH(1&amp;Table1[[#This Row],[month]]),Table1[[#This Row],[date]]),"DD-MMM-YYYY")</f>
        <v>04-Nov-1988</v>
      </c>
      <c r="F390" s="6">
        <f t="shared" si="12"/>
        <v>34</v>
      </c>
      <c r="G390" s="6">
        <v>3</v>
      </c>
      <c r="H390" s="19">
        <v>3603.6</v>
      </c>
      <c r="I390" s="6" t="s">
        <v>11</v>
      </c>
      <c r="J390" s="6" t="s">
        <v>16</v>
      </c>
      <c r="K390" s="6" t="s">
        <v>13</v>
      </c>
      <c r="L390" s="6" t="str">
        <f t="shared" si="13"/>
        <v>R1013</v>
      </c>
    </row>
    <row r="391" spans="1:12" x14ac:dyDescent="0.25">
      <c r="A391" s="6" t="s">
        <v>420</v>
      </c>
      <c r="B391" s="6">
        <v>1990</v>
      </c>
      <c r="C391" s="6" t="s">
        <v>37</v>
      </c>
      <c r="D391" s="6">
        <v>11</v>
      </c>
      <c r="E391" s="6" t="str">
        <f>TEXT(DATE(Table1[[#This Row],[year]],MONTH(1&amp;Table1[[#This Row],[month]]),Table1[[#This Row],[date]]),"DD-MMM-YYYY")</f>
        <v>11-Oct-1990</v>
      </c>
      <c r="F391" s="6">
        <f t="shared" si="12"/>
        <v>32</v>
      </c>
      <c r="G391" s="6">
        <v>3</v>
      </c>
      <c r="H391" s="19">
        <v>3606.43</v>
      </c>
      <c r="I391" s="6" t="s">
        <v>11</v>
      </c>
      <c r="J391" s="6" t="s">
        <v>16</v>
      </c>
      <c r="K391" s="6" t="s">
        <v>13</v>
      </c>
      <c r="L391" s="6" t="str">
        <f t="shared" si="13"/>
        <v>R1013</v>
      </c>
    </row>
    <row r="392" spans="1:12" x14ac:dyDescent="0.25">
      <c r="A392" s="6" t="s">
        <v>421</v>
      </c>
      <c r="B392" s="6">
        <v>1985</v>
      </c>
      <c r="C392" s="6" t="s">
        <v>18</v>
      </c>
      <c r="D392" s="6">
        <v>14</v>
      </c>
      <c r="E392" s="6" t="str">
        <f>TEXT(DATE(Table1[[#This Row],[year]],MONTH(1&amp;Table1[[#This Row],[month]]),Table1[[#This Row],[date]]),"DD-MMM-YYYY")</f>
        <v>14-Jun-1985</v>
      </c>
      <c r="F392" s="6">
        <f t="shared" si="12"/>
        <v>37</v>
      </c>
      <c r="G392" s="6">
        <v>3</v>
      </c>
      <c r="H392" s="19">
        <v>3622.13</v>
      </c>
      <c r="I392" s="6" t="s">
        <v>11</v>
      </c>
      <c r="J392" s="6" t="s">
        <v>16</v>
      </c>
      <c r="K392" s="6" t="s">
        <v>13</v>
      </c>
      <c r="L392" s="6" t="str">
        <f t="shared" si="13"/>
        <v>R1013</v>
      </c>
    </row>
    <row r="393" spans="1:12" x14ac:dyDescent="0.25">
      <c r="A393" s="6" t="s">
        <v>422</v>
      </c>
      <c r="B393" s="6">
        <v>1992</v>
      </c>
      <c r="C393" s="6" t="s">
        <v>15</v>
      </c>
      <c r="D393" s="6">
        <v>17</v>
      </c>
      <c r="E393" s="6" t="str">
        <f>TEXT(DATE(Table1[[#This Row],[year]],MONTH(1&amp;Table1[[#This Row],[month]]),Table1[[#This Row],[date]]),"DD-MMM-YYYY")</f>
        <v>17-Nov-1992</v>
      </c>
      <c r="F393" s="6">
        <f t="shared" si="12"/>
        <v>30</v>
      </c>
      <c r="G393" s="6">
        <v>0</v>
      </c>
      <c r="H393" s="19">
        <v>3645.09</v>
      </c>
      <c r="I393" s="6" t="s">
        <v>16</v>
      </c>
      <c r="J393" s="6" t="s">
        <v>11</v>
      </c>
      <c r="K393" s="6" t="s">
        <v>276</v>
      </c>
      <c r="L393" s="6" t="str">
        <f t="shared" si="13"/>
        <v>R1014</v>
      </c>
    </row>
    <row r="394" spans="1:12" x14ac:dyDescent="0.25">
      <c r="A394" s="6" t="s">
        <v>423</v>
      </c>
      <c r="B394" s="6">
        <v>1990</v>
      </c>
      <c r="C394" s="6" t="s">
        <v>15</v>
      </c>
      <c r="D394" s="6">
        <v>8</v>
      </c>
      <c r="E394" s="6" t="str">
        <f>TEXT(DATE(Table1[[#This Row],[year]],MONTH(1&amp;Table1[[#This Row],[month]]),Table1[[#This Row],[date]]),"DD-MMM-YYYY")</f>
        <v>08-Nov-1990</v>
      </c>
      <c r="F394" s="6">
        <f t="shared" si="12"/>
        <v>32</v>
      </c>
      <c r="G394" s="6">
        <v>3</v>
      </c>
      <c r="H394" s="19">
        <v>3653.29</v>
      </c>
      <c r="I394" s="6" t="s">
        <v>11</v>
      </c>
      <c r="J394" s="6" t="s">
        <v>12</v>
      </c>
      <c r="K394" s="6" t="s">
        <v>42</v>
      </c>
      <c r="L394" s="6" t="str">
        <f t="shared" si="13"/>
        <v>R1011</v>
      </c>
    </row>
    <row r="395" spans="1:12" x14ac:dyDescent="0.25">
      <c r="A395" s="6" t="s">
        <v>424</v>
      </c>
      <c r="B395" s="6">
        <v>1992</v>
      </c>
      <c r="C395" s="6" t="s">
        <v>20</v>
      </c>
      <c r="D395" s="6">
        <v>14</v>
      </c>
      <c r="E395" s="6" t="str">
        <f>TEXT(DATE(Table1[[#This Row],[year]],MONTH(1&amp;Table1[[#This Row],[month]]),Table1[[#This Row],[date]]),"DD-MMM-YYYY")</f>
        <v>14-Sep-1992</v>
      </c>
      <c r="F395" s="6">
        <f t="shared" si="12"/>
        <v>30</v>
      </c>
      <c r="G395" s="6">
        <v>1</v>
      </c>
      <c r="H395" s="19">
        <v>3659.35</v>
      </c>
      <c r="I395" s="6" t="s">
        <v>12</v>
      </c>
      <c r="J395" s="6" t="s">
        <v>16</v>
      </c>
      <c r="K395" s="6" t="s">
        <v>42</v>
      </c>
      <c r="L395" s="6" t="str">
        <f t="shared" si="13"/>
        <v>R1011</v>
      </c>
    </row>
    <row r="396" spans="1:12" x14ac:dyDescent="0.25">
      <c r="A396" s="6" t="s">
        <v>425</v>
      </c>
      <c r="B396" s="6">
        <v>1984</v>
      </c>
      <c r="C396" s="6" t="s">
        <v>10</v>
      </c>
      <c r="D396" s="6">
        <v>6</v>
      </c>
      <c r="E396" s="6" t="str">
        <f>TEXT(DATE(Table1[[#This Row],[year]],MONTH(1&amp;Table1[[#This Row],[month]]),Table1[[#This Row],[date]]),"DD-MMM-YYYY")</f>
        <v>06-Jul-1984</v>
      </c>
      <c r="F396" s="6">
        <f t="shared" si="12"/>
        <v>38</v>
      </c>
      <c r="G396" s="6">
        <v>3</v>
      </c>
      <c r="H396" s="19">
        <v>3678.86</v>
      </c>
      <c r="I396" s="6" t="s">
        <v>11</v>
      </c>
      <c r="J396" s="6" t="s">
        <v>12</v>
      </c>
      <c r="K396" s="6" t="s">
        <v>13</v>
      </c>
      <c r="L396" s="6" t="str">
        <f t="shared" si="13"/>
        <v>R1013</v>
      </c>
    </row>
    <row r="397" spans="1:12" x14ac:dyDescent="0.25">
      <c r="A397" s="6" t="s">
        <v>426</v>
      </c>
      <c r="B397" s="6">
        <v>2003</v>
      </c>
      <c r="C397" s="6" t="s">
        <v>10</v>
      </c>
      <c r="D397" s="6">
        <v>10</v>
      </c>
      <c r="E397" s="6" t="str">
        <f>TEXT(DATE(Table1[[#This Row],[year]],MONTH(1&amp;Table1[[#This Row],[month]]),Table1[[#This Row],[date]]),"DD-MMM-YYYY")</f>
        <v>10-Jul-2003</v>
      </c>
      <c r="F397" s="6">
        <f t="shared" si="12"/>
        <v>19</v>
      </c>
      <c r="G397" s="6">
        <v>0</v>
      </c>
      <c r="H397" s="19">
        <v>3688.35</v>
      </c>
      <c r="I397" s="6" t="s">
        <v>11</v>
      </c>
      <c r="J397" s="6" t="s">
        <v>11</v>
      </c>
      <c r="K397" s="6" t="s">
        <v>300</v>
      </c>
      <c r="L397" s="6" t="str">
        <f t="shared" si="13"/>
        <v>R1021</v>
      </c>
    </row>
    <row r="398" spans="1:12" x14ac:dyDescent="0.25">
      <c r="A398" s="6" t="s">
        <v>427</v>
      </c>
      <c r="B398" s="6">
        <v>1981</v>
      </c>
      <c r="C398" s="6" t="s">
        <v>30</v>
      </c>
      <c r="D398" s="6">
        <v>14</v>
      </c>
      <c r="E398" s="6" t="str">
        <f>TEXT(DATE(Table1[[#This Row],[year]],MONTH(1&amp;Table1[[#This Row],[month]]),Table1[[#This Row],[date]]),"DD-MMM-YYYY")</f>
        <v>14-Dec-1981</v>
      </c>
      <c r="F398" s="6">
        <f t="shared" si="12"/>
        <v>41</v>
      </c>
      <c r="G398" s="6">
        <v>1</v>
      </c>
      <c r="H398" s="19">
        <v>3688.38</v>
      </c>
      <c r="I398" s="6" t="s">
        <v>11</v>
      </c>
      <c r="J398" s="6" t="s">
        <v>11</v>
      </c>
      <c r="K398" s="6" t="s">
        <v>13</v>
      </c>
      <c r="L398" s="6" t="str">
        <f t="shared" si="13"/>
        <v>R1013</v>
      </c>
    </row>
    <row r="399" spans="1:12" x14ac:dyDescent="0.25">
      <c r="A399" s="6" t="s">
        <v>428</v>
      </c>
      <c r="B399" s="6">
        <v>1995</v>
      </c>
      <c r="C399" s="6" t="s">
        <v>37</v>
      </c>
      <c r="D399" s="6">
        <v>21</v>
      </c>
      <c r="E399" s="6" t="str">
        <f>TEXT(DATE(Table1[[#This Row],[year]],MONTH(1&amp;Table1[[#This Row],[month]]),Table1[[#This Row],[date]]),"DD-MMM-YYYY")</f>
        <v>21-Oct-1995</v>
      </c>
      <c r="F399" s="6">
        <f t="shared" si="12"/>
        <v>27</v>
      </c>
      <c r="G399" s="6">
        <v>2</v>
      </c>
      <c r="H399" s="19">
        <v>3693.43</v>
      </c>
      <c r="I399" s="6" t="s">
        <v>11</v>
      </c>
      <c r="J399" s="6" t="s">
        <v>12</v>
      </c>
      <c r="K399" s="6" t="s">
        <v>42</v>
      </c>
      <c r="L399" s="6" t="str">
        <f t="shared" si="13"/>
        <v>R1011</v>
      </c>
    </row>
    <row r="400" spans="1:12" x14ac:dyDescent="0.25">
      <c r="A400" s="6" t="s">
        <v>429</v>
      </c>
      <c r="B400" s="6">
        <v>1988</v>
      </c>
      <c r="C400" s="6" t="s">
        <v>35</v>
      </c>
      <c r="D400" s="6">
        <v>18</v>
      </c>
      <c r="E400" s="6" t="str">
        <f>TEXT(DATE(Table1[[#This Row],[year]],MONTH(1&amp;Table1[[#This Row],[month]]),Table1[[#This Row],[date]]),"DD-MMM-YYYY")</f>
        <v>18-Aug-1988</v>
      </c>
      <c r="F400" s="6">
        <f t="shared" si="12"/>
        <v>34</v>
      </c>
      <c r="G400" s="6">
        <v>3</v>
      </c>
      <c r="H400" s="19">
        <v>3699.54</v>
      </c>
      <c r="I400" s="6" t="s">
        <v>11</v>
      </c>
      <c r="J400" s="6" t="s">
        <v>12</v>
      </c>
      <c r="K400" s="6" t="s">
        <v>13</v>
      </c>
      <c r="L400" s="6" t="str">
        <f t="shared" si="13"/>
        <v>R1013</v>
      </c>
    </row>
    <row r="401" spans="1:12" x14ac:dyDescent="0.25">
      <c r="A401" s="6" t="s">
        <v>430</v>
      </c>
      <c r="B401" s="6">
        <v>1989</v>
      </c>
      <c r="C401" s="6" t="s">
        <v>30</v>
      </c>
      <c r="D401" s="6">
        <v>2</v>
      </c>
      <c r="E401" s="6" t="str">
        <f>TEXT(DATE(Table1[[#This Row],[year]],MONTH(1&amp;Table1[[#This Row],[month]]),Table1[[#This Row],[date]]),"DD-MMM-YYYY")</f>
        <v>02-Dec-1989</v>
      </c>
      <c r="F401" s="6">
        <f t="shared" si="12"/>
        <v>33</v>
      </c>
      <c r="G401" s="6">
        <v>0</v>
      </c>
      <c r="H401" s="19">
        <v>3704.35</v>
      </c>
      <c r="I401" s="6" t="s">
        <v>11</v>
      </c>
      <c r="J401" s="6" t="s">
        <v>11</v>
      </c>
      <c r="K401" s="6" t="s">
        <v>13</v>
      </c>
      <c r="L401" s="6" t="str">
        <f t="shared" si="13"/>
        <v>R1013</v>
      </c>
    </row>
    <row r="402" spans="1:12" x14ac:dyDescent="0.25">
      <c r="A402" s="6" t="s">
        <v>431</v>
      </c>
      <c r="B402" s="6">
        <v>2004</v>
      </c>
      <c r="C402" s="6" t="s">
        <v>15</v>
      </c>
      <c r="D402" s="6">
        <v>5</v>
      </c>
      <c r="E402" s="6" t="str">
        <f>TEXT(DATE(Table1[[#This Row],[year]],MONTH(1&amp;Table1[[#This Row],[month]]),Table1[[#This Row],[date]]),"DD-MMM-YYYY")</f>
        <v>05-Nov-2004</v>
      </c>
      <c r="F402" s="6">
        <f t="shared" si="12"/>
        <v>18</v>
      </c>
      <c r="G402" s="6">
        <v>0</v>
      </c>
      <c r="H402" s="19">
        <v>3722.23</v>
      </c>
      <c r="I402" s="6" t="s">
        <v>11</v>
      </c>
      <c r="J402" s="6" t="s">
        <v>11</v>
      </c>
      <c r="K402" s="6" t="s">
        <v>200</v>
      </c>
      <c r="L402" s="6" t="str">
        <f t="shared" si="13"/>
        <v>R1025</v>
      </c>
    </row>
    <row r="403" spans="1:12" x14ac:dyDescent="0.25">
      <c r="A403" s="6" t="s">
        <v>432</v>
      </c>
      <c r="B403" s="6">
        <v>1986</v>
      </c>
      <c r="C403" s="6" t="s">
        <v>30</v>
      </c>
      <c r="D403" s="6">
        <v>1</v>
      </c>
      <c r="E403" s="6" t="str">
        <f>TEXT(DATE(Table1[[#This Row],[year]],MONTH(1&amp;Table1[[#This Row],[month]]),Table1[[#This Row],[date]]),"DD-MMM-YYYY")</f>
        <v>01-Dec-1986</v>
      </c>
      <c r="F403" s="6">
        <f t="shared" si="12"/>
        <v>36</v>
      </c>
      <c r="G403" s="6">
        <v>3</v>
      </c>
      <c r="H403" s="19">
        <v>3731.6</v>
      </c>
      <c r="I403" s="6" t="s">
        <v>11</v>
      </c>
      <c r="J403" s="6" t="s">
        <v>11</v>
      </c>
      <c r="K403" s="6" t="s">
        <v>13</v>
      </c>
      <c r="L403" s="6" t="str">
        <f t="shared" si="13"/>
        <v>R1013</v>
      </c>
    </row>
    <row r="404" spans="1:12" x14ac:dyDescent="0.25">
      <c r="A404" s="6" t="s">
        <v>433</v>
      </c>
      <c r="B404" s="6">
        <v>1994</v>
      </c>
      <c r="C404" s="6" t="s">
        <v>35</v>
      </c>
      <c r="D404" s="6">
        <v>22</v>
      </c>
      <c r="E404" s="6" t="str">
        <f>TEXT(DATE(Table1[[#This Row],[year]],MONTH(1&amp;Table1[[#This Row],[month]]),Table1[[#This Row],[date]]),"DD-MMM-YYYY")</f>
        <v>22-Aug-1994</v>
      </c>
      <c r="F404" s="6">
        <f t="shared" si="12"/>
        <v>28</v>
      </c>
      <c r="G404" s="6">
        <v>0</v>
      </c>
      <c r="H404" s="19">
        <v>3732.63</v>
      </c>
      <c r="I404" s="6" t="s">
        <v>11</v>
      </c>
      <c r="J404" s="6" t="s">
        <v>12</v>
      </c>
      <c r="K404" s="6" t="s">
        <v>247</v>
      </c>
      <c r="L404" s="6" t="str">
        <f t="shared" si="13"/>
        <v>R1024</v>
      </c>
    </row>
    <row r="405" spans="1:12" x14ac:dyDescent="0.25">
      <c r="A405" s="6" t="s">
        <v>434</v>
      </c>
      <c r="B405" s="6">
        <v>1993</v>
      </c>
      <c r="C405" s="6" t="s">
        <v>18</v>
      </c>
      <c r="D405" s="6">
        <v>22</v>
      </c>
      <c r="E405" s="6" t="str">
        <f>TEXT(DATE(Table1[[#This Row],[year]],MONTH(1&amp;Table1[[#This Row],[month]]),Table1[[#This Row],[date]]),"DD-MMM-YYYY")</f>
        <v>22-Jun-1993</v>
      </c>
      <c r="F405" s="6">
        <f t="shared" si="12"/>
        <v>29</v>
      </c>
      <c r="G405" s="6">
        <v>0</v>
      </c>
      <c r="H405" s="19">
        <v>3736.46</v>
      </c>
      <c r="I405" s="6" t="s">
        <v>11</v>
      </c>
      <c r="J405" s="6" t="s">
        <v>11</v>
      </c>
      <c r="K405" s="6" t="s">
        <v>23</v>
      </c>
      <c r="L405" s="6" t="str">
        <f t="shared" si="13"/>
        <v>R1012</v>
      </c>
    </row>
    <row r="406" spans="1:12" x14ac:dyDescent="0.25">
      <c r="A406" s="6" t="s">
        <v>435</v>
      </c>
      <c r="B406" s="6">
        <v>1986</v>
      </c>
      <c r="C406" s="6" t="s">
        <v>20</v>
      </c>
      <c r="D406" s="6">
        <v>9</v>
      </c>
      <c r="E406" s="6" t="str">
        <f>TEXT(DATE(Table1[[#This Row],[year]],MONTH(1&amp;Table1[[#This Row],[month]]),Table1[[#This Row],[date]]),"DD-MMM-YYYY")</f>
        <v>09-Sep-1986</v>
      </c>
      <c r="F406" s="6">
        <f t="shared" si="12"/>
        <v>36</v>
      </c>
      <c r="G406" s="6">
        <v>3</v>
      </c>
      <c r="H406" s="19">
        <v>3748.56</v>
      </c>
      <c r="I406" s="6" t="s">
        <v>11</v>
      </c>
      <c r="J406" s="6" t="s">
        <v>11</v>
      </c>
      <c r="K406" s="6" t="s">
        <v>13</v>
      </c>
      <c r="L406" s="6" t="str">
        <f t="shared" si="13"/>
        <v>R1013</v>
      </c>
    </row>
    <row r="407" spans="1:12" x14ac:dyDescent="0.25">
      <c r="A407" s="6" t="s">
        <v>436</v>
      </c>
      <c r="B407" s="6">
        <v>1991</v>
      </c>
      <c r="C407" s="6" t="s">
        <v>37</v>
      </c>
      <c r="D407" s="6">
        <v>28</v>
      </c>
      <c r="E407" s="6" t="str">
        <f>TEXT(DATE(Table1[[#This Row],[year]],MONTH(1&amp;Table1[[#This Row],[month]]),Table1[[#This Row],[date]]),"DD-MMM-YYYY")</f>
        <v>28-Oct-1991</v>
      </c>
      <c r="F407" s="6">
        <f t="shared" si="12"/>
        <v>31</v>
      </c>
      <c r="G407" s="6">
        <v>0</v>
      </c>
      <c r="H407" s="19">
        <v>3756.62</v>
      </c>
      <c r="I407" s="6" t="s">
        <v>11</v>
      </c>
      <c r="J407" s="6" t="s">
        <v>11</v>
      </c>
      <c r="K407" s="6" t="s">
        <v>13</v>
      </c>
      <c r="L407" s="6" t="str">
        <f t="shared" si="13"/>
        <v>R1013</v>
      </c>
    </row>
    <row r="408" spans="1:12" x14ac:dyDescent="0.25">
      <c r="A408" s="6" t="s">
        <v>437</v>
      </c>
      <c r="B408" s="6">
        <v>1991</v>
      </c>
      <c r="C408" s="6" t="s">
        <v>35</v>
      </c>
      <c r="D408" s="6">
        <v>25</v>
      </c>
      <c r="E408" s="6" t="str">
        <f>TEXT(DATE(Table1[[#This Row],[year]],MONTH(1&amp;Table1[[#This Row],[month]]),Table1[[#This Row],[date]]),"DD-MMM-YYYY")</f>
        <v>25-Aug-1991</v>
      </c>
      <c r="F408" s="6">
        <f t="shared" si="12"/>
        <v>31</v>
      </c>
      <c r="G408" s="6">
        <v>0</v>
      </c>
      <c r="H408" s="19">
        <v>3757.84</v>
      </c>
      <c r="I408" s="6" t="s">
        <v>11</v>
      </c>
      <c r="J408" s="6" t="s">
        <v>16</v>
      </c>
      <c r="K408" s="6" t="s">
        <v>13</v>
      </c>
      <c r="L408" s="6" t="str">
        <f t="shared" si="13"/>
        <v>R1013</v>
      </c>
    </row>
    <row r="409" spans="1:12" x14ac:dyDescent="0.25">
      <c r="A409" s="6" t="s">
        <v>438</v>
      </c>
      <c r="B409" s="6">
        <v>1991</v>
      </c>
      <c r="C409" s="6" t="s">
        <v>37</v>
      </c>
      <c r="D409" s="6">
        <v>24</v>
      </c>
      <c r="E409" s="6" t="str">
        <f>TEXT(DATE(Table1[[#This Row],[year]],MONTH(1&amp;Table1[[#This Row],[month]]),Table1[[#This Row],[date]]),"DD-MMM-YYYY")</f>
        <v>24-Oct-1991</v>
      </c>
      <c r="F409" s="6">
        <f t="shared" si="12"/>
        <v>31</v>
      </c>
      <c r="G409" s="6">
        <v>0</v>
      </c>
      <c r="H409" s="19">
        <v>3761.29</v>
      </c>
      <c r="I409" s="6" t="s">
        <v>11</v>
      </c>
      <c r="J409" s="6" t="s">
        <v>12</v>
      </c>
      <c r="K409" s="6" t="s">
        <v>42</v>
      </c>
      <c r="L409" s="6" t="str">
        <f t="shared" si="13"/>
        <v>R1011</v>
      </c>
    </row>
    <row r="410" spans="1:12" x14ac:dyDescent="0.25">
      <c r="A410" s="6" t="s">
        <v>439</v>
      </c>
      <c r="B410" s="6">
        <v>1994</v>
      </c>
      <c r="C410" s="6" t="s">
        <v>15</v>
      </c>
      <c r="D410" s="6">
        <v>21</v>
      </c>
      <c r="E410" s="6" t="str">
        <f>TEXT(DATE(Table1[[#This Row],[year]],MONTH(1&amp;Table1[[#This Row],[month]]),Table1[[#This Row],[date]]),"DD-MMM-YYYY")</f>
        <v>21-Nov-1994</v>
      </c>
      <c r="F410" s="6">
        <f t="shared" si="12"/>
        <v>28</v>
      </c>
      <c r="G410" s="6">
        <v>1</v>
      </c>
      <c r="H410" s="19">
        <v>3766.88</v>
      </c>
      <c r="I410" s="6" t="s">
        <v>11</v>
      </c>
      <c r="J410" s="6" t="s">
        <v>16</v>
      </c>
      <c r="K410" s="6" t="s">
        <v>13</v>
      </c>
      <c r="L410" s="6" t="str">
        <f t="shared" si="13"/>
        <v>R1013</v>
      </c>
    </row>
    <row r="411" spans="1:12" x14ac:dyDescent="0.25">
      <c r="A411" s="6" t="s">
        <v>440</v>
      </c>
      <c r="B411" s="6">
        <v>1987</v>
      </c>
      <c r="C411" s="6" t="s">
        <v>37</v>
      </c>
      <c r="D411" s="6">
        <v>24</v>
      </c>
      <c r="E411" s="6" t="str">
        <f>TEXT(DATE(Table1[[#This Row],[year]],MONTH(1&amp;Table1[[#This Row],[month]]),Table1[[#This Row],[date]]),"DD-MMM-YYYY")</f>
        <v>24-Oct-1987</v>
      </c>
      <c r="F411" s="6">
        <f t="shared" si="12"/>
        <v>35</v>
      </c>
      <c r="G411" s="6">
        <v>3</v>
      </c>
      <c r="H411" s="19">
        <v>3773.23</v>
      </c>
      <c r="I411" s="6" t="s">
        <v>11</v>
      </c>
      <c r="J411" s="6" t="s">
        <v>12</v>
      </c>
      <c r="K411" s="6" t="s">
        <v>13</v>
      </c>
      <c r="L411" s="6" t="str">
        <f t="shared" si="13"/>
        <v>R1013</v>
      </c>
    </row>
    <row r="412" spans="1:12" x14ac:dyDescent="0.25">
      <c r="A412" s="6" t="s">
        <v>441</v>
      </c>
      <c r="B412" s="6">
        <v>1981</v>
      </c>
      <c r="C412" s="6" t="s">
        <v>30</v>
      </c>
      <c r="D412" s="6">
        <v>13</v>
      </c>
      <c r="E412" s="6" t="str">
        <f>TEXT(DATE(Table1[[#This Row],[year]],MONTH(1&amp;Table1[[#This Row],[month]]),Table1[[#This Row],[date]]),"DD-MMM-YYYY")</f>
        <v>13-Dec-1981</v>
      </c>
      <c r="F412" s="6">
        <f t="shared" si="12"/>
        <v>41</v>
      </c>
      <c r="G412" s="6">
        <v>1</v>
      </c>
      <c r="H412" s="19">
        <v>3785.77</v>
      </c>
      <c r="I412" s="6" t="s">
        <v>11</v>
      </c>
      <c r="J412" s="6" t="s">
        <v>16</v>
      </c>
      <c r="K412" s="6" t="s">
        <v>13</v>
      </c>
      <c r="L412" s="6" t="str">
        <f t="shared" si="13"/>
        <v>R1013</v>
      </c>
    </row>
    <row r="413" spans="1:12" x14ac:dyDescent="0.25">
      <c r="A413" s="6" t="s">
        <v>442</v>
      </c>
      <c r="B413" s="6">
        <v>1988</v>
      </c>
      <c r="C413" s="6" t="s">
        <v>35</v>
      </c>
      <c r="D413" s="6">
        <v>28</v>
      </c>
      <c r="E413" s="6" t="str">
        <f>TEXT(DATE(Table1[[#This Row],[year]],MONTH(1&amp;Table1[[#This Row],[month]]),Table1[[#This Row],[date]]),"DD-MMM-YYYY")</f>
        <v>28-Aug-1988</v>
      </c>
      <c r="F413" s="6">
        <f t="shared" si="12"/>
        <v>34</v>
      </c>
      <c r="G413" s="6">
        <v>3</v>
      </c>
      <c r="H413" s="19">
        <v>3793.55</v>
      </c>
      <c r="I413" s="6" t="s">
        <v>11</v>
      </c>
      <c r="J413" s="6" t="s">
        <v>12</v>
      </c>
      <c r="K413" s="6" t="s">
        <v>13</v>
      </c>
      <c r="L413" s="6" t="str">
        <f t="shared" si="13"/>
        <v>R1013</v>
      </c>
    </row>
    <row r="414" spans="1:12" x14ac:dyDescent="0.25">
      <c r="A414" s="6" t="s">
        <v>443</v>
      </c>
      <c r="B414" s="6">
        <v>1999</v>
      </c>
      <c r="C414" s="6" t="s">
        <v>18</v>
      </c>
      <c r="D414" s="6">
        <v>24</v>
      </c>
      <c r="E414" s="6" t="str">
        <f>TEXT(DATE(Table1[[#This Row],[year]],MONTH(1&amp;Table1[[#This Row],[month]]),Table1[[#This Row],[date]]),"DD-MMM-YYYY")</f>
        <v>24-Jun-1999</v>
      </c>
      <c r="F414" s="6">
        <f t="shared" si="12"/>
        <v>23</v>
      </c>
      <c r="G414" s="6">
        <v>0</v>
      </c>
      <c r="H414" s="19">
        <v>3796.36</v>
      </c>
      <c r="I414" s="6" t="s">
        <v>11</v>
      </c>
      <c r="J414" s="6" t="s">
        <v>12</v>
      </c>
      <c r="K414" s="6" t="s">
        <v>23</v>
      </c>
      <c r="L414" s="6" t="str">
        <f t="shared" si="13"/>
        <v>R1012</v>
      </c>
    </row>
    <row r="415" spans="1:12" x14ac:dyDescent="0.25">
      <c r="A415" s="6" t="s">
        <v>444</v>
      </c>
      <c r="B415" s="6">
        <v>1981</v>
      </c>
      <c r="C415" s="6" t="s">
        <v>20</v>
      </c>
      <c r="D415" s="6">
        <v>29</v>
      </c>
      <c r="E415" s="6" t="str">
        <f>TEXT(DATE(Table1[[#This Row],[year]],MONTH(1&amp;Table1[[#This Row],[month]]),Table1[[#This Row],[date]]),"DD-MMM-YYYY")</f>
        <v>29-Sep-1981</v>
      </c>
      <c r="F415" s="6">
        <f t="shared" si="12"/>
        <v>41</v>
      </c>
      <c r="G415" s="6">
        <v>1</v>
      </c>
      <c r="H415" s="19">
        <v>3797.2</v>
      </c>
      <c r="I415" s="6" t="s">
        <v>11</v>
      </c>
      <c r="J415" s="6" t="s">
        <v>12</v>
      </c>
      <c r="K415" s="6" t="s">
        <v>23</v>
      </c>
      <c r="L415" s="6" t="str">
        <f t="shared" si="13"/>
        <v>R1012</v>
      </c>
    </row>
    <row r="416" spans="1:12" x14ac:dyDescent="0.25">
      <c r="A416" s="6" t="s">
        <v>445</v>
      </c>
      <c r="B416" s="6">
        <v>1994</v>
      </c>
      <c r="C416" s="6" t="s">
        <v>35</v>
      </c>
      <c r="D416" s="6">
        <v>12</v>
      </c>
      <c r="E416" s="6" t="str">
        <f>TEXT(DATE(Table1[[#This Row],[year]],MONTH(1&amp;Table1[[#This Row],[month]]),Table1[[#This Row],[date]]),"DD-MMM-YYYY")</f>
        <v>12-Aug-1994</v>
      </c>
      <c r="F416" s="6">
        <f t="shared" si="12"/>
        <v>28</v>
      </c>
      <c r="G416" s="6">
        <v>2</v>
      </c>
      <c r="H416" s="19">
        <v>3847.67</v>
      </c>
      <c r="I416" s="6" t="s">
        <v>12</v>
      </c>
      <c r="J416" s="6" t="s">
        <v>11</v>
      </c>
      <c r="K416" s="6" t="s">
        <v>42</v>
      </c>
      <c r="L416" s="6" t="str">
        <f t="shared" si="13"/>
        <v>R1011</v>
      </c>
    </row>
    <row r="417" spans="1:12" x14ac:dyDescent="0.25">
      <c r="A417" s="6" t="s">
        <v>446</v>
      </c>
      <c r="B417" s="6">
        <v>1991</v>
      </c>
      <c r="C417" s="6" t="s">
        <v>35</v>
      </c>
      <c r="D417" s="6">
        <v>19</v>
      </c>
      <c r="E417" s="6" t="str">
        <f>TEXT(DATE(Table1[[#This Row],[year]],MONTH(1&amp;Table1[[#This Row],[month]]),Table1[[#This Row],[date]]),"DD-MMM-YYYY")</f>
        <v>19-Aug-1991</v>
      </c>
      <c r="F417" s="6">
        <f t="shared" si="12"/>
        <v>31</v>
      </c>
      <c r="G417" s="6">
        <v>0</v>
      </c>
      <c r="H417" s="19">
        <v>3857.76</v>
      </c>
      <c r="I417" s="6" t="s">
        <v>12</v>
      </c>
      <c r="J417" s="6" t="s">
        <v>16</v>
      </c>
      <c r="K417" s="6" t="s">
        <v>168</v>
      </c>
      <c r="L417" s="6" t="str">
        <f t="shared" si="13"/>
        <v>R1016</v>
      </c>
    </row>
    <row r="418" spans="1:12" x14ac:dyDescent="0.25">
      <c r="A418" s="6" t="s">
        <v>447</v>
      </c>
      <c r="B418" s="6">
        <v>2001</v>
      </c>
      <c r="C418" s="6" t="s">
        <v>18</v>
      </c>
      <c r="D418" s="6">
        <v>6</v>
      </c>
      <c r="E418" s="6" t="str">
        <f>TEXT(DATE(Table1[[#This Row],[year]],MONTH(1&amp;Table1[[#This Row],[month]]),Table1[[#This Row],[date]]),"DD-MMM-YYYY")</f>
        <v>06-Jun-2001</v>
      </c>
      <c r="F418" s="6">
        <f t="shared" si="12"/>
        <v>22</v>
      </c>
      <c r="G418" s="6">
        <v>0</v>
      </c>
      <c r="H418" s="19">
        <v>3858.51</v>
      </c>
      <c r="I418" s="6" t="s">
        <v>11</v>
      </c>
      <c r="J418" s="6" t="s">
        <v>12</v>
      </c>
      <c r="K418" s="6" t="s">
        <v>200</v>
      </c>
      <c r="L418" s="6" t="str">
        <f t="shared" si="13"/>
        <v>R1025</v>
      </c>
    </row>
    <row r="419" spans="1:12" x14ac:dyDescent="0.25">
      <c r="A419" s="6" t="s">
        <v>448</v>
      </c>
      <c r="B419" s="6">
        <v>2001</v>
      </c>
      <c r="C419" s="6" t="s">
        <v>37</v>
      </c>
      <c r="D419" s="6">
        <v>18</v>
      </c>
      <c r="E419" s="6" t="str">
        <f>TEXT(DATE(Table1[[#This Row],[year]],MONTH(1&amp;Table1[[#This Row],[month]]),Table1[[#This Row],[date]]),"DD-MMM-YYYY")</f>
        <v>18-Oct-2001</v>
      </c>
      <c r="F419" s="6">
        <f t="shared" si="12"/>
        <v>21</v>
      </c>
      <c r="G419" s="6">
        <v>3</v>
      </c>
      <c r="H419" s="19">
        <v>3861.21</v>
      </c>
      <c r="I419" s="6" t="s">
        <v>11</v>
      </c>
      <c r="J419" s="6" t="s">
        <v>11</v>
      </c>
      <c r="K419" s="6" t="s">
        <v>168</v>
      </c>
      <c r="L419" s="6" t="str">
        <f t="shared" si="13"/>
        <v>R1016</v>
      </c>
    </row>
    <row r="420" spans="1:12" x14ac:dyDescent="0.25">
      <c r="A420" s="6" t="s">
        <v>449</v>
      </c>
      <c r="B420" s="6">
        <v>1990</v>
      </c>
      <c r="C420" s="6" t="s">
        <v>18</v>
      </c>
      <c r="D420" s="6">
        <v>24</v>
      </c>
      <c r="E420" s="6" t="str">
        <f>TEXT(DATE(Table1[[#This Row],[year]],MONTH(1&amp;Table1[[#This Row],[month]]),Table1[[#This Row],[date]]),"DD-MMM-YYYY")</f>
        <v>24-Jun-1990</v>
      </c>
      <c r="F420" s="6">
        <f t="shared" si="12"/>
        <v>32</v>
      </c>
      <c r="G420" s="6">
        <v>0</v>
      </c>
      <c r="H420" s="19">
        <v>3866.86</v>
      </c>
      <c r="I420" s="6" t="s">
        <v>16</v>
      </c>
      <c r="J420" s="6" t="s">
        <v>16</v>
      </c>
      <c r="K420" s="6" t="s">
        <v>23</v>
      </c>
      <c r="L420" s="6" t="str">
        <f t="shared" si="13"/>
        <v>R1012</v>
      </c>
    </row>
    <row r="421" spans="1:12" x14ac:dyDescent="0.25">
      <c r="A421" s="6" t="s">
        <v>450</v>
      </c>
      <c r="B421" s="6">
        <v>1991</v>
      </c>
      <c r="C421" s="6" t="s">
        <v>10</v>
      </c>
      <c r="D421" s="6">
        <v>25</v>
      </c>
      <c r="E421" s="6" t="str">
        <f>TEXT(DATE(Table1[[#This Row],[year]],MONTH(1&amp;Table1[[#This Row],[month]]),Table1[[#This Row],[date]]),"DD-MMM-YYYY")</f>
        <v>25-Jul-1991</v>
      </c>
      <c r="F421" s="6">
        <f t="shared" si="12"/>
        <v>31</v>
      </c>
      <c r="G421" s="6">
        <v>1</v>
      </c>
      <c r="H421" s="19">
        <v>3875.73</v>
      </c>
      <c r="I421" s="6" t="s">
        <v>11</v>
      </c>
      <c r="J421" s="6" t="s">
        <v>12</v>
      </c>
      <c r="K421" s="6" t="s">
        <v>13</v>
      </c>
      <c r="L421" s="6" t="str">
        <f t="shared" si="13"/>
        <v>R1013</v>
      </c>
    </row>
    <row r="422" spans="1:12" x14ac:dyDescent="0.25">
      <c r="A422" s="6" t="s">
        <v>451</v>
      </c>
      <c r="B422" s="6">
        <v>1996</v>
      </c>
      <c r="C422" s="6" t="s">
        <v>37</v>
      </c>
      <c r="D422" s="6">
        <v>23</v>
      </c>
      <c r="E422" s="6" t="str">
        <f>TEXT(DATE(Table1[[#This Row],[year]],MONTH(1&amp;Table1[[#This Row],[month]]),Table1[[#This Row],[date]]),"DD-MMM-YYYY")</f>
        <v>23-Oct-1996</v>
      </c>
      <c r="F422" s="6">
        <f t="shared" si="12"/>
        <v>26</v>
      </c>
      <c r="G422" s="6">
        <v>2</v>
      </c>
      <c r="H422" s="19">
        <v>3877.3</v>
      </c>
      <c r="I422" s="6" t="s">
        <v>16</v>
      </c>
      <c r="J422" s="6" t="s">
        <v>12</v>
      </c>
      <c r="K422" s="6" t="s">
        <v>23</v>
      </c>
      <c r="L422" s="6" t="str">
        <f t="shared" si="13"/>
        <v>R1012</v>
      </c>
    </row>
    <row r="423" spans="1:12" x14ac:dyDescent="0.25">
      <c r="A423" s="6" t="s">
        <v>452</v>
      </c>
      <c r="B423" s="6">
        <v>2004</v>
      </c>
      <c r="C423" s="6" t="s">
        <v>10</v>
      </c>
      <c r="D423" s="6">
        <v>13</v>
      </c>
      <c r="E423" s="6" t="str">
        <f>TEXT(DATE(Table1[[#This Row],[year]],MONTH(1&amp;Table1[[#This Row],[month]]),Table1[[#This Row],[date]]),"DD-MMM-YYYY")</f>
        <v>13-Jul-2004</v>
      </c>
      <c r="F423" s="6">
        <f t="shared" si="12"/>
        <v>18</v>
      </c>
      <c r="G423" s="6">
        <v>0</v>
      </c>
      <c r="H423" s="19">
        <v>3889.2</v>
      </c>
      <c r="I423" s="6" t="s">
        <v>11</v>
      </c>
      <c r="J423" s="6" t="s">
        <v>11</v>
      </c>
      <c r="K423" s="6" t="s">
        <v>23</v>
      </c>
      <c r="L423" s="6" t="str">
        <f t="shared" si="13"/>
        <v>R1012</v>
      </c>
    </row>
    <row r="424" spans="1:12" x14ac:dyDescent="0.25">
      <c r="A424" s="6" t="s">
        <v>453</v>
      </c>
      <c r="B424" s="6">
        <v>1993</v>
      </c>
      <c r="C424" s="6" t="s">
        <v>20</v>
      </c>
      <c r="D424" s="6">
        <v>14</v>
      </c>
      <c r="E424" s="6" t="str">
        <f>TEXT(DATE(Table1[[#This Row],[year]],MONTH(1&amp;Table1[[#This Row],[month]]),Table1[[#This Row],[date]]),"DD-MMM-YYYY")</f>
        <v>14-Sep-1993</v>
      </c>
      <c r="F424" s="6">
        <f t="shared" si="12"/>
        <v>29</v>
      </c>
      <c r="G424" s="6">
        <v>0</v>
      </c>
      <c r="H424" s="19">
        <v>3898.35</v>
      </c>
      <c r="I424" s="6" t="s">
        <v>11</v>
      </c>
      <c r="J424" s="6" t="s">
        <v>11</v>
      </c>
      <c r="K424" s="6" t="s">
        <v>23</v>
      </c>
      <c r="L424" s="6" t="str">
        <f t="shared" si="13"/>
        <v>R1012</v>
      </c>
    </row>
    <row r="425" spans="1:12" x14ac:dyDescent="0.25">
      <c r="A425" s="6" t="s">
        <v>454</v>
      </c>
      <c r="B425" s="6">
        <v>1981</v>
      </c>
      <c r="C425" s="6" t="s">
        <v>35</v>
      </c>
      <c r="D425" s="6">
        <v>27</v>
      </c>
      <c r="E425" s="6" t="str">
        <f>TEXT(DATE(Table1[[#This Row],[year]],MONTH(1&amp;Table1[[#This Row],[month]]),Table1[[#This Row],[date]]),"DD-MMM-YYYY")</f>
        <v>27-Aug-1981</v>
      </c>
      <c r="F425" s="6">
        <f t="shared" si="12"/>
        <v>41</v>
      </c>
      <c r="G425" s="6">
        <v>1</v>
      </c>
      <c r="H425" s="19">
        <v>3902.07</v>
      </c>
      <c r="I425" s="6" t="s">
        <v>11</v>
      </c>
      <c r="J425" s="6" t="s">
        <v>11</v>
      </c>
      <c r="K425" s="6" t="s">
        <v>13</v>
      </c>
      <c r="L425" s="6" t="str">
        <f t="shared" si="13"/>
        <v>R1013</v>
      </c>
    </row>
    <row r="426" spans="1:12" x14ac:dyDescent="0.25">
      <c r="A426" s="6" t="s">
        <v>455</v>
      </c>
      <c r="B426" s="6">
        <v>1997</v>
      </c>
      <c r="C426" s="6" t="s">
        <v>15</v>
      </c>
      <c r="D426" s="6">
        <v>24</v>
      </c>
      <c r="E426" s="6" t="str">
        <f>TEXT(DATE(Table1[[#This Row],[year]],MONTH(1&amp;Table1[[#This Row],[month]]),Table1[[#This Row],[date]]),"DD-MMM-YYYY")</f>
        <v>24-Nov-1997</v>
      </c>
      <c r="F426" s="6">
        <f t="shared" si="12"/>
        <v>25</v>
      </c>
      <c r="G426" s="6">
        <v>3</v>
      </c>
      <c r="H426" s="19">
        <v>3906.13</v>
      </c>
      <c r="I426" s="6" t="s">
        <v>12</v>
      </c>
      <c r="J426" s="6" t="s">
        <v>12</v>
      </c>
      <c r="K426" s="6" t="s">
        <v>42</v>
      </c>
      <c r="L426" s="6" t="str">
        <f t="shared" si="13"/>
        <v>R1011</v>
      </c>
    </row>
    <row r="427" spans="1:12" x14ac:dyDescent="0.25">
      <c r="A427" s="6" t="s">
        <v>456</v>
      </c>
      <c r="B427" s="6">
        <v>1985</v>
      </c>
      <c r="C427" s="6" t="s">
        <v>10</v>
      </c>
      <c r="D427" s="6">
        <v>5</v>
      </c>
      <c r="E427" s="6" t="str">
        <f>TEXT(DATE(Table1[[#This Row],[year]],MONTH(1&amp;Table1[[#This Row],[month]]),Table1[[#This Row],[date]]),"DD-MMM-YYYY")</f>
        <v>05-Jul-1985</v>
      </c>
      <c r="F427" s="6">
        <f t="shared" si="12"/>
        <v>37</v>
      </c>
      <c r="G427" s="6">
        <v>3</v>
      </c>
      <c r="H427" s="19">
        <v>3910.44</v>
      </c>
      <c r="I427" s="6" t="s">
        <v>11</v>
      </c>
      <c r="J427" s="6" t="s">
        <v>11</v>
      </c>
      <c r="K427" s="6" t="s">
        <v>13</v>
      </c>
      <c r="L427" s="6" t="str">
        <f t="shared" si="13"/>
        <v>R1013</v>
      </c>
    </row>
    <row r="428" spans="1:12" x14ac:dyDescent="0.25">
      <c r="A428" s="6" t="s">
        <v>457</v>
      </c>
      <c r="B428" s="6">
        <v>2000</v>
      </c>
      <c r="C428" s="6" t="s">
        <v>10</v>
      </c>
      <c r="D428" s="6">
        <v>10</v>
      </c>
      <c r="E428" s="6" t="str">
        <f>TEXT(DATE(Table1[[#This Row],[year]],MONTH(1&amp;Table1[[#This Row],[month]]),Table1[[#This Row],[date]]),"DD-MMM-YYYY")</f>
        <v>10-Jul-2000</v>
      </c>
      <c r="F428" s="6">
        <f t="shared" si="12"/>
        <v>22</v>
      </c>
      <c r="G428" s="6">
        <v>2</v>
      </c>
      <c r="H428" s="19">
        <v>3925.76</v>
      </c>
      <c r="I428" s="6" t="s">
        <v>11</v>
      </c>
      <c r="J428" s="6" t="s">
        <v>11</v>
      </c>
      <c r="K428" s="6" t="s">
        <v>247</v>
      </c>
      <c r="L428" s="6" t="str">
        <f t="shared" si="13"/>
        <v>R1024</v>
      </c>
    </row>
    <row r="429" spans="1:12" x14ac:dyDescent="0.25">
      <c r="A429" s="6" t="s">
        <v>458</v>
      </c>
      <c r="B429" s="6">
        <v>2002</v>
      </c>
      <c r="C429" s="6" t="s">
        <v>18</v>
      </c>
      <c r="D429" s="6">
        <v>15</v>
      </c>
      <c r="E429" s="6" t="str">
        <f>TEXT(DATE(Table1[[#This Row],[year]],MONTH(1&amp;Table1[[#This Row],[month]]),Table1[[#This Row],[date]]),"DD-MMM-YYYY")</f>
        <v>15-Jun-2002</v>
      </c>
      <c r="F429" s="6">
        <f t="shared" si="12"/>
        <v>20</v>
      </c>
      <c r="G429" s="6">
        <v>0</v>
      </c>
      <c r="H429" s="19">
        <v>3931.51</v>
      </c>
      <c r="I429" s="6" t="s">
        <v>11</v>
      </c>
      <c r="J429" s="6" t="s">
        <v>12</v>
      </c>
      <c r="K429" s="6" t="s">
        <v>42</v>
      </c>
      <c r="L429" s="6" t="str">
        <f t="shared" si="13"/>
        <v>R1011</v>
      </c>
    </row>
    <row r="430" spans="1:12" x14ac:dyDescent="0.25">
      <c r="A430" s="6" t="s">
        <v>459</v>
      </c>
      <c r="B430" s="6">
        <v>1988</v>
      </c>
      <c r="C430" s="6" t="s">
        <v>37</v>
      </c>
      <c r="D430" s="6">
        <v>24</v>
      </c>
      <c r="E430" s="6" t="str">
        <f>TEXT(DATE(Table1[[#This Row],[year]],MONTH(1&amp;Table1[[#This Row],[month]]),Table1[[#This Row],[date]]),"DD-MMM-YYYY")</f>
        <v>24-Oct-1988</v>
      </c>
      <c r="F430" s="6">
        <f t="shared" si="12"/>
        <v>34</v>
      </c>
      <c r="G430" s="6">
        <v>0</v>
      </c>
      <c r="H430" s="19">
        <v>3935.18</v>
      </c>
      <c r="I430" s="6" t="s">
        <v>12</v>
      </c>
      <c r="J430" s="6" t="s">
        <v>16</v>
      </c>
      <c r="K430" s="6" t="s">
        <v>13</v>
      </c>
      <c r="L430" s="6" t="str">
        <f t="shared" si="13"/>
        <v>R1013</v>
      </c>
    </row>
    <row r="431" spans="1:12" x14ac:dyDescent="0.25">
      <c r="A431" s="6" t="s">
        <v>460</v>
      </c>
      <c r="B431" s="6">
        <v>1993</v>
      </c>
      <c r="C431" s="6" t="s">
        <v>20</v>
      </c>
      <c r="D431" s="6">
        <v>29</v>
      </c>
      <c r="E431" s="6" t="str">
        <f>TEXT(DATE(Table1[[#This Row],[year]],MONTH(1&amp;Table1[[#This Row],[month]]),Table1[[#This Row],[date]]),"DD-MMM-YYYY")</f>
        <v>29-Sep-1993</v>
      </c>
      <c r="F431" s="6">
        <f t="shared" si="12"/>
        <v>29</v>
      </c>
      <c r="G431" s="6">
        <v>0</v>
      </c>
      <c r="H431" s="19">
        <v>3943.6</v>
      </c>
      <c r="I431" s="6" t="s">
        <v>11</v>
      </c>
      <c r="J431" s="6" t="s">
        <v>12</v>
      </c>
      <c r="K431" s="6" t="s">
        <v>247</v>
      </c>
      <c r="L431" s="6" t="str">
        <f t="shared" si="13"/>
        <v>R1024</v>
      </c>
    </row>
    <row r="432" spans="1:12" x14ac:dyDescent="0.25">
      <c r="A432" s="6" t="s">
        <v>461</v>
      </c>
      <c r="B432" s="6">
        <v>1993</v>
      </c>
      <c r="C432" s="6" t="s">
        <v>15</v>
      </c>
      <c r="D432" s="6">
        <v>11</v>
      </c>
      <c r="E432" s="6" t="str">
        <f>TEXT(DATE(Table1[[#This Row],[year]],MONTH(1&amp;Table1[[#This Row],[month]]),Table1[[#This Row],[date]]),"DD-MMM-YYYY")</f>
        <v>11-Nov-1993</v>
      </c>
      <c r="F432" s="6">
        <f t="shared" si="12"/>
        <v>29</v>
      </c>
      <c r="G432" s="6">
        <v>1</v>
      </c>
      <c r="H432" s="19">
        <v>3947.41</v>
      </c>
      <c r="I432" s="6" t="s">
        <v>11</v>
      </c>
      <c r="J432" s="6" t="s">
        <v>11</v>
      </c>
      <c r="K432" s="6" t="s">
        <v>13</v>
      </c>
      <c r="L432" s="6" t="str">
        <f t="shared" si="13"/>
        <v>R1013</v>
      </c>
    </row>
    <row r="433" spans="1:12" x14ac:dyDescent="0.25">
      <c r="A433" s="6" t="s">
        <v>462</v>
      </c>
      <c r="B433" s="6">
        <v>1999</v>
      </c>
      <c r="C433" s="6" t="s">
        <v>10</v>
      </c>
      <c r="D433" s="6">
        <v>10</v>
      </c>
      <c r="E433" s="6" t="str">
        <f>TEXT(DATE(Table1[[#This Row],[year]],MONTH(1&amp;Table1[[#This Row],[month]]),Table1[[#This Row],[date]]),"DD-MMM-YYYY")</f>
        <v>10-Jul-1999</v>
      </c>
      <c r="F433" s="6">
        <f t="shared" si="12"/>
        <v>23</v>
      </c>
      <c r="G433" s="6">
        <v>0</v>
      </c>
      <c r="H433" s="19">
        <v>3955.98</v>
      </c>
      <c r="I433" s="6" t="s">
        <v>11</v>
      </c>
      <c r="J433" s="6" t="s">
        <v>12</v>
      </c>
      <c r="K433" s="6" t="s">
        <v>300</v>
      </c>
      <c r="L433" s="6" t="str">
        <f t="shared" si="13"/>
        <v>R1021</v>
      </c>
    </row>
    <row r="434" spans="1:12" x14ac:dyDescent="0.25">
      <c r="A434" s="6" t="s">
        <v>463</v>
      </c>
      <c r="B434" s="6">
        <v>1995</v>
      </c>
      <c r="C434" s="6" t="s">
        <v>10</v>
      </c>
      <c r="D434" s="6">
        <v>11</v>
      </c>
      <c r="E434" s="6" t="str">
        <f>TEXT(DATE(Table1[[#This Row],[year]],MONTH(1&amp;Table1[[#This Row],[month]]),Table1[[#This Row],[date]]),"DD-MMM-YYYY")</f>
        <v>11-Jul-1995</v>
      </c>
      <c r="F434" s="6">
        <f t="shared" si="12"/>
        <v>27</v>
      </c>
      <c r="G434" s="6">
        <v>1</v>
      </c>
      <c r="H434" s="19">
        <v>3956.07</v>
      </c>
      <c r="I434" s="6" t="s">
        <v>11</v>
      </c>
      <c r="J434" s="6" t="s">
        <v>11</v>
      </c>
      <c r="K434" s="6" t="s">
        <v>23</v>
      </c>
      <c r="L434" s="6" t="str">
        <f t="shared" si="13"/>
        <v>R1012</v>
      </c>
    </row>
    <row r="435" spans="1:12" x14ac:dyDescent="0.25">
      <c r="A435" s="6" t="s">
        <v>464</v>
      </c>
      <c r="B435" s="6">
        <v>1990</v>
      </c>
      <c r="C435" s="6" t="s">
        <v>10</v>
      </c>
      <c r="D435" s="6">
        <v>29</v>
      </c>
      <c r="E435" s="6" t="str">
        <f>TEXT(DATE(Table1[[#This Row],[year]],MONTH(1&amp;Table1[[#This Row],[month]]),Table1[[#This Row],[date]]),"DD-MMM-YYYY")</f>
        <v>29-Jul-1990</v>
      </c>
      <c r="F435" s="6">
        <f t="shared" si="12"/>
        <v>32</v>
      </c>
      <c r="G435" s="6">
        <v>0</v>
      </c>
      <c r="H435" s="19">
        <v>3972.92</v>
      </c>
      <c r="I435" s="6" t="s">
        <v>11</v>
      </c>
      <c r="J435" s="6" t="s">
        <v>12</v>
      </c>
      <c r="K435" s="6" t="s">
        <v>13</v>
      </c>
      <c r="L435" s="6" t="str">
        <f t="shared" si="13"/>
        <v>R1013</v>
      </c>
    </row>
    <row r="436" spans="1:12" x14ac:dyDescent="0.25">
      <c r="A436" s="6" t="s">
        <v>465</v>
      </c>
      <c r="B436" s="6">
        <v>1996</v>
      </c>
      <c r="C436" s="6" t="s">
        <v>35</v>
      </c>
      <c r="D436" s="6">
        <v>17</v>
      </c>
      <c r="E436" s="6" t="str">
        <f>TEXT(DATE(Table1[[#This Row],[year]],MONTH(1&amp;Table1[[#This Row],[month]]),Table1[[#This Row],[date]]),"DD-MMM-YYYY")</f>
        <v>17-Aug-1996</v>
      </c>
      <c r="F436" s="6">
        <f t="shared" si="12"/>
        <v>26</v>
      </c>
      <c r="G436" s="6">
        <v>2</v>
      </c>
      <c r="H436" s="19">
        <v>3981.98</v>
      </c>
      <c r="I436" s="6" t="s">
        <v>11</v>
      </c>
      <c r="J436" s="6" t="s">
        <v>11</v>
      </c>
      <c r="K436" s="6" t="s">
        <v>13</v>
      </c>
      <c r="L436" s="6" t="str">
        <f t="shared" si="13"/>
        <v>R1013</v>
      </c>
    </row>
    <row r="437" spans="1:12" x14ac:dyDescent="0.25">
      <c r="A437" s="6" t="s">
        <v>466</v>
      </c>
      <c r="B437" s="6">
        <v>1996</v>
      </c>
      <c r="C437" s="6" t="s">
        <v>20</v>
      </c>
      <c r="D437" s="6">
        <v>8</v>
      </c>
      <c r="E437" s="6" t="str">
        <f>TEXT(DATE(Table1[[#This Row],[year]],MONTH(1&amp;Table1[[#This Row],[month]]),Table1[[#This Row],[date]]),"DD-MMM-YYYY")</f>
        <v>08-Sep-1996</v>
      </c>
      <c r="F437" s="6">
        <f t="shared" si="12"/>
        <v>26</v>
      </c>
      <c r="G437" s="6">
        <v>2</v>
      </c>
      <c r="H437" s="19">
        <v>3987.93</v>
      </c>
      <c r="I437" s="6" t="s">
        <v>11</v>
      </c>
      <c r="J437" s="6" t="s">
        <v>11</v>
      </c>
      <c r="K437" s="6" t="s">
        <v>42</v>
      </c>
      <c r="L437" s="6" t="str">
        <f t="shared" si="13"/>
        <v>R1011</v>
      </c>
    </row>
    <row r="438" spans="1:12" x14ac:dyDescent="0.25">
      <c r="A438" s="6" t="s">
        <v>467</v>
      </c>
      <c r="B438" s="6">
        <v>1990</v>
      </c>
      <c r="C438" s="6" t="s">
        <v>15</v>
      </c>
      <c r="D438" s="6">
        <v>22</v>
      </c>
      <c r="E438" s="6" t="str">
        <f>TEXT(DATE(Table1[[#This Row],[year]],MONTH(1&amp;Table1[[#This Row],[month]]),Table1[[#This Row],[date]]),"DD-MMM-YYYY")</f>
        <v>22-Nov-1990</v>
      </c>
      <c r="F438" s="6">
        <f t="shared" si="12"/>
        <v>32</v>
      </c>
      <c r="G438" s="6">
        <v>0</v>
      </c>
      <c r="H438" s="19">
        <v>3989.84</v>
      </c>
      <c r="I438" s="6" t="s">
        <v>11</v>
      </c>
      <c r="J438" s="6" t="s">
        <v>11</v>
      </c>
      <c r="K438" s="6" t="s">
        <v>42</v>
      </c>
      <c r="L438" s="6" t="str">
        <f t="shared" si="13"/>
        <v>R1011</v>
      </c>
    </row>
    <row r="439" spans="1:12" x14ac:dyDescent="0.25">
      <c r="A439" s="6" t="s">
        <v>468</v>
      </c>
      <c r="B439" s="6">
        <v>1990</v>
      </c>
      <c r="C439" s="6" t="s">
        <v>15</v>
      </c>
      <c r="D439" s="6">
        <v>1</v>
      </c>
      <c r="E439" s="6" t="str">
        <f>TEXT(DATE(Table1[[#This Row],[year]],MONTH(1&amp;Table1[[#This Row],[month]]),Table1[[#This Row],[date]]),"DD-MMM-YYYY")</f>
        <v>01-Nov-1990</v>
      </c>
      <c r="F439" s="6">
        <f t="shared" si="12"/>
        <v>32</v>
      </c>
      <c r="G439" s="6">
        <v>0</v>
      </c>
      <c r="H439" s="19">
        <v>3994.18</v>
      </c>
      <c r="I439" s="6" t="s">
        <v>11</v>
      </c>
      <c r="J439" s="6" t="s">
        <v>11</v>
      </c>
      <c r="K439" s="6" t="s">
        <v>13</v>
      </c>
      <c r="L439" s="6" t="str">
        <f t="shared" si="13"/>
        <v>R1013</v>
      </c>
    </row>
    <row r="440" spans="1:12" x14ac:dyDescent="0.25">
      <c r="A440" s="6" t="s">
        <v>469</v>
      </c>
      <c r="B440" s="6">
        <v>1989</v>
      </c>
      <c r="C440" s="6" t="s">
        <v>10</v>
      </c>
      <c r="D440" s="6">
        <v>10</v>
      </c>
      <c r="E440" s="6" t="str">
        <f>TEXT(DATE(Table1[[#This Row],[year]],MONTH(1&amp;Table1[[#This Row],[month]]),Table1[[#This Row],[date]]),"DD-MMM-YYYY")</f>
        <v>10-Jul-1989</v>
      </c>
      <c r="F440" s="6">
        <f t="shared" si="12"/>
        <v>33</v>
      </c>
      <c r="G440" s="6">
        <v>3</v>
      </c>
      <c r="H440" s="19">
        <v>4002.36</v>
      </c>
      <c r="I440" s="6" t="s">
        <v>11</v>
      </c>
      <c r="J440" s="6" t="s">
        <v>16</v>
      </c>
      <c r="K440" s="6" t="s">
        <v>13</v>
      </c>
      <c r="L440" s="6" t="str">
        <f t="shared" si="13"/>
        <v>R1013</v>
      </c>
    </row>
    <row r="441" spans="1:12" x14ac:dyDescent="0.25">
      <c r="A441" s="6" t="s">
        <v>470</v>
      </c>
      <c r="B441" s="6">
        <v>2000</v>
      </c>
      <c r="C441" s="6" t="s">
        <v>20</v>
      </c>
      <c r="D441" s="6">
        <v>13</v>
      </c>
      <c r="E441" s="6" t="str">
        <f>TEXT(DATE(Table1[[#This Row],[year]],MONTH(1&amp;Table1[[#This Row],[month]]),Table1[[#This Row],[date]]),"DD-MMM-YYYY")</f>
        <v>13-Sep-2000</v>
      </c>
      <c r="F441" s="6">
        <f t="shared" si="12"/>
        <v>22</v>
      </c>
      <c r="G441" s="6">
        <v>3</v>
      </c>
      <c r="H441" s="19">
        <v>4005.42</v>
      </c>
      <c r="I441" s="6" t="s">
        <v>11</v>
      </c>
      <c r="J441" s="6" t="s">
        <v>16</v>
      </c>
      <c r="K441" s="6" t="s">
        <v>164</v>
      </c>
      <c r="L441" s="6" t="str">
        <f t="shared" si="13"/>
        <v>R1015</v>
      </c>
    </row>
    <row r="442" spans="1:12" x14ac:dyDescent="0.25">
      <c r="A442" s="6" t="s">
        <v>471</v>
      </c>
      <c r="B442" s="6">
        <v>1992</v>
      </c>
      <c r="C442" s="6" t="s">
        <v>37</v>
      </c>
      <c r="D442" s="6">
        <v>11</v>
      </c>
      <c r="E442" s="6" t="str">
        <f>TEXT(DATE(Table1[[#This Row],[year]],MONTH(1&amp;Table1[[#This Row],[month]]),Table1[[#This Row],[date]]),"DD-MMM-YYYY")</f>
        <v>11-Oct-1992</v>
      </c>
      <c r="F442" s="6">
        <f t="shared" si="12"/>
        <v>30</v>
      </c>
      <c r="G442" s="6">
        <v>1</v>
      </c>
      <c r="H442" s="19">
        <v>4032.24</v>
      </c>
      <c r="I442" s="6" t="s">
        <v>12</v>
      </c>
      <c r="J442" s="6" t="s">
        <v>12</v>
      </c>
      <c r="K442" s="6" t="s">
        <v>23</v>
      </c>
      <c r="L442" s="6" t="str">
        <f t="shared" si="13"/>
        <v>R1012</v>
      </c>
    </row>
    <row r="443" spans="1:12" x14ac:dyDescent="0.25">
      <c r="A443" s="6" t="s">
        <v>472</v>
      </c>
      <c r="B443" s="6">
        <v>1984</v>
      </c>
      <c r="C443" s="6" t="s">
        <v>10</v>
      </c>
      <c r="D443" s="6">
        <v>7</v>
      </c>
      <c r="E443" s="6" t="str">
        <f>TEXT(DATE(Table1[[#This Row],[year]],MONTH(1&amp;Table1[[#This Row],[month]]),Table1[[#This Row],[date]]),"DD-MMM-YYYY")</f>
        <v>07-Jul-1984</v>
      </c>
      <c r="F443" s="6">
        <f t="shared" si="12"/>
        <v>38</v>
      </c>
      <c r="G443" s="6">
        <v>3</v>
      </c>
      <c r="H443" s="19">
        <v>4038.41</v>
      </c>
      <c r="I443" s="6" t="s">
        <v>11</v>
      </c>
      <c r="J443" s="6" t="s">
        <v>16</v>
      </c>
      <c r="K443" s="6" t="s">
        <v>13</v>
      </c>
      <c r="L443" s="6" t="str">
        <f t="shared" si="13"/>
        <v>R1013</v>
      </c>
    </row>
    <row r="444" spans="1:12" x14ac:dyDescent="0.25">
      <c r="A444" s="6" t="s">
        <v>473</v>
      </c>
      <c r="B444" s="6">
        <v>1983</v>
      </c>
      <c r="C444" s="6" t="s">
        <v>15</v>
      </c>
      <c r="D444" s="6">
        <v>10</v>
      </c>
      <c r="E444" s="6" t="str">
        <f>TEXT(DATE(Table1[[#This Row],[year]],MONTH(1&amp;Table1[[#This Row],[month]]),Table1[[#This Row],[date]]),"DD-MMM-YYYY")</f>
        <v>10-Nov-1983</v>
      </c>
      <c r="F444" s="6">
        <f t="shared" si="12"/>
        <v>39</v>
      </c>
      <c r="G444" s="6">
        <v>3</v>
      </c>
      <c r="H444" s="19">
        <v>4039.9</v>
      </c>
      <c r="I444" s="6" t="s">
        <v>11</v>
      </c>
      <c r="J444" s="6" t="s">
        <v>16</v>
      </c>
      <c r="K444" s="6" t="s">
        <v>13</v>
      </c>
      <c r="L444" s="6" t="str">
        <f t="shared" si="13"/>
        <v>R1013</v>
      </c>
    </row>
    <row r="445" spans="1:12" x14ac:dyDescent="0.25">
      <c r="A445" s="6" t="s">
        <v>474</v>
      </c>
      <c r="B445" s="6">
        <v>1993</v>
      </c>
      <c r="C445" s="6" t="s">
        <v>30</v>
      </c>
      <c r="D445" s="6">
        <v>26</v>
      </c>
      <c r="E445" s="6" t="str">
        <f>TEXT(DATE(Table1[[#This Row],[year]],MONTH(1&amp;Table1[[#This Row],[month]]),Table1[[#This Row],[date]]),"DD-MMM-YYYY")</f>
        <v>26-Dec-1993</v>
      </c>
      <c r="F445" s="6">
        <f t="shared" si="12"/>
        <v>29</v>
      </c>
      <c r="G445" s="6">
        <v>1</v>
      </c>
      <c r="H445" s="19">
        <v>4040.56</v>
      </c>
      <c r="I445" s="6" t="s">
        <v>12</v>
      </c>
      <c r="J445" s="6" t="s">
        <v>12</v>
      </c>
      <c r="K445" s="6" t="s">
        <v>164</v>
      </c>
      <c r="L445" s="6" t="str">
        <f t="shared" si="13"/>
        <v>R1015</v>
      </c>
    </row>
    <row r="446" spans="1:12" x14ac:dyDescent="0.25">
      <c r="A446" s="6" t="s">
        <v>475</v>
      </c>
      <c r="B446" s="6">
        <v>1988</v>
      </c>
      <c r="C446" s="6" t="s">
        <v>15</v>
      </c>
      <c r="D446" s="6">
        <v>30</v>
      </c>
      <c r="E446" s="6" t="str">
        <f>TEXT(DATE(Table1[[#This Row],[year]],MONTH(1&amp;Table1[[#This Row],[month]]),Table1[[#This Row],[date]]),"DD-MMM-YYYY")</f>
        <v>30-Nov-1988</v>
      </c>
      <c r="F446" s="6">
        <f t="shared" si="12"/>
        <v>34</v>
      </c>
      <c r="G446" s="6">
        <v>3</v>
      </c>
      <c r="H446" s="19">
        <v>4047.94</v>
      </c>
      <c r="I446" s="6" t="s">
        <v>11</v>
      </c>
      <c r="J446" s="6" t="s">
        <v>16</v>
      </c>
      <c r="K446" s="6" t="s">
        <v>13</v>
      </c>
      <c r="L446" s="6" t="str">
        <f t="shared" si="13"/>
        <v>R1013</v>
      </c>
    </row>
    <row r="447" spans="1:12" x14ac:dyDescent="0.25">
      <c r="A447" s="6" t="s">
        <v>476</v>
      </c>
      <c r="B447" s="6">
        <v>1993</v>
      </c>
      <c r="C447" s="6" t="s">
        <v>35</v>
      </c>
      <c r="D447" s="6">
        <v>13</v>
      </c>
      <c r="E447" s="6" t="str">
        <f>TEXT(DATE(Table1[[#This Row],[year]],MONTH(1&amp;Table1[[#This Row],[month]]),Table1[[#This Row],[date]]),"DD-MMM-YYYY")</f>
        <v>13-Aug-1993</v>
      </c>
      <c r="F447" s="6">
        <f t="shared" si="12"/>
        <v>29</v>
      </c>
      <c r="G447" s="6">
        <v>2</v>
      </c>
      <c r="H447" s="19">
        <v>4058.12</v>
      </c>
      <c r="I447" s="6" t="s">
        <v>11</v>
      </c>
      <c r="J447" s="6" t="s">
        <v>16</v>
      </c>
      <c r="K447" s="6" t="s">
        <v>13</v>
      </c>
      <c r="L447" s="6" t="str">
        <f t="shared" si="13"/>
        <v>R1013</v>
      </c>
    </row>
    <row r="448" spans="1:12" x14ac:dyDescent="0.25">
      <c r="A448" s="6" t="s">
        <v>477</v>
      </c>
      <c r="B448" s="6">
        <v>1995</v>
      </c>
      <c r="C448" s="6" t="s">
        <v>20</v>
      </c>
      <c r="D448" s="6">
        <v>14</v>
      </c>
      <c r="E448" s="6" t="str">
        <f>TEXT(DATE(Table1[[#This Row],[year]],MONTH(1&amp;Table1[[#This Row],[month]]),Table1[[#This Row],[date]]),"DD-MMM-YYYY")</f>
        <v>14-Sep-1995</v>
      </c>
      <c r="F448" s="6">
        <f t="shared" si="12"/>
        <v>27</v>
      </c>
      <c r="G448" s="6">
        <v>2</v>
      </c>
      <c r="H448" s="19">
        <v>4058.71</v>
      </c>
      <c r="I448" s="6" t="s">
        <v>12</v>
      </c>
      <c r="J448" s="6" t="s">
        <v>12</v>
      </c>
      <c r="K448" s="6" t="s">
        <v>23</v>
      </c>
      <c r="L448" s="6" t="str">
        <f t="shared" si="13"/>
        <v>R1012</v>
      </c>
    </row>
    <row r="449" spans="1:12" x14ac:dyDescent="0.25">
      <c r="A449" s="6" t="s">
        <v>478</v>
      </c>
      <c r="B449" s="6">
        <v>1983</v>
      </c>
      <c r="C449" s="6" t="s">
        <v>20</v>
      </c>
      <c r="D449" s="6">
        <v>16</v>
      </c>
      <c r="E449" s="6" t="str">
        <f>TEXT(DATE(Table1[[#This Row],[year]],MONTH(1&amp;Table1[[#This Row],[month]]),Table1[[#This Row],[date]]),"DD-MMM-YYYY")</f>
        <v>16-Sep-1983</v>
      </c>
      <c r="F449" s="6">
        <f t="shared" si="12"/>
        <v>39</v>
      </c>
      <c r="G449" s="6">
        <v>3</v>
      </c>
      <c r="H449" s="19">
        <v>4070.42</v>
      </c>
      <c r="I449" s="6" t="s">
        <v>11</v>
      </c>
      <c r="J449" s="6" t="s">
        <v>16</v>
      </c>
      <c r="K449" s="6" t="s">
        <v>13</v>
      </c>
      <c r="L449" s="6" t="str">
        <f t="shared" si="13"/>
        <v>R1013</v>
      </c>
    </row>
    <row r="450" spans="1:12" x14ac:dyDescent="0.25">
      <c r="A450" s="6" t="s">
        <v>479</v>
      </c>
      <c r="B450" s="6">
        <v>2002</v>
      </c>
      <c r="C450" s="6" t="s">
        <v>37</v>
      </c>
      <c r="D450" s="6">
        <v>18</v>
      </c>
      <c r="E450" s="6" t="str">
        <f>TEXT(DATE(Table1[[#This Row],[year]],MONTH(1&amp;Table1[[#This Row],[month]]),Table1[[#This Row],[date]]),"DD-MMM-YYYY")</f>
        <v>18-Oct-2002</v>
      </c>
      <c r="F450" s="6">
        <f t="shared" ref="F450:F513" si="14">DATEDIF(E450,DATE(2023,6,8),"Y")</f>
        <v>20</v>
      </c>
      <c r="G450" s="6">
        <v>0</v>
      </c>
      <c r="H450" s="19">
        <v>4070.51</v>
      </c>
      <c r="I450" s="6" t="s">
        <v>11</v>
      </c>
      <c r="J450" s="6" t="s">
        <v>16</v>
      </c>
      <c r="K450" s="6" t="s">
        <v>23</v>
      </c>
      <c r="L450" s="6" t="str">
        <f t="shared" ref="L450:L513" si="15">IF(K450="","Unknown",K450)</f>
        <v>R1012</v>
      </c>
    </row>
    <row r="451" spans="1:12" x14ac:dyDescent="0.25">
      <c r="A451" s="6" t="s">
        <v>480</v>
      </c>
      <c r="B451" s="6">
        <v>1990</v>
      </c>
      <c r="C451" s="6" t="s">
        <v>30</v>
      </c>
      <c r="D451" s="6">
        <v>1</v>
      </c>
      <c r="E451" s="6" t="str">
        <f>TEXT(DATE(Table1[[#This Row],[year]],MONTH(1&amp;Table1[[#This Row],[month]]),Table1[[#This Row],[date]]),"DD-MMM-YYYY")</f>
        <v>01-Dec-1990</v>
      </c>
      <c r="F451" s="6">
        <f t="shared" si="14"/>
        <v>32</v>
      </c>
      <c r="G451" s="6">
        <v>1</v>
      </c>
      <c r="H451" s="19">
        <v>4074.45</v>
      </c>
      <c r="I451" s="6" t="s">
        <v>12</v>
      </c>
      <c r="J451" s="6" t="s">
        <v>11</v>
      </c>
      <c r="K451" s="6" t="s">
        <v>13</v>
      </c>
      <c r="L451" s="6" t="str">
        <f t="shared" si="15"/>
        <v>R1013</v>
      </c>
    </row>
    <row r="452" spans="1:12" x14ac:dyDescent="0.25">
      <c r="A452" s="6" t="s">
        <v>481</v>
      </c>
      <c r="B452" s="6">
        <v>1990</v>
      </c>
      <c r="C452" s="6" t="s">
        <v>30</v>
      </c>
      <c r="D452" s="6">
        <v>14</v>
      </c>
      <c r="E452" s="6" t="str">
        <f>TEXT(DATE(Table1[[#This Row],[year]],MONTH(1&amp;Table1[[#This Row],[month]]),Table1[[#This Row],[date]]),"DD-MMM-YYYY")</f>
        <v>14-Dec-1990</v>
      </c>
      <c r="F452" s="6">
        <f t="shared" si="14"/>
        <v>32</v>
      </c>
      <c r="G452" s="6">
        <v>1</v>
      </c>
      <c r="H452" s="19">
        <v>4076.5</v>
      </c>
      <c r="I452" s="6" t="s">
        <v>11</v>
      </c>
      <c r="J452" s="6" t="s">
        <v>12</v>
      </c>
      <c r="K452" s="6" t="s">
        <v>42</v>
      </c>
      <c r="L452" s="6" t="str">
        <f t="shared" si="15"/>
        <v>R1011</v>
      </c>
    </row>
    <row r="453" spans="1:12" x14ac:dyDescent="0.25">
      <c r="A453" s="6" t="s">
        <v>482</v>
      </c>
      <c r="B453" s="6">
        <v>1994</v>
      </c>
      <c r="C453" s="6" t="s">
        <v>35</v>
      </c>
      <c r="D453" s="6">
        <v>21</v>
      </c>
      <c r="E453" s="6" t="str">
        <f>TEXT(DATE(Table1[[#This Row],[year]],MONTH(1&amp;Table1[[#This Row],[month]]),Table1[[#This Row],[date]]),"DD-MMM-YYYY")</f>
        <v>21-Aug-1994</v>
      </c>
      <c r="F453" s="6">
        <f t="shared" si="14"/>
        <v>28</v>
      </c>
      <c r="G453" s="6">
        <v>1</v>
      </c>
      <c r="H453" s="19">
        <v>4133.6400000000003</v>
      </c>
      <c r="I453" s="6" t="s">
        <v>11</v>
      </c>
      <c r="J453" s="6" t="s">
        <v>12</v>
      </c>
      <c r="K453" s="6" t="s">
        <v>23</v>
      </c>
      <c r="L453" s="6" t="str">
        <f t="shared" si="15"/>
        <v>R1012</v>
      </c>
    </row>
    <row r="454" spans="1:12" x14ac:dyDescent="0.25">
      <c r="A454" s="6" t="s">
        <v>483</v>
      </c>
      <c r="B454" s="6">
        <v>1991</v>
      </c>
      <c r="C454" s="6" t="s">
        <v>35</v>
      </c>
      <c r="D454" s="6">
        <v>6</v>
      </c>
      <c r="E454" s="6" t="str">
        <f>TEXT(DATE(Table1[[#This Row],[year]],MONTH(1&amp;Table1[[#This Row],[month]]),Table1[[#This Row],[date]]),"DD-MMM-YYYY")</f>
        <v>06-Aug-1991</v>
      </c>
      <c r="F454" s="6">
        <f t="shared" si="14"/>
        <v>31</v>
      </c>
      <c r="G454" s="6">
        <v>0</v>
      </c>
      <c r="H454" s="19">
        <v>4134.08</v>
      </c>
      <c r="I454" s="6" t="s">
        <v>11</v>
      </c>
      <c r="J454" s="6" t="s">
        <v>16</v>
      </c>
      <c r="K454" s="6" t="s">
        <v>23</v>
      </c>
      <c r="L454" s="6" t="str">
        <f t="shared" si="15"/>
        <v>R1012</v>
      </c>
    </row>
    <row r="455" spans="1:12" x14ac:dyDescent="0.25">
      <c r="A455" s="6" t="s">
        <v>484</v>
      </c>
      <c r="B455" s="6">
        <v>1992</v>
      </c>
      <c r="C455" s="6" t="s">
        <v>18</v>
      </c>
      <c r="D455" s="6">
        <v>18</v>
      </c>
      <c r="E455" s="6" t="str">
        <f>TEXT(DATE(Table1[[#This Row],[year]],MONTH(1&amp;Table1[[#This Row],[month]]),Table1[[#This Row],[date]]),"DD-MMM-YYYY")</f>
        <v>18-Jun-1992</v>
      </c>
      <c r="F455" s="6">
        <f t="shared" si="14"/>
        <v>30</v>
      </c>
      <c r="G455" s="6">
        <v>0</v>
      </c>
      <c r="H455" s="19">
        <v>4137.5200000000004</v>
      </c>
      <c r="I455" s="6" t="s">
        <v>11</v>
      </c>
      <c r="J455" s="6" t="s">
        <v>12</v>
      </c>
      <c r="K455" s="6" t="s">
        <v>247</v>
      </c>
      <c r="L455" s="6" t="str">
        <f t="shared" si="15"/>
        <v>R1024</v>
      </c>
    </row>
    <row r="456" spans="1:12" x14ac:dyDescent="0.25">
      <c r="A456" s="6" t="s">
        <v>485</v>
      </c>
      <c r="B456" s="6">
        <v>1992</v>
      </c>
      <c r="C456" s="6" t="s">
        <v>18</v>
      </c>
      <c r="D456" s="6">
        <v>28</v>
      </c>
      <c r="E456" s="6" t="str">
        <f>TEXT(DATE(Table1[[#This Row],[year]],MONTH(1&amp;Table1[[#This Row],[month]]),Table1[[#This Row],[date]]),"DD-MMM-YYYY")</f>
        <v>28-Jun-1992</v>
      </c>
      <c r="F456" s="6">
        <f t="shared" si="14"/>
        <v>30</v>
      </c>
      <c r="G456" s="6">
        <v>1</v>
      </c>
      <c r="H456" s="19">
        <v>4149.74</v>
      </c>
      <c r="I456" s="6" t="s">
        <v>11</v>
      </c>
      <c r="J456" s="6" t="s">
        <v>16</v>
      </c>
      <c r="K456" s="6" t="s">
        <v>42</v>
      </c>
      <c r="L456" s="6" t="str">
        <f t="shared" si="15"/>
        <v>R1011</v>
      </c>
    </row>
    <row r="457" spans="1:12" x14ac:dyDescent="0.25">
      <c r="A457" s="6" t="s">
        <v>486</v>
      </c>
      <c r="B457" s="6">
        <v>1992</v>
      </c>
      <c r="C457" s="6" t="s">
        <v>35</v>
      </c>
      <c r="D457" s="6">
        <v>4</v>
      </c>
      <c r="E457" s="6" t="str">
        <f>TEXT(DATE(Table1[[#This Row],[year]],MONTH(1&amp;Table1[[#This Row],[month]]),Table1[[#This Row],[date]]),"DD-MMM-YYYY")</f>
        <v>04-Aug-1992</v>
      </c>
      <c r="F457" s="6">
        <f t="shared" si="14"/>
        <v>30</v>
      </c>
      <c r="G457" s="6">
        <v>1</v>
      </c>
      <c r="H457" s="19">
        <v>4151.03</v>
      </c>
      <c r="I457" s="6" t="s">
        <v>11</v>
      </c>
      <c r="J457" s="6" t="s">
        <v>11</v>
      </c>
      <c r="K457" s="6" t="s">
        <v>13</v>
      </c>
      <c r="L457" s="6" t="str">
        <f t="shared" si="15"/>
        <v>R1013</v>
      </c>
    </row>
    <row r="458" spans="1:12" x14ac:dyDescent="0.25">
      <c r="A458" s="6" t="s">
        <v>487</v>
      </c>
      <c r="B458" s="6">
        <v>1998</v>
      </c>
      <c r="C458" s="6" t="s">
        <v>15</v>
      </c>
      <c r="D458" s="6">
        <v>26</v>
      </c>
      <c r="E458" s="6" t="str">
        <f>TEXT(DATE(Table1[[#This Row],[year]],MONTH(1&amp;Table1[[#This Row],[month]]),Table1[[#This Row],[date]]),"DD-MMM-YYYY")</f>
        <v>26-Nov-1998</v>
      </c>
      <c r="F458" s="6">
        <f t="shared" si="14"/>
        <v>24</v>
      </c>
      <c r="G458" s="6">
        <v>0</v>
      </c>
      <c r="H458" s="19">
        <v>4154.97</v>
      </c>
      <c r="I458" s="6" t="s">
        <v>11</v>
      </c>
      <c r="J458" s="6" t="s">
        <v>16</v>
      </c>
      <c r="K458" s="6" t="s">
        <v>23</v>
      </c>
      <c r="L458" s="6" t="str">
        <f t="shared" si="15"/>
        <v>R1012</v>
      </c>
    </row>
    <row r="459" spans="1:12" x14ac:dyDescent="0.25">
      <c r="A459" s="6" t="s">
        <v>488</v>
      </c>
      <c r="B459" s="6">
        <v>1984</v>
      </c>
      <c r="C459" s="6" t="s">
        <v>20</v>
      </c>
      <c r="D459" s="6">
        <v>16</v>
      </c>
      <c r="E459" s="6" t="str">
        <f>TEXT(DATE(Table1[[#This Row],[year]],MONTH(1&amp;Table1[[#This Row],[month]]),Table1[[#This Row],[date]]),"DD-MMM-YYYY")</f>
        <v>16-Sep-1984</v>
      </c>
      <c r="F459" s="6">
        <f t="shared" si="14"/>
        <v>38</v>
      </c>
      <c r="G459" s="6">
        <v>3</v>
      </c>
      <c r="H459" s="19">
        <v>4163.21</v>
      </c>
      <c r="I459" s="6" t="s">
        <v>11</v>
      </c>
      <c r="J459" s="6" t="s">
        <v>11</v>
      </c>
      <c r="K459" s="6" t="s">
        <v>23</v>
      </c>
      <c r="L459" s="6" t="str">
        <f t="shared" si="15"/>
        <v>R1012</v>
      </c>
    </row>
    <row r="460" spans="1:12" x14ac:dyDescent="0.25">
      <c r="A460" s="6" t="s">
        <v>489</v>
      </c>
      <c r="B460" s="6">
        <v>1989</v>
      </c>
      <c r="C460" s="6" t="s">
        <v>18</v>
      </c>
      <c r="D460" s="6">
        <v>25</v>
      </c>
      <c r="E460" s="6" t="str">
        <f>TEXT(DATE(Table1[[#This Row],[year]],MONTH(1&amp;Table1[[#This Row],[month]]),Table1[[#This Row],[date]]),"DD-MMM-YYYY")</f>
        <v>25-Jun-1989</v>
      </c>
      <c r="F460" s="6">
        <f t="shared" si="14"/>
        <v>33</v>
      </c>
      <c r="G460" s="6">
        <v>0</v>
      </c>
      <c r="H460" s="19">
        <v>4185.1000000000004</v>
      </c>
      <c r="I460" s="6" t="s">
        <v>11</v>
      </c>
      <c r="J460" s="6" t="s">
        <v>12</v>
      </c>
      <c r="K460" s="6" t="s">
        <v>13</v>
      </c>
      <c r="L460" s="6" t="str">
        <f t="shared" si="15"/>
        <v>R1013</v>
      </c>
    </row>
    <row r="461" spans="1:12" x14ac:dyDescent="0.25">
      <c r="A461" s="6" t="s">
        <v>490</v>
      </c>
      <c r="B461" s="6">
        <v>1995</v>
      </c>
      <c r="C461" s="6" t="s">
        <v>37</v>
      </c>
      <c r="D461" s="6">
        <v>3</v>
      </c>
      <c r="E461" s="6" t="str">
        <f>TEXT(DATE(Table1[[#This Row],[year]],MONTH(1&amp;Table1[[#This Row],[month]]),Table1[[#This Row],[date]]),"DD-MMM-YYYY")</f>
        <v>03-Oct-1995</v>
      </c>
      <c r="F461" s="6">
        <f t="shared" si="14"/>
        <v>27</v>
      </c>
      <c r="G461" s="6">
        <v>0</v>
      </c>
      <c r="H461" s="19">
        <v>4188.7299999999996</v>
      </c>
      <c r="I461" s="6" t="s">
        <v>11</v>
      </c>
      <c r="J461" s="6" t="s">
        <v>11</v>
      </c>
      <c r="K461" s="6" t="s">
        <v>200</v>
      </c>
      <c r="L461" s="6" t="str">
        <f t="shared" si="15"/>
        <v>R1025</v>
      </c>
    </row>
    <row r="462" spans="1:12" x14ac:dyDescent="0.25">
      <c r="A462" s="6" t="s">
        <v>491</v>
      </c>
      <c r="B462" s="6">
        <v>1997</v>
      </c>
      <c r="C462" s="6" t="s">
        <v>20</v>
      </c>
      <c r="D462" s="6">
        <v>6</v>
      </c>
      <c r="E462" s="6" t="str">
        <f>TEXT(DATE(Table1[[#This Row],[year]],MONTH(1&amp;Table1[[#This Row],[month]]),Table1[[#This Row],[date]]),"DD-MMM-YYYY")</f>
        <v>06-Sep-1997</v>
      </c>
      <c r="F462" s="6">
        <f t="shared" si="14"/>
        <v>25</v>
      </c>
      <c r="G462" s="6">
        <v>2</v>
      </c>
      <c r="H462" s="19">
        <v>4189.1099999999997</v>
      </c>
      <c r="I462" s="6" t="s">
        <v>11</v>
      </c>
      <c r="J462" s="6" t="s">
        <v>11</v>
      </c>
      <c r="K462" s="6" t="s">
        <v>23</v>
      </c>
      <c r="L462" s="6" t="str">
        <f t="shared" si="15"/>
        <v>R1012</v>
      </c>
    </row>
    <row r="463" spans="1:12" x14ac:dyDescent="0.25">
      <c r="A463" s="6" t="s">
        <v>492</v>
      </c>
      <c r="B463" s="6">
        <v>1998</v>
      </c>
      <c r="C463" s="6" t="s">
        <v>30</v>
      </c>
      <c r="D463" s="6">
        <v>14</v>
      </c>
      <c r="E463" s="6" t="str">
        <f>TEXT(DATE(Table1[[#This Row],[year]],MONTH(1&amp;Table1[[#This Row],[month]]),Table1[[#This Row],[date]]),"DD-MMM-YYYY")</f>
        <v>14-Dec-1998</v>
      </c>
      <c r="F463" s="6">
        <f t="shared" si="14"/>
        <v>24</v>
      </c>
      <c r="G463" s="6">
        <v>3</v>
      </c>
      <c r="H463" s="19">
        <v>4234.93</v>
      </c>
      <c r="I463" s="6" t="s">
        <v>11</v>
      </c>
      <c r="J463" s="6" t="s">
        <v>16</v>
      </c>
      <c r="K463" s="6" t="s">
        <v>42</v>
      </c>
      <c r="L463" s="6" t="str">
        <f t="shared" si="15"/>
        <v>R1011</v>
      </c>
    </row>
    <row r="464" spans="1:12" x14ac:dyDescent="0.25">
      <c r="A464" s="6" t="s">
        <v>493</v>
      </c>
      <c r="B464" s="6">
        <v>1992</v>
      </c>
      <c r="C464" s="6" t="s">
        <v>18</v>
      </c>
      <c r="D464" s="6">
        <v>27</v>
      </c>
      <c r="E464" s="6" t="str">
        <f>TEXT(DATE(Table1[[#This Row],[year]],MONTH(1&amp;Table1[[#This Row],[month]]),Table1[[#This Row],[date]]),"DD-MMM-YYYY")</f>
        <v>27-Jun-1992</v>
      </c>
      <c r="F464" s="6">
        <f t="shared" si="14"/>
        <v>30</v>
      </c>
      <c r="G464" s="6">
        <v>1</v>
      </c>
      <c r="H464" s="19">
        <v>4237.13</v>
      </c>
      <c r="I464" s="6" t="s">
        <v>12</v>
      </c>
      <c r="J464" s="6" t="s">
        <v>16</v>
      </c>
      <c r="K464" s="6" t="s">
        <v>168</v>
      </c>
      <c r="L464" s="6" t="str">
        <f t="shared" si="15"/>
        <v>R1016</v>
      </c>
    </row>
    <row r="465" spans="1:12" x14ac:dyDescent="0.25">
      <c r="A465" s="6" t="s">
        <v>494</v>
      </c>
      <c r="B465" s="6">
        <v>1991</v>
      </c>
      <c r="C465" s="6" t="s">
        <v>15</v>
      </c>
      <c r="D465" s="6">
        <v>3</v>
      </c>
      <c r="E465" s="6" t="str">
        <f>TEXT(DATE(Table1[[#This Row],[year]],MONTH(1&amp;Table1[[#This Row],[month]]),Table1[[#This Row],[date]]),"DD-MMM-YYYY")</f>
        <v>03-Nov-1991</v>
      </c>
      <c r="F465" s="6">
        <f t="shared" si="14"/>
        <v>31</v>
      </c>
      <c r="G465" s="6">
        <v>1</v>
      </c>
      <c r="H465" s="19">
        <v>4239.8900000000003</v>
      </c>
      <c r="I465" s="6" t="s">
        <v>11</v>
      </c>
      <c r="J465" s="6" t="s">
        <v>11</v>
      </c>
      <c r="K465" s="6" t="s">
        <v>23</v>
      </c>
      <c r="L465" s="6" t="str">
        <f t="shared" si="15"/>
        <v>R1012</v>
      </c>
    </row>
    <row r="466" spans="1:12" x14ac:dyDescent="0.25">
      <c r="A466" s="6" t="s">
        <v>495</v>
      </c>
      <c r="B466" s="6">
        <v>1991</v>
      </c>
      <c r="C466" s="6" t="s">
        <v>30</v>
      </c>
      <c r="D466" s="6">
        <v>1</v>
      </c>
      <c r="E466" s="6" t="str">
        <f>TEXT(DATE(Table1[[#This Row],[year]],MONTH(1&amp;Table1[[#This Row],[month]]),Table1[[#This Row],[date]]),"DD-MMM-YYYY")</f>
        <v>01-Dec-1991</v>
      </c>
      <c r="F466" s="6">
        <f t="shared" si="14"/>
        <v>31</v>
      </c>
      <c r="G466" s="6">
        <v>1</v>
      </c>
      <c r="H466" s="19">
        <v>4243.59</v>
      </c>
      <c r="I466" s="6" t="s">
        <v>12</v>
      </c>
      <c r="J466" s="6" t="s">
        <v>16</v>
      </c>
      <c r="K466" s="6" t="s">
        <v>23</v>
      </c>
      <c r="L466" s="6" t="str">
        <f t="shared" si="15"/>
        <v>R1012</v>
      </c>
    </row>
    <row r="467" spans="1:12" x14ac:dyDescent="0.25">
      <c r="A467" s="6" t="s">
        <v>496</v>
      </c>
      <c r="B467" s="6">
        <v>1982</v>
      </c>
      <c r="C467" s="6" t="s">
        <v>18</v>
      </c>
      <c r="D467" s="6">
        <v>16</v>
      </c>
      <c r="E467" s="6" t="str">
        <f>TEXT(DATE(Table1[[#This Row],[year]],MONTH(1&amp;Table1[[#This Row],[month]]),Table1[[#This Row],[date]]),"DD-MMM-YYYY")</f>
        <v>16-Jun-1982</v>
      </c>
      <c r="F467" s="6">
        <f t="shared" si="14"/>
        <v>40</v>
      </c>
      <c r="G467" s="6">
        <v>3</v>
      </c>
      <c r="H467" s="19">
        <v>4250.24</v>
      </c>
      <c r="I467" s="6" t="s">
        <v>11</v>
      </c>
      <c r="J467" s="6" t="s">
        <v>12</v>
      </c>
      <c r="K467" s="6" t="s">
        <v>13</v>
      </c>
      <c r="L467" s="6" t="str">
        <f t="shared" si="15"/>
        <v>R1013</v>
      </c>
    </row>
    <row r="468" spans="1:12" x14ac:dyDescent="0.25">
      <c r="A468" s="6" t="s">
        <v>497</v>
      </c>
      <c r="B468" s="6">
        <v>1995</v>
      </c>
      <c r="C468" s="6" t="s">
        <v>37</v>
      </c>
      <c r="D468" s="6">
        <v>14</v>
      </c>
      <c r="E468" s="6" t="str">
        <f>TEXT(DATE(Table1[[#This Row],[year]],MONTH(1&amp;Table1[[#This Row],[month]]),Table1[[#This Row],[date]]),"DD-MMM-YYYY")</f>
        <v>14-Oct-1995</v>
      </c>
      <c r="F468" s="6">
        <f t="shared" si="14"/>
        <v>27</v>
      </c>
      <c r="G468" s="6">
        <v>3</v>
      </c>
      <c r="H468" s="19">
        <v>4260.74</v>
      </c>
      <c r="I468" s="6" t="s">
        <v>12</v>
      </c>
      <c r="J468" s="6" t="s">
        <v>11</v>
      </c>
      <c r="K468" s="6" t="s">
        <v>42</v>
      </c>
      <c r="L468" s="6" t="str">
        <f t="shared" si="15"/>
        <v>R1011</v>
      </c>
    </row>
    <row r="469" spans="1:12" x14ac:dyDescent="0.25">
      <c r="A469" s="6" t="s">
        <v>498</v>
      </c>
      <c r="B469" s="6">
        <v>1983</v>
      </c>
      <c r="C469" s="6" t="s">
        <v>15</v>
      </c>
      <c r="D469" s="6">
        <v>20</v>
      </c>
      <c r="E469" s="6" t="str">
        <f>TEXT(DATE(Table1[[#This Row],[year]],MONTH(1&amp;Table1[[#This Row],[month]]),Table1[[#This Row],[date]]),"DD-MMM-YYYY")</f>
        <v>20-Nov-1983</v>
      </c>
      <c r="F469" s="6">
        <f t="shared" si="14"/>
        <v>39</v>
      </c>
      <c r="G469" s="6">
        <v>3</v>
      </c>
      <c r="H469" s="19">
        <v>4265.01</v>
      </c>
      <c r="I469" s="6" t="s">
        <v>11</v>
      </c>
      <c r="J469" s="6" t="s">
        <v>16</v>
      </c>
      <c r="K469" s="6" t="s">
        <v>23</v>
      </c>
      <c r="L469" s="6" t="str">
        <f t="shared" si="15"/>
        <v>R1012</v>
      </c>
    </row>
    <row r="470" spans="1:12" x14ac:dyDescent="0.25">
      <c r="A470" s="6" t="s">
        <v>499</v>
      </c>
      <c r="B470" s="6">
        <v>1992</v>
      </c>
      <c r="C470" s="6" t="s">
        <v>18</v>
      </c>
      <c r="D470" s="6">
        <v>18</v>
      </c>
      <c r="E470" s="6" t="str">
        <f>TEXT(DATE(Table1[[#This Row],[year]],MONTH(1&amp;Table1[[#This Row],[month]]),Table1[[#This Row],[date]]),"DD-MMM-YYYY")</f>
        <v>18-Jun-1992</v>
      </c>
      <c r="F470" s="6">
        <f t="shared" si="14"/>
        <v>30</v>
      </c>
      <c r="G470" s="6">
        <v>2</v>
      </c>
      <c r="H470" s="19">
        <v>4266.17</v>
      </c>
      <c r="I470" s="6" t="s">
        <v>12</v>
      </c>
      <c r="J470" s="6" t="s">
        <v>11</v>
      </c>
      <c r="K470" s="6" t="s">
        <v>13</v>
      </c>
      <c r="L470" s="6" t="str">
        <f t="shared" si="15"/>
        <v>R1013</v>
      </c>
    </row>
    <row r="471" spans="1:12" x14ac:dyDescent="0.25">
      <c r="A471" s="6" t="s">
        <v>500</v>
      </c>
      <c r="B471" s="6">
        <v>2003</v>
      </c>
      <c r="C471" s="6" t="s">
        <v>18</v>
      </c>
      <c r="D471" s="6">
        <v>8</v>
      </c>
      <c r="E471" s="6" t="str">
        <f>TEXT(DATE(Table1[[#This Row],[year]],MONTH(1&amp;Table1[[#This Row],[month]]),Table1[[#This Row],[date]]),"DD-MMM-YYYY")</f>
        <v>08-Jun-2003</v>
      </c>
      <c r="F471" s="6">
        <f t="shared" si="14"/>
        <v>20</v>
      </c>
      <c r="G471" s="6">
        <v>0</v>
      </c>
      <c r="H471" s="19">
        <v>4278.55</v>
      </c>
      <c r="I471" s="6" t="s">
        <v>11</v>
      </c>
      <c r="J471" s="6" t="s">
        <v>16</v>
      </c>
      <c r="K471" s="6" t="s">
        <v>300</v>
      </c>
      <c r="L471" s="6" t="str">
        <f t="shared" si="15"/>
        <v>R1021</v>
      </c>
    </row>
    <row r="472" spans="1:12" x14ac:dyDescent="0.25">
      <c r="A472" s="6" t="s">
        <v>501</v>
      </c>
      <c r="B472" s="6">
        <v>2000</v>
      </c>
      <c r="C472" s="6" t="s">
        <v>15</v>
      </c>
      <c r="D472" s="6">
        <v>25</v>
      </c>
      <c r="E472" s="6" t="str">
        <f>TEXT(DATE(Table1[[#This Row],[year]],MONTH(1&amp;Table1[[#This Row],[month]]),Table1[[#This Row],[date]]),"DD-MMM-YYYY")</f>
        <v>25-Nov-2000</v>
      </c>
      <c r="F472" s="6">
        <f t="shared" si="14"/>
        <v>22</v>
      </c>
      <c r="G472" s="6">
        <v>3</v>
      </c>
      <c r="H472" s="19">
        <v>4296.2700000000004</v>
      </c>
      <c r="I472" s="6" t="s">
        <v>11</v>
      </c>
      <c r="J472" s="6" t="s">
        <v>12</v>
      </c>
      <c r="K472" s="6" t="s">
        <v>23</v>
      </c>
      <c r="L472" s="6" t="str">
        <f t="shared" si="15"/>
        <v>R1012</v>
      </c>
    </row>
    <row r="473" spans="1:12" x14ac:dyDescent="0.25">
      <c r="A473" s="6" t="s">
        <v>502</v>
      </c>
      <c r="B473" s="6">
        <v>1988</v>
      </c>
      <c r="C473" s="6" t="s">
        <v>30</v>
      </c>
      <c r="D473" s="6">
        <v>19</v>
      </c>
      <c r="E473" s="6" t="str">
        <f>TEXT(DATE(Table1[[#This Row],[year]],MONTH(1&amp;Table1[[#This Row],[month]]),Table1[[#This Row],[date]]),"DD-MMM-YYYY")</f>
        <v>19-Dec-1988</v>
      </c>
      <c r="F473" s="6">
        <f t="shared" si="14"/>
        <v>34</v>
      </c>
      <c r="G473" s="6">
        <v>0</v>
      </c>
      <c r="H473" s="19">
        <v>4320.41</v>
      </c>
      <c r="I473" s="6" t="s">
        <v>11</v>
      </c>
      <c r="J473" s="6" t="s">
        <v>16</v>
      </c>
      <c r="K473" s="6" t="s">
        <v>23</v>
      </c>
      <c r="L473" s="6" t="str">
        <f t="shared" si="15"/>
        <v>R1012</v>
      </c>
    </row>
    <row r="474" spans="1:12" x14ac:dyDescent="0.25">
      <c r="A474" s="6" t="s">
        <v>503</v>
      </c>
      <c r="B474" s="6">
        <v>1994</v>
      </c>
      <c r="C474" s="6" t="s">
        <v>15</v>
      </c>
      <c r="D474" s="6">
        <v>2</v>
      </c>
      <c r="E474" s="6" t="str">
        <f>TEXT(DATE(Table1[[#This Row],[year]],MONTH(1&amp;Table1[[#This Row],[month]]),Table1[[#This Row],[date]]),"DD-MMM-YYYY")</f>
        <v>02-Nov-1994</v>
      </c>
      <c r="F474" s="6">
        <f t="shared" si="14"/>
        <v>28</v>
      </c>
      <c r="G474" s="6">
        <v>1</v>
      </c>
      <c r="H474" s="19">
        <v>4337.74</v>
      </c>
      <c r="I474" s="6" t="s">
        <v>11</v>
      </c>
      <c r="J474" s="6" t="s">
        <v>16</v>
      </c>
      <c r="K474" s="6" t="s">
        <v>247</v>
      </c>
      <c r="L474" s="6" t="str">
        <f t="shared" si="15"/>
        <v>R1024</v>
      </c>
    </row>
    <row r="475" spans="1:12" x14ac:dyDescent="0.25">
      <c r="A475" s="6" t="s">
        <v>504</v>
      </c>
      <c r="B475" s="6">
        <v>1994</v>
      </c>
      <c r="C475" s="6" t="s">
        <v>37</v>
      </c>
      <c r="D475" s="6">
        <v>26</v>
      </c>
      <c r="E475" s="6" t="str">
        <f>TEXT(DATE(Table1[[#This Row],[year]],MONTH(1&amp;Table1[[#This Row],[month]]),Table1[[#This Row],[date]]),"DD-MMM-YYYY")</f>
        <v>26-Oct-1994</v>
      </c>
      <c r="F475" s="6">
        <f t="shared" si="14"/>
        <v>28</v>
      </c>
      <c r="G475" s="6">
        <v>2</v>
      </c>
      <c r="H475" s="19">
        <v>4340.4399999999996</v>
      </c>
      <c r="I475" s="6" t="s">
        <v>11</v>
      </c>
      <c r="J475" s="6" t="s">
        <v>16</v>
      </c>
      <c r="K475" s="6" t="s">
        <v>13</v>
      </c>
      <c r="L475" s="6" t="str">
        <f t="shared" si="15"/>
        <v>R1013</v>
      </c>
    </row>
    <row r="476" spans="1:12" x14ac:dyDescent="0.25">
      <c r="A476" s="6" t="s">
        <v>505</v>
      </c>
      <c r="B476" s="6">
        <v>1991</v>
      </c>
      <c r="C476" s="6" t="s">
        <v>18</v>
      </c>
      <c r="D476" s="6">
        <v>1</v>
      </c>
      <c r="E476" s="6" t="str">
        <f>TEXT(DATE(Table1[[#This Row],[year]],MONTH(1&amp;Table1[[#This Row],[month]]),Table1[[#This Row],[date]]),"DD-MMM-YYYY")</f>
        <v>01-Jun-1991</v>
      </c>
      <c r="F476" s="6">
        <f t="shared" si="14"/>
        <v>32</v>
      </c>
      <c r="G476" s="6">
        <v>0</v>
      </c>
      <c r="H476" s="19">
        <v>4347.0200000000004</v>
      </c>
      <c r="I476" s="6" t="s">
        <v>11</v>
      </c>
      <c r="J476" s="6" t="s">
        <v>16</v>
      </c>
      <c r="K476" s="6" t="s">
        <v>247</v>
      </c>
      <c r="L476" s="6" t="str">
        <f t="shared" si="15"/>
        <v>R1024</v>
      </c>
    </row>
    <row r="477" spans="1:12" x14ac:dyDescent="0.25">
      <c r="A477" s="6" t="s">
        <v>506</v>
      </c>
      <c r="B477" s="6">
        <v>1994</v>
      </c>
      <c r="C477" s="6" t="s">
        <v>15</v>
      </c>
      <c r="D477" s="6">
        <v>1</v>
      </c>
      <c r="E477" s="6" t="str">
        <f>TEXT(DATE(Table1[[#This Row],[year]],MONTH(1&amp;Table1[[#This Row],[month]]),Table1[[#This Row],[date]]),"DD-MMM-YYYY")</f>
        <v>01-Nov-1994</v>
      </c>
      <c r="F477" s="6">
        <f t="shared" si="14"/>
        <v>28</v>
      </c>
      <c r="G477" s="6">
        <v>2</v>
      </c>
      <c r="H477" s="19">
        <v>4349.46</v>
      </c>
      <c r="I477" s="6" t="s">
        <v>11</v>
      </c>
      <c r="J477" s="6" t="s">
        <v>11</v>
      </c>
      <c r="K477" s="6" t="s">
        <v>13</v>
      </c>
      <c r="L477" s="6" t="str">
        <f t="shared" si="15"/>
        <v>R1013</v>
      </c>
    </row>
    <row r="478" spans="1:12" x14ac:dyDescent="0.25">
      <c r="A478" s="6" t="s">
        <v>507</v>
      </c>
      <c r="B478" s="6">
        <v>1991</v>
      </c>
      <c r="C478" s="6" t="s">
        <v>20</v>
      </c>
      <c r="D478" s="6">
        <v>13</v>
      </c>
      <c r="E478" s="6" t="str">
        <f>TEXT(DATE(Table1[[#This Row],[year]],MONTH(1&amp;Table1[[#This Row],[month]]),Table1[[#This Row],[date]]),"DD-MMM-YYYY")</f>
        <v>13-Sep-1991</v>
      </c>
      <c r="F478" s="6">
        <f t="shared" si="14"/>
        <v>31</v>
      </c>
      <c r="G478" s="6">
        <v>1</v>
      </c>
      <c r="H478" s="19">
        <v>4350.51</v>
      </c>
      <c r="I478" s="6" t="s">
        <v>11</v>
      </c>
      <c r="J478" s="6" t="s">
        <v>11</v>
      </c>
      <c r="K478" s="6" t="s">
        <v>13</v>
      </c>
      <c r="L478" s="6" t="str">
        <f t="shared" si="15"/>
        <v>R1013</v>
      </c>
    </row>
    <row r="479" spans="1:12" x14ac:dyDescent="0.25">
      <c r="A479" s="6" t="s">
        <v>508</v>
      </c>
      <c r="B479" s="6">
        <v>1990</v>
      </c>
      <c r="C479" s="6" t="s">
        <v>35</v>
      </c>
      <c r="D479" s="6">
        <v>28</v>
      </c>
      <c r="E479" s="6" t="str">
        <f>TEXT(DATE(Table1[[#This Row],[year]],MONTH(1&amp;Table1[[#This Row],[month]]),Table1[[#This Row],[date]]),"DD-MMM-YYYY")</f>
        <v>28-Aug-1990</v>
      </c>
      <c r="F479" s="6">
        <f t="shared" si="14"/>
        <v>32</v>
      </c>
      <c r="G479" s="6">
        <v>0</v>
      </c>
      <c r="H479" s="19">
        <v>4357.04</v>
      </c>
      <c r="I479" s="6" t="s">
        <v>11</v>
      </c>
      <c r="J479" s="6" t="s">
        <v>12</v>
      </c>
      <c r="K479" s="6" t="s">
        <v>23</v>
      </c>
      <c r="L479" s="6" t="str">
        <f t="shared" si="15"/>
        <v>R1012</v>
      </c>
    </row>
    <row r="480" spans="1:12" x14ac:dyDescent="0.25">
      <c r="A480" s="6" t="s">
        <v>509</v>
      </c>
      <c r="B480" s="6">
        <v>1997</v>
      </c>
      <c r="C480" s="6" t="s">
        <v>15</v>
      </c>
      <c r="D480" s="6">
        <v>29</v>
      </c>
      <c r="E480" s="6" t="str">
        <f>TEXT(DATE(Table1[[#This Row],[year]],MONTH(1&amp;Table1[[#This Row],[month]]),Table1[[#This Row],[date]]),"DD-MMM-YYYY")</f>
        <v>29-Nov-1997</v>
      </c>
      <c r="F480" s="6">
        <f t="shared" si="14"/>
        <v>25</v>
      </c>
      <c r="G480" s="6">
        <v>3</v>
      </c>
      <c r="H480" s="19">
        <v>4391.6499999999996</v>
      </c>
      <c r="I480" s="6" t="s">
        <v>11</v>
      </c>
      <c r="J480" s="6" t="s">
        <v>11</v>
      </c>
      <c r="K480" s="6" t="s">
        <v>42</v>
      </c>
      <c r="L480" s="6" t="str">
        <f t="shared" si="15"/>
        <v>R1011</v>
      </c>
    </row>
    <row r="481" spans="1:12" x14ac:dyDescent="0.25">
      <c r="A481" s="6" t="s">
        <v>510</v>
      </c>
      <c r="B481" s="6">
        <v>1982</v>
      </c>
      <c r="C481" s="6" t="s">
        <v>18</v>
      </c>
      <c r="D481" s="6">
        <v>29</v>
      </c>
      <c r="E481" s="6" t="str">
        <f>TEXT(DATE(Table1[[#This Row],[year]],MONTH(1&amp;Table1[[#This Row],[month]]),Table1[[#This Row],[date]]),"DD-MMM-YYYY")</f>
        <v>29-Jun-1982</v>
      </c>
      <c r="F481" s="6">
        <f t="shared" si="14"/>
        <v>40</v>
      </c>
      <c r="G481" s="6">
        <v>3</v>
      </c>
      <c r="H481" s="19">
        <v>4392.7</v>
      </c>
      <c r="I481" s="6" t="s">
        <v>11</v>
      </c>
      <c r="J481" s="6" t="s">
        <v>11</v>
      </c>
      <c r="K481" s="6" t="s">
        <v>13</v>
      </c>
      <c r="L481" s="6" t="str">
        <f t="shared" si="15"/>
        <v>R1013</v>
      </c>
    </row>
    <row r="482" spans="1:12" x14ac:dyDescent="0.25">
      <c r="A482" s="6" t="s">
        <v>511</v>
      </c>
      <c r="B482" s="6">
        <v>1988</v>
      </c>
      <c r="C482" s="6" t="s">
        <v>10</v>
      </c>
      <c r="D482" s="6">
        <v>18</v>
      </c>
      <c r="E482" s="6" t="str">
        <f>TEXT(DATE(Table1[[#This Row],[year]],MONTH(1&amp;Table1[[#This Row],[month]]),Table1[[#This Row],[date]]),"DD-MMM-YYYY")</f>
        <v>18-Jul-1988</v>
      </c>
      <c r="F482" s="6">
        <f t="shared" si="14"/>
        <v>34</v>
      </c>
      <c r="G482" s="6">
        <v>3</v>
      </c>
      <c r="H482" s="19">
        <v>4397.3100000000004</v>
      </c>
      <c r="I482" s="6" t="s">
        <v>11</v>
      </c>
      <c r="J482" s="6" t="s">
        <v>11</v>
      </c>
      <c r="K482" s="6" t="s">
        <v>13</v>
      </c>
      <c r="L482" s="6" t="str">
        <f t="shared" si="15"/>
        <v>R1013</v>
      </c>
    </row>
    <row r="483" spans="1:12" x14ac:dyDescent="0.25">
      <c r="A483" s="6" t="s">
        <v>512</v>
      </c>
      <c r="B483" s="6">
        <v>1986</v>
      </c>
      <c r="C483" s="6" t="s">
        <v>35</v>
      </c>
      <c r="D483" s="6">
        <v>11</v>
      </c>
      <c r="E483" s="6" t="str">
        <f>TEXT(DATE(Table1[[#This Row],[year]],MONTH(1&amp;Table1[[#This Row],[month]]),Table1[[#This Row],[date]]),"DD-MMM-YYYY")</f>
        <v>11-Aug-1986</v>
      </c>
      <c r="F483" s="6">
        <f t="shared" si="14"/>
        <v>36</v>
      </c>
      <c r="G483" s="6">
        <v>0</v>
      </c>
      <c r="H483" s="19">
        <v>4399.7299999999996</v>
      </c>
      <c r="I483" s="6" t="s">
        <v>12</v>
      </c>
      <c r="J483" s="6" t="s">
        <v>11</v>
      </c>
      <c r="K483" s="6" t="s">
        <v>13</v>
      </c>
      <c r="L483" s="6" t="str">
        <f t="shared" si="15"/>
        <v>R1013</v>
      </c>
    </row>
    <row r="484" spans="1:12" x14ac:dyDescent="0.25">
      <c r="A484" s="6" t="s">
        <v>513</v>
      </c>
      <c r="B484" s="6">
        <v>1986</v>
      </c>
      <c r="C484" s="6" t="s">
        <v>10</v>
      </c>
      <c r="D484" s="6">
        <v>13</v>
      </c>
      <c r="E484" s="6" t="str">
        <f>TEXT(DATE(Table1[[#This Row],[year]],MONTH(1&amp;Table1[[#This Row],[month]]),Table1[[#This Row],[date]]),"DD-MMM-YYYY")</f>
        <v>13-Jul-1986</v>
      </c>
      <c r="F484" s="6">
        <f t="shared" si="14"/>
        <v>36</v>
      </c>
      <c r="G484" s="6">
        <v>0</v>
      </c>
      <c r="H484" s="19">
        <v>4402.2299999999996</v>
      </c>
      <c r="I484" s="6" t="s">
        <v>11</v>
      </c>
      <c r="J484" s="6" t="s">
        <v>11</v>
      </c>
      <c r="K484" s="6" t="s">
        <v>42</v>
      </c>
      <c r="L484" s="6" t="str">
        <f t="shared" si="15"/>
        <v>R1011</v>
      </c>
    </row>
    <row r="485" spans="1:12" x14ac:dyDescent="0.25">
      <c r="A485" s="6" t="s">
        <v>514</v>
      </c>
      <c r="B485" s="6">
        <v>1988</v>
      </c>
      <c r="C485" s="6" t="s">
        <v>20</v>
      </c>
      <c r="D485" s="6">
        <v>16</v>
      </c>
      <c r="E485" s="6" t="str">
        <f>TEXT(DATE(Table1[[#This Row],[year]],MONTH(1&amp;Table1[[#This Row],[month]]),Table1[[#This Row],[date]]),"DD-MMM-YYYY")</f>
        <v>16-Sep-1988</v>
      </c>
      <c r="F485" s="6">
        <f t="shared" si="14"/>
        <v>34</v>
      </c>
      <c r="G485" s="6">
        <v>0</v>
      </c>
      <c r="H485" s="19">
        <v>4415.16</v>
      </c>
      <c r="I485" s="6" t="s">
        <v>11</v>
      </c>
      <c r="J485" s="6" t="s">
        <v>16</v>
      </c>
      <c r="K485" s="6" t="s">
        <v>13</v>
      </c>
      <c r="L485" s="6" t="str">
        <f t="shared" si="15"/>
        <v>R1013</v>
      </c>
    </row>
    <row r="486" spans="1:12" x14ac:dyDescent="0.25">
      <c r="A486" s="6" t="s">
        <v>515</v>
      </c>
      <c r="B486" s="6">
        <v>1992</v>
      </c>
      <c r="C486" s="6" t="s">
        <v>35</v>
      </c>
      <c r="D486" s="6">
        <v>15</v>
      </c>
      <c r="E486" s="6" t="str">
        <f>TEXT(DATE(Table1[[#This Row],[year]],MONTH(1&amp;Table1[[#This Row],[month]]),Table1[[#This Row],[date]]),"DD-MMM-YYYY")</f>
        <v>15-Aug-1992</v>
      </c>
      <c r="F486" s="6">
        <f t="shared" si="14"/>
        <v>30</v>
      </c>
      <c r="G486" s="6">
        <v>0</v>
      </c>
      <c r="H486" s="19">
        <v>4420.95</v>
      </c>
      <c r="I486" s="6" t="s">
        <v>11</v>
      </c>
      <c r="J486" s="6" t="s">
        <v>12</v>
      </c>
      <c r="K486" s="6" t="s">
        <v>516</v>
      </c>
      <c r="L486" s="6" t="str">
        <f t="shared" si="15"/>
        <v>R1020</v>
      </c>
    </row>
    <row r="487" spans="1:12" x14ac:dyDescent="0.25">
      <c r="A487" s="6" t="s">
        <v>517</v>
      </c>
      <c r="B487" s="6">
        <v>1994</v>
      </c>
      <c r="C487" s="6" t="s">
        <v>30</v>
      </c>
      <c r="D487" s="6">
        <v>29</v>
      </c>
      <c r="E487" s="6" t="str">
        <f>TEXT(DATE(Table1[[#This Row],[year]],MONTH(1&amp;Table1[[#This Row],[month]]),Table1[[#This Row],[date]]),"DD-MMM-YYYY")</f>
        <v>29-Dec-1994</v>
      </c>
      <c r="F487" s="6">
        <f t="shared" si="14"/>
        <v>28</v>
      </c>
      <c r="G487" s="6">
        <v>2</v>
      </c>
      <c r="H487" s="19">
        <v>4428.8900000000003</v>
      </c>
      <c r="I487" s="6" t="s">
        <v>12</v>
      </c>
      <c r="J487" s="6" t="s">
        <v>16</v>
      </c>
      <c r="K487" s="6" t="s">
        <v>356</v>
      </c>
      <c r="L487" s="6" t="str">
        <f t="shared" si="15"/>
        <v>R1017</v>
      </c>
    </row>
    <row r="488" spans="1:12" x14ac:dyDescent="0.25">
      <c r="A488" s="6" t="s">
        <v>518</v>
      </c>
      <c r="B488" s="6">
        <v>1993</v>
      </c>
      <c r="C488" s="6" t="s">
        <v>20</v>
      </c>
      <c r="D488" s="6">
        <v>4</v>
      </c>
      <c r="E488" s="6" t="str">
        <f>TEXT(DATE(Table1[[#This Row],[year]],MONTH(1&amp;Table1[[#This Row],[month]]),Table1[[#This Row],[date]]),"DD-MMM-YYYY")</f>
        <v>04-Sep-1993</v>
      </c>
      <c r="F488" s="6">
        <f t="shared" si="14"/>
        <v>29</v>
      </c>
      <c r="G488" s="6">
        <v>2</v>
      </c>
      <c r="H488" s="19">
        <v>4433.3900000000003</v>
      </c>
      <c r="I488" s="6" t="s">
        <v>11</v>
      </c>
      <c r="J488" s="6" t="s">
        <v>12</v>
      </c>
      <c r="K488" s="6" t="s">
        <v>23</v>
      </c>
      <c r="L488" s="6" t="str">
        <f t="shared" si="15"/>
        <v>R1012</v>
      </c>
    </row>
    <row r="489" spans="1:12" x14ac:dyDescent="0.25">
      <c r="A489" s="6" t="s">
        <v>519</v>
      </c>
      <c r="B489" s="6">
        <v>1993</v>
      </c>
      <c r="C489" s="6" t="s">
        <v>30</v>
      </c>
      <c r="D489" s="6">
        <v>23</v>
      </c>
      <c r="E489" s="6" t="str">
        <f>TEXT(DATE(Table1[[#This Row],[year]],MONTH(1&amp;Table1[[#This Row],[month]]),Table1[[#This Row],[date]]),"DD-MMM-YYYY")</f>
        <v>23-Dec-1993</v>
      </c>
      <c r="F489" s="6">
        <f t="shared" si="14"/>
        <v>29</v>
      </c>
      <c r="G489" s="6">
        <v>2</v>
      </c>
      <c r="H489" s="19">
        <v>4433.92</v>
      </c>
      <c r="I489" s="6" t="s">
        <v>11</v>
      </c>
      <c r="J489" s="6" t="s">
        <v>11</v>
      </c>
      <c r="K489" s="6" t="s">
        <v>23</v>
      </c>
      <c r="L489" s="6" t="str">
        <f t="shared" si="15"/>
        <v>R1012</v>
      </c>
    </row>
    <row r="490" spans="1:12" x14ac:dyDescent="0.25">
      <c r="A490" s="6" t="s">
        <v>520</v>
      </c>
      <c r="B490" s="6">
        <v>1994</v>
      </c>
      <c r="C490" s="6" t="s">
        <v>37</v>
      </c>
      <c r="D490" s="6">
        <v>8</v>
      </c>
      <c r="E490" s="6" t="str">
        <f>TEXT(DATE(Table1[[#This Row],[year]],MONTH(1&amp;Table1[[#This Row],[month]]),Table1[[#This Row],[date]]),"DD-MMM-YYYY")</f>
        <v>08-Oct-1994</v>
      </c>
      <c r="F490" s="6">
        <f t="shared" si="14"/>
        <v>28</v>
      </c>
      <c r="G490" s="6">
        <v>2</v>
      </c>
      <c r="H490" s="19">
        <v>4435.09</v>
      </c>
      <c r="I490" s="6" t="s">
        <v>12</v>
      </c>
      <c r="J490" s="6" t="s">
        <v>11</v>
      </c>
      <c r="K490" s="6" t="s">
        <v>168</v>
      </c>
      <c r="L490" s="6" t="str">
        <f t="shared" si="15"/>
        <v>R1016</v>
      </c>
    </row>
    <row r="491" spans="1:12" x14ac:dyDescent="0.25">
      <c r="A491" s="6" t="s">
        <v>521</v>
      </c>
      <c r="B491" s="6">
        <v>1994</v>
      </c>
      <c r="C491" s="6" t="s">
        <v>37</v>
      </c>
      <c r="D491" s="6">
        <v>24</v>
      </c>
      <c r="E491" s="6" t="str">
        <f>TEXT(DATE(Table1[[#This Row],[year]],MONTH(1&amp;Table1[[#This Row],[month]]),Table1[[#This Row],[date]]),"DD-MMM-YYYY")</f>
        <v>24-Oct-1994</v>
      </c>
      <c r="F491" s="6">
        <f t="shared" si="14"/>
        <v>28</v>
      </c>
      <c r="G491" s="6">
        <v>2</v>
      </c>
      <c r="H491" s="19">
        <v>4438.26</v>
      </c>
      <c r="I491" s="6" t="s">
        <v>11</v>
      </c>
      <c r="J491" s="6" t="s">
        <v>12</v>
      </c>
      <c r="K491" s="6" t="s">
        <v>356</v>
      </c>
      <c r="L491" s="6" t="str">
        <f t="shared" si="15"/>
        <v>R1017</v>
      </c>
    </row>
    <row r="492" spans="1:12" x14ac:dyDescent="0.25">
      <c r="A492" s="6" t="s">
        <v>522</v>
      </c>
      <c r="B492" s="6">
        <v>1991</v>
      </c>
      <c r="C492" s="6" t="s">
        <v>20</v>
      </c>
      <c r="D492" s="6">
        <v>3</v>
      </c>
      <c r="E492" s="6" t="str">
        <f>TEXT(DATE(Table1[[#This Row],[year]],MONTH(1&amp;Table1[[#This Row],[month]]),Table1[[#This Row],[date]]),"DD-MMM-YYYY")</f>
        <v>03-Sep-1991</v>
      </c>
      <c r="F492" s="6">
        <f t="shared" si="14"/>
        <v>31</v>
      </c>
      <c r="G492" s="6">
        <v>1</v>
      </c>
      <c r="H492" s="19">
        <v>4441.21</v>
      </c>
      <c r="I492" s="6" t="s">
        <v>16</v>
      </c>
      <c r="J492" s="6" t="s">
        <v>11</v>
      </c>
      <c r="K492" s="6" t="s">
        <v>276</v>
      </c>
      <c r="L492" s="6" t="str">
        <f t="shared" si="15"/>
        <v>R1014</v>
      </c>
    </row>
    <row r="493" spans="1:12" x14ac:dyDescent="0.25">
      <c r="A493" s="6" t="s">
        <v>523</v>
      </c>
      <c r="B493" s="6">
        <v>1994</v>
      </c>
      <c r="C493" s="6" t="s">
        <v>18</v>
      </c>
      <c r="D493" s="6">
        <v>28</v>
      </c>
      <c r="E493" s="6" t="str">
        <f>TEXT(DATE(Table1[[#This Row],[year]],MONTH(1&amp;Table1[[#This Row],[month]]),Table1[[#This Row],[date]]),"DD-MMM-YYYY")</f>
        <v>28-Jun-1994</v>
      </c>
      <c r="F493" s="6">
        <f t="shared" si="14"/>
        <v>28</v>
      </c>
      <c r="G493" s="6">
        <v>3</v>
      </c>
      <c r="H493" s="19">
        <v>4449.46</v>
      </c>
      <c r="I493" s="6" t="s">
        <v>16</v>
      </c>
      <c r="J493" s="6" t="s">
        <v>11</v>
      </c>
      <c r="K493" s="6" t="s">
        <v>13</v>
      </c>
      <c r="L493" s="6" t="str">
        <f t="shared" si="15"/>
        <v>R1013</v>
      </c>
    </row>
    <row r="494" spans="1:12" x14ac:dyDescent="0.25">
      <c r="A494" s="6" t="s">
        <v>524</v>
      </c>
      <c r="B494" s="6">
        <v>1990</v>
      </c>
      <c r="C494" s="6" t="s">
        <v>35</v>
      </c>
      <c r="D494" s="6">
        <v>8</v>
      </c>
      <c r="E494" s="6" t="str">
        <f>TEXT(DATE(Table1[[#This Row],[year]],MONTH(1&amp;Table1[[#This Row],[month]]),Table1[[#This Row],[date]]),"DD-MMM-YYYY")</f>
        <v>08-Aug-1990</v>
      </c>
      <c r="F494" s="6">
        <f t="shared" si="14"/>
        <v>32</v>
      </c>
      <c r="G494" s="6">
        <v>1</v>
      </c>
      <c r="H494" s="19">
        <v>4454.3999999999996</v>
      </c>
      <c r="I494" s="6" t="s">
        <v>11</v>
      </c>
      <c r="J494" s="6" t="s">
        <v>12</v>
      </c>
      <c r="K494" s="6" t="s">
        <v>23</v>
      </c>
      <c r="L494" s="6" t="str">
        <f t="shared" si="15"/>
        <v>R1012</v>
      </c>
    </row>
    <row r="495" spans="1:12" x14ac:dyDescent="0.25">
      <c r="A495" s="6" t="s">
        <v>525</v>
      </c>
      <c r="B495" s="6">
        <v>1990</v>
      </c>
      <c r="C495" s="6" t="s">
        <v>10</v>
      </c>
      <c r="D495" s="6">
        <v>15</v>
      </c>
      <c r="E495" s="6" t="str">
        <f>TEXT(DATE(Table1[[#This Row],[year]],MONTH(1&amp;Table1[[#This Row],[month]]),Table1[[#This Row],[date]]),"DD-MMM-YYYY")</f>
        <v>15-Jul-1990</v>
      </c>
      <c r="F495" s="6">
        <f t="shared" si="14"/>
        <v>32</v>
      </c>
      <c r="G495" s="6">
        <v>1</v>
      </c>
      <c r="H495" s="19">
        <v>4462.72</v>
      </c>
      <c r="I495" s="6" t="s">
        <v>11</v>
      </c>
      <c r="J495" s="6" t="s">
        <v>12</v>
      </c>
      <c r="K495" s="6" t="s">
        <v>23</v>
      </c>
      <c r="L495" s="6" t="str">
        <f t="shared" si="15"/>
        <v>R1012</v>
      </c>
    </row>
    <row r="496" spans="1:12" x14ac:dyDescent="0.25">
      <c r="A496" s="6" t="s">
        <v>526</v>
      </c>
      <c r="B496" s="6">
        <v>1991</v>
      </c>
      <c r="C496" s="6" t="s">
        <v>10</v>
      </c>
      <c r="D496" s="6">
        <v>4</v>
      </c>
      <c r="E496" s="6" t="str">
        <f>TEXT(DATE(Table1[[#This Row],[year]],MONTH(1&amp;Table1[[#This Row],[month]]),Table1[[#This Row],[date]]),"DD-MMM-YYYY")</f>
        <v>04-Jul-1991</v>
      </c>
      <c r="F496" s="6">
        <f t="shared" si="14"/>
        <v>31</v>
      </c>
      <c r="G496" s="6">
        <v>2</v>
      </c>
      <c r="H496" s="19">
        <v>4463.21</v>
      </c>
      <c r="I496" s="6" t="s">
        <v>12</v>
      </c>
      <c r="J496" s="6" t="s">
        <v>12</v>
      </c>
      <c r="K496" s="6" t="s">
        <v>13</v>
      </c>
      <c r="L496" s="6" t="str">
        <f t="shared" si="15"/>
        <v>R1013</v>
      </c>
    </row>
    <row r="497" spans="1:12" x14ac:dyDescent="0.25">
      <c r="A497" s="6" t="s">
        <v>527</v>
      </c>
      <c r="B497" s="6">
        <v>1999</v>
      </c>
      <c r="C497" s="6" t="s">
        <v>15</v>
      </c>
      <c r="D497" s="6">
        <v>20</v>
      </c>
      <c r="E497" s="6" t="str">
        <f>TEXT(DATE(Table1[[#This Row],[year]],MONTH(1&amp;Table1[[#This Row],[month]]),Table1[[#This Row],[date]]),"DD-MMM-YYYY")</f>
        <v>20-Nov-1999</v>
      </c>
      <c r="F497" s="6">
        <f t="shared" si="14"/>
        <v>23</v>
      </c>
      <c r="G497" s="6">
        <v>3</v>
      </c>
      <c r="H497" s="19">
        <v>4466.62</v>
      </c>
      <c r="I497" s="6" t="s">
        <v>11</v>
      </c>
      <c r="J497" s="6" t="s">
        <v>11</v>
      </c>
      <c r="K497" s="6" t="s">
        <v>23</v>
      </c>
      <c r="L497" s="6" t="str">
        <f t="shared" si="15"/>
        <v>R1012</v>
      </c>
    </row>
    <row r="498" spans="1:12" x14ac:dyDescent="0.25">
      <c r="A498" s="6" t="s">
        <v>528</v>
      </c>
      <c r="B498" s="6">
        <v>2004</v>
      </c>
      <c r="C498" s="6" t="s">
        <v>10</v>
      </c>
      <c r="D498" s="6">
        <v>18</v>
      </c>
      <c r="E498" s="6" t="str">
        <f>TEXT(DATE(Table1[[#This Row],[year]],MONTH(1&amp;Table1[[#This Row],[month]]),Table1[[#This Row],[date]]),"DD-MMM-YYYY")</f>
        <v>18-Jul-2004</v>
      </c>
      <c r="F498" s="6">
        <f t="shared" si="14"/>
        <v>18</v>
      </c>
      <c r="G498" s="6">
        <v>0</v>
      </c>
      <c r="H498" s="19">
        <v>4468.25</v>
      </c>
      <c r="I498" s="6" t="s">
        <v>11</v>
      </c>
      <c r="J498" s="6" t="s">
        <v>11</v>
      </c>
      <c r="K498" s="6" t="s">
        <v>23</v>
      </c>
      <c r="L498" s="6" t="str">
        <f t="shared" si="15"/>
        <v>R1012</v>
      </c>
    </row>
    <row r="499" spans="1:12" x14ac:dyDescent="0.25">
      <c r="A499" s="6" t="s">
        <v>529</v>
      </c>
      <c r="B499" s="6">
        <v>1992</v>
      </c>
      <c r="C499" s="6" t="s">
        <v>10</v>
      </c>
      <c r="D499" s="6">
        <v>12</v>
      </c>
      <c r="E499" s="6" t="str">
        <f>TEXT(DATE(Table1[[#This Row],[year]],MONTH(1&amp;Table1[[#This Row],[month]]),Table1[[#This Row],[date]]),"DD-MMM-YYYY")</f>
        <v>12-Jul-1992</v>
      </c>
      <c r="F499" s="6">
        <f t="shared" si="14"/>
        <v>30</v>
      </c>
      <c r="G499" s="6">
        <v>0</v>
      </c>
      <c r="H499" s="19">
        <v>4488.58</v>
      </c>
      <c r="I499" s="6" t="s">
        <v>11</v>
      </c>
      <c r="J499" s="6" t="s">
        <v>12</v>
      </c>
      <c r="K499" s="6" t="s">
        <v>23</v>
      </c>
      <c r="L499" s="6" t="str">
        <f t="shared" si="15"/>
        <v>R1012</v>
      </c>
    </row>
    <row r="500" spans="1:12" x14ac:dyDescent="0.25">
      <c r="A500" s="6" t="s">
        <v>530</v>
      </c>
      <c r="B500" s="6">
        <v>1988</v>
      </c>
      <c r="C500" s="6" t="s">
        <v>18</v>
      </c>
      <c r="D500" s="6">
        <v>26</v>
      </c>
      <c r="E500" s="6" t="str">
        <f>TEXT(DATE(Table1[[#This Row],[year]],MONTH(1&amp;Table1[[#This Row],[month]]),Table1[[#This Row],[date]]),"DD-MMM-YYYY")</f>
        <v>26-Jun-1988</v>
      </c>
      <c r="F500" s="6">
        <f t="shared" si="14"/>
        <v>34</v>
      </c>
      <c r="G500" s="6">
        <v>0</v>
      </c>
      <c r="H500" s="19">
        <v>4500.34</v>
      </c>
      <c r="I500" s="6" t="s">
        <v>11</v>
      </c>
      <c r="J500" s="6" t="s">
        <v>16</v>
      </c>
      <c r="K500" s="6" t="s">
        <v>356</v>
      </c>
      <c r="L500" s="6" t="str">
        <f t="shared" si="15"/>
        <v>R1017</v>
      </c>
    </row>
    <row r="501" spans="1:12" x14ac:dyDescent="0.25">
      <c r="A501" s="6" t="s">
        <v>531</v>
      </c>
      <c r="B501" s="6">
        <v>1997</v>
      </c>
      <c r="C501" s="6" t="s">
        <v>37</v>
      </c>
      <c r="D501" s="6">
        <v>13</v>
      </c>
      <c r="E501" s="6" t="str">
        <f>TEXT(DATE(Table1[[#This Row],[year]],MONTH(1&amp;Table1[[#This Row],[month]]),Table1[[#This Row],[date]]),"DD-MMM-YYYY")</f>
        <v>13-Oct-1997</v>
      </c>
      <c r="F501" s="6">
        <f t="shared" si="14"/>
        <v>25</v>
      </c>
      <c r="G501" s="6">
        <v>4</v>
      </c>
      <c r="H501" s="19">
        <v>4504.66</v>
      </c>
      <c r="I501" s="6" t="s">
        <v>16</v>
      </c>
      <c r="J501" s="6" t="s">
        <v>11</v>
      </c>
      <c r="K501" s="6" t="s">
        <v>13</v>
      </c>
      <c r="L501" s="6" t="str">
        <f t="shared" si="15"/>
        <v>R1013</v>
      </c>
    </row>
    <row r="502" spans="1:12" x14ac:dyDescent="0.25">
      <c r="A502" s="6" t="s">
        <v>532</v>
      </c>
      <c r="B502" s="6">
        <v>1982</v>
      </c>
      <c r="C502" s="6" t="s">
        <v>20</v>
      </c>
      <c r="D502" s="6">
        <v>27</v>
      </c>
      <c r="E502" s="6" t="str">
        <f>TEXT(DATE(Table1[[#This Row],[year]],MONTH(1&amp;Table1[[#This Row],[month]]),Table1[[#This Row],[date]]),"DD-MMM-YYYY")</f>
        <v>27-Sep-1982</v>
      </c>
      <c r="F502" s="6">
        <f t="shared" si="14"/>
        <v>40</v>
      </c>
      <c r="G502" s="6">
        <v>3</v>
      </c>
      <c r="H502" s="19">
        <v>4511.41</v>
      </c>
      <c r="I502" s="6" t="s">
        <v>11</v>
      </c>
      <c r="J502" s="6" t="s">
        <v>12</v>
      </c>
      <c r="K502" s="6" t="s">
        <v>13</v>
      </c>
      <c r="L502" s="6" t="str">
        <f t="shared" si="15"/>
        <v>R1013</v>
      </c>
    </row>
    <row r="503" spans="1:12" x14ac:dyDescent="0.25">
      <c r="A503" s="6" t="s">
        <v>533</v>
      </c>
      <c r="B503" s="6">
        <v>1980</v>
      </c>
      <c r="C503" s="6" t="s">
        <v>18</v>
      </c>
      <c r="D503" s="6">
        <v>16</v>
      </c>
      <c r="E503" s="6" t="str">
        <f>TEXT(DATE(Table1[[#This Row],[year]],MONTH(1&amp;Table1[[#This Row],[month]]),Table1[[#This Row],[date]]),"DD-MMM-YYYY")</f>
        <v>16-Jun-1980</v>
      </c>
      <c r="F503" s="6">
        <f t="shared" si="14"/>
        <v>42</v>
      </c>
      <c r="G503" s="6">
        <v>2</v>
      </c>
      <c r="H503" s="19">
        <v>4515.71</v>
      </c>
      <c r="I503" s="6" t="s">
        <v>11</v>
      </c>
      <c r="J503" s="6" t="s">
        <v>12</v>
      </c>
      <c r="K503" s="6" t="s">
        <v>13</v>
      </c>
      <c r="L503" s="6" t="str">
        <f t="shared" si="15"/>
        <v>R1013</v>
      </c>
    </row>
    <row r="504" spans="1:12" x14ac:dyDescent="0.25">
      <c r="A504" s="6" t="s">
        <v>534</v>
      </c>
      <c r="B504" s="6">
        <v>2003</v>
      </c>
      <c r="C504" s="6" t="s">
        <v>37</v>
      </c>
      <c r="D504" s="6">
        <v>2</v>
      </c>
      <c r="E504" s="6" t="str">
        <f>TEXT(DATE(Table1[[#This Row],[year]],MONTH(1&amp;Table1[[#This Row],[month]]),Table1[[#This Row],[date]]),"DD-MMM-YYYY")</f>
        <v>02-Oct-2003</v>
      </c>
      <c r="F504" s="6">
        <f t="shared" si="14"/>
        <v>19</v>
      </c>
      <c r="G504" s="6">
        <v>0</v>
      </c>
      <c r="H504" s="19">
        <v>4518.3999999999996</v>
      </c>
      <c r="I504" s="6" t="s">
        <v>11</v>
      </c>
      <c r="J504" s="6" t="s">
        <v>12</v>
      </c>
      <c r="K504" s="6" t="s">
        <v>535</v>
      </c>
      <c r="L504" s="6" t="str">
        <f t="shared" si="15"/>
        <v>R1026</v>
      </c>
    </row>
    <row r="505" spans="1:12" x14ac:dyDescent="0.25">
      <c r="A505" s="6" t="s">
        <v>536</v>
      </c>
      <c r="B505" s="6">
        <v>1987</v>
      </c>
      <c r="C505" s="6" t="s">
        <v>30</v>
      </c>
      <c r="D505" s="6">
        <v>5</v>
      </c>
      <c r="E505" s="6" t="str">
        <f>TEXT(DATE(Table1[[#This Row],[year]],MONTH(1&amp;Table1[[#This Row],[month]]),Table1[[#This Row],[date]]),"DD-MMM-YYYY")</f>
        <v>05-Dec-1987</v>
      </c>
      <c r="F505" s="6">
        <f t="shared" si="14"/>
        <v>35</v>
      </c>
      <c r="G505" s="6">
        <v>3</v>
      </c>
      <c r="H505" s="19">
        <v>4518.7700000000004</v>
      </c>
      <c r="I505" s="6" t="s">
        <v>11</v>
      </c>
      <c r="J505" s="6" t="s">
        <v>12</v>
      </c>
      <c r="K505" s="6" t="s">
        <v>23</v>
      </c>
      <c r="L505" s="6" t="str">
        <f t="shared" si="15"/>
        <v>R1012</v>
      </c>
    </row>
    <row r="506" spans="1:12" x14ac:dyDescent="0.25">
      <c r="A506" s="6" t="s">
        <v>537</v>
      </c>
      <c r="B506" s="6">
        <v>1988</v>
      </c>
      <c r="C506" s="6" t="s">
        <v>30</v>
      </c>
      <c r="D506" s="6">
        <v>21</v>
      </c>
      <c r="E506" s="6" t="str">
        <f>TEXT(DATE(Table1[[#This Row],[year]],MONTH(1&amp;Table1[[#This Row],[month]]),Table1[[#This Row],[date]]),"DD-MMM-YYYY")</f>
        <v>21-Dec-1988</v>
      </c>
      <c r="F506" s="6">
        <f t="shared" si="14"/>
        <v>34</v>
      </c>
      <c r="G506" s="6">
        <v>0</v>
      </c>
      <c r="H506" s="19">
        <v>4518.83</v>
      </c>
      <c r="I506" s="6" t="s">
        <v>11</v>
      </c>
      <c r="J506" s="6" t="s">
        <v>11</v>
      </c>
      <c r="K506" s="6" t="s">
        <v>356</v>
      </c>
      <c r="L506" s="6" t="str">
        <f t="shared" si="15"/>
        <v>R1017</v>
      </c>
    </row>
    <row r="507" spans="1:12" x14ac:dyDescent="0.25">
      <c r="A507" s="6" t="s">
        <v>538</v>
      </c>
      <c r="B507" s="6">
        <v>1992</v>
      </c>
      <c r="C507" s="6" t="s">
        <v>35</v>
      </c>
      <c r="D507" s="6">
        <v>13</v>
      </c>
      <c r="E507" s="6" t="str">
        <f>TEXT(DATE(Table1[[#This Row],[year]],MONTH(1&amp;Table1[[#This Row],[month]]),Table1[[#This Row],[date]]),"DD-MMM-YYYY")</f>
        <v>13-Aug-1992</v>
      </c>
      <c r="F507" s="6">
        <f t="shared" si="14"/>
        <v>30</v>
      </c>
      <c r="G507" s="6">
        <v>1</v>
      </c>
      <c r="H507" s="19">
        <v>4527.18</v>
      </c>
      <c r="I507" s="6" t="s">
        <v>11</v>
      </c>
      <c r="J507" s="6" t="s">
        <v>11</v>
      </c>
      <c r="K507" s="6" t="s">
        <v>23</v>
      </c>
      <c r="L507" s="6" t="str">
        <f t="shared" si="15"/>
        <v>R1012</v>
      </c>
    </row>
    <row r="508" spans="1:12" x14ac:dyDescent="0.25">
      <c r="A508" s="6" t="s">
        <v>539</v>
      </c>
      <c r="B508" s="6">
        <v>1993</v>
      </c>
      <c r="C508" s="6" t="s">
        <v>18</v>
      </c>
      <c r="D508" s="6">
        <v>29</v>
      </c>
      <c r="E508" s="6" t="str">
        <f>TEXT(DATE(Table1[[#This Row],[year]],MONTH(1&amp;Table1[[#This Row],[month]]),Table1[[#This Row],[date]]),"DD-MMM-YYYY")</f>
        <v>29-Jun-1993</v>
      </c>
      <c r="F508" s="6">
        <f t="shared" si="14"/>
        <v>29</v>
      </c>
      <c r="G508" s="6">
        <v>2</v>
      </c>
      <c r="H508" s="19">
        <v>4529.4799999999996</v>
      </c>
      <c r="I508" s="6" t="s">
        <v>11</v>
      </c>
      <c r="J508" s="6" t="s">
        <v>16</v>
      </c>
      <c r="K508" s="6" t="s">
        <v>42</v>
      </c>
      <c r="L508" s="6" t="str">
        <f t="shared" si="15"/>
        <v>R1011</v>
      </c>
    </row>
    <row r="509" spans="1:12" x14ac:dyDescent="0.25">
      <c r="A509" s="6" t="s">
        <v>540</v>
      </c>
      <c r="B509" s="6">
        <v>1988</v>
      </c>
      <c r="C509" s="6" t="s">
        <v>18</v>
      </c>
      <c r="D509" s="6">
        <v>13</v>
      </c>
      <c r="E509" s="6" t="str">
        <f>TEXT(DATE(Table1[[#This Row],[year]],MONTH(1&amp;Table1[[#This Row],[month]]),Table1[[#This Row],[date]]),"DD-MMM-YYYY")</f>
        <v>13-Jun-1988</v>
      </c>
      <c r="F509" s="6">
        <f t="shared" si="14"/>
        <v>34</v>
      </c>
      <c r="G509" s="6">
        <v>1</v>
      </c>
      <c r="H509" s="19">
        <v>4536.26</v>
      </c>
      <c r="I509" s="6" t="s">
        <v>11</v>
      </c>
      <c r="J509" s="6" t="s">
        <v>11</v>
      </c>
      <c r="K509" s="6" t="s">
        <v>42</v>
      </c>
      <c r="L509" s="6" t="str">
        <f t="shared" si="15"/>
        <v>R1011</v>
      </c>
    </row>
    <row r="510" spans="1:12" x14ac:dyDescent="0.25">
      <c r="A510" s="6" t="s">
        <v>541</v>
      </c>
      <c r="B510" s="6">
        <v>1990</v>
      </c>
      <c r="C510" s="6" t="s">
        <v>15</v>
      </c>
      <c r="D510" s="6">
        <v>17</v>
      </c>
      <c r="E510" s="6" t="str">
        <f>TEXT(DATE(Table1[[#This Row],[year]],MONTH(1&amp;Table1[[#This Row],[month]]),Table1[[#This Row],[date]]),"DD-MMM-YYYY")</f>
        <v>17-Nov-1990</v>
      </c>
      <c r="F510" s="6">
        <f t="shared" si="14"/>
        <v>32</v>
      </c>
      <c r="G510" s="6">
        <v>0</v>
      </c>
      <c r="H510" s="19">
        <v>4544.2299999999996</v>
      </c>
      <c r="I510" s="6" t="s">
        <v>11</v>
      </c>
      <c r="J510" s="6" t="s">
        <v>16</v>
      </c>
      <c r="K510" s="6" t="s">
        <v>247</v>
      </c>
      <c r="L510" s="6" t="str">
        <f t="shared" si="15"/>
        <v>R1024</v>
      </c>
    </row>
    <row r="511" spans="1:12" x14ac:dyDescent="0.25">
      <c r="A511" s="6" t="s">
        <v>542</v>
      </c>
      <c r="B511" s="6">
        <v>2004</v>
      </c>
      <c r="C511" s="6" t="s">
        <v>30</v>
      </c>
      <c r="D511" s="6">
        <v>22</v>
      </c>
      <c r="E511" s="6" t="str">
        <f>TEXT(DATE(Table1[[#This Row],[year]],MONTH(1&amp;Table1[[#This Row],[month]]),Table1[[#This Row],[date]]),"DD-MMM-YYYY")</f>
        <v>22-Dec-2004</v>
      </c>
      <c r="F511" s="6">
        <f t="shared" si="14"/>
        <v>18</v>
      </c>
      <c r="G511" s="6">
        <v>4</v>
      </c>
      <c r="H511" s="19">
        <v>4561.1899999999996</v>
      </c>
      <c r="I511" s="6" t="s">
        <v>11</v>
      </c>
      <c r="J511" s="6" t="s">
        <v>11</v>
      </c>
      <c r="K511" s="6" t="s">
        <v>247</v>
      </c>
      <c r="L511" s="6" t="str">
        <f t="shared" si="15"/>
        <v>R1024</v>
      </c>
    </row>
    <row r="512" spans="1:12" x14ac:dyDescent="0.25">
      <c r="A512" s="6" t="s">
        <v>543</v>
      </c>
      <c r="B512" s="6">
        <v>1990</v>
      </c>
      <c r="C512" s="6" t="s">
        <v>20</v>
      </c>
      <c r="D512" s="6">
        <v>20</v>
      </c>
      <c r="E512" s="6" t="str">
        <f>TEXT(DATE(Table1[[#This Row],[year]],MONTH(1&amp;Table1[[#This Row],[month]]),Table1[[#This Row],[date]]),"DD-MMM-YYYY")</f>
        <v>20-Sep-1990</v>
      </c>
      <c r="F512" s="6">
        <f t="shared" si="14"/>
        <v>32</v>
      </c>
      <c r="G512" s="6">
        <v>1</v>
      </c>
      <c r="H512" s="19">
        <v>4562.84</v>
      </c>
      <c r="I512" s="6" t="s">
        <v>11</v>
      </c>
      <c r="J512" s="6" t="s">
        <v>11</v>
      </c>
      <c r="K512" s="6" t="s">
        <v>13</v>
      </c>
      <c r="L512" s="6" t="str">
        <f t="shared" si="15"/>
        <v>R1013</v>
      </c>
    </row>
    <row r="513" spans="1:12" x14ac:dyDescent="0.25">
      <c r="A513" s="6" t="s">
        <v>544</v>
      </c>
      <c r="B513" s="6">
        <v>1996</v>
      </c>
      <c r="C513" s="6" t="s">
        <v>30</v>
      </c>
      <c r="D513" s="6">
        <v>25</v>
      </c>
      <c r="E513" s="6" t="str">
        <f>TEXT(DATE(Table1[[#This Row],[year]],MONTH(1&amp;Table1[[#This Row],[month]]),Table1[[#This Row],[date]]),"DD-MMM-YYYY")</f>
        <v>25-Dec-1996</v>
      </c>
      <c r="F513" s="6">
        <f t="shared" si="14"/>
        <v>26</v>
      </c>
      <c r="G513" s="6">
        <v>2</v>
      </c>
      <c r="H513" s="19">
        <v>4564.1899999999996</v>
      </c>
      <c r="I513" s="6" t="s">
        <v>11</v>
      </c>
      <c r="J513" s="6" t="s">
        <v>11</v>
      </c>
      <c r="K513" s="6" t="s">
        <v>247</v>
      </c>
      <c r="L513" s="6" t="str">
        <f t="shared" si="15"/>
        <v>R1024</v>
      </c>
    </row>
    <row r="514" spans="1:12" x14ac:dyDescent="0.25">
      <c r="A514" s="6" t="s">
        <v>545</v>
      </c>
      <c r="B514" s="6">
        <v>1989</v>
      </c>
      <c r="C514" s="6" t="s">
        <v>20</v>
      </c>
      <c r="D514" s="6">
        <v>18</v>
      </c>
      <c r="E514" s="6" t="str">
        <f>TEXT(DATE(Table1[[#This Row],[year]],MONTH(1&amp;Table1[[#This Row],[month]]),Table1[[#This Row],[date]]),"DD-MMM-YYYY")</f>
        <v>18-Sep-1989</v>
      </c>
      <c r="F514" s="6">
        <f t="shared" ref="F514:F577" si="16">DATEDIF(E514,DATE(2023,6,8),"Y")</f>
        <v>33</v>
      </c>
      <c r="G514" s="6">
        <v>0</v>
      </c>
      <c r="H514" s="19">
        <v>4571.41</v>
      </c>
      <c r="I514" s="6" t="s">
        <v>11</v>
      </c>
      <c r="J514" s="6" t="s">
        <v>11</v>
      </c>
      <c r="K514" s="6" t="s">
        <v>23</v>
      </c>
      <c r="L514" s="6" t="str">
        <f t="shared" ref="L514:L577" si="17">IF(K514="","Unknown",K514)</f>
        <v>R1012</v>
      </c>
    </row>
    <row r="515" spans="1:12" x14ac:dyDescent="0.25">
      <c r="A515" s="6" t="s">
        <v>546</v>
      </c>
      <c r="B515" s="6">
        <v>2000</v>
      </c>
      <c r="C515" s="6" t="s">
        <v>10</v>
      </c>
      <c r="D515" s="6">
        <v>2</v>
      </c>
      <c r="E515" s="6" t="str">
        <f>TEXT(DATE(Table1[[#This Row],[year]],MONTH(1&amp;Table1[[#This Row],[month]]),Table1[[#This Row],[date]]),"DD-MMM-YYYY")</f>
        <v>02-Jul-2000</v>
      </c>
      <c r="F515" s="6">
        <f t="shared" si="16"/>
        <v>22</v>
      </c>
      <c r="G515" s="6">
        <v>0</v>
      </c>
      <c r="H515" s="19">
        <v>4608.03</v>
      </c>
      <c r="I515" s="6" t="s">
        <v>11</v>
      </c>
      <c r="J515" s="6" t="s">
        <v>12</v>
      </c>
      <c r="K515" s="6" t="s">
        <v>42</v>
      </c>
      <c r="L515" s="6" t="str">
        <f t="shared" si="17"/>
        <v>R1011</v>
      </c>
    </row>
    <row r="516" spans="1:12" x14ac:dyDescent="0.25">
      <c r="A516" s="6" t="s">
        <v>547</v>
      </c>
      <c r="B516" s="6">
        <v>1998</v>
      </c>
      <c r="C516" s="6" t="s">
        <v>18</v>
      </c>
      <c r="D516" s="6">
        <v>29</v>
      </c>
      <c r="E516" s="6" t="str">
        <f>TEXT(DATE(Table1[[#This Row],[year]],MONTH(1&amp;Table1[[#This Row],[month]]),Table1[[#This Row],[date]]),"DD-MMM-YYYY")</f>
        <v>29-Jun-1998</v>
      </c>
      <c r="F516" s="6">
        <f t="shared" si="16"/>
        <v>24</v>
      </c>
      <c r="G516" s="6">
        <v>3</v>
      </c>
      <c r="H516" s="19">
        <v>4618.08</v>
      </c>
      <c r="I516" s="6" t="s">
        <v>11</v>
      </c>
      <c r="J516" s="6" t="s">
        <v>16</v>
      </c>
      <c r="K516" s="6" t="s">
        <v>23</v>
      </c>
      <c r="L516" s="6" t="str">
        <f t="shared" si="17"/>
        <v>R1012</v>
      </c>
    </row>
    <row r="517" spans="1:12" x14ac:dyDescent="0.25">
      <c r="A517" s="6" t="s">
        <v>548</v>
      </c>
      <c r="B517" s="6">
        <v>1985</v>
      </c>
      <c r="C517" s="6" t="s">
        <v>18</v>
      </c>
      <c r="D517" s="6">
        <v>22</v>
      </c>
      <c r="E517" s="6" t="str">
        <f>TEXT(DATE(Table1[[#This Row],[year]],MONTH(1&amp;Table1[[#This Row],[month]]),Table1[[#This Row],[date]]),"DD-MMM-YYYY")</f>
        <v>22-Jun-1985</v>
      </c>
      <c r="F517" s="6">
        <f t="shared" si="16"/>
        <v>37</v>
      </c>
      <c r="G517" s="6">
        <v>0</v>
      </c>
      <c r="H517" s="19">
        <v>4646.76</v>
      </c>
      <c r="I517" s="6" t="s">
        <v>16</v>
      </c>
      <c r="J517" s="6" t="s">
        <v>16</v>
      </c>
      <c r="K517" s="6" t="s">
        <v>42</v>
      </c>
      <c r="L517" s="6" t="str">
        <f t="shared" si="17"/>
        <v>R1011</v>
      </c>
    </row>
    <row r="518" spans="1:12" x14ac:dyDescent="0.25">
      <c r="A518" s="6" t="s">
        <v>549</v>
      </c>
      <c r="B518" s="6">
        <v>1996</v>
      </c>
      <c r="C518" s="6" t="s">
        <v>37</v>
      </c>
      <c r="D518" s="6">
        <v>25</v>
      </c>
      <c r="E518" s="6" t="str">
        <f>TEXT(DATE(Table1[[#This Row],[year]],MONTH(1&amp;Table1[[#This Row],[month]]),Table1[[#This Row],[date]]),"DD-MMM-YYYY")</f>
        <v>25-Oct-1996</v>
      </c>
      <c r="F518" s="6">
        <f t="shared" si="16"/>
        <v>26</v>
      </c>
      <c r="G518" s="6">
        <v>3</v>
      </c>
      <c r="H518" s="19">
        <v>4661.29</v>
      </c>
      <c r="I518" s="6" t="s">
        <v>11</v>
      </c>
      <c r="J518" s="6" t="s">
        <v>16</v>
      </c>
      <c r="K518" s="6" t="s">
        <v>356</v>
      </c>
      <c r="L518" s="6" t="str">
        <f t="shared" si="17"/>
        <v>R1017</v>
      </c>
    </row>
    <row r="519" spans="1:12" x14ac:dyDescent="0.25">
      <c r="A519" s="6" t="s">
        <v>550</v>
      </c>
      <c r="B519" s="6">
        <v>1990</v>
      </c>
      <c r="C519" s="6" t="s">
        <v>35</v>
      </c>
      <c r="D519" s="6">
        <v>5</v>
      </c>
      <c r="E519" s="6" t="str">
        <f>TEXT(DATE(Table1[[#This Row],[year]],MONTH(1&amp;Table1[[#This Row],[month]]),Table1[[#This Row],[date]]),"DD-MMM-YYYY")</f>
        <v>05-Aug-1990</v>
      </c>
      <c r="F519" s="6">
        <f t="shared" si="16"/>
        <v>32</v>
      </c>
      <c r="G519" s="6">
        <v>1</v>
      </c>
      <c r="H519" s="19">
        <v>4667.6099999999997</v>
      </c>
      <c r="I519" s="6" t="s">
        <v>12</v>
      </c>
      <c r="J519" s="6" t="s">
        <v>12</v>
      </c>
      <c r="K519" s="6" t="s">
        <v>168</v>
      </c>
      <c r="L519" s="6" t="str">
        <f t="shared" si="17"/>
        <v>R1016</v>
      </c>
    </row>
    <row r="520" spans="1:12" x14ac:dyDescent="0.25">
      <c r="A520" s="6" t="s">
        <v>551</v>
      </c>
      <c r="B520" s="6">
        <v>1990</v>
      </c>
      <c r="C520" s="6" t="s">
        <v>20</v>
      </c>
      <c r="D520" s="6">
        <v>26</v>
      </c>
      <c r="E520" s="6" t="str">
        <f>TEXT(DATE(Table1[[#This Row],[year]],MONTH(1&amp;Table1[[#This Row],[month]]),Table1[[#This Row],[date]]),"DD-MMM-YYYY")</f>
        <v>26-Sep-1990</v>
      </c>
      <c r="F520" s="6">
        <f t="shared" si="16"/>
        <v>32</v>
      </c>
      <c r="G520" s="6">
        <v>2</v>
      </c>
      <c r="H520" s="19">
        <v>4670.6400000000003</v>
      </c>
      <c r="I520" s="6" t="s">
        <v>11</v>
      </c>
      <c r="J520" s="6" t="s">
        <v>11</v>
      </c>
      <c r="K520" s="6" t="s">
        <v>42</v>
      </c>
      <c r="L520" s="6" t="str">
        <f t="shared" si="17"/>
        <v>R1011</v>
      </c>
    </row>
    <row r="521" spans="1:12" x14ac:dyDescent="0.25">
      <c r="A521" s="6" t="s">
        <v>552</v>
      </c>
      <c r="B521" s="6">
        <v>1990</v>
      </c>
      <c r="C521" s="6" t="s">
        <v>10</v>
      </c>
      <c r="D521" s="6">
        <v>13</v>
      </c>
      <c r="E521" s="6" t="str">
        <f>TEXT(DATE(Table1[[#This Row],[year]],MONTH(1&amp;Table1[[#This Row],[month]]),Table1[[#This Row],[date]]),"DD-MMM-YYYY")</f>
        <v>13-Jul-1990</v>
      </c>
      <c r="F521" s="6">
        <f t="shared" si="16"/>
        <v>32</v>
      </c>
      <c r="G521" s="6">
        <v>2</v>
      </c>
      <c r="H521" s="19">
        <v>4673.3900000000003</v>
      </c>
      <c r="I521" s="6" t="s">
        <v>11</v>
      </c>
      <c r="J521" s="6" t="s">
        <v>16</v>
      </c>
      <c r="K521" s="6" t="s">
        <v>13</v>
      </c>
      <c r="L521" s="6" t="str">
        <f t="shared" si="17"/>
        <v>R1013</v>
      </c>
    </row>
    <row r="522" spans="1:12" x14ac:dyDescent="0.25">
      <c r="A522" s="6" t="s">
        <v>553</v>
      </c>
      <c r="B522" s="6">
        <v>1979</v>
      </c>
      <c r="C522" s="6" t="s">
        <v>37</v>
      </c>
      <c r="D522" s="6">
        <v>18</v>
      </c>
      <c r="E522" s="6" t="str">
        <f>TEXT(DATE(Table1[[#This Row],[year]],MONTH(1&amp;Table1[[#This Row],[month]]),Table1[[#This Row],[date]]),"DD-MMM-YYYY")</f>
        <v>18-Oct-1979</v>
      </c>
      <c r="F522" s="6">
        <f t="shared" si="16"/>
        <v>43</v>
      </c>
      <c r="G522" s="6">
        <v>2</v>
      </c>
      <c r="H522" s="19">
        <v>4674.2</v>
      </c>
      <c r="I522" s="6" t="s">
        <v>11</v>
      </c>
      <c r="J522" s="6" t="s">
        <v>16</v>
      </c>
      <c r="K522" s="6" t="s">
        <v>13</v>
      </c>
      <c r="L522" s="6" t="str">
        <f t="shared" si="17"/>
        <v>R1013</v>
      </c>
    </row>
    <row r="523" spans="1:12" x14ac:dyDescent="0.25">
      <c r="A523" s="6" t="s">
        <v>554</v>
      </c>
      <c r="B523" s="6">
        <v>2003</v>
      </c>
      <c r="C523" s="6" t="s">
        <v>37</v>
      </c>
      <c r="D523" s="6">
        <v>4</v>
      </c>
      <c r="E523" s="6" t="str">
        <f>TEXT(DATE(Table1[[#This Row],[year]],MONTH(1&amp;Table1[[#This Row],[month]]),Table1[[#This Row],[date]]),"DD-MMM-YYYY")</f>
        <v>04-Oct-2003</v>
      </c>
      <c r="F523" s="6">
        <f t="shared" si="16"/>
        <v>19</v>
      </c>
      <c r="G523" s="6">
        <v>0</v>
      </c>
      <c r="H523" s="19">
        <v>4678.8</v>
      </c>
      <c r="I523" s="6" t="s">
        <v>11</v>
      </c>
      <c r="J523" s="6" t="s">
        <v>16</v>
      </c>
      <c r="K523" s="6" t="s">
        <v>300</v>
      </c>
      <c r="L523" s="6" t="str">
        <f t="shared" si="17"/>
        <v>R1021</v>
      </c>
    </row>
    <row r="524" spans="1:12" x14ac:dyDescent="0.25">
      <c r="A524" s="6" t="s">
        <v>555</v>
      </c>
      <c r="B524" s="6">
        <v>1990</v>
      </c>
      <c r="C524" s="6" t="s">
        <v>20</v>
      </c>
      <c r="D524" s="6">
        <v>4</v>
      </c>
      <c r="E524" s="6" t="str">
        <f>TEXT(DATE(Table1[[#This Row],[year]],MONTH(1&amp;Table1[[#This Row],[month]]),Table1[[#This Row],[date]]),"DD-MMM-YYYY")</f>
        <v>04-Sep-1990</v>
      </c>
      <c r="F524" s="6">
        <f t="shared" si="16"/>
        <v>32</v>
      </c>
      <c r="G524" s="6">
        <v>2</v>
      </c>
      <c r="H524" s="19">
        <v>4686.3900000000003</v>
      </c>
      <c r="I524" s="6" t="s">
        <v>12</v>
      </c>
      <c r="J524" s="6" t="s">
        <v>12</v>
      </c>
      <c r="K524" s="6" t="s">
        <v>13</v>
      </c>
      <c r="L524" s="6" t="str">
        <f t="shared" si="17"/>
        <v>R1013</v>
      </c>
    </row>
    <row r="525" spans="1:12" x14ac:dyDescent="0.25">
      <c r="A525" s="6" t="s">
        <v>556</v>
      </c>
      <c r="B525" s="6">
        <v>2003</v>
      </c>
      <c r="C525" s="6" t="s">
        <v>18</v>
      </c>
      <c r="D525" s="6">
        <v>22</v>
      </c>
      <c r="E525" s="6" t="str">
        <f>TEXT(DATE(Table1[[#This Row],[year]],MONTH(1&amp;Table1[[#This Row],[month]]),Table1[[#This Row],[date]]),"DD-MMM-YYYY")</f>
        <v>22-Jun-2003</v>
      </c>
      <c r="F525" s="6">
        <f t="shared" si="16"/>
        <v>19</v>
      </c>
      <c r="G525" s="6">
        <v>5</v>
      </c>
      <c r="H525" s="19">
        <v>4687.8</v>
      </c>
      <c r="I525" s="6" t="s">
        <v>11</v>
      </c>
      <c r="J525" s="6" t="s">
        <v>12</v>
      </c>
      <c r="K525" s="6" t="s">
        <v>42</v>
      </c>
      <c r="L525" s="6" t="str">
        <f t="shared" si="17"/>
        <v>R1011</v>
      </c>
    </row>
    <row r="526" spans="1:12" x14ac:dyDescent="0.25">
      <c r="A526" s="6" t="s">
        <v>557</v>
      </c>
      <c r="B526" s="6">
        <v>1977</v>
      </c>
      <c r="C526" s="6" t="s">
        <v>30</v>
      </c>
      <c r="D526" s="6">
        <v>4</v>
      </c>
      <c r="E526" s="6" t="str">
        <f>TEXT(DATE(Table1[[#This Row],[year]],MONTH(1&amp;Table1[[#This Row],[month]]),Table1[[#This Row],[date]]),"DD-MMM-YYYY")</f>
        <v>04-Dec-1977</v>
      </c>
      <c r="F526" s="6">
        <f t="shared" si="16"/>
        <v>45</v>
      </c>
      <c r="G526" s="6">
        <v>2</v>
      </c>
      <c r="H526" s="19">
        <v>4699.47</v>
      </c>
      <c r="I526" s="6" t="s">
        <v>11</v>
      </c>
      <c r="J526" s="6" t="s">
        <v>12</v>
      </c>
      <c r="K526" s="6" t="s">
        <v>13</v>
      </c>
      <c r="L526" s="6" t="str">
        <f t="shared" si="17"/>
        <v>R1013</v>
      </c>
    </row>
    <row r="527" spans="1:12" x14ac:dyDescent="0.25">
      <c r="A527" s="6" t="s">
        <v>558</v>
      </c>
      <c r="B527" s="6">
        <v>1981</v>
      </c>
      <c r="C527" s="6" t="s">
        <v>35</v>
      </c>
      <c r="D527" s="6">
        <v>12</v>
      </c>
      <c r="E527" s="6" t="str">
        <f>TEXT(DATE(Table1[[#This Row],[year]],MONTH(1&amp;Table1[[#This Row],[month]]),Table1[[#This Row],[date]]),"DD-MMM-YYYY")</f>
        <v>12-Aug-1981</v>
      </c>
      <c r="F527" s="6">
        <f t="shared" si="16"/>
        <v>41</v>
      </c>
      <c r="G527" s="6">
        <v>1</v>
      </c>
      <c r="H527" s="19">
        <v>4712.12</v>
      </c>
      <c r="I527" s="6" t="s">
        <v>11</v>
      </c>
      <c r="J527" s="6" t="s">
        <v>12</v>
      </c>
      <c r="K527" s="6" t="s">
        <v>42</v>
      </c>
      <c r="L527" s="6" t="str">
        <f t="shared" si="17"/>
        <v>R1011</v>
      </c>
    </row>
    <row r="528" spans="1:12" x14ac:dyDescent="0.25">
      <c r="A528" s="6" t="s">
        <v>559</v>
      </c>
      <c r="B528" s="6">
        <v>1992</v>
      </c>
      <c r="C528" s="6" t="s">
        <v>37</v>
      </c>
      <c r="D528" s="6">
        <v>9</v>
      </c>
      <c r="E528" s="6" t="str">
        <f>TEXT(DATE(Table1[[#This Row],[year]],MONTH(1&amp;Table1[[#This Row],[month]]),Table1[[#This Row],[date]]),"DD-MMM-YYYY")</f>
        <v>09-Oct-1992</v>
      </c>
      <c r="F528" s="6">
        <f t="shared" si="16"/>
        <v>30</v>
      </c>
      <c r="G528" s="6">
        <v>1</v>
      </c>
      <c r="H528" s="19">
        <v>4718.2</v>
      </c>
      <c r="I528" s="6" t="s">
        <v>11</v>
      </c>
      <c r="J528" s="6" t="s">
        <v>12</v>
      </c>
      <c r="K528" s="6" t="s">
        <v>247</v>
      </c>
      <c r="L528" s="6" t="str">
        <f t="shared" si="17"/>
        <v>R1024</v>
      </c>
    </row>
    <row r="529" spans="1:12" x14ac:dyDescent="0.25">
      <c r="A529" s="6" t="s">
        <v>560</v>
      </c>
      <c r="B529" s="6">
        <v>1992</v>
      </c>
      <c r="C529" s="6" t="s">
        <v>20</v>
      </c>
      <c r="D529" s="6">
        <v>28</v>
      </c>
      <c r="E529" s="6" t="str">
        <f>TEXT(DATE(Table1[[#This Row],[year]],MONTH(1&amp;Table1[[#This Row],[month]]),Table1[[#This Row],[date]]),"DD-MMM-YYYY")</f>
        <v>28-Sep-1992</v>
      </c>
      <c r="F529" s="6">
        <f t="shared" si="16"/>
        <v>30</v>
      </c>
      <c r="G529" s="6">
        <v>1</v>
      </c>
      <c r="H529" s="19">
        <v>4719.5200000000004</v>
      </c>
      <c r="I529" s="6" t="s">
        <v>11</v>
      </c>
      <c r="J529" s="6" t="s">
        <v>11</v>
      </c>
      <c r="K529" s="6" t="s">
        <v>247</v>
      </c>
      <c r="L529" s="6" t="str">
        <f t="shared" si="17"/>
        <v>R1024</v>
      </c>
    </row>
    <row r="530" spans="1:12" x14ac:dyDescent="0.25">
      <c r="A530" s="6" t="s">
        <v>561</v>
      </c>
      <c r="B530" s="6">
        <v>1994</v>
      </c>
      <c r="C530" s="6" t="s">
        <v>35</v>
      </c>
      <c r="D530" s="6">
        <v>12</v>
      </c>
      <c r="E530" s="6" t="str">
        <f>TEXT(DATE(Table1[[#This Row],[year]],MONTH(1&amp;Table1[[#This Row],[month]]),Table1[[#This Row],[date]]),"DD-MMM-YYYY")</f>
        <v>12-Aug-1994</v>
      </c>
      <c r="F530" s="6">
        <f t="shared" si="16"/>
        <v>28</v>
      </c>
      <c r="G530" s="6">
        <v>2</v>
      </c>
      <c r="H530" s="19">
        <v>4719.74</v>
      </c>
      <c r="I530" s="6" t="s">
        <v>11</v>
      </c>
      <c r="J530" s="6" t="s">
        <v>16</v>
      </c>
      <c r="K530" s="6" t="s">
        <v>23</v>
      </c>
      <c r="L530" s="6" t="str">
        <f t="shared" si="17"/>
        <v>R1012</v>
      </c>
    </row>
    <row r="531" spans="1:12" x14ac:dyDescent="0.25">
      <c r="A531" s="6" t="s">
        <v>562</v>
      </c>
      <c r="B531" s="6">
        <v>1980</v>
      </c>
      <c r="C531" s="6" t="s">
        <v>10</v>
      </c>
      <c r="D531" s="6">
        <v>2</v>
      </c>
      <c r="E531" s="6" t="str">
        <f>TEXT(DATE(Table1[[#This Row],[year]],MONTH(1&amp;Table1[[#This Row],[month]]),Table1[[#This Row],[date]]),"DD-MMM-YYYY")</f>
        <v>02-Jul-1980</v>
      </c>
      <c r="F531" s="6">
        <f t="shared" si="16"/>
        <v>42</v>
      </c>
      <c r="G531" s="6">
        <v>2</v>
      </c>
      <c r="H531" s="19">
        <v>4728.71</v>
      </c>
      <c r="I531" s="6" t="s">
        <v>11</v>
      </c>
      <c r="J531" s="6" t="s">
        <v>12</v>
      </c>
      <c r="K531" s="6" t="s">
        <v>23</v>
      </c>
      <c r="L531" s="6" t="str">
        <f t="shared" si="17"/>
        <v>R1012</v>
      </c>
    </row>
    <row r="532" spans="1:12" x14ac:dyDescent="0.25">
      <c r="A532" s="6" t="s">
        <v>563</v>
      </c>
      <c r="B532" s="6">
        <v>1986</v>
      </c>
      <c r="C532" s="6" t="s">
        <v>20</v>
      </c>
      <c r="D532" s="6">
        <v>5</v>
      </c>
      <c r="E532" s="6" t="str">
        <f>TEXT(DATE(Table1[[#This Row],[year]],MONTH(1&amp;Table1[[#This Row],[month]]),Table1[[#This Row],[date]]),"DD-MMM-YYYY")</f>
        <v>05-Sep-1986</v>
      </c>
      <c r="F532" s="6">
        <f t="shared" si="16"/>
        <v>36</v>
      </c>
      <c r="G532" s="6">
        <v>3</v>
      </c>
      <c r="H532" s="19">
        <v>4734.6400000000003</v>
      </c>
      <c r="I532" s="6" t="s">
        <v>11</v>
      </c>
      <c r="J532" s="6" t="s">
        <v>16</v>
      </c>
      <c r="K532" s="6" t="s">
        <v>13</v>
      </c>
      <c r="L532" s="6" t="str">
        <f t="shared" si="17"/>
        <v>R1013</v>
      </c>
    </row>
    <row r="533" spans="1:12" x14ac:dyDescent="0.25">
      <c r="A533" s="6" t="s">
        <v>564</v>
      </c>
      <c r="B533" s="6">
        <v>1991</v>
      </c>
      <c r="C533" s="6" t="s">
        <v>37</v>
      </c>
      <c r="D533" s="6">
        <v>12</v>
      </c>
      <c r="E533" s="6" t="str">
        <f>TEXT(DATE(Table1[[#This Row],[year]],MONTH(1&amp;Table1[[#This Row],[month]]),Table1[[#This Row],[date]]),"DD-MMM-YYYY")</f>
        <v>12-Oct-1991</v>
      </c>
      <c r="F533" s="6">
        <f t="shared" si="16"/>
        <v>31</v>
      </c>
      <c r="G533" s="6">
        <v>1</v>
      </c>
      <c r="H533" s="19">
        <v>4738.2700000000004</v>
      </c>
      <c r="I533" s="6" t="s">
        <v>11</v>
      </c>
      <c r="J533" s="6" t="s">
        <v>12</v>
      </c>
      <c r="K533" s="6" t="s">
        <v>23</v>
      </c>
      <c r="L533" s="6" t="str">
        <f t="shared" si="17"/>
        <v>R1012</v>
      </c>
    </row>
    <row r="534" spans="1:12" x14ac:dyDescent="0.25">
      <c r="A534" s="6" t="s">
        <v>565</v>
      </c>
      <c r="B534" s="6">
        <v>2004</v>
      </c>
      <c r="C534" s="6" t="s">
        <v>15</v>
      </c>
      <c r="D534" s="6">
        <v>24</v>
      </c>
      <c r="E534" s="6" t="str">
        <f>TEXT(DATE(Table1[[#This Row],[year]],MONTH(1&amp;Table1[[#This Row],[month]]),Table1[[#This Row],[date]]),"DD-MMM-YYYY")</f>
        <v>24-Nov-2004</v>
      </c>
      <c r="F534" s="6">
        <f t="shared" si="16"/>
        <v>18</v>
      </c>
      <c r="G534" s="6">
        <v>0</v>
      </c>
      <c r="H534" s="19">
        <v>4740.78</v>
      </c>
      <c r="I534" s="6" t="s">
        <v>11</v>
      </c>
      <c r="J534" s="6" t="s">
        <v>12</v>
      </c>
      <c r="K534" s="6" t="s">
        <v>300</v>
      </c>
      <c r="L534" s="6" t="str">
        <f t="shared" si="17"/>
        <v>R1021</v>
      </c>
    </row>
    <row r="535" spans="1:12" x14ac:dyDescent="0.25">
      <c r="A535" s="6" t="s">
        <v>566</v>
      </c>
      <c r="B535" s="6">
        <v>1987</v>
      </c>
      <c r="C535" s="6" t="s">
        <v>18</v>
      </c>
      <c r="D535" s="6">
        <v>5</v>
      </c>
      <c r="E535" s="6" t="str">
        <f>TEXT(DATE(Table1[[#This Row],[year]],MONTH(1&amp;Table1[[#This Row],[month]]),Table1[[#This Row],[date]]),"DD-MMM-YYYY")</f>
        <v>05-Jun-1987</v>
      </c>
      <c r="F535" s="6">
        <f t="shared" si="16"/>
        <v>36</v>
      </c>
      <c r="G535" s="6">
        <v>1</v>
      </c>
      <c r="H535" s="19">
        <v>4746.34</v>
      </c>
      <c r="I535" s="6" t="s">
        <v>11</v>
      </c>
      <c r="J535" s="6" t="s">
        <v>11</v>
      </c>
      <c r="K535" s="6" t="s">
        <v>42</v>
      </c>
      <c r="L535" s="6" t="str">
        <f t="shared" si="17"/>
        <v>R1011</v>
      </c>
    </row>
    <row r="536" spans="1:12" x14ac:dyDescent="0.25">
      <c r="A536" s="6" t="s">
        <v>567</v>
      </c>
      <c r="B536" s="6">
        <v>1987</v>
      </c>
      <c r="C536" s="6" t="s">
        <v>20</v>
      </c>
      <c r="D536" s="6">
        <v>2</v>
      </c>
      <c r="E536" s="6" t="str">
        <f>TEXT(DATE(Table1[[#This Row],[year]],MONTH(1&amp;Table1[[#This Row],[month]]),Table1[[#This Row],[date]]),"DD-MMM-YYYY")</f>
        <v>02-Sep-1987</v>
      </c>
      <c r="F536" s="6">
        <f t="shared" si="16"/>
        <v>35</v>
      </c>
      <c r="G536" s="6">
        <v>1</v>
      </c>
      <c r="H536" s="19">
        <v>4747.05</v>
      </c>
      <c r="I536" s="6" t="s">
        <v>11</v>
      </c>
      <c r="J536" s="6" t="s">
        <v>11</v>
      </c>
      <c r="K536" s="6" t="s">
        <v>13</v>
      </c>
      <c r="L536" s="6" t="str">
        <f t="shared" si="17"/>
        <v>R1013</v>
      </c>
    </row>
    <row r="537" spans="1:12" x14ac:dyDescent="0.25">
      <c r="A537" s="6" t="s">
        <v>568</v>
      </c>
      <c r="B537" s="6">
        <v>1987</v>
      </c>
      <c r="C537" s="6" t="s">
        <v>15</v>
      </c>
      <c r="D537" s="6">
        <v>22</v>
      </c>
      <c r="E537" s="6" t="str">
        <f>TEXT(DATE(Table1[[#This Row],[year]],MONTH(1&amp;Table1[[#This Row],[month]]),Table1[[#This Row],[date]]),"DD-MMM-YYYY")</f>
        <v>22-Nov-1987</v>
      </c>
      <c r="F537" s="6">
        <f t="shared" si="16"/>
        <v>35</v>
      </c>
      <c r="G537" s="6">
        <v>1</v>
      </c>
      <c r="H537" s="19">
        <v>4751.07</v>
      </c>
      <c r="I537" s="6" t="s">
        <v>12</v>
      </c>
      <c r="J537" s="6" t="s">
        <v>16</v>
      </c>
      <c r="K537" s="6" t="s">
        <v>42</v>
      </c>
      <c r="L537" s="6" t="str">
        <f t="shared" si="17"/>
        <v>R1011</v>
      </c>
    </row>
    <row r="538" spans="1:12" x14ac:dyDescent="0.25">
      <c r="A538" s="6" t="s">
        <v>569</v>
      </c>
      <c r="B538" s="6">
        <v>1992</v>
      </c>
      <c r="C538" s="6" t="s">
        <v>35</v>
      </c>
      <c r="D538" s="6">
        <v>16</v>
      </c>
      <c r="E538" s="6" t="str">
        <f>TEXT(DATE(Table1[[#This Row],[year]],MONTH(1&amp;Table1[[#This Row],[month]]),Table1[[#This Row],[date]]),"DD-MMM-YYYY")</f>
        <v>16-Aug-1992</v>
      </c>
      <c r="F538" s="6">
        <f t="shared" si="16"/>
        <v>30</v>
      </c>
      <c r="G538" s="6">
        <v>2</v>
      </c>
      <c r="H538" s="19">
        <v>4753.6400000000003</v>
      </c>
      <c r="I538" s="6" t="s">
        <v>11</v>
      </c>
      <c r="J538" s="6" t="s">
        <v>12</v>
      </c>
      <c r="K538" s="6" t="s">
        <v>13</v>
      </c>
      <c r="L538" s="6" t="str">
        <f t="shared" si="17"/>
        <v>R1013</v>
      </c>
    </row>
    <row r="539" spans="1:12" x14ac:dyDescent="0.25">
      <c r="A539" s="6" t="s">
        <v>570</v>
      </c>
      <c r="B539" s="6">
        <v>1987</v>
      </c>
      <c r="C539" s="6" t="s">
        <v>20</v>
      </c>
      <c r="D539" s="6">
        <v>27</v>
      </c>
      <c r="E539" s="6" t="str">
        <f>TEXT(DATE(Table1[[#This Row],[year]],MONTH(1&amp;Table1[[#This Row],[month]]),Table1[[#This Row],[date]]),"DD-MMM-YYYY")</f>
        <v>27-Sep-1987</v>
      </c>
      <c r="F539" s="6">
        <f t="shared" si="16"/>
        <v>35</v>
      </c>
      <c r="G539" s="6">
        <v>1</v>
      </c>
      <c r="H539" s="19">
        <v>4762.33</v>
      </c>
      <c r="I539" s="6" t="s">
        <v>12</v>
      </c>
      <c r="J539" s="6" t="s">
        <v>12</v>
      </c>
      <c r="K539" s="6" t="s">
        <v>42</v>
      </c>
      <c r="L539" s="6" t="str">
        <f t="shared" si="17"/>
        <v>R1011</v>
      </c>
    </row>
    <row r="540" spans="1:12" x14ac:dyDescent="0.25">
      <c r="A540" s="6" t="s">
        <v>571</v>
      </c>
      <c r="B540" s="6">
        <v>1989</v>
      </c>
      <c r="C540" s="6" t="s">
        <v>35</v>
      </c>
      <c r="D540" s="6">
        <v>1</v>
      </c>
      <c r="E540" s="6" t="str">
        <f>TEXT(DATE(Table1[[#This Row],[year]],MONTH(1&amp;Table1[[#This Row],[month]]),Table1[[#This Row],[date]]),"DD-MMM-YYYY")</f>
        <v>01-Aug-1989</v>
      </c>
      <c r="F540" s="6">
        <f t="shared" si="16"/>
        <v>33</v>
      </c>
      <c r="G540" s="6">
        <v>1</v>
      </c>
      <c r="H540" s="19">
        <v>4766.0200000000004</v>
      </c>
      <c r="I540" s="6" t="s">
        <v>11</v>
      </c>
      <c r="J540" s="6" t="s">
        <v>12</v>
      </c>
      <c r="K540" s="6" t="s">
        <v>42</v>
      </c>
      <c r="L540" s="6" t="str">
        <f t="shared" si="17"/>
        <v>R1011</v>
      </c>
    </row>
    <row r="541" spans="1:12" x14ac:dyDescent="0.25">
      <c r="A541" s="6" t="s">
        <v>572</v>
      </c>
      <c r="B541" s="6">
        <v>1989</v>
      </c>
      <c r="C541" s="6" t="s">
        <v>30</v>
      </c>
      <c r="D541" s="6">
        <v>9</v>
      </c>
      <c r="E541" s="6" t="str">
        <f>TEXT(DATE(Table1[[#This Row],[year]],MONTH(1&amp;Table1[[#This Row],[month]]),Table1[[#This Row],[date]]),"DD-MMM-YYYY")</f>
        <v>09-Dec-1989</v>
      </c>
      <c r="F541" s="6">
        <f t="shared" si="16"/>
        <v>33</v>
      </c>
      <c r="G541" s="6">
        <v>1</v>
      </c>
      <c r="H541" s="19">
        <v>4779.6000000000004</v>
      </c>
      <c r="I541" s="6" t="s">
        <v>11</v>
      </c>
      <c r="J541" s="6" t="s">
        <v>12</v>
      </c>
      <c r="K541" s="6" t="s">
        <v>13</v>
      </c>
      <c r="L541" s="6" t="str">
        <f t="shared" si="17"/>
        <v>R1013</v>
      </c>
    </row>
    <row r="542" spans="1:12" x14ac:dyDescent="0.25">
      <c r="A542" s="6" t="s">
        <v>573</v>
      </c>
      <c r="B542" s="6">
        <v>1987</v>
      </c>
      <c r="C542" s="6" t="s">
        <v>18</v>
      </c>
      <c r="D542" s="6">
        <v>22</v>
      </c>
      <c r="E542" s="6" t="str">
        <f>TEXT(DATE(Table1[[#This Row],[year]],MONTH(1&amp;Table1[[#This Row],[month]]),Table1[[#This Row],[date]]),"DD-MMM-YYYY")</f>
        <v>22-Jun-1987</v>
      </c>
      <c r="F542" s="6">
        <f t="shared" si="16"/>
        <v>35</v>
      </c>
      <c r="G542" s="6">
        <v>3</v>
      </c>
      <c r="H542" s="19">
        <v>4787.42</v>
      </c>
      <c r="I542" s="6" t="s">
        <v>11</v>
      </c>
      <c r="J542" s="6" t="s">
        <v>12</v>
      </c>
      <c r="K542" s="6" t="s">
        <v>13</v>
      </c>
      <c r="L542" s="6" t="str">
        <f t="shared" si="17"/>
        <v>R1013</v>
      </c>
    </row>
    <row r="543" spans="1:12" x14ac:dyDescent="0.25">
      <c r="A543" s="6" t="s">
        <v>574</v>
      </c>
      <c r="B543" s="6">
        <v>1989</v>
      </c>
      <c r="C543" s="6" t="s">
        <v>30</v>
      </c>
      <c r="D543" s="6">
        <v>16</v>
      </c>
      <c r="E543" s="6" t="str">
        <f>TEXT(DATE(Table1[[#This Row],[year]],MONTH(1&amp;Table1[[#This Row],[month]]),Table1[[#This Row],[date]]),"DD-MMM-YYYY")</f>
        <v>16-Dec-1989</v>
      </c>
      <c r="F543" s="6">
        <f t="shared" si="16"/>
        <v>33</v>
      </c>
      <c r="G543" s="6">
        <v>1</v>
      </c>
      <c r="H543" s="19">
        <v>4795.66</v>
      </c>
      <c r="I543" s="6" t="s">
        <v>11</v>
      </c>
      <c r="J543" s="6" t="s">
        <v>16</v>
      </c>
      <c r="K543" s="6" t="s">
        <v>13</v>
      </c>
      <c r="L543" s="6" t="str">
        <f t="shared" si="17"/>
        <v>R1013</v>
      </c>
    </row>
    <row r="544" spans="1:12" x14ac:dyDescent="0.25">
      <c r="A544" s="6" t="s">
        <v>575</v>
      </c>
      <c r="B544" s="6">
        <v>1978</v>
      </c>
      <c r="C544" s="6" t="s">
        <v>37</v>
      </c>
      <c r="D544" s="6">
        <v>3</v>
      </c>
      <c r="E544" s="6" t="str">
        <f>TEXT(DATE(Table1[[#This Row],[year]],MONTH(1&amp;Table1[[#This Row],[month]]),Table1[[#This Row],[date]]),"DD-MMM-YYYY")</f>
        <v>03-Oct-1978</v>
      </c>
      <c r="F544" s="6">
        <f t="shared" si="16"/>
        <v>44</v>
      </c>
      <c r="G544" s="6">
        <v>2</v>
      </c>
      <c r="H544" s="19">
        <v>4812.34</v>
      </c>
      <c r="I544" s="6" t="s">
        <v>11</v>
      </c>
      <c r="J544" s="6" t="s">
        <v>12</v>
      </c>
      <c r="K544" s="6" t="s">
        <v>13</v>
      </c>
      <c r="L544" s="6" t="str">
        <f t="shared" si="17"/>
        <v>R1013</v>
      </c>
    </row>
    <row r="545" spans="1:12" x14ac:dyDescent="0.25">
      <c r="A545" s="6" t="s">
        <v>576</v>
      </c>
      <c r="B545" s="6">
        <v>1981</v>
      </c>
      <c r="C545" s="6" t="s">
        <v>10</v>
      </c>
      <c r="D545" s="6">
        <v>3</v>
      </c>
      <c r="E545" s="6" t="str">
        <f>TEXT(DATE(Table1[[#This Row],[year]],MONTH(1&amp;Table1[[#This Row],[month]]),Table1[[#This Row],[date]]),"DD-MMM-YYYY")</f>
        <v>03-Jul-1981</v>
      </c>
      <c r="F545" s="6">
        <f t="shared" si="16"/>
        <v>41</v>
      </c>
      <c r="G545" s="6">
        <v>1</v>
      </c>
      <c r="H545" s="19">
        <v>4827.1000000000004</v>
      </c>
      <c r="I545" s="6" t="s">
        <v>11</v>
      </c>
      <c r="J545" s="6" t="s">
        <v>16</v>
      </c>
      <c r="K545" s="6" t="s">
        <v>13</v>
      </c>
      <c r="L545" s="6" t="str">
        <f t="shared" si="17"/>
        <v>R1013</v>
      </c>
    </row>
    <row r="546" spans="1:12" x14ac:dyDescent="0.25">
      <c r="A546" s="6" t="s">
        <v>577</v>
      </c>
      <c r="B546" s="6">
        <v>1995</v>
      </c>
      <c r="C546" s="6" t="s">
        <v>30</v>
      </c>
      <c r="D546" s="6">
        <v>1</v>
      </c>
      <c r="E546" s="6" t="str">
        <f>TEXT(DATE(Table1[[#This Row],[year]],MONTH(1&amp;Table1[[#This Row],[month]]),Table1[[#This Row],[date]]),"DD-MMM-YYYY")</f>
        <v>01-Dec-1995</v>
      </c>
      <c r="F546" s="6">
        <f t="shared" si="16"/>
        <v>27</v>
      </c>
      <c r="G546" s="6">
        <v>3</v>
      </c>
      <c r="H546" s="19">
        <v>4827.8999999999996</v>
      </c>
      <c r="I546" s="6" t="s">
        <v>16</v>
      </c>
      <c r="J546" s="6" t="s">
        <v>11</v>
      </c>
      <c r="K546" s="8" t="s">
        <v>4737</v>
      </c>
      <c r="L546" s="6" t="str">
        <f t="shared" si="17"/>
        <v>Unknown</v>
      </c>
    </row>
    <row r="547" spans="1:12" x14ac:dyDescent="0.25">
      <c r="A547" s="6" t="s">
        <v>578</v>
      </c>
      <c r="B547" s="6">
        <v>2002</v>
      </c>
      <c r="C547" s="6" t="s">
        <v>18</v>
      </c>
      <c r="D547" s="6">
        <v>27</v>
      </c>
      <c r="E547" s="6" t="str">
        <f>TEXT(DATE(Table1[[#This Row],[year]],MONTH(1&amp;Table1[[#This Row],[month]]),Table1[[#This Row],[date]]),"DD-MMM-YYYY")</f>
        <v>27-Jun-2002</v>
      </c>
      <c r="F547" s="6">
        <f t="shared" si="16"/>
        <v>20</v>
      </c>
      <c r="G547" s="6">
        <v>5</v>
      </c>
      <c r="H547" s="19">
        <v>4830.63</v>
      </c>
      <c r="I547" s="6" t="s">
        <v>11</v>
      </c>
      <c r="J547" s="6" t="s">
        <v>16</v>
      </c>
      <c r="K547" s="6" t="s">
        <v>42</v>
      </c>
      <c r="L547" s="6" t="str">
        <f t="shared" si="17"/>
        <v>R1011</v>
      </c>
    </row>
    <row r="548" spans="1:12" x14ac:dyDescent="0.25">
      <c r="A548" s="6" t="s">
        <v>579</v>
      </c>
      <c r="B548" s="6">
        <v>2000</v>
      </c>
      <c r="C548" s="6" t="s">
        <v>30</v>
      </c>
      <c r="D548" s="6">
        <v>11</v>
      </c>
      <c r="E548" s="6" t="str">
        <f>TEXT(DATE(Table1[[#This Row],[year]],MONTH(1&amp;Table1[[#This Row],[month]]),Table1[[#This Row],[date]]),"DD-MMM-YYYY")</f>
        <v>11-Dec-2000</v>
      </c>
      <c r="F548" s="6">
        <f t="shared" si="16"/>
        <v>22</v>
      </c>
      <c r="G548" s="6">
        <v>0</v>
      </c>
      <c r="H548" s="19">
        <v>4835.43</v>
      </c>
      <c r="I548" s="6" t="s">
        <v>11</v>
      </c>
      <c r="J548" s="6" t="s">
        <v>11</v>
      </c>
      <c r="K548" s="6" t="s">
        <v>300</v>
      </c>
      <c r="L548" s="6" t="str">
        <f t="shared" si="17"/>
        <v>R1021</v>
      </c>
    </row>
    <row r="549" spans="1:12" x14ac:dyDescent="0.25">
      <c r="A549" s="6" t="s">
        <v>580</v>
      </c>
      <c r="B549" s="6">
        <v>1992</v>
      </c>
      <c r="C549" s="6" t="s">
        <v>20</v>
      </c>
      <c r="D549" s="6">
        <v>10</v>
      </c>
      <c r="E549" s="6" t="str">
        <f>TEXT(DATE(Table1[[#This Row],[year]],MONTH(1&amp;Table1[[#This Row],[month]]),Table1[[#This Row],[date]]),"DD-MMM-YYYY")</f>
        <v>10-Sep-1992</v>
      </c>
      <c r="F549" s="6">
        <f t="shared" si="16"/>
        <v>30</v>
      </c>
      <c r="G549" s="6">
        <v>3</v>
      </c>
      <c r="H549" s="19">
        <v>4837.58</v>
      </c>
      <c r="I549" s="6" t="s">
        <v>12</v>
      </c>
      <c r="J549" s="6" t="s">
        <v>11</v>
      </c>
      <c r="K549" s="6" t="s">
        <v>13</v>
      </c>
      <c r="L549" s="6" t="str">
        <f t="shared" si="17"/>
        <v>R1013</v>
      </c>
    </row>
    <row r="550" spans="1:12" x14ac:dyDescent="0.25">
      <c r="A550" s="6" t="s">
        <v>581</v>
      </c>
      <c r="B550" s="6">
        <v>1984</v>
      </c>
      <c r="C550" s="6" t="s">
        <v>37</v>
      </c>
      <c r="D550" s="6">
        <v>15</v>
      </c>
      <c r="E550" s="6" t="str">
        <f>TEXT(DATE(Table1[[#This Row],[year]],MONTH(1&amp;Table1[[#This Row],[month]]),Table1[[#This Row],[date]]),"DD-MMM-YYYY")</f>
        <v>15-Oct-1984</v>
      </c>
      <c r="F550" s="6">
        <f t="shared" si="16"/>
        <v>38</v>
      </c>
      <c r="G550" s="6">
        <v>3</v>
      </c>
      <c r="H550" s="19">
        <v>4839.18</v>
      </c>
      <c r="I550" s="6" t="s">
        <v>11</v>
      </c>
      <c r="J550" s="6" t="s">
        <v>16</v>
      </c>
      <c r="K550" s="6" t="s">
        <v>23</v>
      </c>
      <c r="L550" s="6" t="str">
        <f t="shared" si="17"/>
        <v>R1012</v>
      </c>
    </row>
    <row r="551" spans="1:12" x14ac:dyDescent="0.25">
      <c r="A551" s="6" t="s">
        <v>582</v>
      </c>
      <c r="B551" s="6">
        <v>1995</v>
      </c>
      <c r="C551" s="6" t="s">
        <v>20</v>
      </c>
      <c r="D551" s="6">
        <v>29</v>
      </c>
      <c r="E551" s="6" t="str">
        <f>TEXT(DATE(Table1[[#This Row],[year]],MONTH(1&amp;Table1[[#This Row],[month]]),Table1[[#This Row],[date]]),"DD-MMM-YYYY")</f>
        <v>29-Sep-1995</v>
      </c>
      <c r="F551" s="6">
        <f t="shared" si="16"/>
        <v>27</v>
      </c>
      <c r="G551" s="6">
        <v>0</v>
      </c>
      <c r="H551" s="19">
        <v>4840.95</v>
      </c>
      <c r="I551" s="6" t="s">
        <v>11</v>
      </c>
      <c r="J551" s="6" t="s">
        <v>16</v>
      </c>
      <c r="K551" s="6" t="s">
        <v>300</v>
      </c>
      <c r="L551" s="6" t="str">
        <f t="shared" si="17"/>
        <v>R1021</v>
      </c>
    </row>
    <row r="552" spans="1:12" x14ac:dyDescent="0.25">
      <c r="A552" s="6" t="s">
        <v>583</v>
      </c>
      <c r="B552" s="6">
        <v>1979</v>
      </c>
      <c r="C552" s="6" t="s">
        <v>30</v>
      </c>
      <c r="D552" s="6">
        <v>13</v>
      </c>
      <c r="E552" s="6" t="str">
        <f>TEXT(DATE(Table1[[#This Row],[year]],MONTH(1&amp;Table1[[#This Row],[month]]),Table1[[#This Row],[date]]),"DD-MMM-YYYY")</f>
        <v>13-Dec-1979</v>
      </c>
      <c r="F552" s="6">
        <f t="shared" si="16"/>
        <v>43</v>
      </c>
      <c r="G552" s="6">
        <v>2</v>
      </c>
      <c r="H552" s="19">
        <v>4843.79</v>
      </c>
      <c r="I552" s="6" t="s">
        <v>11</v>
      </c>
      <c r="J552" s="6" t="s">
        <v>12</v>
      </c>
      <c r="K552" s="6" t="s">
        <v>13</v>
      </c>
      <c r="L552" s="6" t="str">
        <f t="shared" si="17"/>
        <v>R1013</v>
      </c>
    </row>
    <row r="553" spans="1:12" x14ac:dyDescent="0.25">
      <c r="A553" s="6" t="s">
        <v>584</v>
      </c>
      <c r="B553" s="6">
        <v>1974</v>
      </c>
      <c r="C553" s="6" t="s">
        <v>20</v>
      </c>
      <c r="D553" s="6">
        <v>11</v>
      </c>
      <c r="E553" s="6" t="str">
        <f>TEXT(DATE(Table1[[#This Row],[year]],MONTH(1&amp;Table1[[#This Row],[month]]),Table1[[#This Row],[date]]),"DD-MMM-YYYY")</f>
        <v>11-Sep-1974</v>
      </c>
      <c r="F553" s="6">
        <f t="shared" si="16"/>
        <v>48</v>
      </c>
      <c r="G553" s="6">
        <v>0</v>
      </c>
      <c r="H553" s="19">
        <v>4844.67</v>
      </c>
      <c r="I553" s="6" t="s">
        <v>11</v>
      </c>
      <c r="J553" s="6" t="s">
        <v>11</v>
      </c>
      <c r="K553" s="6" t="s">
        <v>13</v>
      </c>
      <c r="L553" s="6" t="str">
        <f t="shared" si="17"/>
        <v>R1013</v>
      </c>
    </row>
    <row r="554" spans="1:12" x14ac:dyDescent="0.25">
      <c r="A554" s="6" t="s">
        <v>585</v>
      </c>
      <c r="B554" s="6">
        <v>2001</v>
      </c>
      <c r="C554" s="6" t="s">
        <v>18</v>
      </c>
      <c r="D554" s="6">
        <v>7</v>
      </c>
      <c r="E554" s="6" t="str">
        <f>TEXT(DATE(Table1[[#This Row],[year]],MONTH(1&amp;Table1[[#This Row],[month]]),Table1[[#This Row],[date]]),"DD-MMM-YYYY")</f>
        <v>07-Jun-2001</v>
      </c>
      <c r="F554" s="6">
        <f t="shared" si="16"/>
        <v>22</v>
      </c>
      <c r="G554" s="6">
        <v>0</v>
      </c>
      <c r="H554" s="19">
        <v>4846.53</v>
      </c>
      <c r="I554" s="6" t="s">
        <v>11</v>
      </c>
      <c r="J554" s="6" t="s">
        <v>12</v>
      </c>
      <c r="K554" s="6" t="s">
        <v>300</v>
      </c>
      <c r="L554" s="6" t="str">
        <f t="shared" si="17"/>
        <v>R1021</v>
      </c>
    </row>
    <row r="555" spans="1:12" x14ac:dyDescent="0.25">
      <c r="A555" s="6" t="s">
        <v>586</v>
      </c>
      <c r="B555" s="6">
        <v>1995</v>
      </c>
      <c r="C555" s="6" t="s">
        <v>30</v>
      </c>
      <c r="D555" s="6">
        <v>27</v>
      </c>
      <c r="E555" s="6" t="str">
        <f>TEXT(DATE(Table1[[#This Row],[year]],MONTH(1&amp;Table1[[#This Row],[month]]),Table1[[#This Row],[date]]),"DD-MMM-YYYY")</f>
        <v>27-Dec-1995</v>
      </c>
      <c r="F555" s="6">
        <f t="shared" si="16"/>
        <v>27</v>
      </c>
      <c r="G555" s="6">
        <v>3</v>
      </c>
      <c r="H555" s="19">
        <v>4846.92</v>
      </c>
      <c r="I555" s="6" t="s">
        <v>11</v>
      </c>
      <c r="J555" s="6" t="s">
        <v>12</v>
      </c>
      <c r="K555" s="6" t="s">
        <v>356</v>
      </c>
      <c r="L555" s="6" t="str">
        <f t="shared" si="17"/>
        <v>R1017</v>
      </c>
    </row>
    <row r="556" spans="1:12" x14ac:dyDescent="0.25">
      <c r="A556" s="6" t="s">
        <v>587</v>
      </c>
      <c r="B556" s="6">
        <v>1989</v>
      </c>
      <c r="C556" s="6" t="s">
        <v>20</v>
      </c>
      <c r="D556" s="6">
        <v>1</v>
      </c>
      <c r="E556" s="6" t="str">
        <f>TEXT(DATE(Table1[[#This Row],[year]],MONTH(1&amp;Table1[[#This Row],[month]]),Table1[[#This Row],[date]]),"DD-MMM-YYYY")</f>
        <v>01-Sep-1989</v>
      </c>
      <c r="F556" s="6">
        <f t="shared" si="16"/>
        <v>33</v>
      </c>
      <c r="G556" s="6">
        <v>3</v>
      </c>
      <c r="H556" s="19">
        <v>4859.8900000000003</v>
      </c>
      <c r="I556" s="6" t="s">
        <v>11</v>
      </c>
      <c r="J556" s="6" t="s">
        <v>12</v>
      </c>
      <c r="K556" s="6" t="s">
        <v>42</v>
      </c>
      <c r="L556" s="6" t="str">
        <f t="shared" si="17"/>
        <v>R1011</v>
      </c>
    </row>
    <row r="557" spans="1:12" x14ac:dyDescent="0.25">
      <c r="A557" s="6" t="s">
        <v>588</v>
      </c>
      <c r="B557" s="6">
        <v>1997</v>
      </c>
      <c r="C557" s="6" t="s">
        <v>20</v>
      </c>
      <c r="D557" s="6">
        <v>29</v>
      </c>
      <c r="E557" s="6" t="str">
        <f>TEXT(DATE(Table1[[#This Row],[year]],MONTH(1&amp;Table1[[#This Row],[month]]),Table1[[#This Row],[date]]),"DD-MMM-YYYY")</f>
        <v>29-Sep-1997</v>
      </c>
      <c r="F557" s="6">
        <f t="shared" si="16"/>
        <v>25</v>
      </c>
      <c r="G557" s="6">
        <v>4</v>
      </c>
      <c r="H557" s="19">
        <v>4877.9799999999996</v>
      </c>
      <c r="I557" s="6" t="s">
        <v>11</v>
      </c>
      <c r="J557" s="6" t="s">
        <v>12</v>
      </c>
      <c r="K557" s="6" t="s">
        <v>23</v>
      </c>
      <c r="L557" s="6" t="str">
        <f t="shared" si="17"/>
        <v>R1012</v>
      </c>
    </row>
    <row r="558" spans="1:12" x14ac:dyDescent="0.25">
      <c r="A558" s="6" t="s">
        <v>589</v>
      </c>
      <c r="B558" s="6">
        <v>1986</v>
      </c>
      <c r="C558" s="6" t="s">
        <v>30</v>
      </c>
      <c r="D558" s="6">
        <v>23</v>
      </c>
      <c r="E558" s="6" t="str">
        <f>TEXT(DATE(Table1[[#This Row],[year]],MONTH(1&amp;Table1[[#This Row],[month]]),Table1[[#This Row],[date]]),"DD-MMM-YYYY")</f>
        <v>23-Dec-1986</v>
      </c>
      <c r="F558" s="6">
        <f t="shared" si="16"/>
        <v>36</v>
      </c>
      <c r="G558" s="6">
        <v>0</v>
      </c>
      <c r="H558" s="19">
        <v>4883.87</v>
      </c>
      <c r="I558" s="6" t="s">
        <v>11</v>
      </c>
      <c r="J558" s="6" t="s">
        <v>16</v>
      </c>
      <c r="K558" s="6" t="s">
        <v>42</v>
      </c>
      <c r="L558" s="6" t="str">
        <f t="shared" si="17"/>
        <v>R1011</v>
      </c>
    </row>
    <row r="559" spans="1:12" x14ac:dyDescent="0.25">
      <c r="A559" s="6" t="s">
        <v>590</v>
      </c>
      <c r="B559" s="6">
        <v>1986</v>
      </c>
      <c r="C559" s="6" t="s">
        <v>37</v>
      </c>
      <c r="D559" s="6">
        <v>27</v>
      </c>
      <c r="E559" s="6" t="str">
        <f>TEXT(DATE(Table1[[#This Row],[year]],MONTH(1&amp;Table1[[#This Row],[month]]),Table1[[#This Row],[date]]),"DD-MMM-YYYY")</f>
        <v>27-Oct-1986</v>
      </c>
      <c r="F559" s="6">
        <f t="shared" si="16"/>
        <v>36</v>
      </c>
      <c r="G559" s="6">
        <v>0</v>
      </c>
      <c r="H559" s="19">
        <v>4889.04</v>
      </c>
      <c r="I559" s="6" t="s">
        <v>11</v>
      </c>
      <c r="J559" s="6" t="s">
        <v>16</v>
      </c>
      <c r="K559" s="6" t="s">
        <v>13</v>
      </c>
      <c r="L559" s="6" t="str">
        <f t="shared" si="17"/>
        <v>R1013</v>
      </c>
    </row>
    <row r="560" spans="1:12" x14ac:dyDescent="0.25">
      <c r="A560" s="6" t="s">
        <v>591</v>
      </c>
      <c r="B560" s="6">
        <v>1989</v>
      </c>
      <c r="C560" s="6" t="s">
        <v>10</v>
      </c>
      <c r="D560" s="6">
        <v>10</v>
      </c>
      <c r="E560" s="6" t="str">
        <f>TEXT(DATE(Table1[[#This Row],[year]],MONTH(1&amp;Table1[[#This Row],[month]]),Table1[[#This Row],[date]]),"DD-MMM-YYYY")</f>
        <v>10-Jul-1989</v>
      </c>
      <c r="F560" s="6">
        <f t="shared" si="16"/>
        <v>33</v>
      </c>
      <c r="G560" s="6">
        <v>2</v>
      </c>
      <c r="H560" s="19">
        <v>4890</v>
      </c>
      <c r="I560" s="6" t="s">
        <v>12</v>
      </c>
      <c r="J560" s="6" t="s">
        <v>11</v>
      </c>
      <c r="K560" s="6" t="s">
        <v>13</v>
      </c>
      <c r="L560" s="6" t="str">
        <f t="shared" si="17"/>
        <v>R1013</v>
      </c>
    </row>
    <row r="561" spans="1:12" x14ac:dyDescent="0.25">
      <c r="A561" s="6" t="s">
        <v>592</v>
      </c>
      <c r="B561" s="6">
        <v>1990</v>
      </c>
      <c r="C561" s="6" t="s">
        <v>15</v>
      </c>
      <c r="D561" s="6">
        <v>28</v>
      </c>
      <c r="E561" s="6" t="str">
        <f>TEXT(DATE(Table1[[#This Row],[year]],MONTH(1&amp;Table1[[#This Row],[month]]),Table1[[#This Row],[date]]),"DD-MMM-YYYY")</f>
        <v>28-Nov-1990</v>
      </c>
      <c r="F561" s="6">
        <f t="shared" si="16"/>
        <v>32</v>
      </c>
      <c r="G561" s="6">
        <v>3</v>
      </c>
      <c r="H561" s="19">
        <v>4894.3900000000003</v>
      </c>
      <c r="I561" s="6" t="s">
        <v>11</v>
      </c>
      <c r="J561" s="6" t="s">
        <v>12</v>
      </c>
      <c r="K561" s="6" t="s">
        <v>13</v>
      </c>
      <c r="L561" s="6" t="str">
        <f t="shared" si="17"/>
        <v>R1013</v>
      </c>
    </row>
    <row r="562" spans="1:12" x14ac:dyDescent="0.25">
      <c r="A562" s="6" t="s">
        <v>593</v>
      </c>
      <c r="B562" s="6">
        <v>1988</v>
      </c>
      <c r="C562" s="6" t="s">
        <v>20</v>
      </c>
      <c r="D562" s="6">
        <v>23</v>
      </c>
      <c r="E562" s="6" t="str">
        <f>TEXT(DATE(Table1[[#This Row],[year]],MONTH(1&amp;Table1[[#This Row],[month]]),Table1[[#This Row],[date]]),"DD-MMM-YYYY")</f>
        <v>23-Sep-1988</v>
      </c>
      <c r="F562" s="6">
        <f t="shared" si="16"/>
        <v>34</v>
      </c>
      <c r="G562" s="6">
        <v>1</v>
      </c>
      <c r="H562" s="19">
        <v>4894.75</v>
      </c>
      <c r="I562" s="6" t="s">
        <v>12</v>
      </c>
      <c r="J562" s="6" t="s">
        <v>12</v>
      </c>
      <c r="K562" s="6" t="s">
        <v>23</v>
      </c>
      <c r="L562" s="6" t="str">
        <f t="shared" si="17"/>
        <v>R1012</v>
      </c>
    </row>
    <row r="563" spans="1:12" x14ac:dyDescent="0.25">
      <c r="A563" s="6" t="s">
        <v>594</v>
      </c>
      <c r="B563" s="6">
        <v>1993</v>
      </c>
      <c r="C563" s="6" t="s">
        <v>10</v>
      </c>
      <c r="D563" s="6">
        <v>10</v>
      </c>
      <c r="E563" s="6" t="str">
        <f>TEXT(DATE(Table1[[#This Row],[year]],MONTH(1&amp;Table1[[#This Row],[month]]),Table1[[#This Row],[date]]),"DD-MMM-YYYY")</f>
        <v>10-Jul-1993</v>
      </c>
      <c r="F563" s="6">
        <f t="shared" si="16"/>
        <v>29</v>
      </c>
      <c r="G563" s="6">
        <v>2</v>
      </c>
      <c r="H563" s="19">
        <v>4906.41</v>
      </c>
      <c r="I563" s="6" t="s">
        <v>11</v>
      </c>
      <c r="J563" s="6" t="s">
        <v>16</v>
      </c>
      <c r="K563" s="6" t="s">
        <v>23</v>
      </c>
      <c r="L563" s="6" t="str">
        <f t="shared" si="17"/>
        <v>R1012</v>
      </c>
    </row>
    <row r="564" spans="1:12" x14ac:dyDescent="0.25">
      <c r="A564" s="6" t="s">
        <v>595</v>
      </c>
      <c r="B564" s="6">
        <v>1981</v>
      </c>
      <c r="C564" s="6" t="s">
        <v>37</v>
      </c>
      <c r="D564" s="6">
        <v>18</v>
      </c>
      <c r="E564" s="6" t="str">
        <f>TEXT(DATE(Table1[[#This Row],[year]],MONTH(1&amp;Table1[[#This Row],[month]]),Table1[[#This Row],[date]]),"DD-MMM-YYYY")</f>
        <v>18-Oct-1981</v>
      </c>
      <c r="F564" s="6">
        <f t="shared" si="16"/>
        <v>41</v>
      </c>
      <c r="G564" s="6">
        <v>1</v>
      </c>
      <c r="H564" s="19">
        <v>4911.8900000000003</v>
      </c>
      <c r="I564" s="6" t="s">
        <v>11</v>
      </c>
      <c r="J564" s="6" t="s">
        <v>12</v>
      </c>
      <c r="K564" s="6" t="s">
        <v>13</v>
      </c>
      <c r="L564" s="6" t="str">
        <f t="shared" si="17"/>
        <v>R1013</v>
      </c>
    </row>
    <row r="565" spans="1:12" x14ac:dyDescent="0.25">
      <c r="A565" s="6" t="s">
        <v>596</v>
      </c>
      <c r="B565" s="6">
        <v>2002</v>
      </c>
      <c r="C565" s="6" t="s">
        <v>35</v>
      </c>
      <c r="D565" s="6">
        <v>21</v>
      </c>
      <c r="E565" s="6" t="str">
        <f>TEXT(DATE(Table1[[#This Row],[year]],MONTH(1&amp;Table1[[#This Row],[month]]),Table1[[#This Row],[date]]),"DD-MMM-YYYY")</f>
        <v>21-Aug-2002</v>
      </c>
      <c r="F565" s="6">
        <f t="shared" si="16"/>
        <v>20</v>
      </c>
      <c r="G565" s="6">
        <v>5</v>
      </c>
      <c r="H565" s="19">
        <v>4915.0600000000004</v>
      </c>
      <c r="I565" s="6" t="s">
        <v>11</v>
      </c>
      <c r="J565" s="6" t="s">
        <v>16</v>
      </c>
      <c r="K565" s="6" t="s">
        <v>356</v>
      </c>
      <c r="L565" s="6" t="str">
        <f t="shared" si="17"/>
        <v>R1017</v>
      </c>
    </row>
    <row r="566" spans="1:12" x14ac:dyDescent="0.25">
      <c r="A566" s="6" t="s">
        <v>597</v>
      </c>
      <c r="B566" s="6">
        <v>1993</v>
      </c>
      <c r="C566" s="6" t="s">
        <v>35</v>
      </c>
      <c r="D566" s="6">
        <v>10</v>
      </c>
      <c r="E566" s="6" t="str">
        <f>TEXT(DATE(Table1[[#This Row],[year]],MONTH(1&amp;Table1[[#This Row],[month]]),Table1[[#This Row],[date]]),"DD-MMM-YYYY")</f>
        <v>10-Aug-1993</v>
      </c>
      <c r="F566" s="6">
        <f t="shared" si="16"/>
        <v>29</v>
      </c>
      <c r="G566" s="6">
        <v>2</v>
      </c>
      <c r="H566" s="19">
        <v>4922.92</v>
      </c>
      <c r="I566" s="6" t="s">
        <v>11</v>
      </c>
      <c r="J566" s="6" t="s">
        <v>11</v>
      </c>
      <c r="K566" s="6" t="s">
        <v>23</v>
      </c>
      <c r="L566" s="6" t="str">
        <f t="shared" si="17"/>
        <v>R1012</v>
      </c>
    </row>
    <row r="567" spans="1:12" x14ac:dyDescent="0.25">
      <c r="A567" s="6" t="s">
        <v>598</v>
      </c>
      <c r="B567" s="6">
        <v>1991</v>
      </c>
      <c r="C567" s="6" t="s">
        <v>35</v>
      </c>
      <c r="D567" s="6">
        <v>23</v>
      </c>
      <c r="E567" s="6" t="str">
        <f>TEXT(DATE(Table1[[#This Row],[year]],MONTH(1&amp;Table1[[#This Row],[month]]),Table1[[#This Row],[date]]),"DD-MMM-YYYY")</f>
        <v>23-Aug-1991</v>
      </c>
      <c r="F567" s="6">
        <f t="shared" si="16"/>
        <v>31</v>
      </c>
      <c r="G567" s="6">
        <v>2</v>
      </c>
      <c r="H567" s="19">
        <v>4931.6499999999996</v>
      </c>
      <c r="I567" s="6" t="s">
        <v>11</v>
      </c>
      <c r="J567" s="6" t="s">
        <v>12</v>
      </c>
      <c r="K567" s="6" t="s">
        <v>42</v>
      </c>
      <c r="L567" s="6" t="str">
        <f t="shared" si="17"/>
        <v>R1011</v>
      </c>
    </row>
    <row r="568" spans="1:12" x14ac:dyDescent="0.25">
      <c r="A568" s="6" t="s">
        <v>599</v>
      </c>
      <c r="B568" s="6">
        <v>1991</v>
      </c>
      <c r="C568" s="6" t="s">
        <v>15</v>
      </c>
      <c r="D568" s="6">
        <v>27</v>
      </c>
      <c r="E568" s="6" t="str">
        <f>TEXT(DATE(Table1[[#This Row],[year]],MONTH(1&amp;Table1[[#This Row],[month]]),Table1[[#This Row],[date]]),"DD-MMM-YYYY")</f>
        <v>27-Nov-1991</v>
      </c>
      <c r="F568" s="6">
        <f t="shared" si="16"/>
        <v>31</v>
      </c>
      <c r="G568" s="6">
        <v>2</v>
      </c>
      <c r="H568" s="19">
        <v>4934.71</v>
      </c>
      <c r="I568" s="6" t="s">
        <v>11</v>
      </c>
      <c r="J568" s="6" t="s">
        <v>12</v>
      </c>
      <c r="K568" s="6" t="s">
        <v>42</v>
      </c>
      <c r="L568" s="6" t="str">
        <f t="shared" si="17"/>
        <v>R1011</v>
      </c>
    </row>
    <row r="569" spans="1:12" x14ac:dyDescent="0.25">
      <c r="A569" s="6" t="s">
        <v>600</v>
      </c>
      <c r="B569" s="6">
        <v>1974</v>
      </c>
      <c r="C569" s="6" t="s">
        <v>18</v>
      </c>
      <c r="D569" s="6">
        <v>26</v>
      </c>
      <c r="E569" s="6" t="str">
        <f>TEXT(DATE(Table1[[#This Row],[year]],MONTH(1&amp;Table1[[#This Row],[month]]),Table1[[#This Row],[date]]),"DD-MMM-YYYY")</f>
        <v>26-Jun-1974</v>
      </c>
      <c r="F569" s="6">
        <f t="shared" si="16"/>
        <v>48</v>
      </c>
      <c r="G569" s="6">
        <v>0</v>
      </c>
      <c r="H569" s="19">
        <v>4942.0600000000004</v>
      </c>
      <c r="I569" s="6" t="s">
        <v>11</v>
      </c>
      <c r="J569" s="6" t="s">
        <v>11</v>
      </c>
      <c r="K569" s="6" t="s">
        <v>13</v>
      </c>
      <c r="L569" s="6" t="str">
        <f t="shared" si="17"/>
        <v>R1013</v>
      </c>
    </row>
    <row r="570" spans="1:12" x14ac:dyDescent="0.25">
      <c r="A570" s="6" t="s">
        <v>601</v>
      </c>
      <c r="B570" s="6">
        <v>1991</v>
      </c>
      <c r="C570" s="6" t="s">
        <v>35</v>
      </c>
      <c r="D570" s="6">
        <v>30</v>
      </c>
      <c r="E570" s="6" t="str">
        <f>TEXT(DATE(Table1[[#This Row],[year]],MONTH(1&amp;Table1[[#This Row],[month]]),Table1[[#This Row],[date]]),"DD-MMM-YYYY")</f>
        <v>30-Aug-1991</v>
      </c>
      <c r="F570" s="6">
        <f t="shared" si="16"/>
        <v>31</v>
      </c>
      <c r="G570" s="6">
        <v>2</v>
      </c>
      <c r="H570" s="19">
        <v>4949.76</v>
      </c>
      <c r="I570" s="6" t="s">
        <v>11</v>
      </c>
      <c r="J570" s="6" t="s">
        <v>16</v>
      </c>
      <c r="K570" s="6" t="s">
        <v>13</v>
      </c>
      <c r="L570" s="6" t="str">
        <f t="shared" si="17"/>
        <v>R1013</v>
      </c>
    </row>
    <row r="571" spans="1:12" x14ac:dyDescent="0.25">
      <c r="A571" s="6" t="s">
        <v>602</v>
      </c>
      <c r="B571" s="6">
        <v>1973</v>
      </c>
      <c r="C571" s="6" t="s">
        <v>15</v>
      </c>
      <c r="D571" s="6">
        <v>7</v>
      </c>
      <c r="E571" s="6" t="str">
        <f>TEXT(DATE(Table1[[#This Row],[year]],MONTH(1&amp;Table1[[#This Row],[month]]),Table1[[#This Row],[date]]),"DD-MMM-YYYY")</f>
        <v>07-Nov-1973</v>
      </c>
      <c r="F571" s="6">
        <f t="shared" si="16"/>
        <v>49</v>
      </c>
      <c r="G571" s="6">
        <v>0</v>
      </c>
      <c r="H571" s="19">
        <v>4985.22</v>
      </c>
      <c r="I571" s="6" t="s">
        <v>11</v>
      </c>
      <c r="J571" s="6" t="s">
        <v>12</v>
      </c>
      <c r="K571" s="6" t="s">
        <v>13</v>
      </c>
      <c r="L571" s="6" t="str">
        <f t="shared" si="17"/>
        <v>R1013</v>
      </c>
    </row>
    <row r="572" spans="1:12" x14ac:dyDescent="0.25">
      <c r="A572" s="6" t="s">
        <v>603</v>
      </c>
      <c r="B572" s="6">
        <v>1988</v>
      </c>
      <c r="C572" s="6" t="s">
        <v>18</v>
      </c>
      <c r="D572" s="6">
        <v>24</v>
      </c>
      <c r="E572" s="6" t="str">
        <f>TEXT(DATE(Table1[[#This Row],[year]],MONTH(1&amp;Table1[[#This Row],[month]]),Table1[[#This Row],[date]]),"DD-MMM-YYYY")</f>
        <v>24-Jun-1988</v>
      </c>
      <c r="F572" s="6">
        <f t="shared" si="16"/>
        <v>34</v>
      </c>
      <c r="G572" s="6">
        <v>0</v>
      </c>
      <c r="H572" s="19">
        <v>4992.38</v>
      </c>
      <c r="I572" s="6" t="s">
        <v>11</v>
      </c>
      <c r="J572" s="6" t="s">
        <v>12</v>
      </c>
      <c r="K572" s="6" t="s">
        <v>247</v>
      </c>
      <c r="L572" s="6" t="str">
        <f t="shared" si="17"/>
        <v>R1024</v>
      </c>
    </row>
    <row r="573" spans="1:12" x14ac:dyDescent="0.25">
      <c r="A573" s="6" t="s">
        <v>604</v>
      </c>
      <c r="B573" s="6">
        <v>2001</v>
      </c>
      <c r="C573" s="6" t="s">
        <v>37</v>
      </c>
      <c r="D573" s="6">
        <v>5</v>
      </c>
      <c r="E573" s="6" t="str">
        <f>TEXT(DATE(Table1[[#This Row],[year]],MONTH(1&amp;Table1[[#This Row],[month]]),Table1[[#This Row],[date]]),"DD-MMM-YYYY")</f>
        <v>05-Oct-2001</v>
      </c>
      <c r="F573" s="6">
        <f t="shared" si="16"/>
        <v>21</v>
      </c>
      <c r="G573" s="6">
        <v>0</v>
      </c>
      <c r="H573" s="19">
        <v>4999.04</v>
      </c>
      <c r="I573" s="6" t="s">
        <v>11</v>
      </c>
      <c r="J573" s="6" t="s">
        <v>11</v>
      </c>
      <c r="K573" s="6" t="s">
        <v>42</v>
      </c>
      <c r="L573" s="6" t="str">
        <f t="shared" si="17"/>
        <v>R1011</v>
      </c>
    </row>
    <row r="574" spans="1:12" x14ac:dyDescent="0.25">
      <c r="A574" s="6" t="s">
        <v>605</v>
      </c>
      <c r="B574" s="6">
        <v>1988</v>
      </c>
      <c r="C574" s="6" t="s">
        <v>20</v>
      </c>
      <c r="D574" s="6">
        <v>4</v>
      </c>
      <c r="E574" s="6" t="str">
        <f>TEXT(DATE(Table1[[#This Row],[year]],MONTH(1&amp;Table1[[#This Row],[month]]),Table1[[#This Row],[date]]),"DD-MMM-YYYY")</f>
        <v>04-Sep-1988</v>
      </c>
      <c r="F574" s="6">
        <f t="shared" si="16"/>
        <v>34</v>
      </c>
      <c r="G574" s="6">
        <v>1</v>
      </c>
      <c r="H574" s="19">
        <v>5002.78</v>
      </c>
      <c r="I574" s="6" t="s">
        <v>11</v>
      </c>
      <c r="J574" s="6" t="s">
        <v>11</v>
      </c>
      <c r="K574" s="6" t="s">
        <v>13</v>
      </c>
      <c r="L574" s="6" t="str">
        <f t="shared" si="17"/>
        <v>R1013</v>
      </c>
    </row>
    <row r="575" spans="1:12" x14ac:dyDescent="0.25">
      <c r="A575" s="6" t="s">
        <v>606</v>
      </c>
      <c r="B575" s="6">
        <v>1977</v>
      </c>
      <c r="C575" s="6" t="s">
        <v>18</v>
      </c>
      <c r="D575" s="6">
        <v>9</v>
      </c>
      <c r="E575" s="6" t="str">
        <f>TEXT(DATE(Table1[[#This Row],[year]],MONTH(1&amp;Table1[[#This Row],[month]]),Table1[[#This Row],[date]]),"DD-MMM-YYYY")</f>
        <v>09-Jun-1977</v>
      </c>
      <c r="F575" s="6">
        <f t="shared" si="16"/>
        <v>45</v>
      </c>
      <c r="G575" s="6">
        <v>2</v>
      </c>
      <c r="H575" s="19">
        <v>5003.7700000000004</v>
      </c>
      <c r="I575" s="6" t="s">
        <v>11</v>
      </c>
      <c r="J575" s="6" t="s">
        <v>12</v>
      </c>
      <c r="K575" s="6" t="s">
        <v>13</v>
      </c>
      <c r="L575" s="6" t="str">
        <f t="shared" si="17"/>
        <v>R1013</v>
      </c>
    </row>
    <row r="576" spans="1:12" x14ac:dyDescent="0.25">
      <c r="A576" s="6" t="s">
        <v>607</v>
      </c>
      <c r="B576" s="6">
        <v>1988</v>
      </c>
      <c r="C576" s="6" t="s">
        <v>10</v>
      </c>
      <c r="D576" s="6">
        <v>8</v>
      </c>
      <c r="E576" s="6" t="str">
        <f>TEXT(DATE(Table1[[#This Row],[year]],MONTH(1&amp;Table1[[#This Row],[month]]),Table1[[#This Row],[date]]),"DD-MMM-YYYY")</f>
        <v>08-Jul-1988</v>
      </c>
      <c r="F576" s="6">
        <f t="shared" si="16"/>
        <v>34</v>
      </c>
      <c r="G576" s="6">
        <v>1</v>
      </c>
      <c r="H576" s="19">
        <v>5003.8500000000004</v>
      </c>
      <c r="I576" s="6" t="s">
        <v>11</v>
      </c>
      <c r="J576" s="6" t="s">
        <v>12</v>
      </c>
      <c r="K576" s="6" t="s">
        <v>42</v>
      </c>
      <c r="L576" s="6" t="str">
        <f t="shared" si="17"/>
        <v>R1011</v>
      </c>
    </row>
    <row r="577" spans="1:12" x14ac:dyDescent="0.25">
      <c r="A577" s="6" t="s">
        <v>608</v>
      </c>
      <c r="B577" s="6">
        <v>1988</v>
      </c>
      <c r="C577" s="6" t="s">
        <v>15</v>
      </c>
      <c r="D577" s="6">
        <v>9</v>
      </c>
      <c r="E577" s="6" t="str">
        <f>TEXT(DATE(Table1[[#This Row],[year]],MONTH(1&amp;Table1[[#This Row],[month]]),Table1[[#This Row],[date]]),"DD-MMM-YYYY")</f>
        <v>09-Nov-1988</v>
      </c>
      <c r="F577" s="6">
        <f t="shared" si="16"/>
        <v>34</v>
      </c>
      <c r="G577" s="6">
        <v>1</v>
      </c>
      <c r="H577" s="19">
        <v>5012.47</v>
      </c>
      <c r="I577" s="6" t="s">
        <v>11</v>
      </c>
      <c r="J577" s="6" t="s">
        <v>12</v>
      </c>
      <c r="K577" s="6" t="s">
        <v>42</v>
      </c>
      <c r="L577" s="6" t="str">
        <f t="shared" si="17"/>
        <v>R1011</v>
      </c>
    </row>
    <row r="578" spans="1:12" x14ac:dyDescent="0.25">
      <c r="A578" s="6" t="s">
        <v>609</v>
      </c>
      <c r="B578" s="6">
        <v>1985</v>
      </c>
      <c r="C578" s="6" t="s">
        <v>30</v>
      </c>
      <c r="D578" s="6">
        <v>28</v>
      </c>
      <c r="E578" s="6" t="str">
        <f>TEXT(DATE(Table1[[#This Row],[year]],MONTH(1&amp;Table1[[#This Row],[month]]),Table1[[#This Row],[date]]),"DD-MMM-YYYY")</f>
        <v>28-Dec-1985</v>
      </c>
      <c r="F578" s="6">
        <f t="shared" ref="F578:F641" si="18">DATEDIF(E578,DATE(2023,6,8),"Y")</f>
        <v>37</v>
      </c>
      <c r="G578" s="6">
        <v>0</v>
      </c>
      <c r="H578" s="19">
        <v>5028.1499999999996</v>
      </c>
      <c r="I578" s="6" t="s">
        <v>16</v>
      </c>
      <c r="J578" s="6" t="s">
        <v>11</v>
      </c>
      <c r="K578" s="6" t="s">
        <v>23</v>
      </c>
      <c r="L578" s="6" t="str">
        <f t="shared" ref="L578:L641" si="19">IF(K578="","Unknown",K578)</f>
        <v>R1012</v>
      </c>
    </row>
    <row r="579" spans="1:12" x14ac:dyDescent="0.25">
      <c r="A579" s="6" t="s">
        <v>610</v>
      </c>
      <c r="B579" s="6">
        <v>1991</v>
      </c>
      <c r="C579" s="6" t="s">
        <v>20</v>
      </c>
      <c r="D579" s="6">
        <v>10</v>
      </c>
      <c r="E579" s="6" t="str">
        <f>TEXT(DATE(Table1[[#This Row],[year]],MONTH(1&amp;Table1[[#This Row],[month]]),Table1[[#This Row],[date]]),"DD-MMM-YYYY")</f>
        <v>10-Sep-1991</v>
      </c>
      <c r="F579" s="6">
        <f t="shared" si="18"/>
        <v>31</v>
      </c>
      <c r="G579" s="6">
        <v>2</v>
      </c>
      <c r="H579" s="19">
        <v>5031.2700000000004</v>
      </c>
      <c r="I579" s="6" t="s">
        <v>12</v>
      </c>
      <c r="J579" s="6" t="s">
        <v>16</v>
      </c>
      <c r="K579" s="6" t="s">
        <v>168</v>
      </c>
      <c r="L579" s="6" t="str">
        <f t="shared" si="19"/>
        <v>R1016</v>
      </c>
    </row>
    <row r="580" spans="1:12" x14ac:dyDescent="0.25">
      <c r="A580" s="6" t="s">
        <v>611</v>
      </c>
      <c r="B580" s="6">
        <v>1986</v>
      </c>
      <c r="C580" s="6" t="s">
        <v>18</v>
      </c>
      <c r="D580" s="6">
        <v>29</v>
      </c>
      <c r="E580" s="6" t="str">
        <f>TEXT(DATE(Table1[[#This Row],[year]],MONTH(1&amp;Table1[[#This Row],[month]]),Table1[[#This Row],[date]]),"DD-MMM-YYYY")</f>
        <v>29-Jun-1986</v>
      </c>
      <c r="F580" s="6">
        <f t="shared" si="18"/>
        <v>36</v>
      </c>
      <c r="G580" s="6">
        <v>3</v>
      </c>
      <c r="H580" s="19">
        <v>5034.1000000000004</v>
      </c>
      <c r="I580" s="6" t="s">
        <v>11</v>
      </c>
      <c r="J580" s="6" t="s">
        <v>11</v>
      </c>
      <c r="K580" s="6" t="s">
        <v>13</v>
      </c>
      <c r="L580" s="6" t="str">
        <f t="shared" si="19"/>
        <v>R1013</v>
      </c>
    </row>
    <row r="581" spans="1:12" x14ac:dyDescent="0.25">
      <c r="A581" s="6" t="s">
        <v>612</v>
      </c>
      <c r="B581" s="6">
        <v>1997</v>
      </c>
      <c r="C581" s="6" t="s">
        <v>30</v>
      </c>
      <c r="D581" s="6">
        <v>4</v>
      </c>
      <c r="E581" s="6" t="str">
        <f>TEXT(DATE(Table1[[#This Row],[year]],MONTH(1&amp;Table1[[#This Row],[month]]),Table1[[#This Row],[date]]),"DD-MMM-YYYY")</f>
        <v>04-Dec-1997</v>
      </c>
      <c r="F581" s="6">
        <f t="shared" si="18"/>
        <v>25</v>
      </c>
      <c r="G581" s="6">
        <v>0</v>
      </c>
      <c r="H581" s="19">
        <v>5038.57</v>
      </c>
      <c r="I581" s="6" t="s">
        <v>11</v>
      </c>
      <c r="J581" s="6" t="s">
        <v>11</v>
      </c>
      <c r="K581" s="6" t="s">
        <v>200</v>
      </c>
      <c r="L581" s="6" t="str">
        <f t="shared" si="19"/>
        <v>R1025</v>
      </c>
    </row>
    <row r="582" spans="1:12" x14ac:dyDescent="0.25">
      <c r="A582" s="6" t="s">
        <v>613</v>
      </c>
      <c r="B582" s="6">
        <v>2001</v>
      </c>
      <c r="C582" s="6" t="s">
        <v>37</v>
      </c>
      <c r="D582" s="6">
        <v>16</v>
      </c>
      <c r="E582" s="6" t="str">
        <f>TEXT(DATE(Table1[[#This Row],[year]],MONTH(1&amp;Table1[[#This Row],[month]]),Table1[[#This Row],[date]]),"DD-MMM-YYYY")</f>
        <v>16-Oct-2001</v>
      </c>
      <c r="F582" s="6">
        <f t="shared" si="18"/>
        <v>21</v>
      </c>
      <c r="G582" s="6">
        <v>0</v>
      </c>
      <c r="H582" s="19">
        <v>5043.13</v>
      </c>
      <c r="I582" s="6" t="s">
        <v>11</v>
      </c>
      <c r="J582" s="6" t="s">
        <v>12</v>
      </c>
      <c r="K582" s="6" t="s">
        <v>42</v>
      </c>
      <c r="L582" s="6" t="str">
        <f t="shared" si="19"/>
        <v>R1011</v>
      </c>
    </row>
    <row r="583" spans="1:12" x14ac:dyDescent="0.25">
      <c r="A583" s="6" t="s">
        <v>614</v>
      </c>
      <c r="B583" s="6">
        <v>1997</v>
      </c>
      <c r="C583" s="6" t="s">
        <v>10</v>
      </c>
      <c r="D583" s="6">
        <v>29</v>
      </c>
      <c r="E583" s="6" t="str">
        <f>TEXT(DATE(Table1[[#This Row],[year]],MONTH(1&amp;Table1[[#This Row],[month]]),Table1[[#This Row],[date]]),"DD-MMM-YYYY")</f>
        <v>29-Jul-1997</v>
      </c>
      <c r="F583" s="6">
        <f t="shared" si="18"/>
        <v>25</v>
      </c>
      <c r="G583" s="6">
        <v>0</v>
      </c>
      <c r="H583" s="19">
        <v>5045.1499999999996</v>
      </c>
      <c r="I583" s="6" t="s">
        <v>11</v>
      </c>
      <c r="J583" s="6" t="s">
        <v>11</v>
      </c>
      <c r="K583" s="6" t="s">
        <v>23</v>
      </c>
      <c r="L583" s="6" t="str">
        <f t="shared" si="19"/>
        <v>R1012</v>
      </c>
    </row>
    <row r="584" spans="1:12" x14ac:dyDescent="0.25">
      <c r="A584" s="6" t="s">
        <v>615</v>
      </c>
      <c r="B584" s="6">
        <v>1980</v>
      </c>
      <c r="C584" s="6" t="s">
        <v>20</v>
      </c>
      <c r="D584" s="6">
        <v>7</v>
      </c>
      <c r="E584" s="6" t="str">
        <f>TEXT(DATE(Table1[[#This Row],[year]],MONTH(1&amp;Table1[[#This Row],[month]]),Table1[[#This Row],[date]]),"DD-MMM-YYYY")</f>
        <v>07-Sep-1980</v>
      </c>
      <c r="F584" s="6">
        <f t="shared" si="18"/>
        <v>42</v>
      </c>
      <c r="G584" s="6">
        <v>2</v>
      </c>
      <c r="H584" s="19">
        <v>5054.05</v>
      </c>
      <c r="I584" s="6" t="s">
        <v>11</v>
      </c>
      <c r="J584" s="6" t="s">
        <v>11</v>
      </c>
      <c r="K584" s="6" t="s">
        <v>13</v>
      </c>
      <c r="L584" s="6" t="str">
        <f t="shared" si="19"/>
        <v>R1013</v>
      </c>
    </row>
    <row r="585" spans="1:12" x14ac:dyDescent="0.25">
      <c r="A585" s="6" t="s">
        <v>616</v>
      </c>
      <c r="B585" s="6">
        <v>1993</v>
      </c>
      <c r="C585" s="6" t="s">
        <v>18</v>
      </c>
      <c r="D585" s="6">
        <v>11</v>
      </c>
      <c r="E585" s="6" t="str">
        <f>TEXT(DATE(Table1[[#This Row],[year]],MONTH(1&amp;Table1[[#This Row],[month]]),Table1[[#This Row],[date]]),"DD-MMM-YYYY")</f>
        <v>11-Jun-1993</v>
      </c>
      <c r="F585" s="6">
        <f t="shared" si="18"/>
        <v>29</v>
      </c>
      <c r="G585" s="6">
        <v>0</v>
      </c>
      <c r="H585" s="19">
        <v>5059.5600000000004</v>
      </c>
      <c r="I585" s="6" t="s">
        <v>11</v>
      </c>
      <c r="J585" s="6" t="s">
        <v>16</v>
      </c>
      <c r="K585" s="6" t="s">
        <v>300</v>
      </c>
      <c r="L585" s="6" t="str">
        <f t="shared" si="19"/>
        <v>R1021</v>
      </c>
    </row>
    <row r="586" spans="1:12" x14ac:dyDescent="0.25">
      <c r="A586" s="6" t="s">
        <v>617</v>
      </c>
      <c r="B586" s="6">
        <v>1978</v>
      </c>
      <c r="C586" s="6" t="s">
        <v>15</v>
      </c>
      <c r="D586" s="6">
        <v>22</v>
      </c>
      <c r="E586" s="6" t="str">
        <f>TEXT(DATE(Table1[[#This Row],[year]],MONTH(1&amp;Table1[[#This Row],[month]]),Table1[[#This Row],[date]]),"DD-MMM-YYYY")</f>
        <v>22-Nov-1978</v>
      </c>
      <c r="F586" s="6">
        <f t="shared" si="18"/>
        <v>44</v>
      </c>
      <c r="G586" s="6">
        <v>2</v>
      </c>
      <c r="H586" s="19">
        <v>5077.1899999999996</v>
      </c>
      <c r="I586" s="6" t="s">
        <v>11</v>
      </c>
      <c r="J586" s="6" t="s">
        <v>12</v>
      </c>
      <c r="K586" s="6" t="s">
        <v>23</v>
      </c>
      <c r="L586" s="6" t="str">
        <f t="shared" si="19"/>
        <v>R1012</v>
      </c>
    </row>
    <row r="587" spans="1:12" x14ac:dyDescent="0.25">
      <c r="A587" s="6" t="s">
        <v>618</v>
      </c>
      <c r="B587" s="6">
        <v>1997</v>
      </c>
      <c r="C587" s="6" t="s">
        <v>10</v>
      </c>
      <c r="D587" s="6">
        <v>14</v>
      </c>
      <c r="E587" s="6" t="str">
        <f>TEXT(DATE(Table1[[#This Row],[year]],MONTH(1&amp;Table1[[#This Row],[month]]),Table1[[#This Row],[date]]),"DD-MMM-YYYY")</f>
        <v>14-Jul-1997</v>
      </c>
      <c r="F587" s="6">
        <f t="shared" si="18"/>
        <v>25</v>
      </c>
      <c r="G587" s="6">
        <v>5</v>
      </c>
      <c r="H587" s="19">
        <v>5080.1000000000004</v>
      </c>
      <c r="I587" s="6" t="s">
        <v>12</v>
      </c>
      <c r="J587" s="6" t="s">
        <v>11</v>
      </c>
      <c r="K587" s="6" t="s">
        <v>42</v>
      </c>
      <c r="L587" s="6" t="str">
        <f t="shared" si="19"/>
        <v>R1011</v>
      </c>
    </row>
    <row r="588" spans="1:12" x14ac:dyDescent="0.25">
      <c r="A588" s="6" t="s">
        <v>619</v>
      </c>
      <c r="B588" s="6">
        <v>1999</v>
      </c>
      <c r="C588" s="6" t="s">
        <v>18</v>
      </c>
      <c r="D588" s="6">
        <v>19</v>
      </c>
      <c r="E588" s="6" t="str">
        <f>TEXT(DATE(Table1[[#This Row],[year]],MONTH(1&amp;Table1[[#This Row],[month]]),Table1[[#This Row],[date]]),"DD-MMM-YYYY")</f>
        <v>19-Jun-1999</v>
      </c>
      <c r="F588" s="6">
        <f t="shared" si="18"/>
        <v>23</v>
      </c>
      <c r="G588" s="6">
        <v>0</v>
      </c>
      <c r="H588" s="19">
        <v>5087.92</v>
      </c>
      <c r="I588" s="6" t="s">
        <v>11</v>
      </c>
      <c r="J588" s="6" t="s">
        <v>11</v>
      </c>
      <c r="K588" s="6" t="s">
        <v>535</v>
      </c>
      <c r="L588" s="6" t="str">
        <f t="shared" si="19"/>
        <v>R1026</v>
      </c>
    </row>
    <row r="589" spans="1:12" x14ac:dyDescent="0.25">
      <c r="A589" s="6" t="s">
        <v>620</v>
      </c>
      <c r="B589" s="6">
        <v>1987</v>
      </c>
      <c r="C589" s="6" t="s">
        <v>15</v>
      </c>
      <c r="D589" s="6">
        <v>18</v>
      </c>
      <c r="E589" s="6" t="str">
        <f>TEXT(DATE(Table1[[#This Row],[year]],MONTH(1&amp;Table1[[#This Row],[month]]),Table1[[#This Row],[date]]),"DD-MMM-YYYY")</f>
        <v>18-Nov-1987</v>
      </c>
      <c r="F589" s="6">
        <f t="shared" si="18"/>
        <v>35</v>
      </c>
      <c r="G589" s="6">
        <v>1</v>
      </c>
      <c r="H589" s="19">
        <v>5116.5</v>
      </c>
      <c r="I589" s="6" t="s">
        <v>11</v>
      </c>
      <c r="J589" s="6" t="s">
        <v>11</v>
      </c>
      <c r="K589" s="6" t="s">
        <v>23</v>
      </c>
      <c r="L589" s="6" t="str">
        <f t="shared" si="19"/>
        <v>R1012</v>
      </c>
    </row>
    <row r="590" spans="1:12" x14ac:dyDescent="0.25">
      <c r="A590" s="6" t="s">
        <v>621</v>
      </c>
      <c r="B590" s="6">
        <v>1988</v>
      </c>
      <c r="C590" s="6" t="s">
        <v>15</v>
      </c>
      <c r="D590" s="6">
        <v>1</v>
      </c>
      <c r="E590" s="6" t="str">
        <f>TEXT(DATE(Table1[[#This Row],[year]],MONTH(1&amp;Table1[[#This Row],[month]]),Table1[[#This Row],[date]]),"DD-MMM-YYYY")</f>
        <v>01-Nov-1988</v>
      </c>
      <c r="F590" s="6">
        <f t="shared" si="18"/>
        <v>34</v>
      </c>
      <c r="G590" s="6">
        <v>2</v>
      </c>
      <c r="H590" s="19">
        <v>5124.1899999999996</v>
      </c>
      <c r="I590" s="6" t="s">
        <v>11</v>
      </c>
      <c r="J590" s="6" t="s">
        <v>12</v>
      </c>
      <c r="K590" s="6" t="s">
        <v>13</v>
      </c>
      <c r="L590" s="6" t="str">
        <f t="shared" si="19"/>
        <v>R1013</v>
      </c>
    </row>
    <row r="591" spans="1:12" x14ac:dyDescent="0.25">
      <c r="A591" s="6" t="s">
        <v>622</v>
      </c>
      <c r="B591" s="6">
        <v>1987</v>
      </c>
      <c r="C591" s="6" t="s">
        <v>20</v>
      </c>
      <c r="D591" s="6">
        <v>13</v>
      </c>
      <c r="E591" s="6" t="str">
        <f>TEXT(DATE(Table1[[#This Row],[year]],MONTH(1&amp;Table1[[#This Row],[month]]),Table1[[#This Row],[date]]),"DD-MMM-YYYY")</f>
        <v>13-Sep-1987</v>
      </c>
      <c r="F591" s="6">
        <f t="shared" si="18"/>
        <v>35</v>
      </c>
      <c r="G591" s="6">
        <v>1</v>
      </c>
      <c r="H591" s="19">
        <v>5125.22</v>
      </c>
      <c r="I591" s="6" t="s">
        <v>16</v>
      </c>
      <c r="J591" s="6" t="s">
        <v>11</v>
      </c>
      <c r="K591" s="6" t="s">
        <v>23</v>
      </c>
      <c r="L591" s="6" t="str">
        <f t="shared" si="19"/>
        <v>R1012</v>
      </c>
    </row>
    <row r="592" spans="1:12" x14ac:dyDescent="0.25">
      <c r="A592" s="6" t="s">
        <v>623</v>
      </c>
      <c r="B592" s="6">
        <v>1988</v>
      </c>
      <c r="C592" s="6" t="s">
        <v>20</v>
      </c>
      <c r="D592" s="6">
        <v>15</v>
      </c>
      <c r="E592" s="6" t="str">
        <f>TEXT(DATE(Table1[[#This Row],[year]],MONTH(1&amp;Table1[[#This Row],[month]]),Table1[[#This Row],[date]]),"DD-MMM-YYYY")</f>
        <v>15-Sep-1988</v>
      </c>
      <c r="F592" s="6">
        <f t="shared" si="18"/>
        <v>34</v>
      </c>
      <c r="G592" s="6">
        <v>3</v>
      </c>
      <c r="H592" s="19">
        <v>5136.75</v>
      </c>
      <c r="I592" s="6" t="s">
        <v>11</v>
      </c>
      <c r="J592" s="6" t="s">
        <v>16</v>
      </c>
      <c r="K592" s="6" t="s">
        <v>13</v>
      </c>
      <c r="L592" s="6" t="str">
        <f t="shared" si="19"/>
        <v>R1013</v>
      </c>
    </row>
    <row r="593" spans="1:12" x14ac:dyDescent="0.25">
      <c r="A593" s="6" t="s">
        <v>624</v>
      </c>
      <c r="B593" s="6">
        <v>1993</v>
      </c>
      <c r="C593" s="6" t="s">
        <v>30</v>
      </c>
      <c r="D593" s="6">
        <v>10</v>
      </c>
      <c r="E593" s="6" t="str">
        <f>TEXT(DATE(Table1[[#This Row],[year]],MONTH(1&amp;Table1[[#This Row],[month]]),Table1[[#This Row],[date]]),"DD-MMM-YYYY")</f>
        <v>10-Dec-1993</v>
      </c>
      <c r="F593" s="6">
        <f t="shared" si="18"/>
        <v>29</v>
      </c>
      <c r="G593" s="6">
        <v>3</v>
      </c>
      <c r="H593" s="19">
        <v>5138.26</v>
      </c>
      <c r="I593" s="6" t="s">
        <v>11</v>
      </c>
      <c r="J593" s="6" t="s">
        <v>11</v>
      </c>
      <c r="K593" s="6" t="s">
        <v>13</v>
      </c>
      <c r="L593" s="6" t="str">
        <f t="shared" si="19"/>
        <v>R1013</v>
      </c>
    </row>
    <row r="594" spans="1:12" x14ac:dyDescent="0.25">
      <c r="A594" s="6" t="s">
        <v>625</v>
      </c>
      <c r="B594" s="6">
        <v>1984</v>
      </c>
      <c r="C594" s="6" t="s">
        <v>35</v>
      </c>
      <c r="D594" s="6">
        <v>22</v>
      </c>
      <c r="E594" s="6" t="str">
        <f>TEXT(DATE(Table1[[#This Row],[year]],MONTH(1&amp;Table1[[#This Row],[month]]),Table1[[#This Row],[date]]),"DD-MMM-YYYY")</f>
        <v>22-Aug-1984</v>
      </c>
      <c r="F594" s="6">
        <f t="shared" si="18"/>
        <v>38</v>
      </c>
      <c r="G594" s="6">
        <v>3</v>
      </c>
      <c r="H594" s="19">
        <v>5144.18</v>
      </c>
      <c r="I594" s="6" t="s">
        <v>11</v>
      </c>
      <c r="J594" s="6" t="s">
        <v>16</v>
      </c>
      <c r="K594" s="6" t="s">
        <v>13</v>
      </c>
      <c r="L594" s="6" t="str">
        <f t="shared" si="19"/>
        <v>R1013</v>
      </c>
    </row>
    <row r="595" spans="1:12" x14ac:dyDescent="0.25">
      <c r="A595" s="6" t="s">
        <v>626</v>
      </c>
      <c r="B595" s="6">
        <v>1990</v>
      </c>
      <c r="C595" s="6" t="s">
        <v>35</v>
      </c>
      <c r="D595" s="6">
        <v>22</v>
      </c>
      <c r="E595" s="6" t="str">
        <f>TEXT(DATE(Table1[[#This Row],[year]],MONTH(1&amp;Table1[[#This Row],[month]]),Table1[[#This Row],[date]]),"DD-MMM-YYYY")</f>
        <v>22-Aug-1990</v>
      </c>
      <c r="F595" s="6">
        <f t="shared" si="18"/>
        <v>32</v>
      </c>
      <c r="G595" s="6">
        <v>1</v>
      </c>
      <c r="H595" s="19">
        <v>5148.55</v>
      </c>
      <c r="I595" s="6" t="s">
        <v>11</v>
      </c>
      <c r="J595" s="6" t="s">
        <v>11</v>
      </c>
      <c r="K595" s="6" t="s">
        <v>247</v>
      </c>
      <c r="L595" s="6" t="str">
        <f t="shared" si="19"/>
        <v>R1024</v>
      </c>
    </row>
    <row r="596" spans="1:12" x14ac:dyDescent="0.25">
      <c r="A596" s="6" t="s">
        <v>627</v>
      </c>
      <c r="B596" s="6">
        <v>1990</v>
      </c>
      <c r="C596" s="6" t="s">
        <v>37</v>
      </c>
      <c r="D596" s="6">
        <v>9</v>
      </c>
      <c r="E596" s="6" t="str">
        <f>TEXT(DATE(Table1[[#This Row],[year]],MONTH(1&amp;Table1[[#This Row],[month]]),Table1[[#This Row],[date]]),"DD-MMM-YYYY")</f>
        <v>09-Oct-1990</v>
      </c>
      <c r="F596" s="6">
        <f t="shared" si="18"/>
        <v>32</v>
      </c>
      <c r="G596" s="6">
        <v>2</v>
      </c>
      <c r="H596" s="19">
        <v>5152.13</v>
      </c>
      <c r="I596" s="6" t="s">
        <v>11</v>
      </c>
      <c r="J596" s="6" t="s">
        <v>11</v>
      </c>
      <c r="K596" s="6" t="s">
        <v>42</v>
      </c>
      <c r="L596" s="6" t="str">
        <f t="shared" si="19"/>
        <v>R1011</v>
      </c>
    </row>
    <row r="597" spans="1:12" x14ac:dyDescent="0.25">
      <c r="A597" s="6" t="s">
        <v>628</v>
      </c>
      <c r="B597" s="6">
        <v>1991</v>
      </c>
      <c r="C597" s="6" t="s">
        <v>35</v>
      </c>
      <c r="D597" s="6">
        <v>29</v>
      </c>
      <c r="E597" s="6" t="str">
        <f>TEXT(DATE(Table1[[#This Row],[year]],MONTH(1&amp;Table1[[#This Row],[month]]),Table1[[#This Row],[date]]),"DD-MMM-YYYY")</f>
        <v>29-Aug-1991</v>
      </c>
      <c r="F597" s="6">
        <f t="shared" si="18"/>
        <v>31</v>
      </c>
      <c r="G597" s="6">
        <v>3</v>
      </c>
      <c r="H597" s="19">
        <v>5166.96</v>
      </c>
      <c r="I597" s="6" t="s">
        <v>11</v>
      </c>
      <c r="J597" s="6" t="s">
        <v>11</v>
      </c>
      <c r="K597" s="6" t="s">
        <v>23</v>
      </c>
      <c r="L597" s="6" t="str">
        <f t="shared" si="19"/>
        <v>R1012</v>
      </c>
    </row>
    <row r="598" spans="1:12" x14ac:dyDescent="0.25">
      <c r="A598" s="6" t="s">
        <v>629</v>
      </c>
      <c r="B598" s="6">
        <v>1984</v>
      </c>
      <c r="C598" s="6" t="s">
        <v>37</v>
      </c>
      <c r="D598" s="6">
        <v>16</v>
      </c>
      <c r="E598" s="6" t="str">
        <f>TEXT(DATE(Table1[[#This Row],[year]],MONTH(1&amp;Table1[[#This Row],[month]]),Table1[[#This Row],[date]]),"DD-MMM-YYYY")</f>
        <v>16-Oct-1984</v>
      </c>
      <c r="F598" s="6">
        <f t="shared" si="18"/>
        <v>38</v>
      </c>
      <c r="G598" s="6">
        <v>3</v>
      </c>
      <c r="H598" s="19">
        <v>5177.12</v>
      </c>
      <c r="I598" s="6" t="s">
        <v>11</v>
      </c>
      <c r="J598" s="6" t="s">
        <v>16</v>
      </c>
      <c r="K598" s="6" t="s">
        <v>13</v>
      </c>
      <c r="L598" s="6" t="str">
        <f t="shared" si="19"/>
        <v>R1013</v>
      </c>
    </row>
    <row r="599" spans="1:12" x14ac:dyDescent="0.25">
      <c r="A599" s="6" t="s">
        <v>630</v>
      </c>
      <c r="B599" s="6">
        <v>1979</v>
      </c>
      <c r="C599" s="6" t="s">
        <v>20</v>
      </c>
      <c r="D599" s="6">
        <v>12</v>
      </c>
      <c r="E599" s="6" t="str">
        <f>TEXT(DATE(Table1[[#This Row],[year]],MONTH(1&amp;Table1[[#This Row],[month]]),Table1[[#This Row],[date]]),"DD-MMM-YYYY")</f>
        <v>12-Sep-1979</v>
      </c>
      <c r="F599" s="6">
        <f t="shared" si="18"/>
        <v>43</v>
      </c>
      <c r="G599" s="6">
        <v>2</v>
      </c>
      <c r="H599" s="19">
        <v>5195.58</v>
      </c>
      <c r="I599" s="6" t="s">
        <v>11</v>
      </c>
      <c r="J599" s="6" t="s">
        <v>11</v>
      </c>
      <c r="K599" s="6" t="s">
        <v>13</v>
      </c>
      <c r="L599" s="6" t="str">
        <f t="shared" si="19"/>
        <v>R1013</v>
      </c>
    </row>
    <row r="600" spans="1:12" x14ac:dyDescent="0.25">
      <c r="A600" s="6" t="s">
        <v>631</v>
      </c>
      <c r="B600" s="6">
        <v>2004</v>
      </c>
      <c r="C600" s="6" t="s">
        <v>18</v>
      </c>
      <c r="D600" s="6">
        <v>6</v>
      </c>
      <c r="E600" s="6" t="str">
        <f>TEXT(DATE(Table1[[#This Row],[year]],MONTH(1&amp;Table1[[#This Row],[month]]),Table1[[#This Row],[date]]),"DD-MMM-YYYY")</f>
        <v>06-Jun-2004</v>
      </c>
      <c r="F600" s="6">
        <f t="shared" si="18"/>
        <v>19</v>
      </c>
      <c r="G600" s="6">
        <v>0</v>
      </c>
      <c r="H600" s="19">
        <v>5198.6899999999996</v>
      </c>
      <c r="I600" s="6" t="s">
        <v>11</v>
      </c>
      <c r="J600" s="6" t="s">
        <v>11</v>
      </c>
      <c r="K600" s="6" t="s">
        <v>632</v>
      </c>
      <c r="L600" s="6" t="str">
        <f t="shared" si="19"/>
        <v>R1022</v>
      </c>
    </row>
    <row r="601" spans="1:12" x14ac:dyDescent="0.25">
      <c r="A601" s="6" t="s">
        <v>633</v>
      </c>
      <c r="B601" s="6">
        <v>1983</v>
      </c>
      <c r="C601" s="6" t="s">
        <v>37</v>
      </c>
      <c r="D601" s="6">
        <v>24</v>
      </c>
      <c r="E601" s="6" t="str">
        <f>TEXT(DATE(Table1[[#This Row],[year]],MONTH(1&amp;Table1[[#This Row],[month]]),Table1[[#This Row],[date]]),"DD-MMM-YYYY")</f>
        <v>24-Oct-1983</v>
      </c>
      <c r="F601" s="6">
        <f t="shared" si="18"/>
        <v>39</v>
      </c>
      <c r="G601" s="6">
        <v>3</v>
      </c>
      <c r="H601" s="19">
        <v>5207.97</v>
      </c>
      <c r="I601" s="6" t="s">
        <v>11</v>
      </c>
      <c r="J601" s="6" t="s">
        <v>11</v>
      </c>
      <c r="K601" s="6" t="s">
        <v>23</v>
      </c>
      <c r="L601" s="6" t="str">
        <f t="shared" si="19"/>
        <v>R1012</v>
      </c>
    </row>
    <row r="602" spans="1:12" x14ac:dyDescent="0.25">
      <c r="A602" s="6" t="s">
        <v>634</v>
      </c>
      <c r="B602" s="6">
        <v>1993</v>
      </c>
      <c r="C602" s="6" t="s">
        <v>18</v>
      </c>
      <c r="D602" s="6">
        <v>17</v>
      </c>
      <c r="E602" s="6" t="str">
        <f>TEXT(DATE(Table1[[#This Row],[year]],MONTH(1&amp;Table1[[#This Row],[month]]),Table1[[#This Row],[date]]),"DD-MMM-YYYY")</f>
        <v>17-Jun-1993</v>
      </c>
      <c r="F602" s="6">
        <f t="shared" si="18"/>
        <v>29</v>
      </c>
      <c r="G602" s="6">
        <v>3</v>
      </c>
      <c r="H602" s="19">
        <v>5209.58</v>
      </c>
      <c r="I602" s="6" t="s">
        <v>12</v>
      </c>
      <c r="J602" s="6" t="s">
        <v>12</v>
      </c>
      <c r="K602" s="6" t="s">
        <v>356</v>
      </c>
      <c r="L602" s="6" t="str">
        <f t="shared" si="19"/>
        <v>R1017</v>
      </c>
    </row>
    <row r="603" spans="1:12" x14ac:dyDescent="0.25">
      <c r="A603" s="6" t="s">
        <v>635</v>
      </c>
      <c r="B603" s="6">
        <v>1999</v>
      </c>
      <c r="C603" s="6" t="s">
        <v>30</v>
      </c>
      <c r="D603" s="6">
        <v>1</v>
      </c>
      <c r="E603" s="6" t="str">
        <f>TEXT(DATE(Table1[[#This Row],[year]],MONTH(1&amp;Table1[[#This Row],[month]]),Table1[[#This Row],[date]]),"DD-MMM-YYYY")</f>
        <v>01-Dec-1999</v>
      </c>
      <c r="F603" s="6">
        <f t="shared" si="18"/>
        <v>23</v>
      </c>
      <c r="G603" s="6">
        <v>0</v>
      </c>
      <c r="H603" s="19">
        <v>5213.22</v>
      </c>
      <c r="I603" s="6" t="s">
        <v>11</v>
      </c>
      <c r="J603" s="6" t="s">
        <v>16</v>
      </c>
      <c r="K603" s="6" t="s">
        <v>23</v>
      </c>
      <c r="L603" s="6" t="str">
        <f t="shared" si="19"/>
        <v>R1012</v>
      </c>
    </row>
    <row r="604" spans="1:12" x14ac:dyDescent="0.25">
      <c r="A604" s="6" t="s">
        <v>636</v>
      </c>
      <c r="B604" s="6">
        <v>1995</v>
      </c>
      <c r="C604" s="6" t="s">
        <v>18</v>
      </c>
      <c r="D604" s="6">
        <v>6</v>
      </c>
      <c r="E604" s="6" t="str">
        <f>TEXT(DATE(Table1[[#This Row],[year]],MONTH(1&amp;Table1[[#This Row],[month]]),Table1[[#This Row],[date]]),"DD-MMM-YYYY")</f>
        <v>06-Jun-1995</v>
      </c>
      <c r="F604" s="6">
        <f t="shared" si="18"/>
        <v>28</v>
      </c>
      <c r="G604" s="6">
        <v>0</v>
      </c>
      <c r="H604" s="19">
        <v>5216.4799999999996</v>
      </c>
      <c r="I604" s="6" t="s">
        <v>11</v>
      </c>
      <c r="J604" s="6" t="s">
        <v>11</v>
      </c>
      <c r="K604" s="6" t="s">
        <v>200</v>
      </c>
      <c r="L604" s="6" t="str">
        <f t="shared" si="19"/>
        <v>R1025</v>
      </c>
    </row>
    <row r="605" spans="1:12" x14ac:dyDescent="0.25">
      <c r="A605" s="6" t="s">
        <v>637</v>
      </c>
      <c r="B605" s="6">
        <v>1987</v>
      </c>
      <c r="C605" s="6" t="s">
        <v>18</v>
      </c>
      <c r="D605" s="6">
        <v>29</v>
      </c>
      <c r="E605" s="6" t="str">
        <f>TEXT(DATE(Table1[[#This Row],[year]],MONTH(1&amp;Table1[[#This Row],[month]]),Table1[[#This Row],[date]]),"DD-MMM-YYYY")</f>
        <v>29-Jun-1987</v>
      </c>
      <c r="F605" s="6">
        <f t="shared" si="18"/>
        <v>35</v>
      </c>
      <c r="G605" s="6">
        <v>0</v>
      </c>
      <c r="H605" s="19">
        <v>5227.99</v>
      </c>
      <c r="I605" s="6" t="s">
        <v>11</v>
      </c>
      <c r="J605" s="6" t="s">
        <v>16</v>
      </c>
      <c r="K605" s="6" t="s">
        <v>247</v>
      </c>
      <c r="L605" s="6" t="str">
        <f t="shared" si="19"/>
        <v>R1024</v>
      </c>
    </row>
    <row r="606" spans="1:12" x14ac:dyDescent="0.25">
      <c r="A606" s="6" t="s">
        <v>638</v>
      </c>
      <c r="B606" s="6">
        <v>1987</v>
      </c>
      <c r="C606" s="6" t="s">
        <v>30</v>
      </c>
      <c r="D606" s="6">
        <v>26</v>
      </c>
      <c r="E606" s="6" t="str">
        <f>TEXT(DATE(Table1[[#This Row],[year]],MONTH(1&amp;Table1[[#This Row],[month]]),Table1[[#This Row],[date]]),"DD-MMM-YYYY")</f>
        <v>26-Dec-1987</v>
      </c>
      <c r="F606" s="6">
        <f t="shared" si="18"/>
        <v>35</v>
      </c>
      <c r="G606" s="6">
        <v>1</v>
      </c>
      <c r="H606" s="19">
        <v>5240.7700000000004</v>
      </c>
      <c r="I606" s="6" t="s">
        <v>11</v>
      </c>
      <c r="J606" s="6" t="s">
        <v>11</v>
      </c>
      <c r="K606" s="6" t="s">
        <v>42</v>
      </c>
      <c r="L606" s="6" t="str">
        <f t="shared" si="19"/>
        <v>R1011</v>
      </c>
    </row>
    <row r="607" spans="1:12" x14ac:dyDescent="0.25">
      <c r="A607" s="6" t="s">
        <v>639</v>
      </c>
      <c r="B607" s="6">
        <v>1987</v>
      </c>
      <c r="C607" s="6" t="s">
        <v>10</v>
      </c>
      <c r="D607" s="6">
        <v>5</v>
      </c>
      <c r="E607" s="6" t="str">
        <f>TEXT(DATE(Table1[[#This Row],[year]],MONTH(1&amp;Table1[[#This Row],[month]]),Table1[[#This Row],[date]]),"DD-MMM-YYYY")</f>
        <v>05-Jul-1987</v>
      </c>
      <c r="F607" s="6">
        <f t="shared" si="18"/>
        <v>35</v>
      </c>
      <c r="G607" s="6">
        <v>1</v>
      </c>
      <c r="H607" s="19">
        <v>5245.23</v>
      </c>
      <c r="I607" s="6" t="s">
        <v>11</v>
      </c>
      <c r="J607" s="6" t="s">
        <v>11</v>
      </c>
      <c r="K607" s="6" t="s">
        <v>13</v>
      </c>
      <c r="L607" s="6" t="str">
        <f t="shared" si="19"/>
        <v>R1013</v>
      </c>
    </row>
    <row r="608" spans="1:12" x14ac:dyDescent="0.25">
      <c r="A608" s="6" t="s">
        <v>640</v>
      </c>
      <c r="B608" s="6">
        <v>1987</v>
      </c>
      <c r="C608" s="6" t="s">
        <v>20</v>
      </c>
      <c r="D608" s="6">
        <v>9</v>
      </c>
      <c r="E608" s="6" t="str">
        <f>TEXT(DATE(Table1[[#This Row],[year]],MONTH(1&amp;Table1[[#This Row],[month]]),Table1[[#This Row],[date]]),"DD-MMM-YYYY")</f>
        <v>09-Sep-1987</v>
      </c>
      <c r="F608" s="6">
        <f t="shared" si="18"/>
        <v>35</v>
      </c>
      <c r="G608" s="6">
        <v>1</v>
      </c>
      <c r="H608" s="19">
        <v>5246.05</v>
      </c>
      <c r="I608" s="6" t="s">
        <v>11</v>
      </c>
      <c r="J608" s="6" t="s">
        <v>12</v>
      </c>
      <c r="K608" s="6" t="s">
        <v>42</v>
      </c>
      <c r="L608" s="6" t="str">
        <f t="shared" si="19"/>
        <v>R1011</v>
      </c>
    </row>
    <row r="609" spans="1:12" x14ac:dyDescent="0.25">
      <c r="A609" s="6" t="s">
        <v>641</v>
      </c>
      <c r="B609" s="6">
        <v>1990</v>
      </c>
      <c r="C609" s="6" t="s">
        <v>10</v>
      </c>
      <c r="D609" s="6">
        <v>6</v>
      </c>
      <c r="E609" s="6" t="str">
        <f>TEXT(DATE(Table1[[#This Row],[year]],MONTH(1&amp;Table1[[#This Row],[month]]),Table1[[#This Row],[date]]),"DD-MMM-YYYY")</f>
        <v>06-Jul-1990</v>
      </c>
      <c r="F609" s="6">
        <f t="shared" si="18"/>
        <v>32</v>
      </c>
      <c r="G609" s="6">
        <v>3</v>
      </c>
      <c r="H609" s="19">
        <v>5253.52</v>
      </c>
      <c r="I609" s="6" t="s">
        <v>12</v>
      </c>
      <c r="J609" s="6" t="s">
        <v>12</v>
      </c>
      <c r="K609" s="6" t="s">
        <v>42</v>
      </c>
      <c r="L609" s="6" t="str">
        <f t="shared" si="19"/>
        <v>R1011</v>
      </c>
    </row>
    <row r="610" spans="1:12" x14ac:dyDescent="0.25">
      <c r="A610" s="6" t="s">
        <v>642</v>
      </c>
      <c r="B610" s="6">
        <v>1989</v>
      </c>
      <c r="C610" s="6" t="s">
        <v>15</v>
      </c>
      <c r="D610" s="6">
        <v>25</v>
      </c>
      <c r="E610" s="6" t="str">
        <f>TEXT(DATE(Table1[[#This Row],[year]],MONTH(1&amp;Table1[[#This Row],[month]]),Table1[[#This Row],[date]]),"DD-MMM-YYYY")</f>
        <v>25-Nov-1989</v>
      </c>
      <c r="F610" s="6">
        <f t="shared" si="18"/>
        <v>33</v>
      </c>
      <c r="G610" s="6">
        <v>2</v>
      </c>
      <c r="H610" s="19">
        <v>5257.51</v>
      </c>
      <c r="I610" s="6" t="s">
        <v>11</v>
      </c>
      <c r="J610" s="6" t="s">
        <v>11</v>
      </c>
      <c r="K610" s="6" t="s">
        <v>23</v>
      </c>
      <c r="L610" s="6" t="str">
        <f t="shared" si="19"/>
        <v>R1012</v>
      </c>
    </row>
    <row r="611" spans="1:12" x14ac:dyDescent="0.25">
      <c r="A611" s="6" t="s">
        <v>643</v>
      </c>
      <c r="B611" s="6">
        <v>1989</v>
      </c>
      <c r="C611" s="6" t="s">
        <v>10</v>
      </c>
      <c r="D611" s="6">
        <v>19</v>
      </c>
      <c r="E611" s="6" t="str">
        <f>TEXT(DATE(Table1[[#This Row],[year]],MONTH(1&amp;Table1[[#This Row],[month]]),Table1[[#This Row],[date]]),"DD-MMM-YYYY")</f>
        <v>19-Jul-1989</v>
      </c>
      <c r="F611" s="6">
        <f t="shared" si="18"/>
        <v>33</v>
      </c>
      <c r="G611" s="6">
        <v>2</v>
      </c>
      <c r="H611" s="19">
        <v>5261.47</v>
      </c>
      <c r="I611" s="6" t="s">
        <v>11</v>
      </c>
      <c r="J611" s="6" t="s">
        <v>11</v>
      </c>
      <c r="K611" s="6" t="s">
        <v>23</v>
      </c>
      <c r="L611" s="6" t="str">
        <f t="shared" si="19"/>
        <v>R1012</v>
      </c>
    </row>
    <row r="612" spans="1:12" x14ac:dyDescent="0.25">
      <c r="A612" s="6" t="s">
        <v>644</v>
      </c>
      <c r="B612" s="6">
        <v>1986</v>
      </c>
      <c r="C612" s="6" t="s">
        <v>37</v>
      </c>
      <c r="D612" s="6">
        <v>25</v>
      </c>
      <c r="E612" s="6" t="str">
        <f>TEXT(DATE(Table1[[#This Row],[year]],MONTH(1&amp;Table1[[#This Row],[month]]),Table1[[#This Row],[date]]),"DD-MMM-YYYY")</f>
        <v>25-Oct-1986</v>
      </c>
      <c r="F612" s="6">
        <f t="shared" si="18"/>
        <v>36</v>
      </c>
      <c r="G612" s="6">
        <v>0</v>
      </c>
      <c r="H612" s="19">
        <v>5266.37</v>
      </c>
      <c r="I612" s="6" t="s">
        <v>11</v>
      </c>
      <c r="J612" s="6" t="s">
        <v>11</v>
      </c>
      <c r="K612" s="6" t="s">
        <v>23</v>
      </c>
      <c r="L612" s="6" t="str">
        <f t="shared" si="19"/>
        <v>R1012</v>
      </c>
    </row>
    <row r="613" spans="1:12" x14ac:dyDescent="0.25">
      <c r="A613" s="6" t="s">
        <v>645</v>
      </c>
      <c r="B613" s="6">
        <v>1986</v>
      </c>
      <c r="C613" s="6" t="s">
        <v>20</v>
      </c>
      <c r="D613" s="6">
        <v>20</v>
      </c>
      <c r="E613" s="6" t="str">
        <f>TEXT(DATE(Table1[[#This Row],[year]],MONTH(1&amp;Table1[[#This Row],[month]]),Table1[[#This Row],[date]]),"DD-MMM-YYYY")</f>
        <v>20-Sep-1986</v>
      </c>
      <c r="F613" s="6">
        <f t="shared" si="18"/>
        <v>36</v>
      </c>
      <c r="G613" s="6">
        <v>0</v>
      </c>
      <c r="H613" s="19">
        <v>5267.82</v>
      </c>
      <c r="I613" s="6" t="s">
        <v>11</v>
      </c>
      <c r="J613" s="6" t="s">
        <v>11</v>
      </c>
      <c r="K613" s="6" t="s">
        <v>23</v>
      </c>
      <c r="L613" s="6" t="str">
        <f t="shared" si="19"/>
        <v>R1012</v>
      </c>
    </row>
    <row r="614" spans="1:12" x14ac:dyDescent="0.25">
      <c r="A614" s="6" t="s">
        <v>646</v>
      </c>
      <c r="B614" s="6">
        <v>1986</v>
      </c>
      <c r="C614" s="6" t="s">
        <v>37</v>
      </c>
      <c r="D614" s="6">
        <v>20</v>
      </c>
      <c r="E614" s="6" t="str">
        <f>TEXT(DATE(Table1[[#This Row],[year]],MONTH(1&amp;Table1[[#This Row],[month]]),Table1[[#This Row],[date]]),"DD-MMM-YYYY")</f>
        <v>20-Oct-1986</v>
      </c>
      <c r="F614" s="6">
        <f t="shared" si="18"/>
        <v>36</v>
      </c>
      <c r="G614" s="6">
        <v>0</v>
      </c>
      <c r="H614" s="19">
        <v>5272.18</v>
      </c>
      <c r="I614" s="6" t="s">
        <v>11</v>
      </c>
      <c r="J614" s="6" t="s">
        <v>12</v>
      </c>
      <c r="K614" s="6" t="s">
        <v>23</v>
      </c>
      <c r="L614" s="6" t="str">
        <f t="shared" si="19"/>
        <v>R1012</v>
      </c>
    </row>
    <row r="615" spans="1:12" x14ac:dyDescent="0.25">
      <c r="A615" s="6" t="s">
        <v>647</v>
      </c>
      <c r="B615" s="6">
        <v>1987</v>
      </c>
      <c r="C615" s="6" t="s">
        <v>20</v>
      </c>
      <c r="D615" s="6">
        <v>1</v>
      </c>
      <c r="E615" s="6" t="str">
        <f>TEXT(DATE(Table1[[#This Row],[year]],MONTH(1&amp;Table1[[#This Row],[month]]),Table1[[#This Row],[date]]),"DD-MMM-YYYY")</f>
        <v>01-Sep-1987</v>
      </c>
      <c r="F615" s="6">
        <f t="shared" si="18"/>
        <v>35</v>
      </c>
      <c r="G615" s="6">
        <v>3</v>
      </c>
      <c r="H615" s="19">
        <v>5275.86</v>
      </c>
      <c r="I615" s="6" t="s">
        <v>11</v>
      </c>
      <c r="J615" s="6" t="s">
        <v>11</v>
      </c>
      <c r="K615" s="6" t="s">
        <v>13</v>
      </c>
      <c r="L615" s="6" t="str">
        <f t="shared" si="19"/>
        <v>R1013</v>
      </c>
    </row>
    <row r="616" spans="1:12" x14ac:dyDescent="0.25">
      <c r="A616" s="6" t="s">
        <v>648</v>
      </c>
      <c r="B616" s="6">
        <v>1974</v>
      </c>
      <c r="C616" s="6" t="s">
        <v>15</v>
      </c>
      <c r="D616" s="6">
        <v>12</v>
      </c>
      <c r="E616" s="6" t="str">
        <f>TEXT(DATE(Table1[[#This Row],[year]],MONTH(1&amp;Table1[[#This Row],[month]]),Table1[[#This Row],[date]]),"DD-MMM-YYYY")</f>
        <v>12-Nov-1974</v>
      </c>
      <c r="F616" s="6">
        <f t="shared" si="18"/>
        <v>48</v>
      </c>
      <c r="G616" s="6">
        <v>0</v>
      </c>
      <c r="H616" s="19">
        <v>5291.71</v>
      </c>
      <c r="I616" s="6" t="s">
        <v>11</v>
      </c>
      <c r="J616" s="6" t="s">
        <v>11</v>
      </c>
      <c r="K616" s="6" t="s">
        <v>23</v>
      </c>
      <c r="L616" s="6" t="str">
        <f t="shared" si="19"/>
        <v>R1012</v>
      </c>
    </row>
    <row r="617" spans="1:12" x14ac:dyDescent="0.25">
      <c r="A617" s="6" t="s">
        <v>649</v>
      </c>
      <c r="B617" s="6">
        <v>2004</v>
      </c>
      <c r="C617" s="6" t="s">
        <v>35</v>
      </c>
      <c r="D617" s="6">
        <v>22</v>
      </c>
      <c r="E617" s="6" t="str">
        <f>TEXT(DATE(Table1[[#This Row],[year]],MONTH(1&amp;Table1[[#This Row],[month]]),Table1[[#This Row],[date]]),"DD-MMM-YYYY")</f>
        <v>22-Aug-2004</v>
      </c>
      <c r="F617" s="6">
        <f t="shared" si="18"/>
        <v>18</v>
      </c>
      <c r="G617" s="6">
        <v>0</v>
      </c>
      <c r="H617" s="19">
        <v>5293.67</v>
      </c>
      <c r="I617" s="6" t="s">
        <v>11</v>
      </c>
      <c r="J617" s="6" t="s">
        <v>11</v>
      </c>
      <c r="K617" s="6" t="s">
        <v>632</v>
      </c>
      <c r="L617" s="6" t="str">
        <f t="shared" si="19"/>
        <v>R1022</v>
      </c>
    </row>
    <row r="618" spans="1:12" x14ac:dyDescent="0.25">
      <c r="A618" s="6" t="s">
        <v>650</v>
      </c>
      <c r="B618" s="6">
        <v>2000</v>
      </c>
      <c r="C618" s="6" t="s">
        <v>20</v>
      </c>
      <c r="D618" s="6">
        <v>9</v>
      </c>
      <c r="E618" s="6" t="str">
        <f>TEXT(DATE(Table1[[#This Row],[year]],MONTH(1&amp;Table1[[#This Row],[month]]),Table1[[#This Row],[date]]),"DD-MMM-YYYY")</f>
        <v>09-Sep-2000</v>
      </c>
      <c r="F618" s="6">
        <f t="shared" si="18"/>
        <v>22</v>
      </c>
      <c r="G618" s="6">
        <v>0</v>
      </c>
      <c r="H618" s="19">
        <v>5306.7</v>
      </c>
      <c r="I618" s="6" t="s">
        <v>11</v>
      </c>
      <c r="J618" s="6" t="s">
        <v>12</v>
      </c>
      <c r="K618" s="6" t="s">
        <v>23</v>
      </c>
      <c r="L618" s="6" t="str">
        <f t="shared" si="19"/>
        <v>R1012</v>
      </c>
    </row>
    <row r="619" spans="1:12" x14ac:dyDescent="0.25">
      <c r="A619" s="6" t="s">
        <v>651</v>
      </c>
      <c r="B619" s="6">
        <v>1994</v>
      </c>
      <c r="C619" s="6" t="s">
        <v>15</v>
      </c>
      <c r="D619" s="6">
        <v>13</v>
      </c>
      <c r="E619" s="6" t="str">
        <f>TEXT(DATE(Table1[[#This Row],[year]],MONTH(1&amp;Table1[[#This Row],[month]]),Table1[[#This Row],[date]]),"DD-MMM-YYYY")</f>
        <v>13-Nov-1994</v>
      </c>
      <c r="F619" s="6">
        <f t="shared" si="18"/>
        <v>28</v>
      </c>
      <c r="G619" s="6">
        <v>3</v>
      </c>
      <c r="H619" s="19">
        <v>5312.17</v>
      </c>
      <c r="I619" s="6" t="s">
        <v>11</v>
      </c>
      <c r="J619" s="6" t="s">
        <v>11</v>
      </c>
      <c r="K619" s="6" t="s">
        <v>23</v>
      </c>
      <c r="L619" s="6" t="str">
        <f t="shared" si="19"/>
        <v>R1012</v>
      </c>
    </row>
    <row r="620" spans="1:12" x14ac:dyDescent="0.25">
      <c r="A620" s="6" t="s">
        <v>652</v>
      </c>
      <c r="B620" s="6">
        <v>1974</v>
      </c>
      <c r="C620" s="6" t="s">
        <v>20</v>
      </c>
      <c r="D620" s="6">
        <v>2</v>
      </c>
      <c r="E620" s="6" t="str">
        <f>TEXT(DATE(Table1[[#This Row],[year]],MONTH(1&amp;Table1[[#This Row],[month]]),Table1[[#This Row],[date]]),"DD-MMM-YYYY")</f>
        <v>02-Sep-1974</v>
      </c>
      <c r="F620" s="6">
        <f t="shared" si="18"/>
        <v>48</v>
      </c>
      <c r="G620" s="6">
        <v>0</v>
      </c>
      <c r="H620" s="19">
        <v>5322.24</v>
      </c>
      <c r="I620" s="6" t="s">
        <v>11</v>
      </c>
      <c r="J620" s="6" t="s">
        <v>16</v>
      </c>
      <c r="K620" s="6" t="s">
        <v>23</v>
      </c>
      <c r="L620" s="6" t="str">
        <f t="shared" si="19"/>
        <v>R1012</v>
      </c>
    </row>
    <row r="621" spans="1:12" x14ac:dyDescent="0.25">
      <c r="A621" s="6" t="s">
        <v>653</v>
      </c>
      <c r="B621" s="6">
        <v>1992</v>
      </c>
      <c r="C621" s="6" t="s">
        <v>18</v>
      </c>
      <c r="D621" s="6">
        <v>18</v>
      </c>
      <c r="E621" s="6" t="str">
        <f>TEXT(DATE(Table1[[#This Row],[year]],MONTH(1&amp;Table1[[#This Row],[month]]),Table1[[#This Row],[date]]),"DD-MMM-YYYY")</f>
        <v>18-Jun-1992</v>
      </c>
      <c r="F621" s="6">
        <f t="shared" si="18"/>
        <v>30</v>
      </c>
      <c r="G621" s="6">
        <v>3</v>
      </c>
      <c r="H621" s="19">
        <v>5325.65</v>
      </c>
      <c r="I621" s="6" t="s">
        <v>11</v>
      </c>
      <c r="J621" s="6" t="s">
        <v>16</v>
      </c>
      <c r="K621" s="6" t="s">
        <v>42</v>
      </c>
      <c r="L621" s="6" t="str">
        <f t="shared" si="19"/>
        <v>R1011</v>
      </c>
    </row>
    <row r="622" spans="1:12" x14ac:dyDescent="0.25">
      <c r="A622" s="6" t="s">
        <v>654</v>
      </c>
      <c r="B622" s="6">
        <v>1991</v>
      </c>
      <c r="C622" s="6" t="s">
        <v>35</v>
      </c>
      <c r="D622" s="6">
        <v>28</v>
      </c>
      <c r="E622" s="6" t="str">
        <f>TEXT(DATE(Table1[[#This Row],[year]],MONTH(1&amp;Table1[[#This Row],[month]]),Table1[[#This Row],[date]]),"DD-MMM-YYYY")</f>
        <v>28-Aug-1991</v>
      </c>
      <c r="F622" s="6">
        <f t="shared" si="18"/>
        <v>31</v>
      </c>
      <c r="G622" s="6">
        <v>2</v>
      </c>
      <c r="H622" s="19">
        <v>5327.4</v>
      </c>
      <c r="I622" s="6" t="s">
        <v>11</v>
      </c>
      <c r="J622" s="6" t="s">
        <v>16</v>
      </c>
      <c r="K622" s="6" t="s">
        <v>23</v>
      </c>
      <c r="L622" s="6" t="str">
        <f t="shared" si="19"/>
        <v>R1012</v>
      </c>
    </row>
    <row r="623" spans="1:12" x14ac:dyDescent="0.25">
      <c r="A623" s="6" t="s">
        <v>655</v>
      </c>
      <c r="B623" s="6">
        <v>1972</v>
      </c>
      <c r="C623" s="6" t="s">
        <v>30</v>
      </c>
      <c r="D623" s="6">
        <v>15</v>
      </c>
      <c r="E623" s="6" t="str">
        <f>TEXT(DATE(Table1[[#This Row],[year]],MONTH(1&amp;Table1[[#This Row],[month]]),Table1[[#This Row],[date]]),"DD-MMM-YYYY")</f>
        <v>15-Dec-1972</v>
      </c>
      <c r="F623" s="6">
        <f t="shared" si="18"/>
        <v>50</v>
      </c>
      <c r="G623" s="6">
        <v>0</v>
      </c>
      <c r="H623" s="19">
        <v>5344.81</v>
      </c>
      <c r="I623" s="6" t="s">
        <v>11</v>
      </c>
      <c r="J623" s="6" t="s">
        <v>12</v>
      </c>
      <c r="K623" s="6" t="s">
        <v>13</v>
      </c>
      <c r="L623" s="6" t="str">
        <f t="shared" si="19"/>
        <v>R1013</v>
      </c>
    </row>
    <row r="624" spans="1:12" x14ac:dyDescent="0.25">
      <c r="A624" s="6" t="s">
        <v>656</v>
      </c>
      <c r="B624" s="6">
        <v>1989</v>
      </c>
      <c r="C624" s="6" t="s">
        <v>15</v>
      </c>
      <c r="D624" s="6">
        <v>7</v>
      </c>
      <c r="E624" s="6" t="str">
        <f>TEXT(DATE(Table1[[#This Row],[year]],MONTH(1&amp;Table1[[#This Row],[month]]),Table1[[#This Row],[date]]),"DD-MMM-YYYY")</f>
        <v>07-Nov-1989</v>
      </c>
      <c r="F624" s="6">
        <f t="shared" si="18"/>
        <v>33</v>
      </c>
      <c r="G624" s="6">
        <v>1</v>
      </c>
      <c r="H624" s="19">
        <v>5354.07</v>
      </c>
      <c r="I624" s="6" t="s">
        <v>11</v>
      </c>
      <c r="J624" s="6" t="s">
        <v>12</v>
      </c>
      <c r="K624" s="6" t="s">
        <v>247</v>
      </c>
      <c r="L624" s="6" t="str">
        <f t="shared" si="19"/>
        <v>R1024</v>
      </c>
    </row>
    <row r="625" spans="1:12" x14ac:dyDescent="0.25">
      <c r="A625" s="6" t="s">
        <v>657</v>
      </c>
      <c r="B625" s="6">
        <v>1994</v>
      </c>
      <c r="C625" s="6" t="s">
        <v>30</v>
      </c>
      <c r="D625" s="6">
        <v>7</v>
      </c>
      <c r="E625" s="6" t="str">
        <f>TEXT(DATE(Table1[[#This Row],[year]],MONTH(1&amp;Table1[[#This Row],[month]]),Table1[[#This Row],[date]]),"DD-MMM-YYYY")</f>
        <v>07-Dec-1994</v>
      </c>
      <c r="F625" s="6">
        <f t="shared" si="18"/>
        <v>28</v>
      </c>
      <c r="G625" s="6">
        <v>0</v>
      </c>
      <c r="H625" s="19">
        <v>5364.66</v>
      </c>
      <c r="I625" s="6" t="s">
        <v>11</v>
      </c>
      <c r="J625" s="6" t="s">
        <v>16</v>
      </c>
      <c r="K625" s="6" t="s">
        <v>42</v>
      </c>
      <c r="L625" s="6" t="str">
        <f t="shared" si="19"/>
        <v>R1011</v>
      </c>
    </row>
    <row r="626" spans="1:12" x14ac:dyDescent="0.25">
      <c r="A626" s="6" t="s">
        <v>658</v>
      </c>
      <c r="B626" s="6">
        <v>1986</v>
      </c>
      <c r="C626" s="6" t="s">
        <v>18</v>
      </c>
      <c r="D626" s="6">
        <v>1</v>
      </c>
      <c r="E626" s="6" t="str">
        <f>TEXT(DATE(Table1[[#This Row],[year]],MONTH(1&amp;Table1[[#This Row],[month]]),Table1[[#This Row],[date]]),"DD-MMM-YYYY")</f>
        <v>01-Jun-1986</v>
      </c>
      <c r="F626" s="6">
        <f t="shared" si="18"/>
        <v>37</v>
      </c>
      <c r="G626" s="6">
        <v>1</v>
      </c>
      <c r="H626" s="19">
        <v>5373.36</v>
      </c>
      <c r="I626" s="6" t="s">
        <v>11</v>
      </c>
      <c r="J626" s="6" t="s">
        <v>11</v>
      </c>
      <c r="K626" s="6" t="s">
        <v>23</v>
      </c>
      <c r="L626" s="6" t="str">
        <f t="shared" si="19"/>
        <v>R1012</v>
      </c>
    </row>
    <row r="627" spans="1:12" x14ac:dyDescent="0.25">
      <c r="A627" s="6" t="s">
        <v>659</v>
      </c>
      <c r="B627" s="6">
        <v>1989</v>
      </c>
      <c r="C627" s="6" t="s">
        <v>15</v>
      </c>
      <c r="D627" s="6">
        <v>18</v>
      </c>
      <c r="E627" s="6" t="str">
        <f>TEXT(DATE(Table1[[#This Row],[year]],MONTH(1&amp;Table1[[#This Row],[month]]),Table1[[#This Row],[date]]),"DD-MMM-YYYY")</f>
        <v>18-Nov-1989</v>
      </c>
      <c r="F627" s="6">
        <f t="shared" si="18"/>
        <v>33</v>
      </c>
      <c r="G627" s="6">
        <v>2</v>
      </c>
      <c r="H627" s="19">
        <v>5375.04</v>
      </c>
      <c r="I627" s="6" t="s">
        <v>11</v>
      </c>
      <c r="J627" s="6" t="s">
        <v>16</v>
      </c>
      <c r="K627" s="6" t="s">
        <v>42</v>
      </c>
      <c r="L627" s="6" t="str">
        <f t="shared" si="19"/>
        <v>R1011</v>
      </c>
    </row>
    <row r="628" spans="1:12" x14ac:dyDescent="0.25">
      <c r="A628" s="6" t="s">
        <v>660</v>
      </c>
      <c r="B628" s="6">
        <v>1986</v>
      </c>
      <c r="C628" s="6" t="s">
        <v>10</v>
      </c>
      <c r="D628" s="6">
        <v>22</v>
      </c>
      <c r="E628" s="6" t="str">
        <f>TEXT(DATE(Table1[[#This Row],[year]],MONTH(1&amp;Table1[[#This Row],[month]]),Table1[[#This Row],[date]]),"DD-MMM-YYYY")</f>
        <v>22-Jul-1986</v>
      </c>
      <c r="F628" s="6">
        <f t="shared" si="18"/>
        <v>36</v>
      </c>
      <c r="G628" s="6">
        <v>1</v>
      </c>
      <c r="H628" s="19">
        <v>5377.46</v>
      </c>
      <c r="I628" s="6" t="s">
        <v>11</v>
      </c>
      <c r="J628" s="6" t="s">
        <v>12</v>
      </c>
      <c r="K628" s="6" t="s">
        <v>23</v>
      </c>
      <c r="L628" s="6" t="str">
        <f t="shared" si="19"/>
        <v>R1012</v>
      </c>
    </row>
    <row r="629" spans="1:12" x14ac:dyDescent="0.25">
      <c r="A629" s="6" t="s">
        <v>661</v>
      </c>
      <c r="B629" s="6">
        <v>1984</v>
      </c>
      <c r="C629" s="6" t="s">
        <v>18</v>
      </c>
      <c r="D629" s="6">
        <v>1</v>
      </c>
      <c r="E629" s="6" t="str">
        <f>TEXT(DATE(Table1[[#This Row],[year]],MONTH(1&amp;Table1[[#This Row],[month]]),Table1[[#This Row],[date]]),"DD-MMM-YYYY")</f>
        <v>01-Jun-1984</v>
      </c>
      <c r="F629" s="6">
        <f t="shared" si="18"/>
        <v>39</v>
      </c>
      <c r="G629" s="6">
        <v>0</v>
      </c>
      <c r="H629" s="19">
        <v>5383.54</v>
      </c>
      <c r="I629" s="6" t="s">
        <v>11</v>
      </c>
      <c r="J629" s="6" t="s">
        <v>12</v>
      </c>
      <c r="K629" s="6" t="s">
        <v>42</v>
      </c>
      <c r="L629" s="6" t="str">
        <f t="shared" si="19"/>
        <v>R1011</v>
      </c>
    </row>
    <row r="630" spans="1:12" x14ac:dyDescent="0.25">
      <c r="A630" s="6" t="s">
        <v>662</v>
      </c>
      <c r="B630" s="6">
        <v>1988</v>
      </c>
      <c r="C630" s="6" t="s">
        <v>35</v>
      </c>
      <c r="D630" s="6">
        <v>8</v>
      </c>
      <c r="E630" s="6" t="str">
        <f>TEXT(DATE(Table1[[#This Row],[year]],MONTH(1&amp;Table1[[#This Row],[month]]),Table1[[#This Row],[date]]),"DD-MMM-YYYY")</f>
        <v>08-Aug-1988</v>
      </c>
      <c r="F630" s="6">
        <f t="shared" si="18"/>
        <v>34</v>
      </c>
      <c r="G630" s="6">
        <v>1</v>
      </c>
      <c r="H630" s="19">
        <v>5385.34</v>
      </c>
      <c r="I630" s="6" t="s">
        <v>11</v>
      </c>
      <c r="J630" s="6" t="s">
        <v>12</v>
      </c>
      <c r="K630" s="6" t="s">
        <v>23</v>
      </c>
      <c r="L630" s="6" t="str">
        <f t="shared" si="19"/>
        <v>R1012</v>
      </c>
    </row>
    <row r="631" spans="1:12" x14ac:dyDescent="0.25">
      <c r="A631" s="6" t="s">
        <v>663</v>
      </c>
      <c r="B631" s="6">
        <v>1989</v>
      </c>
      <c r="C631" s="6" t="s">
        <v>15</v>
      </c>
      <c r="D631" s="6">
        <v>6</v>
      </c>
      <c r="E631" s="6" t="str">
        <f>TEXT(DATE(Table1[[#This Row],[year]],MONTH(1&amp;Table1[[#This Row],[month]]),Table1[[#This Row],[date]]),"DD-MMM-YYYY")</f>
        <v>06-Nov-1989</v>
      </c>
      <c r="F631" s="6">
        <f t="shared" si="18"/>
        <v>33</v>
      </c>
      <c r="G631" s="6">
        <v>3</v>
      </c>
      <c r="H631" s="19">
        <v>5396.44</v>
      </c>
      <c r="I631" s="6" t="s">
        <v>11</v>
      </c>
      <c r="J631" s="6" t="s">
        <v>12</v>
      </c>
      <c r="K631" s="6" t="s">
        <v>13</v>
      </c>
      <c r="L631" s="6" t="str">
        <f t="shared" si="19"/>
        <v>R1013</v>
      </c>
    </row>
    <row r="632" spans="1:12" x14ac:dyDescent="0.25">
      <c r="A632" s="6" t="s">
        <v>664</v>
      </c>
      <c r="B632" s="6">
        <v>1984</v>
      </c>
      <c r="C632" s="6" t="s">
        <v>20</v>
      </c>
      <c r="D632" s="6">
        <v>3</v>
      </c>
      <c r="E632" s="6" t="str">
        <f>TEXT(DATE(Table1[[#This Row],[year]],MONTH(1&amp;Table1[[#This Row],[month]]),Table1[[#This Row],[date]]),"DD-MMM-YYYY")</f>
        <v>03-Sep-1984</v>
      </c>
      <c r="F632" s="6">
        <f t="shared" si="18"/>
        <v>38</v>
      </c>
      <c r="G632" s="6">
        <v>0</v>
      </c>
      <c r="H632" s="19">
        <v>5397.62</v>
      </c>
      <c r="I632" s="6" t="s">
        <v>11</v>
      </c>
      <c r="J632" s="6" t="s">
        <v>11</v>
      </c>
      <c r="K632" s="6" t="s">
        <v>13</v>
      </c>
      <c r="L632" s="6" t="str">
        <f t="shared" si="19"/>
        <v>R1013</v>
      </c>
    </row>
    <row r="633" spans="1:12" x14ac:dyDescent="0.25">
      <c r="A633" s="6" t="s">
        <v>665</v>
      </c>
      <c r="B633" s="6">
        <v>1984</v>
      </c>
      <c r="C633" s="6" t="s">
        <v>35</v>
      </c>
      <c r="D633" s="6">
        <v>1</v>
      </c>
      <c r="E633" s="6" t="str">
        <f>TEXT(DATE(Table1[[#This Row],[year]],MONTH(1&amp;Table1[[#This Row],[month]]),Table1[[#This Row],[date]]),"DD-MMM-YYYY")</f>
        <v>01-Aug-1984</v>
      </c>
      <c r="F633" s="6">
        <f t="shared" si="18"/>
        <v>38</v>
      </c>
      <c r="G633" s="6">
        <v>0</v>
      </c>
      <c r="H633" s="19">
        <v>5400.98</v>
      </c>
      <c r="I633" s="6" t="s">
        <v>11</v>
      </c>
      <c r="J633" s="6" t="s">
        <v>11</v>
      </c>
      <c r="K633" s="6" t="s">
        <v>13</v>
      </c>
      <c r="L633" s="6" t="str">
        <f t="shared" si="19"/>
        <v>R1013</v>
      </c>
    </row>
    <row r="634" spans="1:12" x14ac:dyDescent="0.25">
      <c r="A634" s="6" t="s">
        <v>666</v>
      </c>
      <c r="B634" s="6">
        <v>1985</v>
      </c>
      <c r="C634" s="6" t="s">
        <v>30</v>
      </c>
      <c r="D634" s="6">
        <v>23</v>
      </c>
      <c r="E634" s="6" t="str">
        <f>TEXT(DATE(Table1[[#This Row],[year]],MONTH(1&amp;Table1[[#This Row],[month]]),Table1[[#This Row],[date]]),"DD-MMM-YYYY")</f>
        <v>23-Dec-1985</v>
      </c>
      <c r="F634" s="6">
        <f t="shared" si="18"/>
        <v>37</v>
      </c>
      <c r="G634" s="6">
        <v>3</v>
      </c>
      <c r="H634" s="19">
        <v>5402.89</v>
      </c>
      <c r="I634" s="6" t="s">
        <v>11</v>
      </c>
      <c r="J634" s="6" t="s">
        <v>16</v>
      </c>
      <c r="K634" s="6" t="s">
        <v>13</v>
      </c>
      <c r="L634" s="6" t="str">
        <f t="shared" si="19"/>
        <v>R1013</v>
      </c>
    </row>
    <row r="635" spans="1:12" x14ac:dyDescent="0.25">
      <c r="A635" s="6" t="s">
        <v>667</v>
      </c>
      <c r="B635" s="6">
        <v>1975</v>
      </c>
      <c r="C635" s="6" t="s">
        <v>20</v>
      </c>
      <c r="D635" s="6">
        <v>27</v>
      </c>
      <c r="E635" s="6" t="str">
        <f>TEXT(DATE(Table1[[#This Row],[year]],MONTH(1&amp;Table1[[#This Row],[month]]),Table1[[#This Row],[date]]),"DD-MMM-YYYY")</f>
        <v>27-Sep-1975</v>
      </c>
      <c r="F635" s="6">
        <f t="shared" si="18"/>
        <v>47</v>
      </c>
      <c r="G635" s="6">
        <v>1</v>
      </c>
      <c r="H635" s="19">
        <v>5411.99</v>
      </c>
      <c r="I635" s="6" t="s">
        <v>11</v>
      </c>
      <c r="J635" s="6" t="s">
        <v>12</v>
      </c>
      <c r="K635" s="6" t="s">
        <v>23</v>
      </c>
      <c r="L635" s="6" t="str">
        <f t="shared" si="19"/>
        <v>R1012</v>
      </c>
    </row>
    <row r="636" spans="1:12" x14ac:dyDescent="0.25">
      <c r="A636" s="6" t="s">
        <v>668</v>
      </c>
      <c r="B636" s="6">
        <v>1982</v>
      </c>
      <c r="C636" s="6" t="s">
        <v>20</v>
      </c>
      <c r="D636" s="6">
        <v>27</v>
      </c>
      <c r="E636" s="6" t="str">
        <f>TEXT(DATE(Table1[[#This Row],[year]],MONTH(1&amp;Table1[[#This Row],[month]]),Table1[[#This Row],[date]]),"DD-MMM-YYYY")</f>
        <v>27-Sep-1982</v>
      </c>
      <c r="F636" s="6">
        <f t="shared" si="18"/>
        <v>40</v>
      </c>
      <c r="G636" s="6">
        <v>0</v>
      </c>
      <c r="H636" s="19">
        <v>5415.66</v>
      </c>
      <c r="I636" s="6" t="s">
        <v>11</v>
      </c>
      <c r="J636" s="6" t="s">
        <v>12</v>
      </c>
      <c r="K636" s="6" t="s">
        <v>13</v>
      </c>
      <c r="L636" s="6" t="str">
        <f t="shared" si="19"/>
        <v>R1013</v>
      </c>
    </row>
    <row r="637" spans="1:12" x14ac:dyDescent="0.25">
      <c r="A637" s="6" t="s">
        <v>669</v>
      </c>
      <c r="B637" s="6">
        <v>1991</v>
      </c>
      <c r="C637" s="6" t="s">
        <v>10</v>
      </c>
      <c r="D637" s="6">
        <v>6</v>
      </c>
      <c r="E637" s="6" t="str">
        <f>TEXT(DATE(Table1[[#This Row],[year]],MONTH(1&amp;Table1[[#This Row],[month]]),Table1[[#This Row],[date]]),"DD-MMM-YYYY")</f>
        <v>06-Jul-1991</v>
      </c>
      <c r="F637" s="6">
        <f t="shared" si="18"/>
        <v>31</v>
      </c>
      <c r="G637" s="6">
        <v>3</v>
      </c>
      <c r="H637" s="19">
        <v>5425.02</v>
      </c>
      <c r="I637" s="6" t="s">
        <v>11</v>
      </c>
      <c r="J637" s="6" t="s">
        <v>16</v>
      </c>
      <c r="K637" s="6" t="s">
        <v>23</v>
      </c>
      <c r="L637" s="6" t="str">
        <f t="shared" si="19"/>
        <v>R1012</v>
      </c>
    </row>
    <row r="638" spans="1:12" x14ac:dyDescent="0.25">
      <c r="A638" s="6" t="s">
        <v>670</v>
      </c>
      <c r="B638" s="6">
        <v>1992</v>
      </c>
      <c r="C638" s="6" t="s">
        <v>20</v>
      </c>
      <c r="D638" s="6">
        <v>17</v>
      </c>
      <c r="E638" s="6" t="str">
        <f>TEXT(DATE(Table1[[#This Row],[year]],MONTH(1&amp;Table1[[#This Row],[month]]),Table1[[#This Row],[date]]),"DD-MMM-YYYY")</f>
        <v>17-Sep-1992</v>
      </c>
      <c r="F638" s="6">
        <f t="shared" si="18"/>
        <v>30</v>
      </c>
      <c r="G638" s="6">
        <v>3</v>
      </c>
      <c r="H638" s="19">
        <v>5428.73</v>
      </c>
      <c r="I638" s="6" t="s">
        <v>12</v>
      </c>
      <c r="J638" s="6" t="s">
        <v>16</v>
      </c>
      <c r="K638" s="6" t="s">
        <v>356</v>
      </c>
      <c r="L638" s="6" t="str">
        <f t="shared" si="19"/>
        <v>R1017</v>
      </c>
    </row>
    <row r="639" spans="1:12" x14ac:dyDescent="0.25">
      <c r="A639" s="6" t="s">
        <v>671</v>
      </c>
      <c r="B639" s="6">
        <v>1978</v>
      </c>
      <c r="C639" s="6" t="s">
        <v>18</v>
      </c>
      <c r="D639" s="6">
        <v>8</v>
      </c>
      <c r="E639" s="6" t="str">
        <f>TEXT(DATE(Table1[[#This Row],[year]],MONTH(1&amp;Table1[[#This Row],[month]]),Table1[[#This Row],[date]]),"DD-MMM-YYYY")</f>
        <v>08-Jun-1978</v>
      </c>
      <c r="F639" s="6">
        <f t="shared" si="18"/>
        <v>45</v>
      </c>
      <c r="G639" s="6">
        <v>2</v>
      </c>
      <c r="H639" s="19">
        <v>5428.98</v>
      </c>
      <c r="I639" s="6" t="s">
        <v>11</v>
      </c>
      <c r="J639" s="6" t="s">
        <v>11</v>
      </c>
      <c r="K639" s="6" t="s">
        <v>23</v>
      </c>
      <c r="L639" s="6" t="str">
        <f t="shared" si="19"/>
        <v>R1012</v>
      </c>
    </row>
    <row r="640" spans="1:12" x14ac:dyDescent="0.25">
      <c r="A640" s="6" t="s">
        <v>672</v>
      </c>
      <c r="B640" s="6">
        <v>1982</v>
      </c>
      <c r="C640" s="6" t="s">
        <v>35</v>
      </c>
      <c r="D640" s="6">
        <v>25</v>
      </c>
      <c r="E640" s="6" t="str">
        <f>TEXT(DATE(Table1[[#This Row],[year]],MONTH(1&amp;Table1[[#This Row],[month]]),Table1[[#This Row],[date]]),"DD-MMM-YYYY")</f>
        <v>25-Aug-1982</v>
      </c>
      <c r="F640" s="6">
        <f t="shared" si="18"/>
        <v>40</v>
      </c>
      <c r="G640" s="6">
        <v>0</v>
      </c>
      <c r="H640" s="19">
        <v>5438.75</v>
      </c>
      <c r="I640" s="6" t="s">
        <v>12</v>
      </c>
      <c r="J640" s="6" t="s">
        <v>11</v>
      </c>
      <c r="K640" s="6" t="s">
        <v>13</v>
      </c>
      <c r="L640" s="6" t="str">
        <f t="shared" si="19"/>
        <v>R1013</v>
      </c>
    </row>
    <row r="641" spans="1:12" x14ac:dyDescent="0.25">
      <c r="A641" s="6" t="s">
        <v>673</v>
      </c>
      <c r="B641" s="6">
        <v>1986</v>
      </c>
      <c r="C641" s="6" t="s">
        <v>30</v>
      </c>
      <c r="D641" s="6">
        <v>25</v>
      </c>
      <c r="E641" s="6" t="str">
        <f>TEXT(DATE(Table1[[#This Row],[year]],MONTH(1&amp;Table1[[#This Row],[month]]),Table1[[#This Row],[date]]),"DD-MMM-YYYY")</f>
        <v>25-Dec-1986</v>
      </c>
      <c r="F641" s="6">
        <f t="shared" si="18"/>
        <v>36</v>
      </c>
      <c r="G641" s="6">
        <v>0</v>
      </c>
      <c r="H641" s="19">
        <v>5458.05</v>
      </c>
      <c r="I641" s="6" t="s">
        <v>11</v>
      </c>
      <c r="J641" s="6" t="s">
        <v>11</v>
      </c>
      <c r="K641" s="6" t="s">
        <v>247</v>
      </c>
      <c r="L641" s="6" t="str">
        <f t="shared" si="19"/>
        <v>R1024</v>
      </c>
    </row>
    <row r="642" spans="1:12" x14ac:dyDescent="0.25">
      <c r="A642" s="6" t="s">
        <v>674</v>
      </c>
      <c r="B642" s="6">
        <v>1973</v>
      </c>
      <c r="C642" s="6" t="s">
        <v>37</v>
      </c>
      <c r="D642" s="6">
        <v>24</v>
      </c>
      <c r="E642" s="6" t="str">
        <f>TEXT(DATE(Table1[[#This Row],[year]],MONTH(1&amp;Table1[[#This Row],[month]]),Table1[[#This Row],[date]]),"DD-MMM-YYYY")</f>
        <v>24-Oct-1973</v>
      </c>
      <c r="F642" s="6">
        <f t="shared" ref="F642:F705" si="20">DATEDIF(E642,DATE(2023,6,8),"Y")</f>
        <v>49</v>
      </c>
      <c r="G642" s="6">
        <v>0</v>
      </c>
      <c r="H642" s="19">
        <v>5466.88</v>
      </c>
      <c r="I642" s="6" t="s">
        <v>11</v>
      </c>
      <c r="J642" s="6" t="s">
        <v>11</v>
      </c>
      <c r="K642" s="6" t="s">
        <v>13</v>
      </c>
      <c r="L642" s="6" t="str">
        <f t="shared" ref="L642:L705" si="21">IF(K642="","Unknown",K642)</f>
        <v>R1013</v>
      </c>
    </row>
    <row r="643" spans="1:12" x14ac:dyDescent="0.25">
      <c r="A643" s="6" t="s">
        <v>675</v>
      </c>
      <c r="B643" s="6">
        <v>1986</v>
      </c>
      <c r="C643" s="6" t="s">
        <v>30</v>
      </c>
      <c r="D643" s="6">
        <v>2</v>
      </c>
      <c r="E643" s="6" t="str">
        <f>TEXT(DATE(Table1[[#This Row],[year]],MONTH(1&amp;Table1[[#This Row],[month]]),Table1[[#This Row],[date]]),"DD-MMM-YYYY")</f>
        <v>02-Dec-1986</v>
      </c>
      <c r="F643" s="6">
        <f t="shared" si="20"/>
        <v>36</v>
      </c>
      <c r="G643" s="6">
        <v>0</v>
      </c>
      <c r="H643" s="19">
        <v>5469.01</v>
      </c>
      <c r="I643" s="6" t="s">
        <v>11</v>
      </c>
      <c r="J643" s="6" t="s">
        <v>11</v>
      </c>
      <c r="K643" s="6" t="s">
        <v>247</v>
      </c>
      <c r="L643" s="6" t="str">
        <f t="shared" si="21"/>
        <v>R1024</v>
      </c>
    </row>
    <row r="644" spans="1:12" x14ac:dyDescent="0.25">
      <c r="A644" s="6" t="s">
        <v>676</v>
      </c>
      <c r="B644" s="6">
        <v>1986</v>
      </c>
      <c r="C644" s="6" t="s">
        <v>10</v>
      </c>
      <c r="D644" s="6">
        <v>12</v>
      </c>
      <c r="E644" s="6" t="str">
        <f>TEXT(DATE(Table1[[#This Row],[year]],MONTH(1&amp;Table1[[#This Row],[month]]),Table1[[#This Row],[date]]),"DD-MMM-YYYY")</f>
        <v>12-Jul-1986</v>
      </c>
      <c r="F644" s="6">
        <f t="shared" si="20"/>
        <v>36</v>
      </c>
      <c r="G644" s="6">
        <v>1</v>
      </c>
      <c r="H644" s="19">
        <v>5472.45</v>
      </c>
      <c r="I644" s="6" t="s">
        <v>11</v>
      </c>
      <c r="J644" s="6" t="s">
        <v>12</v>
      </c>
      <c r="K644" s="6" t="s">
        <v>42</v>
      </c>
      <c r="L644" s="6" t="str">
        <f t="shared" si="21"/>
        <v>R1011</v>
      </c>
    </row>
    <row r="645" spans="1:12" x14ac:dyDescent="0.25">
      <c r="A645" s="6" t="s">
        <v>677</v>
      </c>
      <c r="B645" s="6">
        <v>1986</v>
      </c>
      <c r="C645" s="6" t="s">
        <v>20</v>
      </c>
      <c r="D645" s="6">
        <v>30</v>
      </c>
      <c r="E645" s="6" t="str">
        <f>TEXT(DATE(Table1[[#This Row],[year]],MONTH(1&amp;Table1[[#This Row],[month]]),Table1[[#This Row],[date]]),"DD-MMM-YYYY")</f>
        <v>30-Sep-1986</v>
      </c>
      <c r="F645" s="6">
        <f t="shared" si="20"/>
        <v>36</v>
      </c>
      <c r="G645" s="6">
        <v>1</v>
      </c>
      <c r="H645" s="19">
        <v>5478.04</v>
      </c>
      <c r="I645" s="6" t="s">
        <v>11</v>
      </c>
      <c r="J645" s="6" t="s">
        <v>12</v>
      </c>
      <c r="K645" s="6" t="s">
        <v>13</v>
      </c>
      <c r="L645" s="6" t="str">
        <f t="shared" si="21"/>
        <v>R1013</v>
      </c>
    </row>
    <row r="646" spans="1:12" x14ac:dyDescent="0.25">
      <c r="A646" s="6" t="s">
        <v>678</v>
      </c>
      <c r="B646" s="6">
        <v>1984</v>
      </c>
      <c r="C646" s="6" t="s">
        <v>35</v>
      </c>
      <c r="D646" s="6">
        <v>26</v>
      </c>
      <c r="E646" s="6" t="str">
        <f>TEXT(DATE(Table1[[#This Row],[year]],MONTH(1&amp;Table1[[#This Row],[month]]),Table1[[#This Row],[date]]),"DD-MMM-YYYY")</f>
        <v>26-Aug-1984</v>
      </c>
      <c r="F646" s="6">
        <f t="shared" si="20"/>
        <v>38</v>
      </c>
      <c r="G646" s="6">
        <v>1</v>
      </c>
      <c r="H646" s="19">
        <v>5484.47</v>
      </c>
      <c r="I646" s="6" t="s">
        <v>11</v>
      </c>
      <c r="J646" s="6" t="s">
        <v>11</v>
      </c>
      <c r="K646" s="6" t="s">
        <v>13</v>
      </c>
      <c r="L646" s="6" t="str">
        <f t="shared" si="21"/>
        <v>R1013</v>
      </c>
    </row>
    <row r="647" spans="1:12" x14ac:dyDescent="0.25">
      <c r="A647" s="6" t="s">
        <v>679</v>
      </c>
      <c r="B647" s="6">
        <v>1984</v>
      </c>
      <c r="C647" s="6" t="s">
        <v>35</v>
      </c>
      <c r="D647" s="6">
        <v>17</v>
      </c>
      <c r="E647" s="6" t="str">
        <f>TEXT(DATE(Table1[[#This Row],[year]],MONTH(1&amp;Table1[[#This Row],[month]]),Table1[[#This Row],[date]]),"DD-MMM-YYYY")</f>
        <v>17-Aug-1984</v>
      </c>
      <c r="F647" s="6">
        <f t="shared" si="20"/>
        <v>38</v>
      </c>
      <c r="G647" s="6">
        <v>1</v>
      </c>
      <c r="H647" s="19">
        <v>5488.26</v>
      </c>
      <c r="I647" s="6" t="s">
        <v>11</v>
      </c>
      <c r="J647" s="6" t="s">
        <v>12</v>
      </c>
      <c r="K647" s="6" t="s">
        <v>42</v>
      </c>
      <c r="L647" s="6" t="str">
        <f t="shared" si="21"/>
        <v>R1011</v>
      </c>
    </row>
    <row r="648" spans="1:12" x14ac:dyDescent="0.25">
      <c r="A648" s="6" t="s">
        <v>680</v>
      </c>
      <c r="B648" s="6">
        <v>1988</v>
      </c>
      <c r="C648" s="6" t="s">
        <v>10</v>
      </c>
      <c r="D648" s="6">
        <v>29</v>
      </c>
      <c r="E648" s="6" t="str">
        <f>TEXT(DATE(Table1[[#This Row],[year]],MONTH(1&amp;Table1[[#This Row],[month]]),Table1[[#This Row],[date]]),"DD-MMM-YYYY")</f>
        <v>29-Jul-1988</v>
      </c>
      <c r="F648" s="6">
        <f t="shared" si="20"/>
        <v>34</v>
      </c>
      <c r="G648" s="6">
        <v>3</v>
      </c>
      <c r="H648" s="19">
        <v>5503.36</v>
      </c>
      <c r="I648" s="6" t="s">
        <v>11</v>
      </c>
      <c r="J648" s="6" t="s">
        <v>11</v>
      </c>
      <c r="K648" s="6" t="s">
        <v>23</v>
      </c>
      <c r="L648" s="6" t="str">
        <f t="shared" si="21"/>
        <v>R1012</v>
      </c>
    </row>
    <row r="649" spans="1:12" x14ac:dyDescent="0.25">
      <c r="A649" s="6" t="s">
        <v>681</v>
      </c>
      <c r="B649" s="6">
        <v>1981</v>
      </c>
      <c r="C649" s="6" t="s">
        <v>15</v>
      </c>
      <c r="D649" s="6">
        <v>7</v>
      </c>
      <c r="E649" s="6" t="str">
        <f>TEXT(DATE(Table1[[#This Row],[year]],MONTH(1&amp;Table1[[#This Row],[month]]),Table1[[#This Row],[date]]),"DD-MMM-YYYY")</f>
        <v>07-Nov-1981</v>
      </c>
      <c r="F649" s="6">
        <f t="shared" si="20"/>
        <v>41</v>
      </c>
      <c r="G649" s="6">
        <v>1</v>
      </c>
      <c r="H649" s="19">
        <v>5539.4</v>
      </c>
      <c r="I649" s="6" t="s">
        <v>11</v>
      </c>
      <c r="J649" s="6" t="s">
        <v>11</v>
      </c>
      <c r="K649" s="6" t="s">
        <v>13</v>
      </c>
      <c r="L649" s="6" t="str">
        <f t="shared" si="21"/>
        <v>R1013</v>
      </c>
    </row>
    <row r="650" spans="1:12" x14ac:dyDescent="0.25">
      <c r="A650" s="6" t="s">
        <v>682</v>
      </c>
      <c r="B650" s="6">
        <v>1980</v>
      </c>
      <c r="C650" s="6" t="s">
        <v>30</v>
      </c>
      <c r="D650" s="6">
        <v>7</v>
      </c>
      <c r="E650" s="6" t="str">
        <f>TEXT(DATE(Table1[[#This Row],[year]],MONTH(1&amp;Table1[[#This Row],[month]]),Table1[[#This Row],[date]]),"DD-MMM-YYYY")</f>
        <v>07-Dec-1980</v>
      </c>
      <c r="F650" s="6">
        <f t="shared" si="20"/>
        <v>42</v>
      </c>
      <c r="G650" s="6">
        <v>2</v>
      </c>
      <c r="H650" s="19">
        <v>5540.35</v>
      </c>
      <c r="I650" s="6" t="s">
        <v>11</v>
      </c>
      <c r="J650" s="6" t="s">
        <v>11</v>
      </c>
      <c r="K650" s="6" t="s">
        <v>23</v>
      </c>
      <c r="L650" s="6" t="str">
        <f t="shared" si="21"/>
        <v>R1012</v>
      </c>
    </row>
    <row r="651" spans="1:12" x14ac:dyDescent="0.25">
      <c r="A651" s="6" t="s">
        <v>683</v>
      </c>
      <c r="B651" s="6">
        <v>1999</v>
      </c>
      <c r="C651" s="6" t="s">
        <v>20</v>
      </c>
      <c r="D651" s="6">
        <v>22</v>
      </c>
      <c r="E651" s="6" t="str">
        <f>TEXT(DATE(Table1[[#This Row],[year]],MONTH(1&amp;Table1[[#This Row],[month]]),Table1[[#This Row],[date]]),"DD-MMM-YYYY")</f>
        <v>22-Sep-1999</v>
      </c>
      <c r="F651" s="6">
        <f t="shared" si="20"/>
        <v>23</v>
      </c>
      <c r="G651" s="6">
        <v>0</v>
      </c>
      <c r="H651" s="19">
        <v>5552.61</v>
      </c>
      <c r="I651" s="6" t="s">
        <v>11</v>
      </c>
      <c r="J651" s="6" t="s">
        <v>12</v>
      </c>
      <c r="K651" s="6" t="s">
        <v>535</v>
      </c>
      <c r="L651" s="6" t="str">
        <f t="shared" si="21"/>
        <v>R1026</v>
      </c>
    </row>
    <row r="652" spans="1:12" x14ac:dyDescent="0.25">
      <c r="A652" s="6" t="s">
        <v>684</v>
      </c>
      <c r="B652" s="6">
        <v>1974</v>
      </c>
      <c r="C652" s="6" t="s">
        <v>20</v>
      </c>
      <c r="D652" s="6">
        <v>18</v>
      </c>
      <c r="E652" s="6" t="str">
        <f>TEXT(DATE(Table1[[#This Row],[year]],MONTH(1&amp;Table1[[#This Row],[month]]),Table1[[#This Row],[date]]),"DD-MMM-YYYY")</f>
        <v>18-Sep-1974</v>
      </c>
      <c r="F652" s="6">
        <f t="shared" si="20"/>
        <v>48</v>
      </c>
      <c r="G652" s="6">
        <v>0</v>
      </c>
      <c r="H652" s="19">
        <v>5576.35</v>
      </c>
      <c r="I652" s="6" t="s">
        <v>11</v>
      </c>
      <c r="J652" s="6" t="s">
        <v>12</v>
      </c>
      <c r="K652" s="6" t="s">
        <v>13</v>
      </c>
      <c r="L652" s="6" t="str">
        <f t="shared" si="21"/>
        <v>R1013</v>
      </c>
    </row>
    <row r="653" spans="1:12" x14ac:dyDescent="0.25">
      <c r="A653" s="6" t="s">
        <v>685</v>
      </c>
      <c r="B653" s="6">
        <v>1985</v>
      </c>
      <c r="C653" s="6" t="s">
        <v>20</v>
      </c>
      <c r="D653" s="6">
        <v>5</v>
      </c>
      <c r="E653" s="6" t="str">
        <f>TEXT(DATE(Table1[[#This Row],[year]],MONTH(1&amp;Table1[[#This Row],[month]]),Table1[[#This Row],[date]]),"DD-MMM-YYYY")</f>
        <v>05-Sep-1985</v>
      </c>
      <c r="F653" s="6">
        <f t="shared" si="20"/>
        <v>37</v>
      </c>
      <c r="G653" s="6">
        <v>3</v>
      </c>
      <c r="H653" s="19">
        <v>5582.95</v>
      </c>
      <c r="I653" s="6" t="s">
        <v>11</v>
      </c>
      <c r="J653" s="6" t="s">
        <v>16</v>
      </c>
      <c r="K653" s="6" t="s">
        <v>23</v>
      </c>
      <c r="L653" s="6" t="str">
        <f t="shared" si="21"/>
        <v>R1012</v>
      </c>
    </row>
    <row r="654" spans="1:12" x14ac:dyDescent="0.25">
      <c r="A654" s="6" t="s">
        <v>686</v>
      </c>
      <c r="B654" s="6">
        <v>1986</v>
      </c>
      <c r="C654" s="6" t="s">
        <v>15</v>
      </c>
      <c r="D654" s="6">
        <v>21</v>
      </c>
      <c r="E654" s="6" t="str">
        <f>TEXT(DATE(Table1[[#This Row],[year]],MONTH(1&amp;Table1[[#This Row],[month]]),Table1[[#This Row],[date]]),"DD-MMM-YYYY")</f>
        <v>21-Nov-1986</v>
      </c>
      <c r="F654" s="6">
        <f t="shared" si="20"/>
        <v>36</v>
      </c>
      <c r="G654" s="6">
        <v>2</v>
      </c>
      <c r="H654" s="19">
        <v>5584.31</v>
      </c>
      <c r="I654" s="6" t="s">
        <v>12</v>
      </c>
      <c r="J654" s="6" t="s">
        <v>16</v>
      </c>
      <c r="K654" s="6" t="s">
        <v>13</v>
      </c>
      <c r="L654" s="6" t="str">
        <f t="shared" si="21"/>
        <v>R1013</v>
      </c>
    </row>
    <row r="655" spans="1:12" x14ac:dyDescent="0.25">
      <c r="A655" s="6" t="s">
        <v>687</v>
      </c>
      <c r="B655" s="6">
        <v>1983</v>
      </c>
      <c r="C655" s="6" t="s">
        <v>37</v>
      </c>
      <c r="D655" s="6">
        <v>3</v>
      </c>
      <c r="E655" s="6" t="str">
        <f>TEXT(DATE(Table1[[#This Row],[year]],MONTH(1&amp;Table1[[#This Row],[month]]),Table1[[#This Row],[date]]),"DD-MMM-YYYY")</f>
        <v>03-Oct-1983</v>
      </c>
      <c r="F655" s="6">
        <f t="shared" si="20"/>
        <v>39</v>
      </c>
      <c r="G655" s="6">
        <v>3</v>
      </c>
      <c r="H655" s="19">
        <v>5587.59</v>
      </c>
      <c r="I655" s="6" t="s">
        <v>11</v>
      </c>
      <c r="J655" s="6" t="s">
        <v>16</v>
      </c>
      <c r="K655" s="6" t="s">
        <v>13</v>
      </c>
      <c r="L655" s="6" t="str">
        <f t="shared" si="21"/>
        <v>R1013</v>
      </c>
    </row>
    <row r="656" spans="1:12" x14ac:dyDescent="0.25">
      <c r="A656" s="6" t="s">
        <v>688</v>
      </c>
      <c r="B656" s="6">
        <v>1988</v>
      </c>
      <c r="C656" s="6" t="s">
        <v>15</v>
      </c>
      <c r="D656" s="6">
        <v>18</v>
      </c>
      <c r="E656" s="6" t="str">
        <f>TEXT(DATE(Table1[[#This Row],[year]],MONTH(1&amp;Table1[[#This Row],[month]]),Table1[[#This Row],[date]]),"DD-MMM-YYYY")</f>
        <v>18-Nov-1988</v>
      </c>
      <c r="F656" s="6">
        <f t="shared" si="20"/>
        <v>34</v>
      </c>
      <c r="G656" s="6">
        <v>1</v>
      </c>
      <c r="H656" s="19">
        <v>5594.85</v>
      </c>
      <c r="I656" s="6" t="s">
        <v>11</v>
      </c>
      <c r="J656" s="6" t="s">
        <v>12</v>
      </c>
      <c r="K656" s="6" t="s">
        <v>247</v>
      </c>
      <c r="L656" s="6" t="str">
        <f t="shared" si="21"/>
        <v>R1024</v>
      </c>
    </row>
    <row r="657" spans="1:12" x14ac:dyDescent="0.25">
      <c r="A657" s="6" t="s">
        <v>689</v>
      </c>
      <c r="B657" s="6">
        <v>1978</v>
      </c>
      <c r="C657" s="6" t="s">
        <v>20</v>
      </c>
      <c r="D657" s="6">
        <v>11</v>
      </c>
      <c r="E657" s="6" t="str">
        <f>TEXT(DATE(Table1[[#This Row],[year]],MONTH(1&amp;Table1[[#This Row],[month]]),Table1[[#This Row],[date]]),"DD-MMM-YYYY")</f>
        <v>11-Sep-1978</v>
      </c>
      <c r="F657" s="6">
        <f t="shared" si="20"/>
        <v>44</v>
      </c>
      <c r="G657" s="6">
        <v>2</v>
      </c>
      <c r="H657" s="19">
        <v>5612.83</v>
      </c>
      <c r="I657" s="6" t="s">
        <v>11</v>
      </c>
      <c r="J657" s="6" t="s">
        <v>12</v>
      </c>
      <c r="K657" s="6" t="s">
        <v>13</v>
      </c>
      <c r="L657" s="6" t="str">
        <f t="shared" si="21"/>
        <v>R1013</v>
      </c>
    </row>
    <row r="658" spans="1:12" x14ac:dyDescent="0.25">
      <c r="A658" s="6" t="s">
        <v>690</v>
      </c>
      <c r="B658" s="6">
        <v>1994</v>
      </c>
      <c r="C658" s="6" t="s">
        <v>15</v>
      </c>
      <c r="D658" s="6">
        <v>15</v>
      </c>
      <c r="E658" s="6" t="str">
        <f>TEXT(DATE(Table1[[#This Row],[year]],MONTH(1&amp;Table1[[#This Row],[month]]),Table1[[#This Row],[date]]),"DD-MMM-YYYY")</f>
        <v>15-Nov-1994</v>
      </c>
      <c r="F658" s="6">
        <f t="shared" si="20"/>
        <v>28</v>
      </c>
      <c r="G658" s="6">
        <v>5</v>
      </c>
      <c r="H658" s="19">
        <v>5615.37</v>
      </c>
      <c r="I658" s="6" t="s">
        <v>11</v>
      </c>
      <c r="J658" s="6" t="s">
        <v>12</v>
      </c>
      <c r="K658" s="6" t="s">
        <v>42</v>
      </c>
      <c r="L658" s="6" t="str">
        <f t="shared" si="21"/>
        <v>R1011</v>
      </c>
    </row>
    <row r="659" spans="1:12" x14ac:dyDescent="0.25">
      <c r="A659" s="6" t="s">
        <v>691</v>
      </c>
      <c r="B659" s="6">
        <v>1987</v>
      </c>
      <c r="C659" s="6" t="s">
        <v>30</v>
      </c>
      <c r="D659" s="6">
        <v>9</v>
      </c>
      <c r="E659" s="6" t="str">
        <f>TEXT(DATE(Table1[[#This Row],[year]],MONTH(1&amp;Table1[[#This Row],[month]]),Table1[[#This Row],[date]]),"DD-MMM-YYYY")</f>
        <v>09-Dec-1987</v>
      </c>
      <c r="F659" s="6">
        <f t="shared" si="20"/>
        <v>35</v>
      </c>
      <c r="G659" s="6">
        <v>1</v>
      </c>
      <c r="H659" s="19">
        <v>5630.46</v>
      </c>
      <c r="I659" s="6" t="s">
        <v>11</v>
      </c>
      <c r="J659" s="6" t="s">
        <v>12</v>
      </c>
      <c r="K659" s="6" t="s">
        <v>23</v>
      </c>
      <c r="L659" s="6" t="str">
        <f t="shared" si="21"/>
        <v>R1012</v>
      </c>
    </row>
    <row r="660" spans="1:12" x14ac:dyDescent="0.25">
      <c r="A660" s="6" t="s">
        <v>692</v>
      </c>
      <c r="B660" s="6">
        <v>1983</v>
      </c>
      <c r="C660" s="6" t="s">
        <v>18</v>
      </c>
      <c r="D660" s="6">
        <v>8</v>
      </c>
      <c r="E660" s="6" t="str">
        <f>TEXT(DATE(Table1[[#This Row],[year]],MONTH(1&amp;Table1[[#This Row],[month]]),Table1[[#This Row],[date]]),"DD-MMM-YYYY")</f>
        <v>08-Jun-1983</v>
      </c>
      <c r="F660" s="6">
        <f t="shared" si="20"/>
        <v>40</v>
      </c>
      <c r="G660" s="6">
        <v>0</v>
      </c>
      <c r="H660" s="19">
        <v>5649.72</v>
      </c>
      <c r="I660" s="6" t="s">
        <v>11</v>
      </c>
      <c r="J660" s="6" t="s">
        <v>12</v>
      </c>
      <c r="K660" s="6" t="s">
        <v>42</v>
      </c>
      <c r="L660" s="6" t="str">
        <f t="shared" si="21"/>
        <v>R1011</v>
      </c>
    </row>
    <row r="661" spans="1:12" x14ac:dyDescent="0.25">
      <c r="A661" s="6" t="s">
        <v>693</v>
      </c>
      <c r="B661" s="6">
        <v>1978</v>
      </c>
      <c r="C661" s="6" t="s">
        <v>20</v>
      </c>
      <c r="D661" s="6">
        <v>27</v>
      </c>
      <c r="E661" s="6" t="str">
        <f>TEXT(DATE(Table1[[#This Row],[year]],MONTH(1&amp;Table1[[#This Row],[month]]),Table1[[#This Row],[date]]),"DD-MMM-YYYY")</f>
        <v>27-Sep-1978</v>
      </c>
      <c r="F661" s="6">
        <f t="shared" si="20"/>
        <v>44</v>
      </c>
      <c r="G661" s="6">
        <v>2</v>
      </c>
      <c r="H661" s="19">
        <v>5650.14</v>
      </c>
      <c r="I661" s="6" t="s">
        <v>11</v>
      </c>
      <c r="J661" s="6" t="s">
        <v>16</v>
      </c>
      <c r="K661" s="6" t="s">
        <v>13</v>
      </c>
      <c r="L661" s="6" t="str">
        <f t="shared" si="21"/>
        <v>R1013</v>
      </c>
    </row>
    <row r="662" spans="1:12" x14ac:dyDescent="0.25">
      <c r="A662" s="6" t="s">
        <v>694</v>
      </c>
      <c r="B662" s="6">
        <v>1983</v>
      </c>
      <c r="C662" s="6" t="s">
        <v>20</v>
      </c>
      <c r="D662" s="6">
        <v>3</v>
      </c>
      <c r="E662" s="6" t="str">
        <f>TEXT(DATE(Table1[[#This Row],[year]],MONTH(1&amp;Table1[[#This Row],[month]]),Table1[[#This Row],[date]]),"DD-MMM-YYYY")</f>
        <v>03-Sep-1983</v>
      </c>
      <c r="F662" s="6">
        <f t="shared" si="20"/>
        <v>39</v>
      </c>
      <c r="G662" s="6">
        <v>0</v>
      </c>
      <c r="H662" s="19">
        <v>5662.23</v>
      </c>
      <c r="I662" s="6" t="s">
        <v>11</v>
      </c>
      <c r="J662" s="6" t="s">
        <v>16</v>
      </c>
      <c r="K662" s="6" t="s">
        <v>13</v>
      </c>
      <c r="L662" s="6" t="str">
        <f t="shared" si="21"/>
        <v>R1013</v>
      </c>
    </row>
    <row r="663" spans="1:12" x14ac:dyDescent="0.25">
      <c r="A663" s="6" t="s">
        <v>695</v>
      </c>
      <c r="B663" s="6">
        <v>1984</v>
      </c>
      <c r="C663" s="6" t="s">
        <v>35</v>
      </c>
      <c r="D663" s="6">
        <v>12</v>
      </c>
      <c r="E663" s="6" t="str">
        <f>TEXT(DATE(Table1[[#This Row],[year]],MONTH(1&amp;Table1[[#This Row],[month]]),Table1[[#This Row],[date]]),"DD-MMM-YYYY")</f>
        <v>12-Aug-1984</v>
      </c>
      <c r="F663" s="6">
        <f t="shared" si="20"/>
        <v>38</v>
      </c>
      <c r="G663" s="6">
        <v>3</v>
      </c>
      <c r="H663" s="19">
        <v>5679.13</v>
      </c>
      <c r="I663" s="6" t="s">
        <v>11</v>
      </c>
      <c r="J663" s="6" t="s">
        <v>11</v>
      </c>
      <c r="K663" s="6" t="s">
        <v>13</v>
      </c>
      <c r="L663" s="6" t="str">
        <f t="shared" si="21"/>
        <v>R1013</v>
      </c>
    </row>
    <row r="664" spans="1:12" x14ac:dyDescent="0.25">
      <c r="A664" s="6" t="s">
        <v>696</v>
      </c>
      <c r="B664" s="6">
        <v>1972</v>
      </c>
      <c r="C664" s="6" t="s">
        <v>37</v>
      </c>
      <c r="D664" s="6">
        <v>28</v>
      </c>
      <c r="E664" s="6" t="str">
        <f>TEXT(DATE(Table1[[#This Row],[year]],MONTH(1&amp;Table1[[#This Row],[month]]),Table1[[#This Row],[date]]),"DD-MMM-YYYY")</f>
        <v>28-Oct-1972</v>
      </c>
      <c r="F664" s="6">
        <f t="shared" si="20"/>
        <v>50</v>
      </c>
      <c r="G664" s="6">
        <v>0</v>
      </c>
      <c r="H664" s="19">
        <v>5690.79</v>
      </c>
      <c r="I664" s="6" t="s">
        <v>11</v>
      </c>
      <c r="J664" s="6" t="s">
        <v>16</v>
      </c>
      <c r="K664" s="6" t="s">
        <v>13</v>
      </c>
      <c r="L664" s="6" t="str">
        <f t="shared" si="21"/>
        <v>R1013</v>
      </c>
    </row>
    <row r="665" spans="1:12" x14ac:dyDescent="0.25">
      <c r="A665" s="6" t="s">
        <v>697</v>
      </c>
      <c r="B665" s="6">
        <v>1992</v>
      </c>
      <c r="C665" s="6" t="s">
        <v>15</v>
      </c>
      <c r="D665" s="6">
        <v>3</v>
      </c>
      <c r="E665" s="6" t="str">
        <f>TEXT(DATE(Table1[[#This Row],[year]],MONTH(1&amp;Table1[[#This Row],[month]]),Table1[[#This Row],[date]]),"DD-MMM-YYYY")</f>
        <v>03-Nov-1992</v>
      </c>
      <c r="F665" s="6">
        <f t="shared" si="20"/>
        <v>30</v>
      </c>
      <c r="G665" s="6">
        <v>3</v>
      </c>
      <c r="H665" s="19">
        <v>5693.43</v>
      </c>
      <c r="I665" s="6" t="s">
        <v>11</v>
      </c>
      <c r="J665" s="6" t="s">
        <v>12</v>
      </c>
      <c r="K665" s="6" t="s">
        <v>23</v>
      </c>
      <c r="L665" s="6" t="str">
        <f t="shared" si="21"/>
        <v>R1012</v>
      </c>
    </row>
    <row r="666" spans="1:12" x14ac:dyDescent="0.25">
      <c r="A666" s="6" t="s">
        <v>698</v>
      </c>
      <c r="B666" s="6">
        <v>1974</v>
      </c>
      <c r="C666" s="6" t="s">
        <v>10</v>
      </c>
      <c r="D666" s="6">
        <v>6</v>
      </c>
      <c r="E666" s="6" t="str">
        <f>TEXT(DATE(Table1[[#This Row],[year]],MONTH(1&amp;Table1[[#This Row],[month]]),Table1[[#This Row],[date]]),"DD-MMM-YYYY")</f>
        <v>06-Jul-1974</v>
      </c>
      <c r="F666" s="6">
        <f t="shared" si="20"/>
        <v>48</v>
      </c>
      <c r="G666" s="6">
        <v>0</v>
      </c>
      <c r="H666" s="19">
        <v>5698.74</v>
      </c>
      <c r="I666" s="6" t="s">
        <v>11</v>
      </c>
      <c r="J666" s="6" t="s">
        <v>11</v>
      </c>
      <c r="K666" s="6" t="s">
        <v>23</v>
      </c>
      <c r="L666" s="6" t="str">
        <f t="shared" si="21"/>
        <v>R1012</v>
      </c>
    </row>
    <row r="667" spans="1:12" x14ac:dyDescent="0.25">
      <c r="A667" s="6" t="s">
        <v>699</v>
      </c>
      <c r="B667" s="6">
        <v>1981</v>
      </c>
      <c r="C667" s="6" t="s">
        <v>18</v>
      </c>
      <c r="D667" s="6">
        <v>15</v>
      </c>
      <c r="E667" s="6" t="str">
        <f>TEXT(DATE(Table1[[#This Row],[year]],MONTH(1&amp;Table1[[#This Row],[month]]),Table1[[#This Row],[date]]),"DD-MMM-YYYY")</f>
        <v>15-Jun-1981</v>
      </c>
      <c r="F667" s="6">
        <f t="shared" si="20"/>
        <v>41</v>
      </c>
      <c r="G667" s="6">
        <v>0</v>
      </c>
      <c r="H667" s="19">
        <v>5699.84</v>
      </c>
      <c r="I667" s="6" t="s">
        <v>11</v>
      </c>
      <c r="J667" s="6" t="s">
        <v>12</v>
      </c>
      <c r="K667" s="6" t="s">
        <v>13</v>
      </c>
      <c r="L667" s="6" t="str">
        <f t="shared" si="21"/>
        <v>R1013</v>
      </c>
    </row>
    <row r="668" spans="1:12" x14ac:dyDescent="0.25">
      <c r="A668" s="6" t="s">
        <v>700</v>
      </c>
      <c r="B668" s="6">
        <v>1993</v>
      </c>
      <c r="C668" s="6" t="s">
        <v>15</v>
      </c>
      <c r="D668" s="6">
        <v>3</v>
      </c>
      <c r="E668" s="6" t="str">
        <f>TEXT(DATE(Table1[[#This Row],[year]],MONTH(1&amp;Table1[[#This Row],[month]]),Table1[[#This Row],[date]]),"DD-MMM-YYYY")</f>
        <v>03-Nov-1993</v>
      </c>
      <c r="F668" s="6">
        <f t="shared" si="20"/>
        <v>29</v>
      </c>
      <c r="G668" s="6">
        <v>4</v>
      </c>
      <c r="H668" s="19">
        <v>5708.87</v>
      </c>
      <c r="I668" s="6" t="s">
        <v>11</v>
      </c>
      <c r="J668" s="6" t="s">
        <v>16</v>
      </c>
      <c r="K668" s="6" t="s">
        <v>42</v>
      </c>
      <c r="L668" s="6" t="str">
        <f t="shared" si="21"/>
        <v>R1011</v>
      </c>
    </row>
    <row r="669" spans="1:12" x14ac:dyDescent="0.25">
      <c r="A669" s="6" t="s">
        <v>701</v>
      </c>
      <c r="B669" s="6">
        <v>1981</v>
      </c>
      <c r="C669" s="6" t="s">
        <v>35</v>
      </c>
      <c r="D669" s="6">
        <v>30</v>
      </c>
      <c r="E669" s="6" t="str">
        <f>TEXT(DATE(Table1[[#This Row],[year]],MONTH(1&amp;Table1[[#This Row],[month]]),Table1[[#This Row],[date]]),"DD-MMM-YYYY")</f>
        <v>30-Aug-1981</v>
      </c>
      <c r="F669" s="6">
        <f t="shared" si="20"/>
        <v>41</v>
      </c>
      <c r="G669" s="6">
        <v>0</v>
      </c>
      <c r="H669" s="19">
        <v>5709.16</v>
      </c>
      <c r="I669" s="6" t="s">
        <v>12</v>
      </c>
      <c r="J669" s="6" t="s">
        <v>12</v>
      </c>
      <c r="K669" s="6" t="s">
        <v>13</v>
      </c>
      <c r="L669" s="6" t="str">
        <f t="shared" si="21"/>
        <v>R1013</v>
      </c>
    </row>
    <row r="670" spans="1:12" x14ac:dyDescent="0.25">
      <c r="A670" s="6" t="s">
        <v>702</v>
      </c>
      <c r="B670" s="6">
        <v>1971</v>
      </c>
      <c r="C670" s="6" t="s">
        <v>30</v>
      </c>
      <c r="D670" s="6">
        <v>18</v>
      </c>
      <c r="E670" s="6" t="str">
        <f>TEXT(DATE(Table1[[#This Row],[year]],MONTH(1&amp;Table1[[#This Row],[month]]),Table1[[#This Row],[date]]),"DD-MMM-YYYY")</f>
        <v>18-Dec-1971</v>
      </c>
      <c r="F670" s="6">
        <f t="shared" si="20"/>
        <v>51</v>
      </c>
      <c r="G670" s="6">
        <v>0</v>
      </c>
      <c r="H670" s="19">
        <v>5720.38</v>
      </c>
      <c r="I670" s="6" t="s">
        <v>11</v>
      </c>
      <c r="J670" s="6" t="s">
        <v>16</v>
      </c>
      <c r="K670" s="6" t="s">
        <v>13</v>
      </c>
      <c r="L670" s="6" t="str">
        <f t="shared" si="21"/>
        <v>R1013</v>
      </c>
    </row>
    <row r="671" spans="1:12" x14ac:dyDescent="0.25">
      <c r="A671" s="6" t="s">
        <v>703</v>
      </c>
      <c r="B671" s="6">
        <v>1987</v>
      </c>
      <c r="C671" s="6" t="s">
        <v>37</v>
      </c>
      <c r="D671" s="6">
        <v>19</v>
      </c>
      <c r="E671" s="6" t="str">
        <f>TEXT(DATE(Table1[[#This Row],[year]],MONTH(1&amp;Table1[[#This Row],[month]]),Table1[[#This Row],[date]]),"DD-MMM-YYYY")</f>
        <v>19-Oct-1987</v>
      </c>
      <c r="F671" s="6">
        <f t="shared" si="20"/>
        <v>35</v>
      </c>
      <c r="G671" s="6">
        <v>2</v>
      </c>
      <c r="H671" s="19">
        <v>5729.01</v>
      </c>
      <c r="I671" s="6" t="s">
        <v>16</v>
      </c>
      <c r="J671" s="6" t="s">
        <v>11</v>
      </c>
      <c r="K671" s="6" t="s">
        <v>23</v>
      </c>
      <c r="L671" s="6" t="str">
        <f t="shared" si="21"/>
        <v>R1012</v>
      </c>
    </row>
    <row r="672" spans="1:12" x14ac:dyDescent="0.25">
      <c r="A672" s="6" t="s">
        <v>704</v>
      </c>
      <c r="B672" s="6">
        <v>1972</v>
      </c>
      <c r="C672" s="6" t="s">
        <v>35</v>
      </c>
      <c r="D672" s="6">
        <v>21</v>
      </c>
      <c r="E672" s="6" t="str">
        <f>TEXT(DATE(Table1[[#This Row],[year]],MONTH(1&amp;Table1[[#This Row],[month]]),Table1[[#This Row],[date]]),"DD-MMM-YYYY")</f>
        <v>21-Aug-1972</v>
      </c>
      <c r="F672" s="6">
        <f t="shared" si="20"/>
        <v>50</v>
      </c>
      <c r="G672" s="6">
        <v>0</v>
      </c>
      <c r="H672" s="19">
        <v>5741.67</v>
      </c>
      <c r="I672" s="6" t="s">
        <v>11</v>
      </c>
      <c r="J672" s="6" t="s">
        <v>12</v>
      </c>
      <c r="K672" s="6" t="s">
        <v>13</v>
      </c>
      <c r="L672" s="6" t="str">
        <f t="shared" si="21"/>
        <v>R1013</v>
      </c>
    </row>
    <row r="673" spans="1:12" x14ac:dyDescent="0.25">
      <c r="A673" s="6" t="s">
        <v>705</v>
      </c>
      <c r="B673" s="6">
        <v>1993</v>
      </c>
      <c r="C673" s="6" t="s">
        <v>18</v>
      </c>
      <c r="D673" s="6">
        <v>10</v>
      </c>
      <c r="E673" s="6" t="str">
        <f>TEXT(DATE(Table1[[#This Row],[year]],MONTH(1&amp;Table1[[#This Row],[month]]),Table1[[#This Row],[date]]),"DD-MMM-YYYY")</f>
        <v>10-Jun-1993</v>
      </c>
      <c r="F673" s="6">
        <f t="shared" si="20"/>
        <v>29</v>
      </c>
      <c r="G673" s="6">
        <v>0</v>
      </c>
      <c r="H673" s="19">
        <v>5748.13</v>
      </c>
      <c r="I673" s="6" t="s">
        <v>11</v>
      </c>
      <c r="J673" s="6" t="s">
        <v>16</v>
      </c>
      <c r="K673" s="6" t="s">
        <v>300</v>
      </c>
      <c r="L673" s="6" t="str">
        <f t="shared" si="21"/>
        <v>R1021</v>
      </c>
    </row>
    <row r="674" spans="1:12" x14ac:dyDescent="0.25">
      <c r="A674" s="6" t="s">
        <v>706</v>
      </c>
      <c r="B674" s="6">
        <v>1983</v>
      </c>
      <c r="C674" s="6" t="s">
        <v>35</v>
      </c>
      <c r="D674" s="6">
        <v>30</v>
      </c>
      <c r="E674" s="6" t="str">
        <f>TEXT(DATE(Table1[[#This Row],[year]],MONTH(1&amp;Table1[[#This Row],[month]]),Table1[[#This Row],[date]]),"DD-MMM-YYYY")</f>
        <v>30-Aug-1983</v>
      </c>
      <c r="F674" s="6">
        <f t="shared" si="20"/>
        <v>39</v>
      </c>
      <c r="G674" s="6">
        <v>0</v>
      </c>
      <c r="H674" s="19">
        <v>5757.41</v>
      </c>
      <c r="I674" s="6" t="s">
        <v>11</v>
      </c>
      <c r="J674" s="6" t="s">
        <v>12</v>
      </c>
      <c r="K674" s="6" t="s">
        <v>166</v>
      </c>
      <c r="L674" s="6" t="str">
        <f t="shared" si="21"/>
        <v>R1019</v>
      </c>
    </row>
    <row r="675" spans="1:12" x14ac:dyDescent="0.25">
      <c r="A675" s="6" t="s">
        <v>707</v>
      </c>
      <c r="B675" s="6">
        <v>2004</v>
      </c>
      <c r="C675" s="6" t="s">
        <v>15</v>
      </c>
      <c r="D675" s="6">
        <v>1</v>
      </c>
      <c r="E675" s="6" t="str">
        <f>TEXT(DATE(Table1[[#This Row],[year]],MONTH(1&amp;Table1[[#This Row],[month]]),Table1[[#This Row],[date]]),"DD-MMM-YYYY")</f>
        <v>01-Nov-2004</v>
      </c>
      <c r="F675" s="6">
        <f t="shared" si="20"/>
        <v>18</v>
      </c>
      <c r="G675" s="6">
        <v>0</v>
      </c>
      <c r="H675" s="19">
        <v>5778.71</v>
      </c>
      <c r="I675" s="6" t="s">
        <v>11</v>
      </c>
      <c r="J675" s="6" t="s">
        <v>12</v>
      </c>
      <c r="K675" s="6" t="s">
        <v>632</v>
      </c>
      <c r="L675" s="6" t="str">
        <f t="shared" si="21"/>
        <v>R1022</v>
      </c>
    </row>
    <row r="676" spans="1:12" x14ac:dyDescent="0.25">
      <c r="A676" s="6" t="s">
        <v>708</v>
      </c>
      <c r="B676" s="6">
        <v>1980</v>
      </c>
      <c r="C676" s="6" t="s">
        <v>20</v>
      </c>
      <c r="D676" s="6">
        <v>18</v>
      </c>
      <c r="E676" s="6" t="str">
        <f>TEXT(DATE(Table1[[#This Row],[year]],MONTH(1&amp;Table1[[#This Row],[month]]),Table1[[#This Row],[date]]),"DD-MMM-YYYY")</f>
        <v>18-Sep-1980</v>
      </c>
      <c r="F676" s="6">
        <f t="shared" si="20"/>
        <v>42</v>
      </c>
      <c r="G676" s="6">
        <v>2</v>
      </c>
      <c r="H676" s="19">
        <v>5807.06</v>
      </c>
      <c r="I676" s="6" t="s">
        <v>11</v>
      </c>
      <c r="J676" s="6" t="s">
        <v>12</v>
      </c>
      <c r="K676" s="6" t="s">
        <v>13</v>
      </c>
      <c r="L676" s="6" t="str">
        <f t="shared" si="21"/>
        <v>R1013</v>
      </c>
    </row>
    <row r="677" spans="1:12" x14ac:dyDescent="0.25">
      <c r="A677" s="6" t="s">
        <v>709</v>
      </c>
      <c r="B677" s="6">
        <v>1972</v>
      </c>
      <c r="C677" s="6" t="s">
        <v>15</v>
      </c>
      <c r="D677" s="6">
        <v>2</v>
      </c>
      <c r="E677" s="6" t="str">
        <f>TEXT(DATE(Table1[[#This Row],[year]],MONTH(1&amp;Table1[[#This Row],[month]]),Table1[[#This Row],[date]]),"DD-MMM-YYYY")</f>
        <v>02-Nov-1972</v>
      </c>
      <c r="F677" s="6">
        <f t="shared" si="20"/>
        <v>50</v>
      </c>
      <c r="G677" s="6">
        <v>0</v>
      </c>
      <c r="H677" s="19">
        <v>5812.9</v>
      </c>
      <c r="I677" s="6" t="s">
        <v>11</v>
      </c>
      <c r="J677" s="6" t="s">
        <v>11</v>
      </c>
      <c r="K677" s="6" t="s">
        <v>13</v>
      </c>
      <c r="L677" s="6" t="str">
        <f t="shared" si="21"/>
        <v>R1013</v>
      </c>
    </row>
    <row r="678" spans="1:12" x14ac:dyDescent="0.25">
      <c r="A678" s="6" t="s">
        <v>710</v>
      </c>
      <c r="B678" s="6">
        <v>2002</v>
      </c>
      <c r="C678" s="6" t="s">
        <v>10</v>
      </c>
      <c r="D678" s="6">
        <v>22</v>
      </c>
      <c r="E678" s="6" t="str">
        <f>TEXT(DATE(Table1[[#This Row],[year]],MONTH(1&amp;Table1[[#This Row],[month]]),Table1[[#This Row],[date]]),"DD-MMM-YYYY")</f>
        <v>22-Jul-2002</v>
      </c>
      <c r="F678" s="6">
        <f t="shared" si="20"/>
        <v>20</v>
      </c>
      <c r="G678" s="6">
        <v>0</v>
      </c>
      <c r="H678" s="19">
        <v>5816.58</v>
      </c>
      <c r="I678" s="6" t="s">
        <v>11</v>
      </c>
      <c r="J678" s="6" t="s">
        <v>11</v>
      </c>
      <c r="K678" s="6" t="s">
        <v>535</v>
      </c>
      <c r="L678" s="6" t="str">
        <f t="shared" si="21"/>
        <v>R1026</v>
      </c>
    </row>
    <row r="679" spans="1:12" x14ac:dyDescent="0.25">
      <c r="A679" s="6" t="s">
        <v>711</v>
      </c>
      <c r="B679" s="6">
        <v>1971</v>
      </c>
      <c r="C679" s="6" t="s">
        <v>20</v>
      </c>
      <c r="D679" s="6">
        <v>27</v>
      </c>
      <c r="E679" s="6" t="str">
        <f>TEXT(DATE(Table1[[#This Row],[year]],MONTH(1&amp;Table1[[#This Row],[month]]),Table1[[#This Row],[date]]),"DD-MMM-YYYY")</f>
        <v>27-Sep-1971</v>
      </c>
      <c r="F679" s="6">
        <f t="shared" si="20"/>
        <v>51</v>
      </c>
      <c r="G679" s="6">
        <v>0</v>
      </c>
      <c r="H679" s="19">
        <v>5832.6</v>
      </c>
      <c r="I679" s="6" t="s">
        <v>11</v>
      </c>
      <c r="J679" s="6" t="s">
        <v>12</v>
      </c>
      <c r="K679" s="6" t="s">
        <v>23</v>
      </c>
      <c r="L679" s="6" t="str">
        <f t="shared" si="21"/>
        <v>R1012</v>
      </c>
    </row>
    <row r="680" spans="1:12" x14ac:dyDescent="0.25">
      <c r="A680" s="6" t="s">
        <v>712</v>
      </c>
      <c r="B680" s="6">
        <v>1987</v>
      </c>
      <c r="C680" s="6" t="s">
        <v>10</v>
      </c>
      <c r="D680" s="6">
        <v>27</v>
      </c>
      <c r="E680" s="6" t="str">
        <f>TEXT(DATE(Table1[[#This Row],[year]],MONTH(1&amp;Table1[[#This Row],[month]]),Table1[[#This Row],[date]]),"DD-MMM-YYYY")</f>
        <v>27-Jul-1987</v>
      </c>
      <c r="F680" s="6">
        <f t="shared" si="20"/>
        <v>35</v>
      </c>
      <c r="G680" s="6">
        <v>2</v>
      </c>
      <c r="H680" s="19">
        <v>5836.52</v>
      </c>
      <c r="I680" s="6" t="s">
        <v>11</v>
      </c>
      <c r="J680" s="6" t="s">
        <v>12</v>
      </c>
      <c r="K680" s="6" t="s">
        <v>13</v>
      </c>
      <c r="L680" s="6" t="str">
        <f t="shared" si="21"/>
        <v>R1013</v>
      </c>
    </row>
    <row r="681" spans="1:12" x14ac:dyDescent="0.25">
      <c r="A681" s="6" t="s">
        <v>713</v>
      </c>
      <c r="B681" s="6">
        <v>1995</v>
      </c>
      <c r="C681" s="6" t="s">
        <v>35</v>
      </c>
      <c r="D681" s="6">
        <v>20</v>
      </c>
      <c r="E681" s="6" t="str">
        <f>TEXT(DATE(Table1[[#This Row],[year]],MONTH(1&amp;Table1[[#This Row],[month]]),Table1[[#This Row],[date]]),"DD-MMM-YYYY")</f>
        <v>20-Aug-1995</v>
      </c>
      <c r="F681" s="6">
        <f t="shared" si="20"/>
        <v>27</v>
      </c>
      <c r="G681" s="6">
        <v>0</v>
      </c>
      <c r="H681" s="19">
        <v>5843.99</v>
      </c>
      <c r="I681" s="6" t="s">
        <v>11</v>
      </c>
      <c r="J681" s="6" t="s">
        <v>11</v>
      </c>
      <c r="K681" s="6" t="s">
        <v>200</v>
      </c>
      <c r="L681" s="6" t="str">
        <f t="shared" si="21"/>
        <v>R1025</v>
      </c>
    </row>
    <row r="682" spans="1:12" x14ac:dyDescent="0.25">
      <c r="A682" s="6" t="s">
        <v>714</v>
      </c>
      <c r="B682" s="6">
        <v>1987</v>
      </c>
      <c r="C682" s="6" t="s">
        <v>20</v>
      </c>
      <c r="D682" s="6">
        <v>30</v>
      </c>
      <c r="E682" s="6" t="str">
        <f>TEXT(DATE(Table1[[#This Row],[year]],MONTH(1&amp;Table1[[#This Row],[month]]),Table1[[#This Row],[date]]),"DD-MMM-YYYY")</f>
        <v>30-Sep-1987</v>
      </c>
      <c r="F682" s="6">
        <f t="shared" si="20"/>
        <v>35</v>
      </c>
      <c r="G682" s="6">
        <v>2</v>
      </c>
      <c r="H682" s="19">
        <v>5846.92</v>
      </c>
      <c r="I682" s="6" t="s">
        <v>11</v>
      </c>
      <c r="J682" s="6" t="s">
        <v>11</v>
      </c>
      <c r="K682" s="6" t="s">
        <v>13</v>
      </c>
      <c r="L682" s="6" t="str">
        <f t="shared" si="21"/>
        <v>R1013</v>
      </c>
    </row>
    <row r="683" spans="1:12" x14ac:dyDescent="0.25">
      <c r="A683" s="6" t="s">
        <v>715</v>
      </c>
      <c r="B683" s="6">
        <v>1985</v>
      </c>
      <c r="C683" s="6" t="s">
        <v>18</v>
      </c>
      <c r="D683" s="6">
        <v>18</v>
      </c>
      <c r="E683" s="6" t="str">
        <f>TEXT(DATE(Table1[[#This Row],[year]],MONTH(1&amp;Table1[[#This Row],[month]]),Table1[[#This Row],[date]]),"DD-MMM-YYYY")</f>
        <v>18-Jun-1985</v>
      </c>
      <c r="F683" s="6">
        <f t="shared" si="20"/>
        <v>37</v>
      </c>
      <c r="G683" s="6">
        <v>3</v>
      </c>
      <c r="H683" s="19">
        <v>5847.24</v>
      </c>
      <c r="I683" s="6" t="s">
        <v>11</v>
      </c>
      <c r="J683" s="6" t="s">
        <v>16</v>
      </c>
      <c r="K683" s="6" t="s">
        <v>13</v>
      </c>
      <c r="L683" s="6" t="str">
        <f t="shared" si="21"/>
        <v>R1013</v>
      </c>
    </row>
    <row r="684" spans="1:12" x14ac:dyDescent="0.25">
      <c r="A684" s="6" t="s">
        <v>716</v>
      </c>
      <c r="B684" s="6">
        <v>1984</v>
      </c>
      <c r="C684" s="6" t="s">
        <v>15</v>
      </c>
      <c r="D684" s="6">
        <v>22</v>
      </c>
      <c r="E684" s="6" t="str">
        <f>TEXT(DATE(Table1[[#This Row],[year]],MONTH(1&amp;Table1[[#This Row],[month]]),Table1[[#This Row],[date]]),"DD-MMM-YYYY")</f>
        <v>22-Nov-1984</v>
      </c>
      <c r="F684" s="6">
        <f t="shared" si="20"/>
        <v>38</v>
      </c>
      <c r="G684" s="6">
        <v>1</v>
      </c>
      <c r="H684" s="19">
        <v>5855.9</v>
      </c>
      <c r="I684" s="6" t="s">
        <v>11</v>
      </c>
      <c r="J684" s="6" t="s">
        <v>12</v>
      </c>
      <c r="K684" s="6" t="s">
        <v>23</v>
      </c>
      <c r="L684" s="6" t="str">
        <f t="shared" si="21"/>
        <v>R1012</v>
      </c>
    </row>
    <row r="685" spans="1:12" x14ac:dyDescent="0.25">
      <c r="A685" s="6" t="s">
        <v>717</v>
      </c>
      <c r="B685" s="6">
        <v>1993</v>
      </c>
      <c r="C685" s="6" t="s">
        <v>37</v>
      </c>
      <c r="D685" s="6">
        <v>19</v>
      </c>
      <c r="E685" s="6" t="str">
        <f>TEXT(DATE(Table1[[#This Row],[year]],MONTH(1&amp;Table1[[#This Row],[month]]),Table1[[#This Row],[date]]),"DD-MMM-YYYY")</f>
        <v>19-Oct-1993</v>
      </c>
      <c r="F685" s="6">
        <f t="shared" si="20"/>
        <v>29</v>
      </c>
      <c r="G685" s="6">
        <v>0</v>
      </c>
      <c r="H685" s="19">
        <v>5877.02</v>
      </c>
      <c r="I685" s="6" t="s">
        <v>11</v>
      </c>
      <c r="J685" s="6" t="s">
        <v>11</v>
      </c>
      <c r="K685" s="6" t="s">
        <v>300</v>
      </c>
      <c r="L685" s="6" t="str">
        <f t="shared" si="21"/>
        <v>R1021</v>
      </c>
    </row>
    <row r="686" spans="1:12" x14ac:dyDescent="0.25">
      <c r="A686" s="6" t="s">
        <v>718</v>
      </c>
      <c r="B686" s="6">
        <v>1982</v>
      </c>
      <c r="C686" s="6" t="s">
        <v>10</v>
      </c>
      <c r="D686" s="6">
        <v>8</v>
      </c>
      <c r="E686" s="6" t="str">
        <f>TEXT(DATE(Table1[[#This Row],[year]],MONTH(1&amp;Table1[[#This Row],[month]]),Table1[[#This Row],[date]]),"DD-MMM-YYYY")</f>
        <v>08-Jul-1982</v>
      </c>
      <c r="F686" s="6">
        <f t="shared" si="20"/>
        <v>40</v>
      </c>
      <c r="G686" s="6">
        <v>0</v>
      </c>
      <c r="H686" s="19">
        <v>5910.94</v>
      </c>
      <c r="I686" s="6" t="s">
        <v>11</v>
      </c>
      <c r="J686" s="6" t="s">
        <v>16</v>
      </c>
      <c r="K686" s="6" t="s">
        <v>42</v>
      </c>
      <c r="L686" s="6" t="str">
        <f t="shared" si="21"/>
        <v>R1011</v>
      </c>
    </row>
    <row r="687" spans="1:12" x14ac:dyDescent="0.25">
      <c r="A687" s="6" t="s">
        <v>719</v>
      </c>
      <c r="B687" s="6">
        <v>1982</v>
      </c>
      <c r="C687" s="6" t="s">
        <v>30</v>
      </c>
      <c r="D687" s="6">
        <v>21</v>
      </c>
      <c r="E687" s="6" t="str">
        <f>TEXT(DATE(Table1[[#This Row],[year]],MONTH(1&amp;Table1[[#This Row],[month]]),Table1[[#This Row],[date]]),"DD-MMM-YYYY")</f>
        <v>21-Dec-1982</v>
      </c>
      <c r="F687" s="6">
        <f t="shared" si="20"/>
        <v>40</v>
      </c>
      <c r="G687" s="6">
        <v>0</v>
      </c>
      <c r="H687" s="19">
        <v>5920.1</v>
      </c>
      <c r="I687" s="6" t="s">
        <v>11</v>
      </c>
      <c r="J687" s="6" t="s">
        <v>16</v>
      </c>
      <c r="K687" s="6" t="s">
        <v>13</v>
      </c>
      <c r="L687" s="6" t="str">
        <f t="shared" si="21"/>
        <v>R1013</v>
      </c>
    </row>
    <row r="688" spans="1:12" x14ac:dyDescent="0.25">
      <c r="A688" s="6" t="s">
        <v>720</v>
      </c>
      <c r="B688" s="6">
        <v>1987</v>
      </c>
      <c r="C688" s="6" t="s">
        <v>10</v>
      </c>
      <c r="D688" s="6">
        <v>29</v>
      </c>
      <c r="E688" s="6" t="str">
        <f>TEXT(DATE(Table1[[#This Row],[year]],MONTH(1&amp;Table1[[#This Row],[month]]),Table1[[#This Row],[date]]),"DD-MMM-YYYY")</f>
        <v>29-Jul-1987</v>
      </c>
      <c r="F688" s="6">
        <f t="shared" si="20"/>
        <v>35</v>
      </c>
      <c r="G688" s="6">
        <v>3</v>
      </c>
      <c r="H688" s="19">
        <v>5926.85</v>
      </c>
      <c r="I688" s="6" t="s">
        <v>12</v>
      </c>
      <c r="J688" s="6" t="s">
        <v>12</v>
      </c>
      <c r="K688" s="6" t="s">
        <v>42</v>
      </c>
      <c r="L688" s="6" t="str">
        <f t="shared" si="21"/>
        <v>R1011</v>
      </c>
    </row>
    <row r="689" spans="1:12" x14ac:dyDescent="0.25">
      <c r="A689" s="6" t="s">
        <v>721</v>
      </c>
      <c r="B689" s="6">
        <v>1993</v>
      </c>
      <c r="C689" s="6" t="s">
        <v>35</v>
      </c>
      <c r="D689" s="6">
        <v>13</v>
      </c>
      <c r="E689" s="6" t="str">
        <f>TEXT(DATE(Table1[[#This Row],[year]],MONTH(1&amp;Table1[[#This Row],[month]]),Table1[[#This Row],[date]]),"DD-MMM-YYYY")</f>
        <v>13-Aug-1993</v>
      </c>
      <c r="F689" s="6">
        <f t="shared" si="20"/>
        <v>29</v>
      </c>
      <c r="G689" s="6">
        <v>0</v>
      </c>
      <c r="H689" s="19">
        <v>5926.93</v>
      </c>
      <c r="I689" s="6" t="s">
        <v>11</v>
      </c>
      <c r="J689" s="6" t="s">
        <v>11</v>
      </c>
      <c r="K689" s="6" t="s">
        <v>200</v>
      </c>
      <c r="L689" s="6" t="str">
        <f t="shared" si="21"/>
        <v>R1025</v>
      </c>
    </row>
    <row r="690" spans="1:12" x14ac:dyDescent="0.25">
      <c r="A690" s="6" t="s">
        <v>722</v>
      </c>
      <c r="B690" s="6">
        <v>1994</v>
      </c>
      <c r="C690" s="6" t="s">
        <v>10</v>
      </c>
      <c r="D690" s="6">
        <v>30</v>
      </c>
      <c r="E690" s="6" t="str">
        <f>TEXT(DATE(Table1[[#This Row],[year]],MONTH(1&amp;Table1[[#This Row],[month]]),Table1[[#This Row],[date]]),"DD-MMM-YYYY")</f>
        <v>30-Jul-1994</v>
      </c>
      <c r="F690" s="6">
        <f t="shared" si="20"/>
        <v>28</v>
      </c>
      <c r="G690" s="6">
        <v>0</v>
      </c>
      <c r="H690" s="19">
        <v>5927.65</v>
      </c>
      <c r="I690" s="6" t="s">
        <v>11</v>
      </c>
      <c r="J690" s="6" t="s">
        <v>16</v>
      </c>
      <c r="K690" s="6" t="s">
        <v>23</v>
      </c>
      <c r="L690" s="6" t="str">
        <f t="shared" si="21"/>
        <v>R1012</v>
      </c>
    </row>
    <row r="691" spans="1:12" x14ac:dyDescent="0.25">
      <c r="A691" s="6" t="s">
        <v>723</v>
      </c>
      <c r="B691" s="6">
        <v>1987</v>
      </c>
      <c r="C691" s="6" t="s">
        <v>10</v>
      </c>
      <c r="D691" s="6">
        <v>14</v>
      </c>
      <c r="E691" s="6" t="str">
        <f>TEXT(DATE(Table1[[#This Row],[year]],MONTH(1&amp;Table1[[#This Row],[month]]),Table1[[#This Row],[date]]),"DD-MMM-YYYY")</f>
        <v>14-Jul-1987</v>
      </c>
      <c r="F691" s="6">
        <f t="shared" si="20"/>
        <v>35</v>
      </c>
      <c r="G691" s="6">
        <v>3</v>
      </c>
      <c r="H691" s="19">
        <v>5934.38</v>
      </c>
      <c r="I691" s="6" t="s">
        <v>12</v>
      </c>
      <c r="J691" s="6" t="s">
        <v>11</v>
      </c>
      <c r="K691" s="6" t="s">
        <v>13</v>
      </c>
      <c r="L691" s="6" t="str">
        <f t="shared" si="21"/>
        <v>R1013</v>
      </c>
    </row>
    <row r="692" spans="1:12" x14ac:dyDescent="0.25">
      <c r="A692" s="6" t="s">
        <v>724</v>
      </c>
      <c r="B692" s="6">
        <v>2003</v>
      </c>
      <c r="C692" s="6" t="s">
        <v>35</v>
      </c>
      <c r="D692" s="6">
        <v>13</v>
      </c>
      <c r="E692" s="6" t="str">
        <f>TEXT(DATE(Table1[[#This Row],[year]],MONTH(1&amp;Table1[[#This Row],[month]]),Table1[[#This Row],[date]]),"DD-MMM-YYYY")</f>
        <v>13-Aug-2003</v>
      </c>
      <c r="F692" s="6">
        <f t="shared" si="20"/>
        <v>19</v>
      </c>
      <c r="G692" s="6">
        <v>0</v>
      </c>
      <c r="H692" s="19">
        <v>5957.35</v>
      </c>
      <c r="I692" s="6" t="s">
        <v>11</v>
      </c>
      <c r="J692" s="6" t="s">
        <v>11</v>
      </c>
      <c r="K692" s="6" t="s">
        <v>23</v>
      </c>
      <c r="L692" s="6" t="str">
        <f t="shared" si="21"/>
        <v>R1012</v>
      </c>
    </row>
    <row r="693" spans="1:12" x14ac:dyDescent="0.25">
      <c r="A693" s="6" t="s">
        <v>725</v>
      </c>
      <c r="B693" s="6">
        <v>2004</v>
      </c>
      <c r="C693" s="6" t="s">
        <v>10</v>
      </c>
      <c r="D693" s="6">
        <v>15</v>
      </c>
      <c r="E693" s="6" t="str">
        <f>TEXT(DATE(Table1[[#This Row],[year]],MONTH(1&amp;Table1[[#This Row],[month]]),Table1[[#This Row],[date]]),"DD-MMM-YYYY")</f>
        <v>15-Jul-2004</v>
      </c>
      <c r="F693" s="6">
        <f t="shared" si="20"/>
        <v>18</v>
      </c>
      <c r="G693" s="6">
        <v>0</v>
      </c>
      <c r="H693" s="19">
        <v>5960.91</v>
      </c>
      <c r="I693" s="6" t="s">
        <v>11</v>
      </c>
      <c r="J693" s="6" t="s">
        <v>16</v>
      </c>
      <c r="K693" s="6" t="s">
        <v>535</v>
      </c>
      <c r="L693" s="6" t="str">
        <f t="shared" si="21"/>
        <v>R1026</v>
      </c>
    </row>
    <row r="694" spans="1:12" x14ac:dyDescent="0.25">
      <c r="A694" s="6" t="s">
        <v>726</v>
      </c>
      <c r="B694" s="6">
        <v>1980</v>
      </c>
      <c r="C694" s="6" t="s">
        <v>35</v>
      </c>
      <c r="D694" s="6">
        <v>5</v>
      </c>
      <c r="E694" s="6" t="str">
        <f>TEXT(DATE(Table1[[#This Row],[year]],MONTH(1&amp;Table1[[#This Row],[month]]),Table1[[#This Row],[date]]),"DD-MMM-YYYY")</f>
        <v>05-Aug-1980</v>
      </c>
      <c r="F694" s="6">
        <f t="shared" si="20"/>
        <v>42</v>
      </c>
      <c r="G694" s="6">
        <v>0</v>
      </c>
      <c r="H694" s="19">
        <v>5966.89</v>
      </c>
      <c r="I694" s="6" t="s">
        <v>11</v>
      </c>
      <c r="J694" s="6" t="s">
        <v>12</v>
      </c>
      <c r="K694" s="6" t="s">
        <v>13</v>
      </c>
      <c r="L694" s="6" t="str">
        <f t="shared" si="21"/>
        <v>R1013</v>
      </c>
    </row>
    <row r="695" spans="1:12" x14ac:dyDescent="0.25">
      <c r="A695" s="6" t="s">
        <v>727</v>
      </c>
      <c r="B695" s="6">
        <v>1980</v>
      </c>
      <c r="C695" s="6" t="s">
        <v>10</v>
      </c>
      <c r="D695" s="6">
        <v>21</v>
      </c>
      <c r="E695" s="6" t="str">
        <f>TEXT(DATE(Table1[[#This Row],[year]],MONTH(1&amp;Table1[[#This Row],[month]]),Table1[[#This Row],[date]]),"DD-MMM-YYYY")</f>
        <v>21-Jul-1980</v>
      </c>
      <c r="F695" s="6">
        <f t="shared" si="20"/>
        <v>42</v>
      </c>
      <c r="G695" s="6">
        <v>0</v>
      </c>
      <c r="H695" s="19">
        <v>5969.72</v>
      </c>
      <c r="I695" s="6" t="s">
        <v>12</v>
      </c>
      <c r="J695" s="6" t="s">
        <v>12</v>
      </c>
      <c r="K695" s="6" t="s">
        <v>42</v>
      </c>
      <c r="L695" s="6" t="str">
        <f t="shared" si="21"/>
        <v>R1011</v>
      </c>
    </row>
    <row r="696" spans="1:12" x14ac:dyDescent="0.25">
      <c r="A696" s="6" t="s">
        <v>728</v>
      </c>
      <c r="B696" s="6">
        <v>1989</v>
      </c>
      <c r="C696" s="6" t="s">
        <v>10</v>
      </c>
      <c r="D696" s="6">
        <v>22</v>
      </c>
      <c r="E696" s="6" t="str">
        <f>TEXT(DATE(Table1[[#This Row],[year]],MONTH(1&amp;Table1[[#This Row],[month]]),Table1[[#This Row],[date]]),"DD-MMM-YYYY")</f>
        <v>22-Jul-1989</v>
      </c>
      <c r="F696" s="6">
        <f t="shared" si="20"/>
        <v>33</v>
      </c>
      <c r="G696" s="6">
        <v>3</v>
      </c>
      <c r="H696" s="19">
        <v>5972.38</v>
      </c>
      <c r="I696" s="6" t="s">
        <v>11</v>
      </c>
      <c r="J696" s="6" t="s">
        <v>11</v>
      </c>
      <c r="K696" s="6" t="s">
        <v>42</v>
      </c>
      <c r="L696" s="6" t="str">
        <f t="shared" si="21"/>
        <v>R1011</v>
      </c>
    </row>
    <row r="697" spans="1:12" x14ac:dyDescent="0.25">
      <c r="A697" s="6" t="s">
        <v>729</v>
      </c>
      <c r="B697" s="6">
        <v>1984</v>
      </c>
      <c r="C697" s="6" t="s">
        <v>20</v>
      </c>
      <c r="D697" s="6">
        <v>19</v>
      </c>
      <c r="E697" s="6" t="str">
        <f>TEXT(DATE(Table1[[#This Row],[year]],MONTH(1&amp;Table1[[#This Row],[month]]),Table1[[#This Row],[date]]),"DD-MMM-YYYY")</f>
        <v>19-Sep-1984</v>
      </c>
      <c r="F697" s="6">
        <f t="shared" si="20"/>
        <v>38</v>
      </c>
      <c r="G697" s="6">
        <v>1</v>
      </c>
      <c r="H697" s="19">
        <v>5974.38</v>
      </c>
      <c r="I697" s="6" t="s">
        <v>11</v>
      </c>
      <c r="J697" s="6" t="s">
        <v>12</v>
      </c>
      <c r="K697" s="6" t="s">
        <v>13</v>
      </c>
      <c r="L697" s="6" t="str">
        <f t="shared" si="21"/>
        <v>R1013</v>
      </c>
    </row>
    <row r="698" spans="1:12" x14ac:dyDescent="0.25">
      <c r="A698" s="6" t="s">
        <v>730</v>
      </c>
      <c r="B698" s="6">
        <v>1984</v>
      </c>
      <c r="C698" s="6" t="s">
        <v>15</v>
      </c>
      <c r="D698" s="6">
        <v>11</v>
      </c>
      <c r="E698" s="6" t="str">
        <f>TEXT(DATE(Table1[[#This Row],[year]],MONTH(1&amp;Table1[[#This Row],[month]]),Table1[[#This Row],[date]]),"DD-MMM-YYYY")</f>
        <v>11-Nov-1984</v>
      </c>
      <c r="F698" s="6">
        <f t="shared" si="20"/>
        <v>38</v>
      </c>
      <c r="G698" s="6">
        <v>1</v>
      </c>
      <c r="H698" s="19">
        <v>5976.83</v>
      </c>
      <c r="I698" s="6" t="s">
        <v>11</v>
      </c>
      <c r="J698" s="6" t="s">
        <v>11</v>
      </c>
      <c r="K698" s="6" t="s">
        <v>13</v>
      </c>
      <c r="L698" s="6" t="str">
        <f t="shared" si="21"/>
        <v>R1013</v>
      </c>
    </row>
    <row r="699" spans="1:12" x14ac:dyDescent="0.25">
      <c r="A699" s="6" t="s">
        <v>731</v>
      </c>
      <c r="B699" s="6">
        <v>1970</v>
      </c>
      <c r="C699" s="6" t="s">
        <v>18</v>
      </c>
      <c r="D699" s="6">
        <v>25</v>
      </c>
      <c r="E699" s="6" t="str">
        <f>TEXT(DATE(Table1[[#This Row],[year]],MONTH(1&amp;Table1[[#This Row],[month]]),Table1[[#This Row],[date]]),"DD-MMM-YYYY")</f>
        <v>25-Jun-1970</v>
      </c>
      <c r="F699" s="6">
        <f t="shared" si="20"/>
        <v>52</v>
      </c>
      <c r="G699" s="6">
        <v>0</v>
      </c>
      <c r="H699" s="19">
        <v>5979.66</v>
      </c>
      <c r="I699" s="6" t="s">
        <v>11</v>
      </c>
      <c r="J699" s="6" t="s">
        <v>12</v>
      </c>
      <c r="K699" s="6" t="s">
        <v>13</v>
      </c>
      <c r="L699" s="6" t="str">
        <f t="shared" si="21"/>
        <v>R1013</v>
      </c>
    </row>
    <row r="700" spans="1:12" x14ac:dyDescent="0.25">
      <c r="A700" s="6" t="s">
        <v>732</v>
      </c>
      <c r="B700" s="6">
        <v>1980</v>
      </c>
      <c r="C700" s="6" t="s">
        <v>37</v>
      </c>
      <c r="D700" s="6">
        <v>10</v>
      </c>
      <c r="E700" s="6" t="str">
        <f>TEXT(DATE(Table1[[#This Row],[year]],MONTH(1&amp;Table1[[#This Row],[month]]),Table1[[#This Row],[date]]),"DD-MMM-YYYY")</f>
        <v>10-Oct-1980</v>
      </c>
      <c r="F700" s="6">
        <f t="shared" si="20"/>
        <v>42</v>
      </c>
      <c r="G700" s="6">
        <v>0</v>
      </c>
      <c r="H700" s="19">
        <v>5979.73</v>
      </c>
      <c r="I700" s="6" t="s">
        <v>11</v>
      </c>
      <c r="J700" s="6" t="s">
        <v>11</v>
      </c>
      <c r="K700" s="6" t="s">
        <v>42</v>
      </c>
      <c r="L700" s="6" t="str">
        <f t="shared" si="21"/>
        <v>R1011</v>
      </c>
    </row>
    <row r="701" spans="1:12" x14ac:dyDescent="0.25">
      <c r="A701" s="6" t="s">
        <v>733</v>
      </c>
      <c r="B701" s="6">
        <v>1974</v>
      </c>
      <c r="C701" s="6" t="s">
        <v>37</v>
      </c>
      <c r="D701" s="6">
        <v>11</v>
      </c>
      <c r="E701" s="6" t="str">
        <f>TEXT(DATE(Table1[[#This Row],[year]],MONTH(1&amp;Table1[[#This Row],[month]]),Table1[[#This Row],[date]]),"DD-MMM-YYYY")</f>
        <v>11-Oct-1974</v>
      </c>
      <c r="F701" s="6">
        <f t="shared" si="20"/>
        <v>48</v>
      </c>
      <c r="G701" s="6">
        <v>0</v>
      </c>
      <c r="H701" s="19">
        <v>5979.99</v>
      </c>
      <c r="I701" s="6" t="s">
        <v>11</v>
      </c>
      <c r="J701" s="6" t="s">
        <v>12</v>
      </c>
      <c r="K701" s="6" t="s">
        <v>13</v>
      </c>
      <c r="L701" s="6" t="str">
        <f t="shared" si="21"/>
        <v>R1013</v>
      </c>
    </row>
    <row r="702" spans="1:12" x14ac:dyDescent="0.25">
      <c r="A702" s="6" t="s">
        <v>734</v>
      </c>
      <c r="B702" s="6">
        <v>1988</v>
      </c>
      <c r="C702" s="6" t="s">
        <v>18</v>
      </c>
      <c r="D702" s="6">
        <v>10</v>
      </c>
      <c r="E702" s="6" t="str">
        <f>TEXT(DATE(Table1[[#This Row],[year]],MONTH(1&amp;Table1[[#This Row],[month]]),Table1[[#This Row],[date]]),"DD-MMM-YYYY")</f>
        <v>10-Jun-1988</v>
      </c>
      <c r="F702" s="6">
        <f t="shared" si="20"/>
        <v>34</v>
      </c>
      <c r="G702" s="6">
        <v>2</v>
      </c>
      <c r="H702" s="19">
        <v>5989.52</v>
      </c>
      <c r="I702" s="6" t="s">
        <v>11</v>
      </c>
      <c r="J702" s="6" t="s">
        <v>16</v>
      </c>
      <c r="K702" s="6" t="s">
        <v>23</v>
      </c>
      <c r="L702" s="6" t="str">
        <f t="shared" si="21"/>
        <v>R1012</v>
      </c>
    </row>
    <row r="703" spans="1:12" x14ac:dyDescent="0.25">
      <c r="A703" s="6" t="s">
        <v>735</v>
      </c>
      <c r="B703" s="6">
        <v>1974</v>
      </c>
      <c r="C703" s="6" t="s">
        <v>35</v>
      </c>
      <c r="D703" s="6">
        <v>17</v>
      </c>
      <c r="E703" s="6" t="str">
        <f>TEXT(DATE(Table1[[#This Row],[year]],MONTH(1&amp;Table1[[#This Row],[month]]),Table1[[#This Row],[date]]),"DD-MMM-YYYY")</f>
        <v>17-Aug-1974</v>
      </c>
      <c r="F703" s="6">
        <f t="shared" si="20"/>
        <v>48</v>
      </c>
      <c r="G703" s="6">
        <v>0</v>
      </c>
      <c r="H703" s="19">
        <v>5990.17</v>
      </c>
      <c r="I703" s="6" t="s">
        <v>11</v>
      </c>
      <c r="J703" s="6" t="s">
        <v>11</v>
      </c>
      <c r="K703" s="6" t="s">
        <v>13</v>
      </c>
      <c r="L703" s="6" t="str">
        <f t="shared" si="21"/>
        <v>R1013</v>
      </c>
    </row>
    <row r="704" spans="1:12" x14ac:dyDescent="0.25">
      <c r="A704" s="6" t="s">
        <v>736</v>
      </c>
      <c r="B704" s="6">
        <v>1980</v>
      </c>
      <c r="C704" s="6" t="s">
        <v>35</v>
      </c>
      <c r="D704" s="6">
        <v>8</v>
      </c>
      <c r="E704" s="6" t="str">
        <f>TEXT(DATE(Table1[[#This Row],[year]],MONTH(1&amp;Table1[[#This Row],[month]]),Table1[[#This Row],[date]]),"DD-MMM-YYYY")</f>
        <v>08-Aug-1980</v>
      </c>
      <c r="F704" s="6">
        <f t="shared" si="20"/>
        <v>42</v>
      </c>
      <c r="G704" s="6">
        <v>2</v>
      </c>
      <c r="H704" s="19">
        <v>5993.62</v>
      </c>
      <c r="I704" s="6" t="s">
        <v>11</v>
      </c>
      <c r="J704" s="6" t="s">
        <v>12</v>
      </c>
      <c r="K704" s="6" t="s">
        <v>13</v>
      </c>
      <c r="L704" s="6" t="str">
        <f t="shared" si="21"/>
        <v>R1013</v>
      </c>
    </row>
    <row r="705" spans="1:12" x14ac:dyDescent="0.25">
      <c r="A705" s="6" t="s">
        <v>737</v>
      </c>
      <c r="B705" s="6">
        <v>1989</v>
      </c>
      <c r="C705" s="6" t="s">
        <v>35</v>
      </c>
      <c r="D705" s="6">
        <v>16</v>
      </c>
      <c r="E705" s="6" t="str">
        <f>TEXT(DATE(Table1[[#This Row],[year]],MONTH(1&amp;Table1[[#This Row],[month]]),Table1[[#This Row],[date]]),"DD-MMM-YYYY")</f>
        <v>16-Aug-1989</v>
      </c>
      <c r="F705" s="6">
        <f t="shared" si="20"/>
        <v>33</v>
      </c>
      <c r="G705" s="6">
        <v>4</v>
      </c>
      <c r="H705" s="19">
        <v>6059.17</v>
      </c>
      <c r="I705" s="6" t="s">
        <v>11</v>
      </c>
      <c r="J705" s="6" t="s">
        <v>16</v>
      </c>
      <c r="K705" s="6" t="s">
        <v>42</v>
      </c>
      <c r="L705" s="6" t="str">
        <f t="shared" si="21"/>
        <v>R1011</v>
      </c>
    </row>
    <row r="706" spans="1:12" x14ac:dyDescent="0.25">
      <c r="A706" s="6" t="s">
        <v>738</v>
      </c>
      <c r="B706" s="6">
        <v>1996</v>
      </c>
      <c r="C706" s="6" t="s">
        <v>10</v>
      </c>
      <c r="D706" s="6">
        <v>28</v>
      </c>
      <c r="E706" s="6" t="str">
        <f>TEXT(DATE(Table1[[#This Row],[year]],MONTH(1&amp;Table1[[#This Row],[month]]),Table1[[#This Row],[date]]),"DD-MMM-YYYY")</f>
        <v>28-Jul-1996</v>
      </c>
      <c r="F706" s="6">
        <f t="shared" ref="F706:F769" si="22">DATEDIF(E706,DATE(2023,6,8),"Y")</f>
        <v>26</v>
      </c>
      <c r="G706" s="6">
        <v>0</v>
      </c>
      <c r="H706" s="19">
        <v>6061.8</v>
      </c>
      <c r="I706" s="6" t="s">
        <v>11</v>
      </c>
      <c r="J706" s="6" t="s">
        <v>12</v>
      </c>
      <c r="K706" s="6" t="s">
        <v>23</v>
      </c>
      <c r="L706" s="6" t="str">
        <f t="shared" ref="L706:L769" si="23">IF(K706="","Unknown",K706)</f>
        <v>R1012</v>
      </c>
    </row>
    <row r="707" spans="1:12" x14ac:dyDescent="0.25">
      <c r="A707" s="6" t="s">
        <v>739</v>
      </c>
      <c r="B707" s="6">
        <v>1994</v>
      </c>
      <c r="C707" s="6" t="s">
        <v>15</v>
      </c>
      <c r="D707" s="6">
        <v>8</v>
      </c>
      <c r="E707" s="6" t="str">
        <f>TEXT(DATE(Table1[[#This Row],[year]],MONTH(1&amp;Table1[[#This Row],[month]]),Table1[[#This Row],[date]]),"DD-MMM-YYYY")</f>
        <v>08-Nov-1994</v>
      </c>
      <c r="F707" s="6">
        <f t="shared" si="22"/>
        <v>28</v>
      </c>
      <c r="G707" s="6">
        <v>0</v>
      </c>
      <c r="H707" s="19">
        <v>6064.37</v>
      </c>
      <c r="I707" s="6" t="s">
        <v>11</v>
      </c>
      <c r="J707" s="6" t="s">
        <v>11</v>
      </c>
      <c r="K707" s="6" t="s">
        <v>42</v>
      </c>
      <c r="L707" s="6" t="str">
        <f t="shared" si="23"/>
        <v>R1011</v>
      </c>
    </row>
    <row r="708" spans="1:12" x14ac:dyDescent="0.25">
      <c r="A708" s="6" t="s">
        <v>740</v>
      </c>
      <c r="B708" s="6">
        <v>1984</v>
      </c>
      <c r="C708" s="6" t="s">
        <v>20</v>
      </c>
      <c r="D708" s="6">
        <v>21</v>
      </c>
      <c r="E708" s="6" t="str">
        <f>TEXT(DATE(Table1[[#This Row],[year]],MONTH(1&amp;Table1[[#This Row],[month]]),Table1[[#This Row],[date]]),"DD-MMM-YYYY")</f>
        <v>21-Sep-1984</v>
      </c>
      <c r="F708" s="6">
        <f t="shared" si="22"/>
        <v>38</v>
      </c>
      <c r="G708" s="6">
        <v>1</v>
      </c>
      <c r="H708" s="19">
        <v>6067.13</v>
      </c>
      <c r="I708" s="6" t="s">
        <v>12</v>
      </c>
      <c r="J708" s="6" t="s">
        <v>16</v>
      </c>
      <c r="K708" s="6" t="s">
        <v>168</v>
      </c>
      <c r="L708" s="6" t="str">
        <f t="shared" si="23"/>
        <v>R1016</v>
      </c>
    </row>
    <row r="709" spans="1:12" x14ac:dyDescent="0.25">
      <c r="A709" s="6" t="s">
        <v>741</v>
      </c>
      <c r="B709" s="6">
        <v>1979</v>
      </c>
      <c r="C709" s="6" t="s">
        <v>35</v>
      </c>
      <c r="D709" s="6">
        <v>8</v>
      </c>
      <c r="E709" s="6" t="str">
        <f>TEXT(DATE(Table1[[#This Row],[year]],MONTH(1&amp;Table1[[#This Row],[month]]),Table1[[#This Row],[date]]),"DD-MMM-YYYY")</f>
        <v>08-Aug-1979</v>
      </c>
      <c r="F709" s="6">
        <f t="shared" si="22"/>
        <v>43</v>
      </c>
      <c r="G709" s="6">
        <v>2</v>
      </c>
      <c r="H709" s="19">
        <v>6074.37</v>
      </c>
      <c r="I709" s="6" t="s">
        <v>11</v>
      </c>
      <c r="J709" s="6" t="s">
        <v>11</v>
      </c>
      <c r="K709" s="6" t="s">
        <v>23</v>
      </c>
      <c r="L709" s="6" t="str">
        <f t="shared" si="23"/>
        <v>R1012</v>
      </c>
    </row>
    <row r="710" spans="1:12" x14ac:dyDescent="0.25">
      <c r="A710" s="6" t="s">
        <v>742</v>
      </c>
      <c r="B710" s="6">
        <v>1984</v>
      </c>
      <c r="C710" s="6" t="s">
        <v>37</v>
      </c>
      <c r="D710" s="6">
        <v>14</v>
      </c>
      <c r="E710" s="6" t="str">
        <f>TEXT(DATE(Table1[[#This Row],[year]],MONTH(1&amp;Table1[[#This Row],[month]]),Table1[[#This Row],[date]]),"DD-MMM-YYYY")</f>
        <v>14-Oct-1984</v>
      </c>
      <c r="F710" s="6">
        <f t="shared" si="22"/>
        <v>38</v>
      </c>
      <c r="G710" s="6">
        <v>1</v>
      </c>
      <c r="H710" s="19">
        <v>6079.67</v>
      </c>
      <c r="I710" s="6" t="s">
        <v>16</v>
      </c>
      <c r="J710" s="6" t="s">
        <v>16</v>
      </c>
      <c r="K710" s="6" t="s">
        <v>276</v>
      </c>
      <c r="L710" s="6" t="str">
        <f t="shared" si="23"/>
        <v>R1014</v>
      </c>
    </row>
    <row r="711" spans="1:12" x14ac:dyDescent="0.25">
      <c r="A711" s="6" t="s">
        <v>743</v>
      </c>
      <c r="B711" s="6">
        <v>1984</v>
      </c>
      <c r="C711" s="6" t="s">
        <v>10</v>
      </c>
      <c r="D711" s="6">
        <v>25</v>
      </c>
      <c r="E711" s="6" t="str">
        <f>TEXT(DATE(Table1[[#This Row],[year]],MONTH(1&amp;Table1[[#This Row],[month]]),Table1[[#This Row],[date]]),"DD-MMM-YYYY")</f>
        <v>25-Jul-1984</v>
      </c>
      <c r="F711" s="6">
        <f t="shared" si="22"/>
        <v>38</v>
      </c>
      <c r="G711" s="6">
        <v>2</v>
      </c>
      <c r="H711" s="19">
        <v>6082.41</v>
      </c>
      <c r="I711" s="6" t="s">
        <v>16</v>
      </c>
      <c r="J711" s="6" t="s">
        <v>11</v>
      </c>
      <c r="K711" s="6" t="s">
        <v>42</v>
      </c>
      <c r="L711" s="6" t="str">
        <f t="shared" si="23"/>
        <v>R1011</v>
      </c>
    </row>
    <row r="712" spans="1:12" x14ac:dyDescent="0.25">
      <c r="A712" s="6" t="s">
        <v>744</v>
      </c>
      <c r="B712" s="6">
        <v>1970</v>
      </c>
      <c r="C712" s="6" t="s">
        <v>18</v>
      </c>
      <c r="D712" s="6">
        <v>9</v>
      </c>
      <c r="E712" s="6" t="str">
        <f>TEXT(DATE(Table1[[#This Row],[year]],MONTH(1&amp;Table1[[#This Row],[month]]),Table1[[#This Row],[date]]),"DD-MMM-YYYY")</f>
        <v>09-Jun-1970</v>
      </c>
      <c r="F712" s="6">
        <f t="shared" si="22"/>
        <v>52</v>
      </c>
      <c r="G712" s="6">
        <v>0</v>
      </c>
      <c r="H712" s="19">
        <v>6098.38</v>
      </c>
      <c r="I712" s="6" t="s">
        <v>11</v>
      </c>
      <c r="J712" s="6" t="s">
        <v>11</v>
      </c>
      <c r="K712" s="6" t="s">
        <v>13</v>
      </c>
      <c r="L712" s="6" t="str">
        <f t="shared" si="23"/>
        <v>R1013</v>
      </c>
    </row>
    <row r="713" spans="1:12" x14ac:dyDescent="0.25">
      <c r="A713" s="6" t="s">
        <v>745</v>
      </c>
      <c r="B713" s="6">
        <v>1995</v>
      </c>
      <c r="C713" s="6" t="s">
        <v>20</v>
      </c>
      <c r="D713" s="6">
        <v>9</v>
      </c>
      <c r="E713" s="6" t="str">
        <f>TEXT(DATE(Table1[[#This Row],[year]],MONTH(1&amp;Table1[[#This Row],[month]]),Table1[[#This Row],[date]]),"DD-MMM-YYYY")</f>
        <v>09-Sep-1995</v>
      </c>
      <c r="F713" s="6">
        <f t="shared" si="22"/>
        <v>27</v>
      </c>
      <c r="G713" s="6">
        <v>0</v>
      </c>
      <c r="H713" s="19">
        <v>6111.95</v>
      </c>
      <c r="I713" s="6" t="s">
        <v>11</v>
      </c>
      <c r="J713" s="6" t="s">
        <v>12</v>
      </c>
      <c r="K713" s="6" t="s">
        <v>535</v>
      </c>
      <c r="L713" s="6" t="str">
        <f t="shared" si="23"/>
        <v>R1026</v>
      </c>
    </row>
    <row r="714" spans="1:12" x14ac:dyDescent="0.25">
      <c r="A714" s="6" t="s">
        <v>746</v>
      </c>
      <c r="B714" s="6">
        <v>1985</v>
      </c>
      <c r="C714" s="6" t="s">
        <v>10</v>
      </c>
      <c r="D714" s="6">
        <v>21</v>
      </c>
      <c r="E714" s="6" t="str">
        <f>TEXT(DATE(Table1[[#This Row],[year]],MONTH(1&amp;Table1[[#This Row],[month]]),Table1[[#This Row],[date]]),"DD-MMM-YYYY")</f>
        <v>21-Jul-1985</v>
      </c>
      <c r="F714" s="6">
        <f t="shared" si="22"/>
        <v>37</v>
      </c>
      <c r="G714" s="6">
        <v>1</v>
      </c>
      <c r="H714" s="19">
        <v>6112.35</v>
      </c>
      <c r="I714" s="6" t="s">
        <v>11</v>
      </c>
      <c r="J714" s="6" t="s">
        <v>16</v>
      </c>
      <c r="K714" s="6" t="s">
        <v>23</v>
      </c>
      <c r="L714" s="6" t="str">
        <f t="shared" si="23"/>
        <v>R1012</v>
      </c>
    </row>
    <row r="715" spans="1:12" x14ac:dyDescent="0.25">
      <c r="A715" s="6" t="s">
        <v>747</v>
      </c>
      <c r="B715" s="6">
        <v>1991</v>
      </c>
      <c r="C715" s="6" t="s">
        <v>10</v>
      </c>
      <c r="D715" s="6">
        <v>25</v>
      </c>
      <c r="E715" s="6" t="str">
        <f>TEXT(DATE(Table1[[#This Row],[year]],MONTH(1&amp;Table1[[#This Row],[month]]),Table1[[#This Row],[date]]),"DD-MMM-YYYY")</f>
        <v>25-Jul-1991</v>
      </c>
      <c r="F715" s="6">
        <f t="shared" si="22"/>
        <v>31</v>
      </c>
      <c r="G715" s="6">
        <v>3</v>
      </c>
      <c r="H715" s="19">
        <v>6113.23</v>
      </c>
      <c r="I715" s="6" t="s">
        <v>11</v>
      </c>
      <c r="J715" s="6" t="s">
        <v>11</v>
      </c>
      <c r="K715" s="6" t="s">
        <v>247</v>
      </c>
      <c r="L715" s="6" t="str">
        <f t="shared" si="23"/>
        <v>R1024</v>
      </c>
    </row>
    <row r="716" spans="1:12" x14ac:dyDescent="0.25">
      <c r="A716" s="6" t="s">
        <v>748</v>
      </c>
      <c r="B716" s="6">
        <v>1983</v>
      </c>
      <c r="C716" s="6" t="s">
        <v>35</v>
      </c>
      <c r="D716" s="6">
        <v>11</v>
      </c>
      <c r="E716" s="6" t="str">
        <f>TEXT(DATE(Table1[[#This Row],[year]],MONTH(1&amp;Table1[[#This Row],[month]]),Table1[[#This Row],[date]]),"DD-MMM-YYYY")</f>
        <v>11-Aug-1983</v>
      </c>
      <c r="F716" s="6">
        <f t="shared" si="22"/>
        <v>39</v>
      </c>
      <c r="G716" s="6">
        <v>1</v>
      </c>
      <c r="H716" s="19">
        <v>6117.49</v>
      </c>
      <c r="I716" s="6" t="s">
        <v>11</v>
      </c>
      <c r="J716" s="6" t="s">
        <v>12</v>
      </c>
      <c r="K716" s="6" t="s">
        <v>23</v>
      </c>
      <c r="L716" s="6" t="str">
        <f t="shared" si="23"/>
        <v>R1012</v>
      </c>
    </row>
    <row r="717" spans="1:12" x14ac:dyDescent="0.25">
      <c r="A717" s="6" t="s">
        <v>749</v>
      </c>
      <c r="B717" s="6">
        <v>1983</v>
      </c>
      <c r="C717" s="6" t="s">
        <v>15</v>
      </c>
      <c r="D717" s="6">
        <v>16</v>
      </c>
      <c r="E717" s="6" t="str">
        <f>TEXT(DATE(Table1[[#This Row],[year]],MONTH(1&amp;Table1[[#This Row],[month]]),Table1[[#This Row],[date]]),"DD-MMM-YYYY")</f>
        <v>16-Nov-1983</v>
      </c>
      <c r="F717" s="6">
        <f t="shared" si="22"/>
        <v>39</v>
      </c>
      <c r="G717" s="6">
        <v>1</v>
      </c>
      <c r="H717" s="19">
        <v>6123.57</v>
      </c>
      <c r="I717" s="6" t="s">
        <v>12</v>
      </c>
      <c r="J717" s="6" t="s">
        <v>11</v>
      </c>
      <c r="K717" s="6" t="s">
        <v>23</v>
      </c>
      <c r="L717" s="6" t="str">
        <f t="shared" si="23"/>
        <v>R1012</v>
      </c>
    </row>
    <row r="718" spans="1:12" x14ac:dyDescent="0.25">
      <c r="A718" s="6" t="s">
        <v>750</v>
      </c>
      <c r="B718" s="6">
        <v>1990</v>
      </c>
      <c r="C718" s="6" t="s">
        <v>35</v>
      </c>
      <c r="D718" s="6">
        <v>18</v>
      </c>
      <c r="E718" s="6" t="str">
        <f>TEXT(DATE(Table1[[#This Row],[year]],MONTH(1&amp;Table1[[#This Row],[month]]),Table1[[#This Row],[date]]),"DD-MMM-YYYY")</f>
        <v>18-Aug-1990</v>
      </c>
      <c r="F718" s="6">
        <f t="shared" si="22"/>
        <v>32</v>
      </c>
      <c r="G718" s="6">
        <v>3</v>
      </c>
      <c r="H718" s="19">
        <v>6128.8</v>
      </c>
      <c r="I718" s="6" t="s">
        <v>11</v>
      </c>
      <c r="J718" s="6" t="s">
        <v>12</v>
      </c>
      <c r="K718" s="6" t="s">
        <v>23</v>
      </c>
      <c r="L718" s="6" t="str">
        <f t="shared" si="23"/>
        <v>R1012</v>
      </c>
    </row>
    <row r="719" spans="1:12" x14ac:dyDescent="0.25">
      <c r="A719" s="6" t="s">
        <v>751</v>
      </c>
      <c r="B719" s="6">
        <v>1969</v>
      </c>
      <c r="C719" s="6" t="s">
        <v>15</v>
      </c>
      <c r="D719" s="6">
        <v>9</v>
      </c>
      <c r="E719" s="6" t="str">
        <f>TEXT(DATE(Table1[[#This Row],[year]],MONTH(1&amp;Table1[[#This Row],[month]]),Table1[[#This Row],[date]]),"DD-MMM-YYYY")</f>
        <v>09-Nov-1969</v>
      </c>
      <c r="F719" s="6">
        <f t="shared" si="22"/>
        <v>53</v>
      </c>
      <c r="G719" s="6">
        <v>0</v>
      </c>
      <c r="H719" s="19">
        <v>6138.5</v>
      </c>
      <c r="I719" s="6" t="s">
        <v>11</v>
      </c>
      <c r="J719" s="6" t="s">
        <v>11</v>
      </c>
      <c r="K719" s="6" t="s">
        <v>42</v>
      </c>
      <c r="L719" s="6" t="str">
        <f t="shared" si="23"/>
        <v>R1011</v>
      </c>
    </row>
    <row r="720" spans="1:12" x14ac:dyDescent="0.25">
      <c r="A720" s="6" t="s">
        <v>752</v>
      </c>
      <c r="B720" s="6">
        <v>1978</v>
      </c>
      <c r="C720" s="6" t="s">
        <v>20</v>
      </c>
      <c r="D720" s="6">
        <v>5</v>
      </c>
      <c r="E720" s="6" t="str">
        <f>TEXT(DATE(Table1[[#This Row],[year]],MONTH(1&amp;Table1[[#This Row],[month]]),Table1[[#This Row],[date]]),"DD-MMM-YYYY")</f>
        <v>05-Sep-1978</v>
      </c>
      <c r="F720" s="6">
        <f t="shared" si="22"/>
        <v>44</v>
      </c>
      <c r="G720" s="6">
        <v>2</v>
      </c>
      <c r="H720" s="19">
        <v>6138.58</v>
      </c>
      <c r="I720" s="6" t="s">
        <v>11</v>
      </c>
      <c r="J720" s="6" t="s">
        <v>16</v>
      </c>
      <c r="K720" s="6" t="s">
        <v>13</v>
      </c>
      <c r="L720" s="6" t="str">
        <f t="shared" si="23"/>
        <v>R1013</v>
      </c>
    </row>
    <row r="721" spans="1:12" x14ac:dyDescent="0.25">
      <c r="A721" s="6" t="s">
        <v>753</v>
      </c>
      <c r="B721" s="6">
        <v>1976</v>
      </c>
      <c r="C721" s="6" t="s">
        <v>30</v>
      </c>
      <c r="D721" s="6">
        <v>12</v>
      </c>
      <c r="E721" s="6" t="str">
        <f>TEXT(DATE(Table1[[#This Row],[year]],MONTH(1&amp;Table1[[#This Row],[month]]),Table1[[#This Row],[date]]),"DD-MMM-YYYY")</f>
        <v>12-Dec-1976</v>
      </c>
      <c r="F721" s="6">
        <f t="shared" si="22"/>
        <v>46</v>
      </c>
      <c r="G721" s="6">
        <v>2</v>
      </c>
      <c r="H721" s="19">
        <v>6139.14</v>
      </c>
      <c r="I721" s="6" t="s">
        <v>11</v>
      </c>
      <c r="J721" s="6" t="s">
        <v>12</v>
      </c>
      <c r="K721" s="6" t="s">
        <v>13</v>
      </c>
      <c r="L721" s="6" t="str">
        <f t="shared" si="23"/>
        <v>R1013</v>
      </c>
    </row>
    <row r="722" spans="1:12" x14ac:dyDescent="0.25">
      <c r="A722" s="6" t="s">
        <v>754</v>
      </c>
      <c r="B722" s="6">
        <v>1970</v>
      </c>
      <c r="C722" s="6" t="s">
        <v>37</v>
      </c>
      <c r="D722" s="6">
        <v>14</v>
      </c>
      <c r="E722" s="6" t="str">
        <f>TEXT(DATE(Table1[[#This Row],[year]],MONTH(1&amp;Table1[[#This Row],[month]]),Table1[[#This Row],[date]]),"DD-MMM-YYYY")</f>
        <v>14-Oct-1970</v>
      </c>
      <c r="F722" s="6">
        <f t="shared" si="22"/>
        <v>52</v>
      </c>
      <c r="G722" s="6">
        <v>0</v>
      </c>
      <c r="H722" s="19">
        <v>6147.12</v>
      </c>
      <c r="I722" s="6" t="s">
        <v>11</v>
      </c>
      <c r="J722" s="6" t="s">
        <v>12</v>
      </c>
      <c r="K722" s="6" t="s">
        <v>23</v>
      </c>
      <c r="L722" s="6" t="str">
        <f t="shared" si="23"/>
        <v>R1012</v>
      </c>
    </row>
    <row r="723" spans="1:12" x14ac:dyDescent="0.25">
      <c r="A723" s="6" t="s">
        <v>755</v>
      </c>
      <c r="B723" s="6">
        <v>1973</v>
      </c>
      <c r="C723" s="6" t="s">
        <v>15</v>
      </c>
      <c r="D723" s="6">
        <v>6</v>
      </c>
      <c r="E723" s="6" t="str">
        <f>TEXT(DATE(Table1[[#This Row],[year]],MONTH(1&amp;Table1[[#This Row],[month]]),Table1[[#This Row],[date]]),"DD-MMM-YYYY")</f>
        <v>06-Nov-1973</v>
      </c>
      <c r="F723" s="6">
        <f t="shared" si="22"/>
        <v>49</v>
      </c>
      <c r="G723" s="6">
        <v>0</v>
      </c>
      <c r="H723" s="19">
        <v>6152.05</v>
      </c>
      <c r="I723" s="6" t="s">
        <v>11</v>
      </c>
      <c r="J723" s="6" t="s">
        <v>12</v>
      </c>
      <c r="K723" s="6" t="s">
        <v>13</v>
      </c>
      <c r="L723" s="6" t="str">
        <f t="shared" si="23"/>
        <v>R1013</v>
      </c>
    </row>
    <row r="724" spans="1:12" x14ac:dyDescent="0.25">
      <c r="A724" s="6" t="s">
        <v>756</v>
      </c>
      <c r="B724" s="6">
        <v>1985</v>
      </c>
      <c r="C724" s="6" t="s">
        <v>37</v>
      </c>
      <c r="D724" s="6">
        <v>15</v>
      </c>
      <c r="E724" s="6" t="str">
        <f>TEXT(DATE(Table1[[#This Row],[year]],MONTH(1&amp;Table1[[#This Row],[month]]),Table1[[#This Row],[date]]),"DD-MMM-YYYY")</f>
        <v>15-Oct-1985</v>
      </c>
      <c r="F724" s="6">
        <f t="shared" si="22"/>
        <v>37</v>
      </c>
      <c r="G724" s="6">
        <v>3</v>
      </c>
      <c r="H724" s="19">
        <v>6159.57</v>
      </c>
      <c r="I724" s="6" t="s">
        <v>11</v>
      </c>
      <c r="J724" s="6" t="s">
        <v>16</v>
      </c>
      <c r="K724" s="6" t="s">
        <v>23</v>
      </c>
      <c r="L724" s="6" t="str">
        <f t="shared" si="23"/>
        <v>R1012</v>
      </c>
    </row>
    <row r="725" spans="1:12" x14ac:dyDescent="0.25">
      <c r="A725" s="6" t="s">
        <v>757</v>
      </c>
      <c r="B725" s="6">
        <v>1984</v>
      </c>
      <c r="C725" s="6" t="s">
        <v>37</v>
      </c>
      <c r="D725" s="6">
        <v>6</v>
      </c>
      <c r="E725" s="6" t="str">
        <f>TEXT(DATE(Table1[[#This Row],[year]],MONTH(1&amp;Table1[[#This Row],[month]]),Table1[[#This Row],[date]]),"DD-MMM-YYYY")</f>
        <v>06-Oct-1984</v>
      </c>
      <c r="F725" s="6">
        <f t="shared" si="22"/>
        <v>38</v>
      </c>
      <c r="G725" s="6">
        <v>3</v>
      </c>
      <c r="H725" s="19">
        <v>6170.96</v>
      </c>
      <c r="I725" s="6" t="s">
        <v>11</v>
      </c>
      <c r="J725" s="6" t="s">
        <v>16</v>
      </c>
      <c r="K725" s="6" t="s">
        <v>13</v>
      </c>
      <c r="L725" s="6" t="str">
        <f t="shared" si="23"/>
        <v>R1013</v>
      </c>
    </row>
    <row r="726" spans="1:12" x14ac:dyDescent="0.25">
      <c r="A726" s="6" t="s">
        <v>758</v>
      </c>
      <c r="B726" s="6">
        <v>1985</v>
      </c>
      <c r="C726" s="6" t="s">
        <v>35</v>
      </c>
      <c r="D726" s="6">
        <v>9</v>
      </c>
      <c r="E726" s="6" t="str">
        <f>TEXT(DATE(Table1[[#This Row],[year]],MONTH(1&amp;Table1[[#This Row],[month]]),Table1[[#This Row],[date]]),"DD-MMM-YYYY")</f>
        <v>09-Aug-1985</v>
      </c>
      <c r="F726" s="6">
        <f t="shared" si="22"/>
        <v>37</v>
      </c>
      <c r="G726" s="6">
        <v>3</v>
      </c>
      <c r="H726" s="19">
        <v>6183.32</v>
      </c>
      <c r="I726" s="6" t="s">
        <v>11</v>
      </c>
      <c r="J726" s="6" t="s">
        <v>11</v>
      </c>
      <c r="K726" s="6" t="s">
        <v>23</v>
      </c>
      <c r="L726" s="6" t="str">
        <f t="shared" si="23"/>
        <v>R1012</v>
      </c>
    </row>
    <row r="727" spans="1:12" x14ac:dyDescent="0.25">
      <c r="A727" s="6" t="s">
        <v>759</v>
      </c>
      <c r="B727" s="6">
        <v>1970</v>
      </c>
      <c r="C727" s="6" t="s">
        <v>37</v>
      </c>
      <c r="D727" s="6">
        <v>5</v>
      </c>
      <c r="E727" s="6" t="str">
        <f>TEXT(DATE(Table1[[#This Row],[year]],MONTH(1&amp;Table1[[#This Row],[month]]),Table1[[#This Row],[date]]),"DD-MMM-YYYY")</f>
        <v>05-Oct-1970</v>
      </c>
      <c r="F727" s="6">
        <f t="shared" si="22"/>
        <v>52</v>
      </c>
      <c r="G727" s="6">
        <v>0</v>
      </c>
      <c r="H727" s="19">
        <v>6183.46</v>
      </c>
      <c r="I727" s="6" t="s">
        <v>11</v>
      </c>
      <c r="J727" s="6" t="s">
        <v>11</v>
      </c>
      <c r="K727" s="6" t="s">
        <v>23</v>
      </c>
      <c r="L727" s="6" t="str">
        <f t="shared" si="23"/>
        <v>R1012</v>
      </c>
    </row>
    <row r="728" spans="1:12" x14ac:dyDescent="0.25">
      <c r="A728" s="6" t="s">
        <v>760</v>
      </c>
      <c r="B728" s="6">
        <v>1988</v>
      </c>
      <c r="C728" s="6" t="s">
        <v>15</v>
      </c>
      <c r="D728" s="6">
        <v>1</v>
      </c>
      <c r="E728" s="6" t="str">
        <f>TEXT(DATE(Table1[[#This Row],[year]],MONTH(1&amp;Table1[[#This Row],[month]]),Table1[[#This Row],[date]]),"DD-MMM-YYYY")</f>
        <v>01-Nov-1988</v>
      </c>
      <c r="F728" s="6">
        <f t="shared" si="22"/>
        <v>34</v>
      </c>
      <c r="G728" s="6">
        <v>3</v>
      </c>
      <c r="H728" s="19">
        <v>6184.3</v>
      </c>
      <c r="I728" s="6" t="s">
        <v>11</v>
      </c>
      <c r="J728" s="6" t="s">
        <v>12</v>
      </c>
      <c r="K728" s="6" t="s">
        <v>13</v>
      </c>
      <c r="L728" s="6" t="str">
        <f t="shared" si="23"/>
        <v>R1013</v>
      </c>
    </row>
    <row r="729" spans="1:12" x14ac:dyDescent="0.25">
      <c r="A729" s="6" t="s">
        <v>761</v>
      </c>
      <c r="B729" s="6">
        <v>1981</v>
      </c>
      <c r="C729" s="6" t="s">
        <v>15</v>
      </c>
      <c r="D729" s="6">
        <v>22</v>
      </c>
      <c r="E729" s="6" t="str">
        <f>TEXT(DATE(Table1[[#This Row],[year]],MONTH(1&amp;Table1[[#This Row],[month]]),Table1[[#This Row],[date]]),"DD-MMM-YYYY")</f>
        <v>22-Nov-1981</v>
      </c>
      <c r="F729" s="6">
        <f t="shared" si="22"/>
        <v>41</v>
      </c>
      <c r="G729" s="6">
        <v>0</v>
      </c>
      <c r="H729" s="19">
        <v>6185.32</v>
      </c>
      <c r="I729" s="6" t="s">
        <v>11</v>
      </c>
      <c r="J729" s="6" t="s">
        <v>16</v>
      </c>
      <c r="K729" s="6" t="s">
        <v>13</v>
      </c>
      <c r="L729" s="6" t="str">
        <f t="shared" si="23"/>
        <v>R1013</v>
      </c>
    </row>
    <row r="730" spans="1:12" x14ac:dyDescent="0.25">
      <c r="A730" s="6" t="s">
        <v>762</v>
      </c>
      <c r="B730" s="6">
        <v>1981</v>
      </c>
      <c r="C730" s="6" t="s">
        <v>37</v>
      </c>
      <c r="D730" s="6">
        <v>1</v>
      </c>
      <c r="E730" s="6" t="str">
        <f>TEXT(DATE(Table1[[#This Row],[year]],MONTH(1&amp;Table1[[#This Row],[month]]),Table1[[#This Row],[date]]),"DD-MMM-YYYY")</f>
        <v>01-Oct-1981</v>
      </c>
      <c r="F730" s="6">
        <f t="shared" si="22"/>
        <v>41</v>
      </c>
      <c r="G730" s="6">
        <v>0</v>
      </c>
      <c r="H730" s="19">
        <v>6186.13</v>
      </c>
      <c r="I730" s="6" t="s">
        <v>11</v>
      </c>
      <c r="J730" s="6" t="s">
        <v>12</v>
      </c>
      <c r="K730" s="6" t="s">
        <v>42</v>
      </c>
      <c r="L730" s="6" t="str">
        <f t="shared" si="23"/>
        <v>R1011</v>
      </c>
    </row>
    <row r="731" spans="1:12" x14ac:dyDescent="0.25">
      <c r="A731" s="6" t="s">
        <v>763</v>
      </c>
      <c r="B731" s="6">
        <v>1988</v>
      </c>
      <c r="C731" s="6" t="s">
        <v>37</v>
      </c>
      <c r="D731" s="6">
        <v>23</v>
      </c>
      <c r="E731" s="6" t="str">
        <f>TEXT(DATE(Table1[[#This Row],[year]],MONTH(1&amp;Table1[[#This Row],[month]]),Table1[[#This Row],[date]]),"DD-MMM-YYYY")</f>
        <v>23-Oct-1988</v>
      </c>
      <c r="F731" s="6">
        <f t="shared" si="22"/>
        <v>34</v>
      </c>
      <c r="G731" s="6">
        <v>3</v>
      </c>
      <c r="H731" s="19">
        <v>6196.45</v>
      </c>
      <c r="I731" s="6" t="s">
        <v>11</v>
      </c>
      <c r="J731" s="6" t="s">
        <v>16</v>
      </c>
      <c r="K731" s="6" t="s">
        <v>42</v>
      </c>
      <c r="L731" s="6" t="str">
        <f t="shared" si="23"/>
        <v>R1011</v>
      </c>
    </row>
    <row r="732" spans="1:12" x14ac:dyDescent="0.25">
      <c r="A732" s="6" t="s">
        <v>764</v>
      </c>
      <c r="B732" s="6">
        <v>1985</v>
      </c>
      <c r="C732" s="6" t="s">
        <v>10</v>
      </c>
      <c r="D732" s="6">
        <v>22</v>
      </c>
      <c r="E732" s="6" t="str">
        <f>TEXT(DATE(Table1[[#This Row],[year]],MONTH(1&amp;Table1[[#This Row],[month]]),Table1[[#This Row],[date]]),"DD-MMM-YYYY")</f>
        <v>22-Jul-1985</v>
      </c>
      <c r="F732" s="6">
        <f t="shared" si="22"/>
        <v>37</v>
      </c>
      <c r="G732" s="6">
        <v>2</v>
      </c>
      <c r="H732" s="19">
        <v>6198.75</v>
      </c>
      <c r="I732" s="6" t="s">
        <v>11</v>
      </c>
      <c r="J732" s="6" t="s">
        <v>16</v>
      </c>
      <c r="K732" s="6" t="s">
        <v>23</v>
      </c>
      <c r="L732" s="6" t="str">
        <f t="shared" si="23"/>
        <v>R1012</v>
      </c>
    </row>
    <row r="733" spans="1:12" x14ac:dyDescent="0.25">
      <c r="A733" s="6" t="s">
        <v>31</v>
      </c>
      <c r="B733" s="6">
        <v>1985</v>
      </c>
      <c r="C733" s="6" t="s">
        <v>30</v>
      </c>
      <c r="D733" s="6">
        <v>20</v>
      </c>
      <c r="E733" s="6" t="str">
        <f>TEXT(DATE(Table1[[#This Row],[year]],MONTH(1&amp;Table1[[#This Row],[month]]),Table1[[#This Row],[date]]),"DD-MMM-YYYY")</f>
        <v>20-Dec-1985</v>
      </c>
      <c r="F733" s="6">
        <f t="shared" si="22"/>
        <v>37</v>
      </c>
      <c r="G733" s="6">
        <v>2</v>
      </c>
      <c r="H733" s="19">
        <v>6203.9</v>
      </c>
      <c r="I733" s="6" t="s">
        <v>16</v>
      </c>
      <c r="J733" s="6" t="s">
        <v>11</v>
      </c>
      <c r="K733" s="6" t="s">
        <v>23</v>
      </c>
      <c r="L733" s="6" t="str">
        <f t="shared" si="23"/>
        <v>R1012</v>
      </c>
    </row>
    <row r="734" spans="1:12" x14ac:dyDescent="0.25">
      <c r="A734" s="6" t="s">
        <v>765</v>
      </c>
      <c r="B734" s="6">
        <v>1985</v>
      </c>
      <c r="C734" s="6" t="s">
        <v>20</v>
      </c>
      <c r="D734" s="6">
        <v>22</v>
      </c>
      <c r="E734" s="6" t="str">
        <f>TEXT(DATE(Table1[[#This Row],[year]],MONTH(1&amp;Table1[[#This Row],[month]]),Table1[[#This Row],[date]]),"DD-MMM-YYYY")</f>
        <v>22-Sep-1985</v>
      </c>
      <c r="F734" s="6">
        <f t="shared" si="22"/>
        <v>37</v>
      </c>
      <c r="G734" s="6">
        <v>2</v>
      </c>
      <c r="H734" s="19">
        <v>6203.9</v>
      </c>
      <c r="I734" s="6" t="s">
        <v>11</v>
      </c>
      <c r="J734" s="6" t="s">
        <v>11</v>
      </c>
      <c r="K734" s="6" t="s">
        <v>23</v>
      </c>
      <c r="L734" s="6" t="str">
        <f t="shared" si="23"/>
        <v>R1012</v>
      </c>
    </row>
    <row r="735" spans="1:12" x14ac:dyDescent="0.25">
      <c r="A735" s="6" t="s">
        <v>766</v>
      </c>
      <c r="B735" s="6">
        <v>1999</v>
      </c>
      <c r="C735" s="6" t="s">
        <v>20</v>
      </c>
      <c r="D735" s="6">
        <v>10</v>
      </c>
      <c r="E735" s="6" t="str">
        <f>TEXT(DATE(Table1[[#This Row],[year]],MONTH(1&amp;Table1[[#This Row],[month]]),Table1[[#This Row],[date]]),"DD-MMM-YYYY")</f>
        <v>10-Sep-1999</v>
      </c>
      <c r="F735" s="6">
        <f t="shared" si="22"/>
        <v>23</v>
      </c>
      <c r="G735" s="6">
        <v>0</v>
      </c>
      <c r="H735" s="19">
        <v>6207.26</v>
      </c>
      <c r="I735" s="6" t="s">
        <v>11</v>
      </c>
      <c r="J735" s="6" t="s">
        <v>11</v>
      </c>
      <c r="K735" s="6" t="s">
        <v>535</v>
      </c>
      <c r="L735" s="6" t="str">
        <f t="shared" si="23"/>
        <v>R1026</v>
      </c>
    </row>
    <row r="736" spans="1:12" x14ac:dyDescent="0.25">
      <c r="A736" s="6" t="s">
        <v>767</v>
      </c>
      <c r="B736" s="6">
        <v>1992</v>
      </c>
      <c r="C736" s="6" t="s">
        <v>35</v>
      </c>
      <c r="D736" s="6">
        <v>12</v>
      </c>
      <c r="E736" s="6" t="str">
        <f>TEXT(DATE(Table1[[#This Row],[year]],MONTH(1&amp;Table1[[#This Row],[month]]),Table1[[#This Row],[date]]),"DD-MMM-YYYY")</f>
        <v>12-Aug-1992</v>
      </c>
      <c r="F736" s="6">
        <f t="shared" si="22"/>
        <v>30</v>
      </c>
      <c r="G736" s="6">
        <v>0</v>
      </c>
      <c r="H736" s="19">
        <v>6208.5</v>
      </c>
      <c r="I736" s="6" t="s">
        <v>11</v>
      </c>
      <c r="J736" s="6" t="s">
        <v>16</v>
      </c>
      <c r="K736" s="6" t="s">
        <v>300</v>
      </c>
      <c r="L736" s="6" t="str">
        <f t="shared" si="23"/>
        <v>R1021</v>
      </c>
    </row>
    <row r="737" spans="1:12" x14ac:dyDescent="0.25">
      <c r="A737" s="6" t="s">
        <v>768</v>
      </c>
      <c r="B737" s="6">
        <v>1972</v>
      </c>
      <c r="C737" s="6" t="s">
        <v>18</v>
      </c>
      <c r="D737" s="6">
        <v>29</v>
      </c>
      <c r="E737" s="6" t="str">
        <f>TEXT(DATE(Table1[[#This Row],[year]],MONTH(1&amp;Table1[[#This Row],[month]]),Table1[[#This Row],[date]]),"DD-MMM-YYYY")</f>
        <v>29-Jun-1972</v>
      </c>
      <c r="F737" s="6">
        <f t="shared" si="22"/>
        <v>50</v>
      </c>
      <c r="G737" s="6">
        <v>0</v>
      </c>
      <c r="H737" s="19">
        <v>6219.93</v>
      </c>
      <c r="I737" s="6" t="s">
        <v>11</v>
      </c>
      <c r="J737" s="6" t="s">
        <v>11</v>
      </c>
      <c r="K737" s="6" t="s">
        <v>13</v>
      </c>
      <c r="L737" s="6" t="str">
        <f t="shared" si="23"/>
        <v>R1013</v>
      </c>
    </row>
    <row r="738" spans="1:12" x14ac:dyDescent="0.25">
      <c r="A738" s="6" t="s">
        <v>769</v>
      </c>
      <c r="B738" s="6">
        <v>1978</v>
      </c>
      <c r="C738" s="6" t="s">
        <v>20</v>
      </c>
      <c r="D738" s="6">
        <v>19</v>
      </c>
      <c r="E738" s="6" t="str">
        <f>TEXT(DATE(Table1[[#This Row],[year]],MONTH(1&amp;Table1[[#This Row],[month]]),Table1[[#This Row],[date]]),"DD-MMM-YYYY")</f>
        <v>19-Sep-1978</v>
      </c>
      <c r="F738" s="6">
        <f t="shared" si="22"/>
        <v>44</v>
      </c>
      <c r="G738" s="6">
        <v>2</v>
      </c>
      <c r="H738" s="19">
        <v>6236.95</v>
      </c>
      <c r="I738" s="6" t="s">
        <v>11</v>
      </c>
      <c r="J738" s="6" t="s">
        <v>11</v>
      </c>
      <c r="K738" s="6" t="s">
        <v>13</v>
      </c>
      <c r="L738" s="6" t="str">
        <f t="shared" si="23"/>
        <v>R1013</v>
      </c>
    </row>
    <row r="739" spans="1:12" x14ac:dyDescent="0.25">
      <c r="A739" s="6" t="s">
        <v>770</v>
      </c>
      <c r="B739" s="6">
        <v>1983</v>
      </c>
      <c r="C739" s="6" t="s">
        <v>35</v>
      </c>
      <c r="D739" s="6">
        <v>11</v>
      </c>
      <c r="E739" s="6" t="str">
        <f>TEXT(DATE(Table1[[#This Row],[year]],MONTH(1&amp;Table1[[#This Row],[month]]),Table1[[#This Row],[date]]),"DD-MMM-YYYY")</f>
        <v>11-Aug-1983</v>
      </c>
      <c r="F739" s="6">
        <f t="shared" si="22"/>
        <v>39</v>
      </c>
      <c r="G739" s="6">
        <v>1</v>
      </c>
      <c r="H739" s="19">
        <v>6238.3</v>
      </c>
      <c r="I739" s="6" t="s">
        <v>11</v>
      </c>
      <c r="J739" s="6" t="s">
        <v>16</v>
      </c>
      <c r="K739" s="6" t="s">
        <v>42</v>
      </c>
      <c r="L739" s="6" t="str">
        <f t="shared" si="23"/>
        <v>R1011</v>
      </c>
    </row>
    <row r="740" spans="1:12" x14ac:dyDescent="0.25">
      <c r="A740" s="6" t="s">
        <v>771</v>
      </c>
      <c r="B740" s="6">
        <v>1979</v>
      </c>
      <c r="C740" s="6" t="s">
        <v>37</v>
      </c>
      <c r="D740" s="6">
        <v>10</v>
      </c>
      <c r="E740" s="6" t="str">
        <f>TEXT(DATE(Table1[[#This Row],[year]],MONTH(1&amp;Table1[[#This Row],[month]]),Table1[[#This Row],[date]]),"DD-MMM-YYYY")</f>
        <v>10-Oct-1979</v>
      </c>
      <c r="F740" s="6">
        <f t="shared" si="22"/>
        <v>43</v>
      </c>
      <c r="G740" s="6">
        <v>0</v>
      </c>
      <c r="H740" s="19">
        <v>6250.44</v>
      </c>
      <c r="I740" s="6" t="s">
        <v>11</v>
      </c>
      <c r="J740" s="6" t="s">
        <v>16</v>
      </c>
      <c r="K740" s="6" t="s">
        <v>42</v>
      </c>
      <c r="L740" s="6" t="str">
        <f t="shared" si="23"/>
        <v>R1011</v>
      </c>
    </row>
    <row r="741" spans="1:12" x14ac:dyDescent="0.25">
      <c r="A741" s="6" t="s">
        <v>772</v>
      </c>
      <c r="B741" s="6">
        <v>1972</v>
      </c>
      <c r="C741" s="6" t="s">
        <v>15</v>
      </c>
      <c r="D741" s="6">
        <v>11</v>
      </c>
      <c r="E741" s="6" t="str">
        <f>TEXT(DATE(Table1[[#This Row],[year]],MONTH(1&amp;Table1[[#This Row],[month]]),Table1[[#This Row],[date]]),"DD-MMM-YYYY")</f>
        <v>11-Nov-1972</v>
      </c>
      <c r="F741" s="6">
        <f t="shared" si="22"/>
        <v>50</v>
      </c>
      <c r="G741" s="6">
        <v>0</v>
      </c>
      <c r="H741" s="19">
        <v>6253.85</v>
      </c>
      <c r="I741" s="6" t="s">
        <v>11</v>
      </c>
      <c r="J741" s="6" t="s">
        <v>11</v>
      </c>
      <c r="K741" s="6" t="s">
        <v>13</v>
      </c>
      <c r="L741" s="6" t="str">
        <f t="shared" si="23"/>
        <v>R1013</v>
      </c>
    </row>
    <row r="742" spans="1:12" x14ac:dyDescent="0.25">
      <c r="A742" s="6" t="s">
        <v>773</v>
      </c>
      <c r="B742" s="6">
        <v>1972</v>
      </c>
      <c r="C742" s="6" t="s">
        <v>20</v>
      </c>
      <c r="D742" s="6">
        <v>8</v>
      </c>
      <c r="E742" s="6" t="str">
        <f>TEXT(DATE(Table1[[#This Row],[year]],MONTH(1&amp;Table1[[#This Row],[month]]),Table1[[#This Row],[date]]),"DD-MMM-YYYY")</f>
        <v>08-Sep-1972</v>
      </c>
      <c r="F742" s="6">
        <f t="shared" si="22"/>
        <v>50</v>
      </c>
      <c r="G742" s="6">
        <v>0</v>
      </c>
      <c r="H742" s="19">
        <v>6254.13</v>
      </c>
      <c r="I742" s="6" t="s">
        <v>11</v>
      </c>
      <c r="J742" s="6" t="s">
        <v>11</v>
      </c>
      <c r="K742" s="6" t="s">
        <v>23</v>
      </c>
      <c r="L742" s="6" t="str">
        <f t="shared" si="23"/>
        <v>R1012</v>
      </c>
    </row>
    <row r="743" spans="1:12" x14ac:dyDescent="0.25">
      <c r="A743" s="6" t="s">
        <v>774</v>
      </c>
      <c r="B743" s="6">
        <v>1970</v>
      </c>
      <c r="C743" s="6" t="s">
        <v>37</v>
      </c>
      <c r="D743" s="6">
        <v>11</v>
      </c>
      <c r="E743" s="6" t="str">
        <f>TEXT(DATE(Table1[[#This Row],[year]],MONTH(1&amp;Table1[[#This Row],[month]]),Table1[[#This Row],[date]]),"DD-MMM-YYYY")</f>
        <v>11-Oct-1970</v>
      </c>
      <c r="F743" s="6">
        <f t="shared" si="22"/>
        <v>52</v>
      </c>
      <c r="G743" s="6">
        <v>0</v>
      </c>
      <c r="H743" s="19">
        <v>6255.38</v>
      </c>
      <c r="I743" s="6" t="s">
        <v>11</v>
      </c>
      <c r="J743" s="6" t="s">
        <v>11</v>
      </c>
      <c r="K743" s="6" t="s">
        <v>13</v>
      </c>
      <c r="L743" s="6" t="str">
        <f t="shared" si="23"/>
        <v>R1013</v>
      </c>
    </row>
    <row r="744" spans="1:12" x14ac:dyDescent="0.25">
      <c r="A744" s="6" t="s">
        <v>775</v>
      </c>
      <c r="B744" s="6">
        <v>1995</v>
      </c>
      <c r="C744" s="6" t="s">
        <v>37</v>
      </c>
      <c r="D744" s="6">
        <v>17</v>
      </c>
      <c r="E744" s="6" t="str">
        <f>TEXT(DATE(Table1[[#This Row],[year]],MONTH(1&amp;Table1[[#This Row],[month]]),Table1[[#This Row],[date]]),"DD-MMM-YYYY")</f>
        <v>17-Oct-1995</v>
      </c>
      <c r="F744" s="6">
        <f t="shared" si="22"/>
        <v>27</v>
      </c>
      <c r="G744" s="6">
        <v>0</v>
      </c>
      <c r="H744" s="19">
        <v>6261.2</v>
      </c>
      <c r="I744" s="6" t="s">
        <v>11</v>
      </c>
      <c r="J744" s="6" t="s">
        <v>16</v>
      </c>
      <c r="K744" s="6" t="s">
        <v>535</v>
      </c>
      <c r="L744" s="6" t="str">
        <f t="shared" si="23"/>
        <v>R1026</v>
      </c>
    </row>
    <row r="745" spans="1:12" x14ac:dyDescent="0.25">
      <c r="A745" s="6" t="s">
        <v>776</v>
      </c>
      <c r="B745" s="6">
        <v>1984</v>
      </c>
      <c r="C745" s="6" t="s">
        <v>20</v>
      </c>
      <c r="D745" s="6">
        <v>25</v>
      </c>
      <c r="E745" s="6" t="str">
        <f>TEXT(DATE(Table1[[#This Row],[year]],MONTH(1&amp;Table1[[#This Row],[month]]),Table1[[#This Row],[date]]),"DD-MMM-YYYY")</f>
        <v>25-Sep-1984</v>
      </c>
      <c r="F745" s="6">
        <f t="shared" si="22"/>
        <v>38</v>
      </c>
      <c r="G745" s="6">
        <v>3</v>
      </c>
      <c r="H745" s="19">
        <v>6269.33</v>
      </c>
      <c r="I745" s="6" t="s">
        <v>11</v>
      </c>
      <c r="J745" s="6" t="s">
        <v>16</v>
      </c>
      <c r="K745" s="6" t="s">
        <v>13</v>
      </c>
      <c r="L745" s="6" t="str">
        <f t="shared" si="23"/>
        <v>R1013</v>
      </c>
    </row>
    <row r="746" spans="1:12" x14ac:dyDescent="0.25">
      <c r="A746" s="6" t="s">
        <v>777</v>
      </c>
      <c r="B746" s="6">
        <v>1981</v>
      </c>
      <c r="C746" s="6" t="s">
        <v>18</v>
      </c>
      <c r="D746" s="6">
        <v>30</v>
      </c>
      <c r="E746" s="6" t="str">
        <f>TEXT(DATE(Table1[[#This Row],[year]],MONTH(1&amp;Table1[[#This Row],[month]]),Table1[[#This Row],[date]]),"DD-MMM-YYYY")</f>
        <v>30-Jun-1981</v>
      </c>
      <c r="F746" s="6">
        <f t="shared" si="22"/>
        <v>41</v>
      </c>
      <c r="G746" s="6">
        <v>1</v>
      </c>
      <c r="H746" s="19">
        <v>6272.48</v>
      </c>
      <c r="I746" s="6" t="s">
        <v>16</v>
      </c>
      <c r="J746" s="6" t="s">
        <v>12</v>
      </c>
      <c r="K746" s="6" t="s">
        <v>13</v>
      </c>
      <c r="L746" s="6" t="str">
        <f t="shared" si="23"/>
        <v>R1013</v>
      </c>
    </row>
    <row r="747" spans="1:12" x14ac:dyDescent="0.25">
      <c r="A747" s="6" t="s">
        <v>778</v>
      </c>
      <c r="B747" s="6">
        <v>1993</v>
      </c>
      <c r="C747" s="6" t="s">
        <v>37</v>
      </c>
      <c r="D747" s="6">
        <v>16</v>
      </c>
      <c r="E747" s="6" t="str">
        <f>TEXT(DATE(Table1[[#This Row],[year]],MONTH(1&amp;Table1[[#This Row],[month]]),Table1[[#This Row],[date]]),"DD-MMM-YYYY")</f>
        <v>16-Oct-1993</v>
      </c>
      <c r="F747" s="6">
        <f t="shared" si="22"/>
        <v>29</v>
      </c>
      <c r="G747" s="6">
        <v>0</v>
      </c>
      <c r="H747" s="19">
        <v>6276.3</v>
      </c>
      <c r="I747" s="6" t="s">
        <v>11</v>
      </c>
      <c r="J747" s="6" t="s">
        <v>16</v>
      </c>
      <c r="K747" s="6" t="s">
        <v>200</v>
      </c>
      <c r="L747" s="6" t="str">
        <f t="shared" si="23"/>
        <v>R1025</v>
      </c>
    </row>
    <row r="748" spans="1:12" x14ac:dyDescent="0.25">
      <c r="A748" s="6" t="s">
        <v>779</v>
      </c>
      <c r="B748" s="6">
        <v>1981</v>
      </c>
      <c r="C748" s="6" t="s">
        <v>15</v>
      </c>
      <c r="D748" s="6">
        <v>24</v>
      </c>
      <c r="E748" s="6" t="str">
        <f>TEXT(DATE(Table1[[#This Row],[year]],MONTH(1&amp;Table1[[#This Row],[month]]),Table1[[#This Row],[date]]),"DD-MMM-YYYY")</f>
        <v>24-Nov-1981</v>
      </c>
      <c r="F748" s="6">
        <f t="shared" si="22"/>
        <v>41</v>
      </c>
      <c r="G748" s="6">
        <v>1</v>
      </c>
      <c r="H748" s="19">
        <v>6282.24</v>
      </c>
      <c r="I748" s="6" t="s">
        <v>11</v>
      </c>
      <c r="J748" s="6" t="s">
        <v>16</v>
      </c>
      <c r="K748" s="6" t="s">
        <v>42</v>
      </c>
      <c r="L748" s="6" t="str">
        <f t="shared" si="23"/>
        <v>R1011</v>
      </c>
    </row>
    <row r="749" spans="1:12" x14ac:dyDescent="0.25">
      <c r="A749" s="6" t="s">
        <v>780</v>
      </c>
      <c r="B749" s="6">
        <v>1981</v>
      </c>
      <c r="C749" s="6" t="s">
        <v>35</v>
      </c>
      <c r="D749" s="6">
        <v>26</v>
      </c>
      <c r="E749" s="6" t="str">
        <f>TEXT(DATE(Table1[[#This Row],[year]],MONTH(1&amp;Table1[[#This Row],[month]]),Table1[[#This Row],[date]]),"DD-MMM-YYYY")</f>
        <v>26-Aug-1981</v>
      </c>
      <c r="F749" s="6">
        <f t="shared" si="22"/>
        <v>41</v>
      </c>
      <c r="G749" s="6">
        <v>1</v>
      </c>
      <c r="H749" s="19">
        <v>6289.75</v>
      </c>
      <c r="I749" s="6" t="s">
        <v>11</v>
      </c>
      <c r="J749" s="6" t="s">
        <v>12</v>
      </c>
      <c r="K749" s="6" t="s">
        <v>13</v>
      </c>
      <c r="L749" s="6" t="str">
        <f t="shared" si="23"/>
        <v>R1013</v>
      </c>
    </row>
    <row r="750" spans="1:12" x14ac:dyDescent="0.25">
      <c r="A750" s="6" t="s">
        <v>781</v>
      </c>
      <c r="B750" s="6">
        <v>1996</v>
      </c>
      <c r="C750" s="6" t="s">
        <v>10</v>
      </c>
      <c r="D750" s="6">
        <v>4</v>
      </c>
      <c r="E750" s="6" t="str">
        <f>TEXT(DATE(Table1[[#This Row],[year]],MONTH(1&amp;Table1[[#This Row],[month]]),Table1[[#This Row],[date]]),"DD-MMM-YYYY")</f>
        <v>04-Jul-1996</v>
      </c>
      <c r="F750" s="6">
        <f t="shared" si="22"/>
        <v>26</v>
      </c>
      <c r="G750" s="6">
        <v>0</v>
      </c>
      <c r="H750" s="19">
        <v>6293.63</v>
      </c>
      <c r="I750" s="6" t="s">
        <v>11</v>
      </c>
      <c r="J750" s="6" t="s">
        <v>12</v>
      </c>
      <c r="K750" s="6" t="s">
        <v>300</v>
      </c>
      <c r="L750" s="6" t="str">
        <f t="shared" si="23"/>
        <v>R1021</v>
      </c>
    </row>
    <row r="751" spans="1:12" x14ac:dyDescent="0.25">
      <c r="A751" s="6" t="s">
        <v>782</v>
      </c>
      <c r="B751" s="6">
        <v>1974</v>
      </c>
      <c r="C751" s="6" t="s">
        <v>20</v>
      </c>
      <c r="D751" s="6">
        <v>17</v>
      </c>
      <c r="E751" s="6" t="str">
        <f>TEXT(DATE(Table1[[#This Row],[year]],MONTH(1&amp;Table1[[#This Row],[month]]),Table1[[#This Row],[date]]),"DD-MMM-YYYY")</f>
        <v>17-Sep-1974</v>
      </c>
      <c r="F751" s="6">
        <f t="shared" si="22"/>
        <v>48</v>
      </c>
      <c r="G751" s="6">
        <v>0</v>
      </c>
      <c r="H751" s="19">
        <v>6302.23</v>
      </c>
      <c r="I751" s="6" t="s">
        <v>11</v>
      </c>
      <c r="J751" s="6" t="s">
        <v>16</v>
      </c>
      <c r="K751" s="6" t="s">
        <v>13</v>
      </c>
      <c r="L751" s="6" t="str">
        <f t="shared" si="23"/>
        <v>R1013</v>
      </c>
    </row>
    <row r="752" spans="1:12" x14ac:dyDescent="0.25">
      <c r="A752" s="6" t="s">
        <v>783</v>
      </c>
      <c r="B752" s="6">
        <v>1969</v>
      </c>
      <c r="C752" s="6" t="s">
        <v>20</v>
      </c>
      <c r="D752" s="6">
        <v>4</v>
      </c>
      <c r="E752" s="6" t="str">
        <f>TEXT(DATE(Table1[[#This Row],[year]],MONTH(1&amp;Table1[[#This Row],[month]]),Table1[[#This Row],[date]]),"DD-MMM-YYYY")</f>
        <v>04-Sep-1969</v>
      </c>
      <c r="F752" s="6">
        <f t="shared" si="22"/>
        <v>53</v>
      </c>
      <c r="G752" s="6">
        <v>0</v>
      </c>
      <c r="H752" s="19">
        <v>6305.61</v>
      </c>
      <c r="I752" s="6" t="s">
        <v>11</v>
      </c>
      <c r="J752" s="6" t="s">
        <v>11</v>
      </c>
      <c r="K752" s="6" t="s">
        <v>23</v>
      </c>
      <c r="L752" s="6" t="str">
        <f t="shared" si="23"/>
        <v>R1012</v>
      </c>
    </row>
    <row r="753" spans="1:12" x14ac:dyDescent="0.25">
      <c r="A753" s="6" t="s">
        <v>784</v>
      </c>
      <c r="B753" s="6">
        <v>2004</v>
      </c>
      <c r="C753" s="6" t="s">
        <v>10</v>
      </c>
      <c r="D753" s="6">
        <v>27</v>
      </c>
      <c r="E753" s="6" t="str">
        <f>TEXT(DATE(Table1[[#This Row],[year]],MONTH(1&amp;Table1[[#This Row],[month]]),Table1[[#This Row],[date]]),"DD-MMM-YYYY")</f>
        <v>27-Jul-2004</v>
      </c>
      <c r="F753" s="6">
        <f t="shared" si="22"/>
        <v>18</v>
      </c>
      <c r="G753" s="6">
        <v>0</v>
      </c>
      <c r="H753" s="19">
        <v>6311.11</v>
      </c>
      <c r="I753" s="6" t="s">
        <v>11</v>
      </c>
      <c r="J753" s="6" t="s">
        <v>11</v>
      </c>
      <c r="K753" s="6" t="s">
        <v>42</v>
      </c>
      <c r="L753" s="6" t="str">
        <f t="shared" si="23"/>
        <v>R1011</v>
      </c>
    </row>
    <row r="754" spans="1:12" x14ac:dyDescent="0.25">
      <c r="A754" s="6" t="s">
        <v>785</v>
      </c>
      <c r="B754" s="6">
        <v>1985</v>
      </c>
      <c r="C754" s="6" t="s">
        <v>15</v>
      </c>
      <c r="D754" s="6">
        <v>19</v>
      </c>
      <c r="E754" s="6" t="str">
        <f>TEXT(DATE(Table1[[#This Row],[year]],MONTH(1&amp;Table1[[#This Row],[month]]),Table1[[#This Row],[date]]),"DD-MMM-YYYY")</f>
        <v>19-Nov-1985</v>
      </c>
      <c r="F754" s="6">
        <f t="shared" si="22"/>
        <v>37</v>
      </c>
      <c r="G754" s="6">
        <v>2</v>
      </c>
      <c r="H754" s="19">
        <v>6311.95</v>
      </c>
      <c r="I754" s="6" t="s">
        <v>11</v>
      </c>
      <c r="J754" s="6" t="s">
        <v>16</v>
      </c>
      <c r="K754" s="6" t="s">
        <v>42</v>
      </c>
      <c r="L754" s="6" t="str">
        <f t="shared" si="23"/>
        <v>R1011</v>
      </c>
    </row>
    <row r="755" spans="1:12" x14ac:dyDescent="0.25">
      <c r="A755" s="6" t="s">
        <v>786</v>
      </c>
      <c r="B755" s="6">
        <v>1985</v>
      </c>
      <c r="C755" s="6" t="s">
        <v>30</v>
      </c>
      <c r="D755" s="6">
        <v>15</v>
      </c>
      <c r="E755" s="6" t="str">
        <f>TEXT(DATE(Table1[[#This Row],[year]],MONTH(1&amp;Table1[[#This Row],[month]]),Table1[[#This Row],[date]]),"DD-MMM-YYYY")</f>
        <v>15-Dec-1985</v>
      </c>
      <c r="F755" s="6">
        <f t="shared" si="22"/>
        <v>37</v>
      </c>
      <c r="G755" s="6">
        <v>2</v>
      </c>
      <c r="H755" s="19">
        <v>6313.76</v>
      </c>
      <c r="I755" s="6" t="s">
        <v>11</v>
      </c>
      <c r="J755" s="6" t="s">
        <v>16</v>
      </c>
      <c r="K755" s="6" t="s">
        <v>13</v>
      </c>
      <c r="L755" s="6" t="str">
        <f t="shared" si="23"/>
        <v>R1013</v>
      </c>
    </row>
    <row r="756" spans="1:12" x14ac:dyDescent="0.25">
      <c r="A756" s="6" t="s">
        <v>787</v>
      </c>
      <c r="B756" s="6">
        <v>1990</v>
      </c>
      <c r="C756" s="6" t="s">
        <v>35</v>
      </c>
      <c r="D756" s="6">
        <v>13</v>
      </c>
      <c r="E756" s="6" t="str">
        <f>TEXT(DATE(Table1[[#This Row],[year]],MONTH(1&amp;Table1[[#This Row],[month]]),Table1[[#This Row],[date]]),"DD-MMM-YYYY")</f>
        <v>13-Aug-1990</v>
      </c>
      <c r="F756" s="6">
        <f t="shared" si="22"/>
        <v>32</v>
      </c>
      <c r="G756" s="6">
        <v>3</v>
      </c>
      <c r="H756" s="19">
        <v>6334.34</v>
      </c>
      <c r="I756" s="6" t="s">
        <v>11</v>
      </c>
      <c r="J756" s="6" t="s">
        <v>11</v>
      </c>
      <c r="K756" s="6" t="s">
        <v>247</v>
      </c>
      <c r="L756" s="6" t="str">
        <f t="shared" si="23"/>
        <v>R1024</v>
      </c>
    </row>
    <row r="757" spans="1:12" x14ac:dyDescent="0.25">
      <c r="A757" s="6" t="s">
        <v>788</v>
      </c>
      <c r="B757" s="6">
        <v>1986</v>
      </c>
      <c r="C757" s="6" t="s">
        <v>20</v>
      </c>
      <c r="D757" s="6">
        <v>25</v>
      </c>
      <c r="E757" s="6" t="str">
        <f>TEXT(DATE(Table1[[#This Row],[year]],MONTH(1&amp;Table1[[#This Row],[month]]),Table1[[#This Row],[date]]),"DD-MMM-YYYY")</f>
        <v>25-Sep-1986</v>
      </c>
      <c r="F757" s="6">
        <f t="shared" si="22"/>
        <v>36</v>
      </c>
      <c r="G757" s="6">
        <v>3</v>
      </c>
      <c r="H757" s="19">
        <v>6335.64</v>
      </c>
      <c r="I757" s="6" t="s">
        <v>11</v>
      </c>
      <c r="J757" s="6" t="s">
        <v>11</v>
      </c>
      <c r="K757" s="6" t="s">
        <v>13</v>
      </c>
      <c r="L757" s="6" t="str">
        <f t="shared" si="23"/>
        <v>R1013</v>
      </c>
    </row>
    <row r="758" spans="1:12" x14ac:dyDescent="0.25">
      <c r="A758" s="6" t="s">
        <v>789</v>
      </c>
      <c r="B758" s="6">
        <v>1983</v>
      </c>
      <c r="C758" s="6" t="s">
        <v>37</v>
      </c>
      <c r="D758" s="6">
        <v>21</v>
      </c>
      <c r="E758" s="6" t="str">
        <f>TEXT(DATE(Table1[[#This Row],[year]],MONTH(1&amp;Table1[[#This Row],[month]]),Table1[[#This Row],[date]]),"DD-MMM-YYYY")</f>
        <v>21-Oct-1983</v>
      </c>
      <c r="F758" s="6">
        <f t="shared" si="22"/>
        <v>39</v>
      </c>
      <c r="G758" s="6">
        <v>2</v>
      </c>
      <c r="H758" s="19">
        <v>6338.08</v>
      </c>
      <c r="I758" s="6" t="s">
        <v>11</v>
      </c>
      <c r="J758" s="6" t="s">
        <v>16</v>
      </c>
      <c r="K758" s="6" t="s">
        <v>13</v>
      </c>
      <c r="L758" s="6" t="str">
        <f t="shared" si="23"/>
        <v>R1013</v>
      </c>
    </row>
    <row r="759" spans="1:12" x14ac:dyDescent="0.25">
      <c r="A759" s="6" t="s">
        <v>790</v>
      </c>
      <c r="B759" s="6">
        <v>1983</v>
      </c>
      <c r="C759" s="6" t="s">
        <v>35</v>
      </c>
      <c r="D759" s="6">
        <v>19</v>
      </c>
      <c r="E759" s="6" t="str">
        <f>TEXT(DATE(Table1[[#This Row],[year]],MONTH(1&amp;Table1[[#This Row],[month]]),Table1[[#This Row],[date]]),"DD-MMM-YYYY")</f>
        <v>19-Aug-1983</v>
      </c>
      <c r="F759" s="6">
        <f t="shared" si="22"/>
        <v>39</v>
      </c>
      <c r="G759" s="6">
        <v>2</v>
      </c>
      <c r="H759" s="19">
        <v>6356.27</v>
      </c>
      <c r="I759" s="6" t="s">
        <v>12</v>
      </c>
      <c r="J759" s="6" t="s">
        <v>11</v>
      </c>
      <c r="K759" s="6" t="s">
        <v>13</v>
      </c>
      <c r="L759" s="6" t="str">
        <f t="shared" si="23"/>
        <v>R1013</v>
      </c>
    </row>
    <row r="760" spans="1:12" x14ac:dyDescent="0.25">
      <c r="A760" s="6" t="s">
        <v>791</v>
      </c>
      <c r="B760" s="6">
        <v>1980</v>
      </c>
      <c r="C760" s="6" t="s">
        <v>37</v>
      </c>
      <c r="D760" s="6">
        <v>30</v>
      </c>
      <c r="E760" s="6" t="str">
        <f>TEXT(DATE(Table1[[#This Row],[year]],MONTH(1&amp;Table1[[#This Row],[month]]),Table1[[#This Row],[date]]),"DD-MMM-YYYY")</f>
        <v>30-Oct-1980</v>
      </c>
      <c r="F760" s="6">
        <f t="shared" si="22"/>
        <v>42</v>
      </c>
      <c r="G760" s="6">
        <v>0</v>
      </c>
      <c r="H760" s="19">
        <v>6358.78</v>
      </c>
      <c r="I760" s="6" t="s">
        <v>11</v>
      </c>
      <c r="J760" s="6" t="s">
        <v>16</v>
      </c>
      <c r="K760" s="6" t="s">
        <v>23</v>
      </c>
      <c r="L760" s="6" t="str">
        <f t="shared" si="23"/>
        <v>R1012</v>
      </c>
    </row>
    <row r="761" spans="1:12" x14ac:dyDescent="0.25">
      <c r="A761" s="6" t="s">
        <v>792</v>
      </c>
      <c r="B761" s="6">
        <v>1989</v>
      </c>
      <c r="C761" s="6" t="s">
        <v>18</v>
      </c>
      <c r="D761" s="6">
        <v>24</v>
      </c>
      <c r="E761" s="6" t="str">
        <f>TEXT(DATE(Table1[[#This Row],[year]],MONTH(1&amp;Table1[[#This Row],[month]]),Table1[[#This Row],[date]]),"DD-MMM-YYYY")</f>
        <v>24-Jun-1989</v>
      </c>
      <c r="F761" s="6">
        <f t="shared" si="22"/>
        <v>33</v>
      </c>
      <c r="G761" s="6">
        <v>3</v>
      </c>
      <c r="H761" s="19">
        <v>6360.99</v>
      </c>
      <c r="I761" s="6" t="s">
        <v>11</v>
      </c>
      <c r="J761" s="6" t="s">
        <v>11</v>
      </c>
      <c r="K761" s="6" t="s">
        <v>23</v>
      </c>
      <c r="L761" s="6" t="str">
        <f t="shared" si="23"/>
        <v>R1012</v>
      </c>
    </row>
    <row r="762" spans="1:12" x14ac:dyDescent="0.25">
      <c r="A762" s="6" t="s">
        <v>793</v>
      </c>
      <c r="B762" s="6">
        <v>1996</v>
      </c>
      <c r="C762" s="6" t="s">
        <v>10</v>
      </c>
      <c r="D762" s="6">
        <v>7</v>
      </c>
      <c r="E762" s="6" t="str">
        <f>TEXT(DATE(Table1[[#This Row],[year]],MONTH(1&amp;Table1[[#This Row],[month]]),Table1[[#This Row],[date]]),"DD-MMM-YYYY")</f>
        <v>07-Jul-1996</v>
      </c>
      <c r="F762" s="6">
        <f t="shared" si="22"/>
        <v>26</v>
      </c>
      <c r="G762" s="6">
        <v>0</v>
      </c>
      <c r="H762" s="19">
        <v>6361.47</v>
      </c>
      <c r="I762" s="6" t="s">
        <v>11</v>
      </c>
      <c r="J762" s="6" t="s">
        <v>12</v>
      </c>
      <c r="K762" s="6" t="s">
        <v>300</v>
      </c>
      <c r="L762" s="6" t="str">
        <f t="shared" si="23"/>
        <v>R1021</v>
      </c>
    </row>
    <row r="763" spans="1:12" x14ac:dyDescent="0.25">
      <c r="A763" s="6" t="s">
        <v>794</v>
      </c>
      <c r="B763" s="6">
        <v>1970</v>
      </c>
      <c r="C763" s="6" t="s">
        <v>15</v>
      </c>
      <c r="D763" s="6">
        <v>9</v>
      </c>
      <c r="E763" s="6" t="str">
        <f>TEXT(DATE(Table1[[#This Row],[year]],MONTH(1&amp;Table1[[#This Row],[month]]),Table1[[#This Row],[date]]),"DD-MMM-YYYY")</f>
        <v>09-Nov-1970</v>
      </c>
      <c r="F763" s="6">
        <f t="shared" si="22"/>
        <v>52</v>
      </c>
      <c r="G763" s="6">
        <v>0</v>
      </c>
      <c r="H763" s="19">
        <v>6367.31</v>
      </c>
      <c r="I763" s="6" t="s">
        <v>11</v>
      </c>
      <c r="J763" s="6" t="s">
        <v>16</v>
      </c>
      <c r="K763" s="6" t="s">
        <v>13</v>
      </c>
      <c r="L763" s="6" t="str">
        <f t="shared" si="23"/>
        <v>R1013</v>
      </c>
    </row>
    <row r="764" spans="1:12" x14ac:dyDescent="0.25">
      <c r="A764" s="6" t="s">
        <v>795</v>
      </c>
      <c r="B764" s="6">
        <v>1984</v>
      </c>
      <c r="C764" s="6" t="s">
        <v>35</v>
      </c>
      <c r="D764" s="6">
        <v>13</v>
      </c>
      <c r="E764" s="6" t="str">
        <f>TEXT(DATE(Table1[[#This Row],[year]],MONTH(1&amp;Table1[[#This Row],[month]]),Table1[[#This Row],[date]]),"DD-MMM-YYYY")</f>
        <v>13-Aug-1984</v>
      </c>
      <c r="F764" s="6">
        <f t="shared" si="22"/>
        <v>38</v>
      </c>
      <c r="G764" s="6">
        <v>1</v>
      </c>
      <c r="H764" s="19">
        <v>6373.56</v>
      </c>
      <c r="I764" s="6" t="s">
        <v>11</v>
      </c>
      <c r="J764" s="6" t="s">
        <v>16</v>
      </c>
      <c r="K764" s="6" t="s">
        <v>23</v>
      </c>
      <c r="L764" s="6" t="str">
        <f t="shared" si="23"/>
        <v>R1012</v>
      </c>
    </row>
    <row r="765" spans="1:12" x14ac:dyDescent="0.25">
      <c r="A765" s="6" t="s">
        <v>796</v>
      </c>
      <c r="B765" s="6">
        <v>1976</v>
      </c>
      <c r="C765" s="6" t="s">
        <v>15</v>
      </c>
      <c r="D765" s="6">
        <v>18</v>
      </c>
      <c r="E765" s="6" t="str">
        <f>TEXT(DATE(Table1[[#This Row],[year]],MONTH(1&amp;Table1[[#This Row],[month]]),Table1[[#This Row],[date]]),"DD-MMM-YYYY")</f>
        <v>18-Nov-1976</v>
      </c>
      <c r="F765" s="6">
        <f t="shared" si="22"/>
        <v>46</v>
      </c>
      <c r="G765" s="6">
        <v>2</v>
      </c>
      <c r="H765" s="19">
        <v>6374.16</v>
      </c>
      <c r="I765" s="6" t="s">
        <v>11</v>
      </c>
      <c r="J765" s="6" t="s">
        <v>11</v>
      </c>
      <c r="K765" s="6" t="s">
        <v>13</v>
      </c>
      <c r="L765" s="6" t="str">
        <f t="shared" si="23"/>
        <v>R1013</v>
      </c>
    </row>
    <row r="766" spans="1:12" x14ac:dyDescent="0.25">
      <c r="A766" s="6" t="s">
        <v>797</v>
      </c>
      <c r="B766" s="6">
        <v>1982</v>
      </c>
      <c r="C766" s="6" t="s">
        <v>35</v>
      </c>
      <c r="D766" s="6">
        <v>6</v>
      </c>
      <c r="E766" s="6" t="str">
        <f>TEXT(DATE(Table1[[#This Row],[year]],MONTH(1&amp;Table1[[#This Row],[month]]),Table1[[#This Row],[date]]),"DD-MMM-YYYY")</f>
        <v>06-Aug-1982</v>
      </c>
      <c r="F766" s="6">
        <f t="shared" si="22"/>
        <v>40</v>
      </c>
      <c r="G766" s="6">
        <v>1</v>
      </c>
      <c r="H766" s="19">
        <v>6389.38</v>
      </c>
      <c r="I766" s="6" t="s">
        <v>16</v>
      </c>
      <c r="J766" s="6" t="s">
        <v>11</v>
      </c>
      <c r="K766" s="6" t="s">
        <v>23</v>
      </c>
      <c r="L766" s="6" t="str">
        <f t="shared" si="23"/>
        <v>R1012</v>
      </c>
    </row>
    <row r="767" spans="1:12" x14ac:dyDescent="0.25">
      <c r="A767" s="6" t="s">
        <v>798</v>
      </c>
      <c r="B767" s="6">
        <v>1997</v>
      </c>
      <c r="C767" s="6" t="s">
        <v>35</v>
      </c>
      <c r="D767" s="6">
        <v>16</v>
      </c>
      <c r="E767" s="6" t="str">
        <f>TEXT(DATE(Table1[[#This Row],[year]],MONTH(1&amp;Table1[[#This Row],[month]]),Table1[[#This Row],[date]]),"DD-MMM-YYYY")</f>
        <v>16-Aug-1997</v>
      </c>
      <c r="F767" s="6">
        <f t="shared" si="22"/>
        <v>25</v>
      </c>
      <c r="G767" s="6">
        <v>0</v>
      </c>
      <c r="H767" s="19">
        <v>6389.53</v>
      </c>
      <c r="I767" s="6" t="s">
        <v>11</v>
      </c>
      <c r="J767" s="6" t="s">
        <v>11</v>
      </c>
      <c r="K767" s="6" t="s">
        <v>300</v>
      </c>
      <c r="L767" s="6" t="str">
        <f t="shared" si="23"/>
        <v>R1021</v>
      </c>
    </row>
    <row r="768" spans="1:12" x14ac:dyDescent="0.25">
      <c r="A768" s="6" t="s">
        <v>799</v>
      </c>
      <c r="B768" s="6">
        <v>1982</v>
      </c>
      <c r="C768" s="6" t="s">
        <v>37</v>
      </c>
      <c r="D768" s="6">
        <v>28</v>
      </c>
      <c r="E768" s="6" t="str">
        <f>TEXT(DATE(Table1[[#This Row],[year]],MONTH(1&amp;Table1[[#This Row],[month]]),Table1[[#This Row],[date]]),"DD-MMM-YYYY")</f>
        <v>28-Oct-1982</v>
      </c>
      <c r="F768" s="6">
        <f t="shared" si="22"/>
        <v>40</v>
      </c>
      <c r="G768" s="6">
        <v>1</v>
      </c>
      <c r="H768" s="19">
        <v>6393.6</v>
      </c>
      <c r="I768" s="6" t="s">
        <v>11</v>
      </c>
      <c r="J768" s="6" t="s">
        <v>16</v>
      </c>
      <c r="K768" s="6" t="s">
        <v>23</v>
      </c>
      <c r="L768" s="6" t="str">
        <f t="shared" si="23"/>
        <v>R1012</v>
      </c>
    </row>
    <row r="769" spans="1:12" x14ac:dyDescent="0.25">
      <c r="A769" s="6" t="s">
        <v>800</v>
      </c>
      <c r="B769" s="6">
        <v>1987</v>
      </c>
      <c r="C769" s="6" t="s">
        <v>20</v>
      </c>
      <c r="D769" s="6">
        <v>9</v>
      </c>
      <c r="E769" s="6" t="str">
        <f>TEXT(DATE(Table1[[#This Row],[year]],MONTH(1&amp;Table1[[#This Row],[month]]),Table1[[#This Row],[date]]),"DD-MMM-YYYY")</f>
        <v>09-Sep-1987</v>
      </c>
      <c r="F769" s="6">
        <f t="shared" si="22"/>
        <v>35</v>
      </c>
      <c r="G769" s="6">
        <v>2</v>
      </c>
      <c r="H769" s="19">
        <v>6402.29</v>
      </c>
      <c r="I769" s="6" t="s">
        <v>11</v>
      </c>
      <c r="J769" s="6" t="s">
        <v>12</v>
      </c>
      <c r="K769" s="6" t="s">
        <v>247</v>
      </c>
      <c r="L769" s="6" t="str">
        <f t="shared" si="23"/>
        <v>R1024</v>
      </c>
    </row>
    <row r="770" spans="1:12" x14ac:dyDescent="0.25">
      <c r="A770" s="6" t="s">
        <v>801</v>
      </c>
      <c r="B770" s="6">
        <v>1985</v>
      </c>
      <c r="C770" s="6" t="s">
        <v>30</v>
      </c>
      <c r="D770" s="6">
        <v>10</v>
      </c>
      <c r="E770" s="6" t="str">
        <f>TEXT(DATE(Table1[[#This Row],[year]],MONTH(1&amp;Table1[[#This Row],[month]]),Table1[[#This Row],[date]]),"DD-MMM-YYYY")</f>
        <v>10-Dec-1985</v>
      </c>
      <c r="F770" s="6">
        <f t="shared" ref="F770:F833" si="24">DATEDIF(E770,DATE(2023,6,8),"Y")</f>
        <v>37</v>
      </c>
      <c r="G770" s="6">
        <v>2</v>
      </c>
      <c r="H770" s="19">
        <v>6406.41</v>
      </c>
      <c r="I770" s="6" t="s">
        <v>16</v>
      </c>
      <c r="J770" s="6" t="s">
        <v>12</v>
      </c>
      <c r="K770" s="6" t="s">
        <v>276</v>
      </c>
      <c r="L770" s="6" t="str">
        <f t="shared" ref="L770:L833" si="25">IF(K770="","Unknown",K770)</f>
        <v>R1014</v>
      </c>
    </row>
    <row r="771" spans="1:12" x14ac:dyDescent="0.25">
      <c r="A771" s="6" t="s">
        <v>802</v>
      </c>
      <c r="B771" s="6">
        <v>1970</v>
      </c>
      <c r="C771" s="6" t="s">
        <v>35</v>
      </c>
      <c r="D771" s="6">
        <v>20</v>
      </c>
      <c r="E771" s="6" t="str">
        <f>TEXT(DATE(Table1[[#This Row],[year]],MONTH(1&amp;Table1[[#This Row],[month]]),Table1[[#This Row],[date]]),"DD-MMM-YYYY")</f>
        <v>20-Aug-1970</v>
      </c>
      <c r="F771" s="6">
        <f t="shared" si="24"/>
        <v>52</v>
      </c>
      <c r="G771" s="6">
        <v>0</v>
      </c>
      <c r="H771" s="19">
        <v>6407.05</v>
      </c>
      <c r="I771" s="6" t="s">
        <v>11</v>
      </c>
      <c r="J771" s="6" t="s">
        <v>16</v>
      </c>
      <c r="K771" s="6" t="s">
        <v>13</v>
      </c>
      <c r="L771" s="6" t="str">
        <f t="shared" si="25"/>
        <v>R1013</v>
      </c>
    </row>
    <row r="772" spans="1:12" x14ac:dyDescent="0.25">
      <c r="A772" s="6" t="s">
        <v>803</v>
      </c>
      <c r="B772" s="6">
        <v>1971</v>
      </c>
      <c r="C772" s="6" t="s">
        <v>35</v>
      </c>
      <c r="D772" s="6">
        <v>22</v>
      </c>
      <c r="E772" s="6" t="str">
        <f>TEXT(DATE(Table1[[#This Row],[year]],MONTH(1&amp;Table1[[#This Row],[month]]),Table1[[#This Row],[date]]),"DD-MMM-YYYY")</f>
        <v>22-Aug-1971</v>
      </c>
      <c r="F772" s="6">
        <f t="shared" si="24"/>
        <v>51</v>
      </c>
      <c r="G772" s="6">
        <v>0</v>
      </c>
      <c r="H772" s="19">
        <v>6412.34</v>
      </c>
      <c r="I772" s="6" t="s">
        <v>11</v>
      </c>
      <c r="J772" s="6" t="s">
        <v>12</v>
      </c>
      <c r="K772" s="6" t="s">
        <v>13</v>
      </c>
      <c r="L772" s="6" t="str">
        <f t="shared" si="25"/>
        <v>R1013</v>
      </c>
    </row>
    <row r="773" spans="1:12" x14ac:dyDescent="0.25">
      <c r="A773" s="6" t="s">
        <v>804</v>
      </c>
      <c r="B773" s="6">
        <v>1987</v>
      </c>
      <c r="C773" s="6" t="s">
        <v>20</v>
      </c>
      <c r="D773" s="6">
        <v>4</v>
      </c>
      <c r="E773" s="6" t="str">
        <f>TEXT(DATE(Table1[[#This Row],[year]],MONTH(1&amp;Table1[[#This Row],[month]]),Table1[[#This Row],[date]]),"DD-MMM-YYYY")</f>
        <v>04-Sep-1987</v>
      </c>
      <c r="F773" s="6">
        <f t="shared" si="24"/>
        <v>35</v>
      </c>
      <c r="G773" s="6">
        <v>3</v>
      </c>
      <c r="H773" s="19">
        <v>6414.18</v>
      </c>
      <c r="I773" s="6" t="s">
        <v>11</v>
      </c>
      <c r="J773" s="6" t="s">
        <v>11</v>
      </c>
      <c r="K773" s="6" t="s">
        <v>42</v>
      </c>
      <c r="L773" s="6" t="str">
        <f t="shared" si="25"/>
        <v>R1011</v>
      </c>
    </row>
    <row r="774" spans="1:12" x14ac:dyDescent="0.25">
      <c r="A774" s="6" t="s">
        <v>805</v>
      </c>
      <c r="B774" s="6">
        <v>1976</v>
      </c>
      <c r="C774" s="6" t="s">
        <v>30</v>
      </c>
      <c r="D774" s="6">
        <v>30</v>
      </c>
      <c r="E774" s="6" t="str">
        <f>TEXT(DATE(Table1[[#This Row],[year]],MONTH(1&amp;Table1[[#This Row],[month]]),Table1[[#This Row],[date]]),"DD-MMM-YYYY")</f>
        <v>30-Dec-1976</v>
      </c>
      <c r="F774" s="6">
        <f t="shared" si="24"/>
        <v>46</v>
      </c>
      <c r="G774" s="6">
        <v>2</v>
      </c>
      <c r="H774" s="19">
        <v>6417.28</v>
      </c>
      <c r="I774" s="6" t="s">
        <v>11</v>
      </c>
      <c r="J774" s="6" t="s">
        <v>12</v>
      </c>
      <c r="K774" s="6" t="s">
        <v>13</v>
      </c>
      <c r="L774" s="6" t="str">
        <f t="shared" si="25"/>
        <v>R1013</v>
      </c>
    </row>
    <row r="775" spans="1:12" x14ac:dyDescent="0.25">
      <c r="A775" s="6" t="s">
        <v>806</v>
      </c>
      <c r="B775" s="6">
        <v>1975</v>
      </c>
      <c r="C775" s="6" t="s">
        <v>35</v>
      </c>
      <c r="D775" s="6">
        <v>5</v>
      </c>
      <c r="E775" s="6" t="str">
        <f>TEXT(DATE(Table1[[#This Row],[year]],MONTH(1&amp;Table1[[#This Row],[month]]),Table1[[#This Row],[date]]),"DD-MMM-YYYY")</f>
        <v>05-Aug-1975</v>
      </c>
      <c r="F775" s="6">
        <f t="shared" si="24"/>
        <v>47</v>
      </c>
      <c r="G775" s="6">
        <v>1</v>
      </c>
      <c r="H775" s="19">
        <v>6423.48</v>
      </c>
      <c r="I775" s="6" t="s">
        <v>11</v>
      </c>
      <c r="J775" s="6" t="s">
        <v>12</v>
      </c>
      <c r="K775" s="6" t="s">
        <v>13</v>
      </c>
      <c r="L775" s="6" t="str">
        <f t="shared" si="25"/>
        <v>R1013</v>
      </c>
    </row>
    <row r="776" spans="1:12" x14ac:dyDescent="0.25">
      <c r="A776" s="6" t="s">
        <v>807</v>
      </c>
      <c r="B776" s="6">
        <v>1985</v>
      </c>
      <c r="C776" s="6" t="s">
        <v>10</v>
      </c>
      <c r="D776" s="6">
        <v>22</v>
      </c>
      <c r="E776" s="6" t="str">
        <f>TEXT(DATE(Table1[[#This Row],[year]],MONTH(1&amp;Table1[[#This Row],[month]]),Table1[[#This Row],[date]]),"DD-MMM-YYYY")</f>
        <v>22-Jul-1985</v>
      </c>
      <c r="F776" s="6">
        <f t="shared" si="24"/>
        <v>37</v>
      </c>
      <c r="G776" s="6">
        <v>3</v>
      </c>
      <c r="H776" s="19">
        <v>6435.62</v>
      </c>
      <c r="I776" s="6" t="s">
        <v>12</v>
      </c>
      <c r="J776" s="6" t="s">
        <v>11</v>
      </c>
      <c r="K776" s="6" t="s">
        <v>13</v>
      </c>
      <c r="L776" s="6" t="str">
        <f t="shared" si="25"/>
        <v>R1013</v>
      </c>
    </row>
    <row r="777" spans="1:12" x14ac:dyDescent="0.25">
      <c r="A777" s="6" t="s">
        <v>808</v>
      </c>
      <c r="B777" s="6">
        <v>1984</v>
      </c>
      <c r="C777" s="6" t="s">
        <v>35</v>
      </c>
      <c r="D777" s="6">
        <v>26</v>
      </c>
      <c r="E777" s="6" t="str">
        <f>TEXT(DATE(Table1[[#This Row],[year]],MONTH(1&amp;Table1[[#This Row],[month]]),Table1[[#This Row],[date]]),"DD-MMM-YYYY")</f>
        <v>26-Aug-1984</v>
      </c>
      <c r="F777" s="6">
        <f t="shared" si="24"/>
        <v>38</v>
      </c>
      <c r="G777" s="6">
        <v>2</v>
      </c>
      <c r="H777" s="19">
        <v>6455.86</v>
      </c>
      <c r="I777" s="6" t="s">
        <v>12</v>
      </c>
      <c r="J777" s="6" t="s">
        <v>12</v>
      </c>
      <c r="K777" s="6" t="s">
        <v>23</v>
      </c>
      <c r="L777" s="6" t="str">
        <f t="shared" si="25"/>
        <v>R1012</v>
      </c>
    </row>
    <row r="778" spans="1:12" x14ac:dyDescent="0.25">
      <c r="A778" s="6" t="s">
        <v>809</v>
      </c>
      <c r="B778" s="6">
        <v>1984</v>
      </c>
      <c r="C778" s="6" t="s">
        <v>15</v>
      </c>
      <c r="D778" s="6">
        <v>1</v>
      </c>
      <c r="E778" s="6" t="str">
        <f>TEXT(DATE(Table1[[#This Row],[year]],MONTH(1&amp;Table1[[#This Row],[month]]),Table1[[#This Row],[date]]),"DD-MMM-YYYY")</f>
        <v>01-Nov-1984</v>
      </c>
      <c r="F778" s="6">
        <f t="shared" si="24"/>
        <v>38</v>
      </c>
      <c r="G778" s="6">
        <v>2</v>
      </c>
      <c r="H778" s="19">
        <v>6457.84</v>
      </c>
      <c r="I778" s="6" t="s">
        <v>11</v>
      </c>
      <c r="J778" s="6" t="s">
        <v>12</v>
      </c>
      <c r="K778" s="6" t="s">
        <v>23</v>
      </c>
      <c r="L778" s="6" t="str">
        <f t="shared" si="25"/>
        <v>R1012</v>
      </c>
    </row>
    <row r="779" spans="1:12" x14ac:dyDescent="0.25">
      <c r="A779" s="6" t="s">
        <v>810</v>
      </c>
      <c r="B779" s="6">
        <v>1981</v>
      </c>
      <c r="C779" s="6" t="s">
        <v>10</v>
      </c>
      <c r="D779" s="6">
        <v>27</v>
      </c>
      <c r="E779" s="6" t="str">
        <f>TEXT(DATE(Table1[[#This Row],[year]],MONTH(1&amp;Table1[[#This Row],[month]]),Table1[[#This Row],[date]]),"DD-MMM-YYYY")</f>
        <v>27-Jul-1981</v>
      </c>
      <c r="F779" s="6">
        <f t="shared" si="24"/>
        <v>41</v>
      </c>
      <c r="G779" s="6">
        <v>1</v>
      </c>
      <c r="H779" s="19">
        <v>6473.15</v>
      </c>
      <c r="I779" s="6" t="s">
        <v>11</v>
      </c>
      <c r="J779" s="6" t="s">
        <v>11</v>
      </c>
      <c r="K779" s="6" t="s">
        <v>13</v>
      </c>
      <c r="L779" s="6" t="str">
        <f t="shared" si="25"/>
        <v>R1013</v>
      </c>
    </row>
    <row r="780" spans="1:12" x14ac:dyDescent="0.25">
      <c r="A780" s="6" t="s">
        <v>811</v>
      </c>
      <c r="B780" s="6">
        <v>1980</v>
      </c>
      <c r="C780" s="6" t="s">
        <v>18</v>
      </c>
      <c r="D780" s="6">
        <v>8</v>
      </c>
      <c r="E780" s="6" t="str">
        <f>TEXT(DATE(Table1[[#This Row],[year]],MONTH(1&amp;Table1[[#This Row],[month]]),Table1[[#This Row],[date]]),"DD-MMM-YYYY")</f>
        <v>08-Jun-1980</v>
      </c>
      <c r="F780" s="6">
        <f t="shared" si="24"/>
        <v>43</v>
      </c>
      <c r="G780" s="6">
        <v>0</v>
      </c>
      <c r="H780" s="19">
        <v>6474.01</v>
      </c>
      <c r="I780" s="6" t="s">
        <v>11</v>
      </c>
      <c r="J780" s="6" t="s">
        <v>12</v>
      </c>
      <c r="K780" s="6" t="s">
        <v>42</v>
      </c>
      <c r="L780" s="6" t="str">
        <f t="shared" si="25"/>
        <v>R1011</v>
      </c>
    </row>
    <row r="781" spans="1:12" x14ac:dyDescent="0.25">
      <c r="A781" s="6" t="s">
        <v>812</v>
      </c>
      <c r="B781" s="6">
        <v>1970</v>
      </c>
      <c r="C781" s="6" t="s">
        <v>30</v>
      </c>
      <c r="D781" s="6">
        <v>1</v>
      </c>
      <c r="E781" s="6" t="str">
        <f>TEXT(DATE(Table1[[#This Row],[year]],MONTH(1&amp;Table1[[#This Row],[month]]),Table1[[#This Row],[date]]),"DD-MMM-YYYY")</f>
        <v>01-Dec-1970</v>
      </c>
      <c r="F781" s="6">
        <f t="shared" si="24"/>
        <v>52</v>
      </c>
      <c r="G781" s="6">
        <v>0</v>
      </c>
      <c r="H781" s="19">
        <v>6481.67</v>
      </c>
      <c r="I781" s="6" t="s">
        <v>11</v>
      </c>
      <c r="J781" s="6" t="s">
        <v>11</v>
      </c>
      <c r="K781" s="6" t="s">
        <v>13</v>
      </c>
      <c r="L781" s="6" t="str">
        <f t="shared" si="25"/>
        <v>R1013</v>
      </c>
    </row>
    <row r="782" spans="1:12" x14ac:dyDescent="0.25">
      <c r="A782" s="6" t="s">
        <v>813</v>
      </c>
      <c r="B782" s="6">
        <v>1982</v>
      </c>
      <c r="C782" s="6" t="s">
        <v>37</v>
      </c>
      <c r="D782" s="6">
        <v>9</v>
      </c>
      <c r="E782" s="6" t="str">
        <f>TEXT(DATE(Table1[[#This Row],[year]],MONTH(1&amp;Table1[[#This Row],[month]]),Table1[[#This Row],[date]]),"DD-MMM-YYYY")</f>
        <v>09-Oct-1982</v>
      </c>
      <c r="F782" s="6">
        <f t="shared" si="24"/>
        <v>40</v>
      </c>
      <c r="G782" s="6">
        <v>1</v>
      </c>
      <c r="H782" s="19">
        <v>6496.89</v>
      </c>
      <c r="I782" s="6" t="s">
        <v>11</v>
      </c>
      <c r="J782" s="6" t="s">
        <v>12</v>
      </c>
      <c r="K782" s="6" t="s">
        <v>42</v>
      </c>
      <c r="L782" s="6" t="str">
        <f t="shared" si="25"/>
        <v>R1011</v>
      </c>
    </row>
    <row r="783" spans="1:12" x14ac:dyDescent="0.25">
      <c r="A783" s="6" t="s">
        <v>814</v>
      </c>
      <c r="B783" s="6">
        <v>1982</v>
      </c>
      <c r="C783" s="6" t="s">
        <v>35</v>
      </c>
      <c r="D783" s="6">
        <v>28</v>
      </c>
      <c r="E783" s="6" t="str">
        <f>TEXT(DATE(Table1[[#This Row],[year]],MONTH(1&amp;Table1[[#This Row],[month]]),Table1[[#This Row],[date]]),"DD-MMM-YYYY")</f>
        <v>28-Aug-1982</v>
      </c>
      <c r="F783" s="6">
        <f t="shared" si="24"/>
        <v>40</v>
      </c>
      <c r="G783" s="6">
        <v>1</v>
      </c>
      <c r="H783" s="19">
        <v>6500.24</v>
      </c>
      <c r="I783" s="6" t="s">
        <v>11</v>
      </c>
      <c r="J783" s="6" t="s">
        <v>11</v>
      </c>
      <c r="K783" s="6" t="s">
        <v>13</v>
      </c>
      <c r="L783" s="6" t="str">
        <f t="shared" si="25"/>
        <v>R1013</v>
      </c>
    </row>
    <row r="784" spans="1:12" x14ac:dyDescent="0.25">
      <c r="A784" s="6" t="s">
        <v>815</v>
      </c>
      <c r="B784" s="6">
        <v>1994</v>
      </c>
      <c r="C784" s="6" t="s">
        <v>10</v>
      </c>
      <c r="D784" s="6">
        <v>7</v>
      </c>
      <c r="E784" s="6" t="str">
        <f>TEXT(DATE(Table1[[#This Row],[year]],MONTH(1&amp;Table1[[#This Row],[month]]),Table1[[#This Row],[date]]),"DD-MMM-YYYY")</f>
        <v>07-Jul-1994</v>
      </c>
      <c r="F784" s="6">
        <f t="shared" si="24"/>
        <v>28</v>
      </c>
      <c r="G784" s="6">
        <v>0</v>
      </c>
      <c r="H784" s="19">
        <v>6512.24</v>
      </c>
      <c r="I784" s="6" t="s">
        <v>11</v>
      </c>
      <c r="J784" s="6" t="s">
        <v>16</v>
      </c>
      <c r="K784" s="6" t="s">
        <v>300</v>
      </c>
      <c r="L784" s="6" t="str">
        <f t="shared" si="25"/>
        <v>R1021</v>
      </c>
    </row>
    <row r="785" spans="1:12" x14ac:dyDescent="0.25">
      <c r="A785" s="6" t="s">
        <v>816</v>
      </c>
      <c r="B785" s="6">
        <v>1976</v>
      </c>
      <c r="C785" s="6" t="s">
        <v>37</v>
      </c>
      <c r="D785" s="6">
        <v>23</v>
      </c>
      <c r="E785" s="6" t="str">
        <f>TEXT(DATE(Table1[[#This Row],[year]],MONTH(1&amp;Table1[[#This Row],[month]]),Table1[[#This Row],[date]]),"DD-MMM-YYYY")</f>
        <v>23-Oct-1976</v>
      </c>
      <c r="F785" s="6">
        <f t="shared" si="24"/>
        <v>46</v>
      </c>
      <c r="G785" s="6">
        <v>2</v>
      </c>
      <c r="H785" s="19">
        <v>6529.21</v>
      </c>
      <c r="I785" s="6" t="s">
        <v>11</v>
      </c>
      <c r="J785" s="6" t="s">
        <v>16</v>
      </c>
      <c r="K785" s="6" t="s">
        <v>13</v>
      </c>
      <c r="L785" s="6" t="str">
        <f t="shared" si="25"/>
        <v>R1013</v>
      </c>
    </row>
    <row r="786" spans="1:12" x14ac:dyDescent="0.25">
      <c r="A786" s="6" t="s">
        <v>817</v>
      </c>
      <c r="B786" s="6">
        <v>1982</v>
      </c>
      <c r="C786" s="6" t="s">
        <v>35</v>
      </c>
      <c r="D786" s="6">
        <v>12</v>
      </c>
      <c r="E786" s="6" t="str">
        <f>TEXT(DATE(Table1[[#This Row],[year]],MONTH(1&amp;Table1[[#This Row],[month]]),Table1[[#This Row],[date]]),"DD-MMM-YYYY")</f>
        <v>12-Aug-1982</v>
      </c>
      <c r="F786" s="6">
        <f t="shared" si="24"/>
        <v>40</v>
      </c>
      <c r="G786" s="6">
        <v>3</v>
      </c>
      <c r="H786" s="19">
        <v>6532.04</v>
      </c>
      <c r="I786" s="6" t="s">
        <v>11</v>
      </c>
      <c r="J786" s="6" t="s">
        <v>16</v>
      </c>
      <c r="K786" s="6" t="s">
        <v>13</v>
      </c>
      <c r="L786" s="6" t="str">
        <f t="shared" si="25"/>
        <v>R1013</v>
      </c>
    </row>
    <row r="787" spans="1:12" x14ac:dyDescent="0.25">
      <c r="A787" s="6" t="s">
        <v>818</v>
      </c>
      <c r="B787" s="6">
        <v>1982</v>
      </c>
      <c r="C787" s="6" t="s">
        <v>37</v>
      </c>
      <c r="D787" s="6">
        <v>2</v>
      </c>
      <c r="E787" s="6" t="str">
        <f>TEXT(DATE(Table1[[#This Row],[year]],MONTH(1&amp;Table1[[#This Row],[month]]),Table1[[#This Row],[date]]),"DD-MMM-YYYY")</f>
        <v>02-Oct-1982</v>
      </c>
      <c r="F787" s="6">
        <f t="shared" si="24"/>
        <v>40</v>
      </c>
      <c r="G787" s="6">
        <v>3</v>
      </c>
      <c r="H787" s="19">
        <v>6536.68</v>
      </c>
      <c r="I787" s="6" t="s">
        <v>11</v>
      </c>
      <c r="J787" s="6" t="s">
        <v>11</v>
      </c>
      <c r="K787" s="6" t="s">
        <v>23</v>
      </c>
      <c r="L787" s="6" t="str">
        <f t="shared" si="25"/>
        <v>R1012</v>
      </c>
    </row>
    <row r="788" spans="1:12" x14ac:dyDescent="0.25">
      <c r="A788" s="6" t="s">
        <v>819</v>
      </c>
      <c r="B788" s="6">
        <v>1969</v>
      </c>
      <c r="C788" s="6" t="s">
        <v>30</v>
      </c>
      <c r="D788" s="6">
        <v>3</v>
      </c>
      <c r="E788" s="6" t="str">
        <f>TEXT(DATE(Table1[[#This Row],[year]],MONTH(1&amp;Table1[[#This Row],[month]]),Table1[[#This Row],[date]]),"DD-MMM-YYYY")</f>
        <v>03-Dec-1969</v>
      </c>
      <c r="F788" s="6">
        <f t="shared" si="24"/>
        <v>53</v>
      </c>
      <c r="G788" s="6">
        <v>0</v>
      </c>
      <c r="H788" s="19">
        <v>6546.16</v>
      </c>
      <c r="I788" s="6" t="s">
        <v>11</v>
      </c>
      <c r="J788" s="6" t="s">
        <v>12</v>
      </c>
      <c r="K788" s="6" t="s">
        <v>13</v>
      </c>
      <c r="L788" s="6" t="str">
        <f t="shared" si="25"/>
        <v>R1013</v>
      </c>
    </row>
    <row r="789" spans="1:12" x14ac:dyDescent="0.25">
      <c r="A789" s="6" t="s">
        <v>820</v>
      </c>
      <c r="B789" s="6">
        <v>1986</v>
      </c>
      <c r="C789" s="6" t="s">
        <v>30</v>
      </c>
      <c r="D789" s="6">
        <v>18</v>
      </c>
      <c r="E789" s="6" t="str">
        <f>TEXT(DATE(Table1[[#This Row],[year]],MONTH(1&amp;Table1[[#This Row],[month]]),Table1[[#This Row],[date]]),"DD-MMM-YYYY")</f>
        <v>18-Dec-1986</v>
      </c>
      <c r="F789" s="6">
        <f t="shared" si="24"/>
        <v>36</v>
      </c>
      <c r="G789" s="6">
        <v>3</v>
      </c>
      <c r="H789" s="19">
        <v>6548.2</v>
      </c>
      <c r="I789" s="6" t="s">
        <v>11</v>
      </c>
      <c r="J789" s="6" t="s">
        <v>12</v>
      </c>
      <c r="K789" s="6" t="s">
        <v>23</v>
      </c>
      <c r="L789" s="6" t="str">
        <f t="shared" si="25"/>
        <v>R1012</v>
      </c>
    </row>
    <row r="790" spans="1:12" x14ac:dyDescent="0.25">
      <c r="A790" s="6" t="s">
        <v>821</v>
      </c>
      <c r="B790" s="6">
        <v>1989</v>
      </c>
      <c r="C790" s="6" t="s">
        <v>35</v>
      </c>
      <c r="D790" s="6">
        <v>6</v>
      </c>
      <c r="E790" s="6" t="str">
        <f>TEXT(DATE(Table1[[#This Row],[year]],MONTH(1&amp;Table1[[#This Row],[month]]),Table1[[#This Row],[date]]),"DD-MMM-YYYY")</f>
        <v>06-Aug-1989</v>
      </c>
      <c r="F790" s="6">
        <f t="shared" si="24"/>
        <v>33</v>
      </c>
      <c r="G790" s="6">
        <v>3</v>
      </c>
      <c r="H790" s="19">
        <v>6551.75</v>
      </c>
      <c r="I790" s="6" t="s">
        <v>11</v>
      </c>
      <c r="J790" s="6" t="s">
        <v>11</v>
      </c>
      <c r="K790" s="6" t="s">
        <v>247</v>
      </c>
      <c r="L790" s="6" t="str">
        <f t="shared" si="25"/>
        <v>R1024</v>
      </c>
    </row>
    <row r="791" spans="1:12" x14ac:dyDescent="0.25">
      <c r="A791" s="6" t="s">
        <v>822</v>
      </c>
      <c r="B791" s="6">
        <v>1968</v>
      </c>
      <c r="C791" s="6" t="s">
        <v>30</v>
      </c>
      <c r="D791" s="6">
        <v>11</v>
      </c>
      <c r="E791" s="6" t="str">
        <f>TEXT(DATE(Table1[[#This Row],[year]],MONTH(1&amp;Table1[[#This Row],[month]]),Table1[[#This Row],[date]]),"DD-MMM-YYYY")</f>
        <v>11-Dec-1968</v>
      </c>
      <c r="F791" s="6">
        <f t="shared" si="24"/>
        <v>54</v>
      </c>
      <c r="G791" s="6">
        <v>0</v>
      </c>
      <c r="H791" s="19">
        <v>6552.01</v>
      </c>
      <c r="I791" s="6" t="s">
        <v>12</v>
      </c>
      <c r="J791" s="6" t="s">
        <v>11</v>
      </c>
      <c r="K791" s="6" t="s">
        <v>13</v>
      </c>
      <c r="L791" s="6" t="str">
        <f t="shared" si="25"/>
        <v>R1013</v>
      </c>
    </row>
    <row r="792" spans="1:12" x14ac:dyDescent="0.25">
      <c r="A792" s="6" t="s">
        <v>823</v>
      </c>
      <c r="B792" s="6">
        <v>1984</v>
      </c>
      <c r="C792" s="6" t="s">
        <v>20</v>
      </c>
      <c r="D792" s="6">
        <v>20</v>
      </c>
      <c r="E792" s="6" t="str">
        <f>TEXT(DATE(Table1[[#This Row],[year]],MONTH(1&amp;Table1[[#This Row],[month]]),Table1[[#This Row],[date]]),"DD-MMM-YYYY")</f>
        <v>20-Sep-1984</v>
      </c>
      <c r="F792" s="6">
        <f t="shared" si="24"/>
        <v>38</v>
      </c>
      <c r="G792" s="6">
        <v>1</v>
      </c>
      <c r="H792" s="19">
        <v>6555.07</v>
      </c>
      <c r="I792" s="6" t="s">
        <v>11</v>
      </c>
      <c r="J792" s="6" t="s">
        <v>11</v>
      </c>
      <c r="K792" s="6" t="s">
        <v>247</v>
      </c>
      <c r="L792" s="6" t="str">
        <f t="shared" si="25"/>
        <v>R1024</v>
      </c>
    </row>
    <row r="793" spans="1:12" x14ac:dyDescent="0.25">
      <c r="A793" s="6" t="s">
        <v>824</v>
      </c>
      <c r="B793" s="6">
        <v>1981</v>
      </c>
      <c r="C793" s="6" t="s">
        <v>10</v>
      </c>
      <c r="D793" s="6">
        <v>20</v>
      </c>
      <c r="E793" s="6" t="str">
        <f>TEXT(DATE(Table1[[#This Row],[year]],MONTH(1&amp;Table1[[#This Row],[month]]),Table1[[#This Row],[date]]),"DD-MMM-YYYY")</f>
        <v>20-Jul-1981</v>
      </c>
      <c r="F793" s="6">
        <f t="shared" si="24"/>
        <v>41</v>
      </c>
      <c r="G793" s="6">
        <v>0</v>
      </c>
      <c r="H793" s="19">
        <v>6571.02</v>
      </c>
      <c r="I793" s="6" t="s">
        <v>11</v>
      </c>
      <c r="J793" s="6" t="s">
        <v>16</v>
      </c>
      <c r="K793" s="6" t="s">
        <v>23</v>
      </c>
      <c r="L793" s="6" t="str">
        <f t="shared" si="25"/>
        <v>R1012</v>
      </c>
    </row>
    <row r="794" spans="1:12" x14ac:dyDescent="0.25">
      <c r="A794" s="6" t="s">
        <v>825</v>
      </c>
      <c r="B794" s="6">
        <v>1984</v>
      </c>
      <c r="C794" s="6" t="s">
        <v>37</v>
      </c>
      <c r="D794" s="6">
        <v>5</v>
      </c>
      <c r="E794" s="6" t="str">
        <f>TEXT(DATE(Table1[[#This Row],[year]],MONTH(1&amp;Table1[[#This Row],[month]]),Table1[[#This Row],[date]]),"DD-MMM-YYYY")</f>
        <v>05-Oct-1984</v>
      </c>
      <c r="F794" s="6">
        <f t="shared" si="24"/>
        <v>38</v>
      </c>
      <c r="G794" s="6">
        <v>2</v>
      </c>
      <c r="H794" s="19">
        <v>6571.54</v>
      </c>
      <c r="I794" s="6" t="s">
        <v>11</v>
      </c>
      <c r="J794" s="6" t="s">
        <v>12</v>
      </c>
      <c r="K794" s="6" t="s">
        <v>42</v>
      </c>
      <c r="L794" s="6" t="str">
        <f t="shared" si="25"/>
        <v>R1011</v>
      </c>
    </row>
    <row r="795" spans="1:12" x14ac:dyDescent="0.25">
      <c r="A795" s="6" t="s">
        <v>826</v>
      </c>
      <c r="B795" s="6">
        <v>1982</v>
      </c>
      <c r="C795" s="6" t="s">
        <v>15</v>
      </c>
      <c r="D795" s="6">
        <v>22</v>
      </c>
      <c r="E795" s="6" t="str">
        <f>TEXT(DATE(Table1[[#This Row],[year]],MONTH(1&amp;Table1[[#This Row],[month]]),Table1[[#This Row],[date]]),"DD-MMM-YYYY")</f>
        <v>22-Nov-1982</v>
      </c>
      <c r="F795" s="6">
        <f t="shared" si="24"/>
        <v>40</v>
      </c>
      <c r="G795" s="6">
        <v>2</v>
      </c>
      <c r="H795" s="19">
        <v>6593.51</v>
      </c>
      <c r="I795" s="6" t="s">
        <v>11</v>
      </c>
      <c r="J795" s="6" t="s">
        <v>16</v>
      </c>
      <c r="K795" s="6" t="s">
        <v>13</v>
      </c>
      <c r="L795" s="6" t="str">
        <f t="shared" si="25"/>
        <v>R1013</v>
      </c>
    </row>
    <row r="796" spans="1:12" x14ac:dyDescent="0.25">
      <c r="A796" s="6" t="s">
        <v>827</v>
      </c>
      <c r="B796" s="6">
        <v>1982</v>
      </c>
      <c r="C796" s="6" t="s">
        <v>30</v>
      </c>
      <c r="D796" s="6">
        <v>29</v>
      </c>
      <c r="E796" s="6" t="str">
        <f>TEXT(DATE(Table1[[#This Row],[year]],MONTH(1&amp;Table1[[#This Row],[month]]),Table1[[#This Row],[date]]),"DD-MMM-YYYY")</f>
        <v>29-Dec-1982</v>
      </c>
      <c r="F796" s="6">
        <f t="shared" si="24"/>
        <v>40</v>
      </c>
      <c r="G796" s="6">
        <v>1</v>
      </c>
      <c r="H796" s="19">
        <v>6600.21</v>
      </c>
      <c r="I796" s="6" t="s">
        <v>12</v>
      </c>
      <c r="J796" s="6" t="s">
        <v>11</v>
      </c>
      <c r="K796" s="6" t="s">
        <v>168</v>
      </c>
      <c r="L796" s="6" t="str">
        <f t="shared" si="25"/>
        <v>R1016</v>
      </c>
    </row>
    <row r="797" spans="1:12" x14ac:dyDescent="0.25">
      <c r="A797" s="6" t="s">
        <v>828</v>
      </c>
      <c r="B797" s="6">
        <v>1982</v>
      </c>
      <c r="C797" s="6" t="s">
        <v>15</v>
      </c>
      <c r="D797" s="6">
        <v>7</v>
      </c>
      <c r="E797" s="6" t="str">
        <f>TEXT(DATE(Table1[[#This Row],[year]],MONTH(1&amp;Table1[[#This Row],[month]]),Table1[[#This Row],[date]]),"DD-MMM-YYYY")</f>
        <v>07-Nov-1982</v>
      </c>
      <c r="F797" s="6">
        <f t="shared" si="24"/>
        <v>40</v>
      </c>
      <c r="G797" s="6">
        <v>2</v>
      </c>
      <c r="H797" s="19">
        <v>6600.36</v>
      </c>
      <c r="I797" s="6" t="s">
        <v>11</v>
      </c>
      <c r="J797" s="6" t="s">
        <v>12</v>
      </c>
      <c r="K797" s="6" t="s">
        <v>42</v>
      </c>
      <c r="L797" s="6" t="str">
        <f t="shared" si="25"/>
        <v>R1011</v>
      </c>
    </row>
    <row r="798" spans="1:12" x14ac:dyDescent="0.25">
      <c r="A798" s="6" t="s">
        <v>829</v>
      </c>
      <c r="B798" s="6">
        <v>1982</v>
      </c>
      <c r="C798" s="6" t="s">
        <v>35</v>
      </c>
      <c r="D798" s="6">
        <v>28</v>
      </c>
      <c r="E798" s="6" t="str">
        <f>TEXT(DATE(Table1[[#This Row],[year]],MONTH(1&amp;Table1[[#This Row],[month]]),Table1[[#This Row],[date]]),"DD-MMM-YYYY")</f>
        <v>28-Aug-1982</v>
      </c>
      <c r="F798" s="6">
        <f t="shared" si="24"/>
        <v>40</v>
      </c>
      <c r="G798" s="6">
        <v>1</v>
      </c>
      <c r="H798" s="19">
        <v>6610.11</v>
      </c>
      <c r="I798" s="6" t="s">
        <v>12</v>
      </c>
      <c r="J798" s="6" t="s">
        <v>11</v>
      </c>
      <c r="K798" s="6" t="s">
        <v>164</v>
      </c>
      <c r="L798" s="6" t="str">
        <f t="shared" si="25"/>
        <v>R1015</v>
      </c>
    </row>
    <row r="799" spans="1:12" x14ac:dyDescent="0.25">
      <c r="A799" s="6" t="s">
        <v>830</v>
      </c>
      <c r="B799" s="6">
        <v>1973</v>
      </c>
      <c r="C799" s="6" t="s">
        <v>35</v>
      </c>
      <c r="D799" s="6">
        <v>29</v>
      </c>
      <c r="E799" s="6" t="str">
        <f>TEXT(DATE(Table1[[#This Row],[year]],MONTH(1&amp;Table1[[#This Row],[month]]),Table1[[#This Row],[date]]),"DD-MMM-YYYY")</f>
        <v>29-Aug-1973</v>
      </c>
      <c r="F799" s="6">
        <f t="shared" si="24"/>
        <v>49</v>
      </c>
      <c r="G799" s="6">
        <v>0</v>
      </c>
      <c r="H799" s="19">
        <v>6630.31</v>
      </c>
      <c r="I799" s="6" t="s">
        <v>11</v>
      </c>
      <c r="J799" s="6" t="s">
        <v>16</v>
      </c>
      <c r="K799" s="6" t="s">
        <v>13</v>
      </c>
      <c r="L799" s="6" t="str">
        <f t="shared" si="25"/>
        <v>R1013</v>
      </c>
    </row>
    <row r="800" spans="1:12" x14ac:dyDescent="0.25">
      <c r="A800" s="6" t="s">
        <v>831</v>
      </c>
      <c r="B800" s="6">
        <v>2003</v>
      </c>
      <c r="C800" s="6" t="s">
        <v>20</v>
      </c>
      <c r="D800" s="6">
        <v>4</v>
      </c>
      <c r="E800" s="6" t="str">
        <f>TEXT(DATE(Table1[[#This Row],[year]],MONTH(1&amp;Table1[[#This Row],[month]]),Table1[[#This Row],[date]]),"DD-MMM-YYYY")</f>
        <v>04-Sep-2003</v>
      </c>
      <c r="F800" s="6">
        <f t="shared" si="24"/>
        <v>19</v>
      </c>
      <c r="G800" s="6">
        <v>0</v>
      </c>
      <c r="H800" s="19">
        <v>6638.16</v>
      </c>
      <c r="I800" s="6" t="s">
        <v>11</v>
      </c>
      <c r="J800" s="6" t="s">
        <v>16</v>
      </c>
      <c r="K800" s="6" t="s">
        <v>23</v>
      </c>
      <c r="L800" s="6" t="str">
        <f t="shared" si="25"/>
        <v>R1012</v>
      </c>
    </row>
    <row r="801" spans="1:12" x14ac:dyDescent="0.25">
      <c r="A801" s="6" t="s">
        <v>832</v>
      </c>
      <c r="B801" s="6">
        <v>1990</v>
      </c>
      <c r="C801" s="6" t="s">
        <v>18</v>
      </c>
      <c r="D801" s="6">
        <v>6</v>
      </c>
      <c r="E801" s="6" t="str">
        <f>TEXT(DATE(Table1[[#This Row],[year]],MONTH(1&amp;Table1[[#This Row],[month]]),Table1[[#This Row],[date]]),"DD-MMM-YYYY")</f>
        <v>06-Jun-1990</v>
      </c>
      <c r="F801" s="6">
        <f t="shared" si="24"/>
        <v>33</v>
      </c>
      <c r="G801" s="6">
        <v>3</v>
      </c>
      <c r="H801" s="19">
        <v>6639.3</v>
      </c>
      <c r="I801" s="6" t="s">
        <v>11</v>
      </c>
      <c r="J801" s="6" t="s">
        <v>11</v>
      </c>
      <c r="K801" s="6" t="s">
        <v>300</v>
      </c>
      <c r="L801" s="6" t="str">
        <f t="shared" si="25"/>
        <v>R1021</v>
      </c>
    </row>
    <row r="802" spans="1:12" x14ac:dyDescent="0.25">
      <c r="A802" s="6" t="s">
        <v>833</v>
      </c>
      <c r="B802" s="6">
        <v>1984</v>
      </c>
      <c r="C802" s="6" t="s">
        <v>30</v>
      </c>
      <c r="D802" s="6">
        <v>8</v>
      </c>
      <c r="E802" s="6" t="str">
        <f>TEXT(DATE(Table1[[#This Row],[year]],MONTH(1&amp;Table1[[#This Row],[month]]),Table1[[#This Row],[date]]),"DD-MMM-YYYY")</f>
        <v>08-Dec-1984</v>
      </c>
      <c r="F802" s="6">
        <f t="shared" si="24"/>
        <v>38</v>
      </c>
      <c r="G802" s="6">
        <v>2</v>
      </c>
      <c r="H802" s="19">
        <v>6640.54</v>
      </c>
      <c r="I802" s="6" t="s">
        <v>11</v>
      </c>
      <c r="J802" s="6" t="s">
        <v>12</v>
      </c>
      <c r="K802" s="6" t="s">
        <v>166</v>
      </c>
      <c r="L802" s="6" t="str">
        <f t="shared" si="25"/>
        <v>R1019</v>
      </c>
    </row>
    <row r="803" spans="1:12" x14ac:dyDescent="0.25">
      <c r="A803" s="6" t="s">
        <v>834</v>
      </c>
      <c r="B803" s="6">
        <v>1970</v>
      </c>
      <c r="C803" s="6" t="s">
        <v>15</v>
      </c>
      <c r="D803" s="6">
        <v>8</v>
      </c>
      <c r="E803" s="6" t="str">
        <f>TEXT(DATE(Table1[[#This Row],[year]],MONTH(1&amp;Table1[[#This Row],[month]]),Table1[[#This Row],[date]]),"DD-MMM-YYYY")</f>
        <v>08-Nov-1970</v>
      </c>
      <c r="F803" s="6">
        <f t="shared" si="24"/>
        <v>52</v>
      </c>
      <c r="G803" s="6">
        <v>0</v>
      </c>
      <c r="H803" s="19">
        <v>6651.26</v>
      </c>
      <c r="I803" s="6" t="s">
        <v>11</v>
      </c>
      <c r="J803" s="6" t="s">
        <v>12</v>
      </c>
      <c r="K803" s="6" t="s">
        <v>13</v>
      </c>
      <c r="L803" s="6" t="str">
        <f t="shared" si="25"/>
        <v>R1013</v>
      </c>
    </row>
    <row r="804" spans="1:12" x14ac:dyDescent="0.25">
      <c r="A804" s="6" t="s">
        <v>835</v>
      </c>
      <c r="B804" s="6">
        <v>1984</v>
      </c>
      <c r="C804" s="6" t="s">
        <v>10</v>
      </c>
      <c r="D804" s="6">
        <v>1</v>
      </c>
      <c r="E804" s="6" t="str">
        <f>TEXT(DATE(Table1[[#This Row],[year]],MONTH(1&amp;Table1[[#This Row],[month]]),Table1[[#This Row],[date]]),"DD-MMM-YYYY")</f>
        <v>01-Jul-1984</v>
      </c>
      <c r="F804" s="6">
        <f t="shared" si="24"/>
        <v>38</v>
      </c>
      <c r="G804" s="6">
        <v>3</v>
      </c>
      <c r="H804" s="19">
        <v>6652.53</v>
      </c>
      <c r="I804" s="6" t="s">
        <v>12</v>
      </c>
      <c r="J804" s="6" t="s">
        <v>11</v>
      </c>
      <c r="K804" s="6" t="s">
        <v>13</v>
      </c>
      <c r="L804" s="6" t="str">
        <f t="shared" si="25"/>
        <v>R1013</v>
      </c>
    </row>
    <row r="805" spans="1:12" x14ac:dyDescent="0.25">
      <c r="A805" s="6" t="s">
        <v>836</v>
      </c>
      <c r="B805" s="6">
        <v>1989</v>
      </c>
      <c r="C805" s="6" t="s">
        <v>15</v>
      </c>
      <c r="D805" s="6">
        <v>19</v>
      </c>
      <c r="E805" s="6" t="str">
        <f>TEXT(DATE(Table1[[#This Row],[year]],MONTH(1&amp;Table1[[#This Row],[month]]),Table1[[#This Row],[date]]),"DD-MMM-YYYY")</f>
        <v>19-Nov-1989</v>
      </c>
      <c r="F805" s="6">
        <f t="shared" si="24"/>
        <v>33</v>
      </c>
      <c r="G805" s="6">
        <v>5</v>
      </c>
      <c r="H805" s="19">
        <v>6653.79</v>
      </c>
      <c r="I805" s="6" t="s">
        <v>11</v>
      </c>
      <c r="J805" s="6" t="s">
        <v>16</v>
      </c>
      <c r="K805" s="6" t="s">
        <v>13</v>
      </c>
      <c r="L805" s="6" t="str">
        <f t="shared" si="25"/>
        <v>R1013</v>
      </c>
    </row>
    <row r="806" spans="1:12" x14ac:dyDescent="0.25">
      <c r="A806" s="6" t="s">
        <v>837</v>
      </c>
      <c r="B806" s="6">
        <v>1982</v>
      </c>
      <c r="C806" s="6" t="s">
        <v>20</v>
      </c>
      <c r="D806" s="6">
        <v>27</v>
      </c>
      <c r="E806" s="6" t="str">
        <f>TEXT(DATE(Table1[[#This Row],[year]],MONTH(1&amp;Table1[[#This Row],[month]]),Table1[[#This Row],[date]]),"DD-MMM-YYYY")</f>
        <v>27-Sep-1982</v>
      </c>
      <c r="F806" s="6">
        <f t="shared" si="24"/>
        <v>40</v>
      </c>
      <c r="G806" s="6">
        <v>3</v>
      </c>
      <c r="H806" s="19">
        <v>6664.32</v>
      </c>
      <c r="I806" s="6" t="s">
        <v>11</v>
      </c>
      <c r="J806" s="6" t="s">
        <v>11</v>
      </c>
      <c r="K806" s="6" t="s">
        <v>13</v>
      </c>
      <c r="L806" s="6" t="str">
        <f t="shared" si="25"/>
        <v>R1013</v>
      </c>
    </row>
    <row r="807" spans="1:12" x14ac:dyDescent="0.25">
      <c r="A807" s="6" t="s">
        <v>838</v>
      </c>
      <c r="B807" s="6">
        <v>1981</v>
      </c>
      <c r="C807" s="6" t="s">
        <v>20</v>
      </c>
      <c r="D807" s="6">
        <v>17</v>
      </c>
      <c r="E807" s="6" t="str">
        <f>TEXT(DATE(Table1[[#This Row],[year]],MONTH(1&amp;Table1[[#This Row],[month]]),Table1[[#This Row],[date]]),"DD-MMM-YYYY")</f>
        <v>17-Sep-1981</v>
      </c>
      <c r="F807" s="6">
        <f t="shared" si="24"/>
        <v>41</v>
      </c>
      <c r="G807" s="6">
        <v>1</v>
      </c>
      <c r="H807" s="19">
        <v>6664.69</v>
      </c>
      <c r="I807" s="6" t="s">
        <v>12</v>
      </c>
      <c r="J807" s="6" t="s">
        <v>16</v>
      </c>
      <c r="K807" s="6" t="s">
        <v>23</v>
      </c>
      <c r="L807" s="6" t="str">
        <f t="shared" si="25"/>
        <v>R1012</v>
      </c>
    </row>
    <row r="808" spans="1:12" x14ac:dyDescent="0.25">
      <c r="A808" s="6" t="s">
        <v>839</v>
      </c>
      <c r="B808" s="6">
        <v>1989</v>
      </c>
      <c r="C808" s="6" t="s">
        <v>37</v>
      </c>
      <c r="D808" s="6">
        <v>20</v>
      </c>
      <c r="E808" s="6" t="str">
        <f>TEXT(DATE(Table1[[#This Row],[year]],MONTH(1&amp;Table1[[#This Row],[month]]),Table1[[#This Row],[date]]),"DD-MMM-YYYY")</f>
        <v>20-Oct-1989</v>
      </c>
      <c r="F808" s="6">
        <f t="shared" si="24"/>
        <v>33</v>
      </c>
      <c r="G808" s="6">
        <v>5</v>
      </c>
      <c r="H808" s="19">
        <v>6666.24</v>
      </c>
      <c r="I808" s="6" t="s">
        <v>12</v>
      </c>
      <c r="J808" s="6" t="s">
        <v>16</v>
      </c>
      <c r="K808" s="6" t="s">
        <v>42</v>
      </c>
      <c r="L808" s="6" t="str">
        <f t="shared" si="25"/>
        <v>R1011</v>
      </c>
    </row>
    <row r="809" spans="1:12" x14ac:dyDescent="0.25">
      <c r="A809" s="6" t="s">
        <v>840</v>
      </c>
      <c r="B809" s="6">
        <v>1985</v>
      </c>
      <c r="C809" s="6" t="s">
        <v>10</v>
      </c>
      <c r="D809" s="6">
        <v>9</v>
      </c>
      <c r="E809" s="6" t="str">
        <f>TEXT(DATE(Table1[[#This Row],[year]],MONTH(1&amp;Table1[[#This Row],[month]]),Table1[[#This Row],[date]]),"DD-MMM-YYYY")</f>
        <v>09-Jul-1985</v>
      </c>
      <c r="F809" s="6">
        <f t="shared" si="24"/>
        <v>37</v>
      </c>
      <c r="G809" s="6">
        <v>2</v>
      </c>
      <c r="H809" s="19">
        <v>6686.43</v>
      </c>
      <c r="I809" s="6" t="s">
        <v>11</v>
      </c>
      <c r="J809" s="6" t="s">
        <v>12</v>
      </c>
      <c r="K809" s="6" t="s">
        <v>23</v>
      </c>
      <c r="L809" s="6" t="str">
        <f t="shared" si="25"/>
        <v>R1012</v>
      </c>
    </row>
    <row r="810" spans="1:12" x14ac:dyDescent="0.25">
      <c r="A810" s="6" t="s">
        <v>841</v>
      </c>
      <c r="B810" s="6">
        <v>1968</v>
      </c>
      <c r="C810" s="6" t="s">
        <v>10</v>
      </c>
      <c r="D810" s="6">
        <v>13</v>
      </c>
      <c r="E810" s="6" t="str">
        <f>TEXT(DATE(Table1[[#This Row],[year]],MONTH(1&amp;Table1[[#This Row],[month]]),Table1[[#This Row],[date]]),"DD-MMM-YYYY")</f>
        <v>13-Jul-1968</v>
      </c>
      <c r="F810" s="6">
        <f t="shared" si="24"/>
        <v>54</v>
      </c>
      <c r="G810" s="6">
        <v>0</v>
      </c>
      <c r="H810" s="19">
        <v>6700.56</v>
      </c>
      <c r="I810" s="6" t="s">
        <v>12</v>
      </c>
      <c r="J810" s="6" t="s">
        <v>16</v>
      </c>
      <c r="K810" s="6" t="s">
        <v>23</v>
      </c>
      <c r="L810" s="6" t="str">
        <f t="shared" si="25"/>
        <v>R1012</v>
      </c>
    </row>
    <row r="811" spans="1:12" x14ac:dyDescent="0.25">
      <c r="A811" s="6" t="s">
        <v>842</v>
      </c>
      <c r="B811" s="6">
        <v>1971</v>
      </c>
      <c r="C811" s="6" t="s">
        <v>30</v>
      </c>
      <c r="D811" s="6">
        <v>12</v>
      </c>
      <c r="E811" s="6" t="str">
        <f>TEXT(DATE(Table1[[#This Row],[year]],MONTH(1&amp;Table1[[#This Row],[month]]),Table1[[#This Row],[date]]),"DD-MMM-YYYY")</f>
        <v>12-Dec-1971</v>
      </c>
      <c r="F811" s="6">
        <f t="shared" si="24"/>
        <v>51</v>
      </c>
      <c r="G811" s="6">
        <v>0</v>
      </c>
      <c r="H811" s="19">
        <v>6706.47</v>
      </c>
      <c r="I811" s="6" t="s">
        <v>11</v>
      </c>
      <c r="J811" s="6" t="s">
        <v>16</v>
      </c>
      <c r="K811" s="6" t="s">
        <v>13</v>
      </c>
      <c r="L811" s="6" t="str">
        <f t="shared" si="25"/>
        <v>R1013</v>
      </c>
    </row>
    <row r="812" spans="1:12" x14ac:dyDescent="0.25">
      <c r="A812" s="6" t="s">
        <v>843</v>
      </c>
      <c r="B812" s="6">
        <v>1983</v>
      </c>
      <c r="C812" s="6" t="s">
        <v>18</v>
      </c>
      <c r="D812" s="6">
        <v>12</v>
      </c>
      <c r="E812" s="6" t="str">
        <f>TEXT(DATE(Table1[[#This Row],[year]],MONTH(1&amp;Table1[[#This Row],[month]]),Table1[[#This Row],[date]]),"DD-MMM-YYYY")</f>
        <v>12-Jun-1983</v>
      </c>
      <c r="F812" s="6">
        <f t="shared" si="24"/>
        <v>39</v>
      </c>
      <c r="G812" s="6">
        <v>2</v>
      </c>
      <c r="H812" s="19">
        <v>6710.19</v>
      </c>
      <c r="I812" s="6" t="s">
        <v>12</v>
      </c>
      <c r="J812" s="6" t="s">
        <v>12</v>
      </c>
      <c r="K812" s="6" t="s">
        <v>23</v>
      </c>
      <c r="L812" s="6" t="str">
        <f t="shared" si="25"/>
        <v>R1012</v>
      </c>
    </row>
    <row r="813" spans="1:12" x14ac:dyDescent="0.25">
      <c r="A813" s="6" t="s">
        <v>844</v>
      </c>
      <c r="B813" s="6">
        <v>1994</v>
      </c>
      <c r="C813" s="6" t="s">
        <v>18</v>
      </c>
      <c r="D813" s="6">
        <v>13</v>
      </c>
      <c r="E813" s="6" t="str">
        <f>TEXT(DATE(Table1[[#This Row],[year]],MONTH(1&amp;Table1[[#This Row],[month]]),Table1[[#This Row],[date]]),"DD-MMM-YYYY")</f>
        <v>13-Jun-1994</v>
      </c>
      <c r="F813" s="6">
        <f t="shared" si="24"/>
        <v>28</v>
      </c>
      <c r="G813" s="6">
        <v>0</v>
      </c>
      <c r="H813" s="19">
        <v>6721.37</v>
      </c>
      <c r="I813" s="6" t="s">
        <v>11</v>
      </c>
      <c r="J813" s="6" t="s">
        <v>16</v>
      </c>
      <c r="K813" s="6" t="s">
        <v>23</v>
      </c>
      <c r="L813" s="6" t="str">
        <f t="shared" si="25"/>
        <v>R1012</v>
      </c>
    </row>
    <row r="814" spans="1:12" x14ac:dyDescent="0.25">
      <c r="A814" s="6" t="s">
        <v>845</v>
      </c>
      <c r="B814" s="6">
        <v>1978</v>
      </c>
      <c r="C814" s="6" t="s">
        <v>37</v>
      </c>
      <c r="D814" s="6">
        <v>21</v>
      </c>
      <c r="E814" s="6" t="str">
        <f>TEXT(DATE(Table1[[#This Row],[year]],MONTH(1&amp;Table1[[#This Row],[month]]),Table1[[#This Row],[date]]),"DD-MMM-YYYY")</f>
        <v>21-Oct-1978</v>
      </c>
      <c r="F814" s="6">
        <f t="shared" si="24"/>
        <v>44</v>
      </c>
      <c r="G814" s="6">
        <v>2</v>
      </c>
      <c r="H814" s="19">
        <v>6737.98</v>
      </c>
      <c r="I814" s="6" t="s">
        <v>11</v>
      </c>
      <c r="J814" s="6" t="s">
        <v>12</v>
      </c>
      <c r="K814" s="6" t="s">
        <v>13</v>
      </c>
      <c r="L814" s="6" t="str">
        <f t="shared" si="25"/>
        <v>R1013</v>
      </c>
    </row>
    <row r="815" spans="1:12" x14ac:dyDescent="0.25">
      <c r="A815" s="6" t="s">
        <v>846</v>
      </c>
      <c r="B815" s="6">
        <v>1968</v>
      </c>
      <c r="C815" s="6" t="s">
        <v>10</v>
      </c>
      <c r="D815" s="6">
        <v>18</v>
      </c>
      <c r="E815" s="6" t="str">
        <f>TEXT(DATE(Table1[[#This Row],[year]],MONTH(1&amp;Table1[[#This Row],[month]]),Table1[[#This Row],[date]]),"DD-MMM-YYYY")</f>
        <v>18-Jul-1968</v>
      </c>
      <c r="F815" s="6">
        <f t="shared" si="24"/>
        <v>54</v>
      </c>
      <c r="G815" s="6">
        <v>0</v>
      </c>
      <c r="H815" s="19">
        <v>6738.84</v>
      </c>
      <c r="I815" s="6" t="s">
        <v>12</v>
      </c>
      <c r="J815" s="6" t="s">
        <v>16</v>
      </c>
      <c r="K815" s="6" t="s">
        <v>23</v>
      </c>
      <c r="L815" s="6" t="str">
        <f t="shared" si="25"/>
        <v>R1012</v>
      </c>
    </row>
    <row r="816" spans="1:12" x14ac:dyDescent="0.25">
      <c r="A816" s="6" t="s">
        <v>847</v>
      </c>
      <c r="B816" s="6">
        <v>1986</v>
      </c>
      <c r="C816" s="6" t="s">
        <v>35</v>
      </c>
      <c r="D816" s="6">
        <v>7</v>
      </c>
      <c r="E816" s="6" t="str">
        <f>TEXT(DATE(Table1[[#This Row],[year]],MONTH(1&amp;Table1[[#This Row],[month]]),Table1[[#This Row],[date]]),"DD-MMM-YYYY")</f>
        <v>07-Aug-1986</v>
      </c>
      <c r="F816" s="6">
        <f t="shared" si="24"/>
        <v>36</v>
      </c>
      <c r="G816" s="6">
        <v>3</v>
      </c>
      <c r="H816" s="19">
        <v>6746.74</v>
      </c>
      <c r="I816" s="6" t="s">
        <v>12</v>
      </c>
      <c r="J816" s="6" t="s">
        <v>11</v>
      </c>
      <c r="K816" s="6" t="s">
        <v>168</v>
      </c>
      <c r="L816" s="6" t="str">
        <f t="shared" si="25"/>
        <v>R1016</v>
      </c>
    </row>
    <row r="817" spans="1:12" x14ac:dyDescent="0.25">
      <c r="A817" s="6" t="s">
        <v>848</v>
      </c>
      <c r="B817" s="6">
        <v>1986</v>
      </c>
      <c r="C817" s="6" t="s">
        <v>18</v>
      </c>
      <c r="D817" s="6">
        <v>5</v>
      </c>
      <c r="E817" s="6" t="str">
        <f>TEXT(DATE(Table1[[#This Row],[year]],MONTH(1&amp;Table1[[#This Row],[month]]),Table1[[#This Row],[date]]),"DD-MMM-YYYY")</f>
        <v>05-Jun-1986</v>
      </c>
      <c r="F817" s="6">
        <f t="shared" si="24"/>
        <v>37</v>
      </c>
      <c r="G817" s="6">
        <v>3</v>
      </c>
      <c r="H817" s="19">
        <v>6748.59</v>
      </c>
      <c r="I817" s="6" t="s">
        <v>12</v>
      </c>
      <c r="J817" s="6" t="s">
        <v>16</v>
      </c>
      <c r="K817" s="6" t="s">
        <v>168</v>
      </c>
      <c r="L817" s="6" t="str">
        <f t="shared" si="25"/>
        <v>R1016</v>
      </c>
    </row>
    <row r="818" spans="1:12" x14ac:dyDescent="0.25">
      <c r="A818" s="6" t="s">
        <v>849</v>
      </c>
      <c r="B818" s="6">
        <v>1970</v>
      </c>
      <c r="C818" s="6" t="s">
        <v>18</v>
      </c>
      <c r="D818" s="6">
        <v>17</v>
      </c>
      <c r="E818" s="6" t="str">
        <f>TEXT(DATE(Table1[[#This Row],[year]],MONTH(1&amp;Table1[[#This Row],[month]]),Table1[[#This Row],[date]]),"DD-MMM-YYYY")</f>
        <v>17-Jun-1970</v>
      </c>
      <c r="F818" s="6">
        <f t="shared" si="24"/>
        <v>52</v>
      </c>
      <c r="G818" s="6">
        <v>0</v>
      </c>
      <c r="H818" s="19">
        <v>6749.63</v>
      </c>
      <c r="I818" s="6" t="s">
        <v>11</v>
      </c>
      <c r="J818" s="6" t="s">
        <v>16</v>
      </c>
      <c r="K818" s="6" t="s">
        <v>13</v>
      </c>
      <c r="L818" s="6" t="str">
        <f t="shared" si="25"/>
        <v>R1013</v>
      </c>
    </row>
    <row r="819" spans="1:12" x14ac:dyDescent="0.25">
      <c r="A819" s="6" t="s">
        <v>850</v>
      </c>
      <c r="B819" s="6">
        <v>1966</v>
      </c>
      <c r="C819" s="6" t="s">
        <v>30</v>
      </c>
      <c r="D819" s="6">
        <v>9</v>
      </c>
      <c r="E819" s="6" t="str">
        <f>TEXT(DATE(Table1[[#This Row],[year]],MONTH(1&amp;Table1[[#This Row],[month]]),Table1[[#This Row],[date]]),"DD-MMM-YYYY")</f>
        <v>09-Dec-1966</v>
      </c>
      <c r="F819" s="6">
        <f t="shared" si="24"/>
        <v>56</v>
      </c>
      <c r="G819" s="6">
        <v>0</v>
      </c>
      <c r="H819" s="19">
        <v>6750.27</v>
      </c>
      <c r="I819" s="6" t="s">
        <v>12</v>
      </c>
      <c r="J819" s="6" t="s">
        <v>11</v>
      </c>
      <c r="K819" s="6" t="s">
        <v>13</v>
      </c>
      <c r="L819" s="6" t="str">
        <f t="shared" si="25"/>
        <v>R1013</v>
      </c>
    </row>
    <row r="820" spans="1:12" x14ac:dyDescent="0.25">
      <c r="A820" s="6" t="s">
        <v>851</v>
      </c>
      <c r="B820" s="6">
        <v>1988</v>
      </c>
      <c r="C820" s="6" t="s">
        <v>37</v>
      </c>
      <c r="D820" s="6">
        <v>10</v>
      </c>
      <c r="E820" s="6" t="str">
        <f>TEXT(DATE(Table1[[#This Row],[year]],MONTH(1&amp;Table1[[#This Row],[month]]),Table1[[#This Row],[date]]),"DD-MMM-YYYY")</f>
        <v>10-Oct-1988</v>
      </c>
      <c r="F820" s="6">
        <f t="shared" si="24"/>
        <v>34</v>
      </c>
      <c r="G820" s="6">
        <v>3</v>
      </c>
      <c r="H820" s="19">
        <v>6753.04</v>
      </c>
      <c r="I820" s="6" t="s">
        <v>11</v>
      </c>
      <c r="J820" s="6" t="s">
        <v>11</v>
      </c>
      <c r="K820" s="6" t="s">
        <v>247</v>
      </c>
      <c r="L820" s="6" t="str">
        <f t="shared" si="25"/>
        <v>R1024</v>
      </c>
    </row>
    <row r="821" spans="1:12" x14ac:dyDescent="0.25">
      <c r="A821" s="6" t="s">
        <v>852</v>
      </c>
      <c r="B821" s="6">
        <v>1981</v>
      </c>
      <c r="C821" s="6" t="s">
        <v>20</v>
      </c>
      <c r="D821" s="6">
        <v>21</v>
      </c>
      <c r="E821" s="6" t="str">
        <f>TEXT(DATE(Table1[[#This Row],[year]],MONTH(1&amp;Table1[[#This Row],[month]]),Table1[[#This Row],[date]]),"DD-MMM-YYYY")</f>
        <v>21-Sep-1981</v>
      </c>
      <c r="F821" s="6">
        <f t="shared" si="24"/>
        <v>41</v>
      </c>
      <c r="G821" s="6">
        <v>1</v>
      </c>
      <c r="H821" s="19">
        <v>6770.19</v>
      </c>
      <c r="I821" s="6" t="s">
        <v>11</v>
      </c>
      <c r="J821" s="6" t="s">
        <v>12</v>
      </c>
      <c r="K821" s="6" t="s">
        <v>13</v>
      </c>
      <c r="L821" s="6" t="str">
        <f t="shared" si="25"/>
        <v>R1013</v>
      </c>
    </row>
    <row r="822" spans="1:12" x14ac:dyDescent="0.25">
      <c r="A822" s="6" t="s">
        <v>853</v>
      </c>
      <c r="B822" s="6">
        <v>1981</v>
      </c>
      <c r="C822" s="6" t="s">
        <v>20</v>
      </c>
      <c r="D822" s="6">
        <v>3</v>
      </c>
      <c r="E822" s="6" t="str">
        <f>TEXT(DATE(Table1[[#This Row],[year]],MONTH(1&amp;Table1[[#This Row],[month]]),Table1[[#This Row],[date]]),"DD-MMM-YYYY")</f>
        <v>03-Sep-1981</v>
      </c>
      <c r="F822" s="6">
        <f t="shared" si="24"/>
        <v>41</v>
      </c>
      <c r="G822" s="6">
        <v>1</v>
      </c>
      <c r="H822" s="19">
        <v>6775.96</v>
      </c>
      <c r="I822" s="6" t="s">
        <v>11</v>
      </c>
      <c r="J822" s="6" t="s">
        <v>12</v>
      </c>
      <c r="K822" s="6" t="s">
        <v>42</v>
      </c>
      <c r="L822" s="6" t="str">
        <f t="shared" si="25"/>
        <v>R1011</v>
      </c>
    </row>
    <row r="823" spans="1:12" x14ac:dyDescent="0.25">
      <c r="A823" s="6" t="s">
        <v>854</v>
      </c>
      <c r="B823" s="6">
        <v>1981</v>
      </c>
      <c r="C823" s="6" t="s">
        <v>37</v>
      </c>
      <c r="D823" s="6">
        <v>8</v>
      </c>
      <c r="E823" s="6" t="str">
        <f>TEXT(DATE(Table1[[#This Row],[year]],MONTH(1&amp;Table1[[#This Row],[month]]),Table1[[#This Row],[date]]),"DD-MMM-YYYY")</f>
        <v>08-Oct-1981</v>
      </c>
      <c r="F823" s="6">
        <f t="shared" si="24"/>
        <v>41</v>
      </c>
      <c r="G823" s="6">
        <v>1</v>
      </c>
      <c r="H823" s="19">
        <v>6781.35</v>
      </c>
      <c r="I823" s="6" t="s">
        <v>11</v>
      </c>
      <c r="J823" s="6" t="s">
        <v>16</v>
      </c>
      <c r="K823" s="6" t="s">
        <v>13</v>
      </c>
      <c r="L823" s="6" t="str">
        <f t="shared" si="25"/>
        <v>R1013</v>
      </c>
    </row>
    <row r="824" spans="1:12" x14ac:dyDescent="0.25">
      <c r="A824" s="6" t="s">
        <v>855</v>
      </c>
      <c r="B824" s="6">
        <v>1980</v>
      </c>
      <c r="C824" s="6" t="s">
        <v>15</v>
      </c>
      <c r="D824" s="6">
        <v>23</v>
      </c>
      <c r="E824" s="6" t="str">
        <f>TEXT(DATE(Table1[[#This Row],[year]],MONTH(1&amp;Table1[[#This Row],[month]]),Table1[[#This Row],[date]]),"DD-MMM-YYYY")</f>
        <v>23-Nov-1980</v>
      </c>
      <c r="F824" s="6">
        <f t="shared" si="24"/>
        <v>42</v>
      </c>
      <c r="G824" s="6">
        <v>2</v>
      </c>
      <c r="H824" s="19">
        <v>6781.52</v>
      </c>
      <c r="I824" s="6" t="s">
        <v>11</v>
      </c>
      <c r="J824" s="6" t="s">
        <v>11</v>
      </c>
      <c r="K824" s="6" t="s">
        <v>13</v>
      </c>
      <c r="L824" s="6" t="str">
        <f t="shared" si="25"/>
        <v>R1013</v>
      </c>
    </row>
    <row r="825" spans="1:12" x14ac:dyDescent="0.25">
      <c r="A825" s="6" t="s">
        <v>856</v>
      </c>
      <c r="B825" s="6">
        <v>1985</v>
      </c>
      <c r="C825" s="6" t="s">
        <v>30</v>
      </c>
      <c r="D825" s="6">
        <v>24</v>
      </c>
      <c r="E825" s="6" t="str">
        <f>TEXT(DATE(Table1[[#This Row],[year]],MONTH(1&amp;Table1[[#This Row],[month]]),Table1[[#This Row],[date]]),"DD-MMM-YYYY")</f>
        <v>24-Dec-1985</v>
      </c>
      <c r="F825" s="6">
        <f t="shared" si="24"/>
        <v>37</v>
      </c>
      <c r="G825" s="6">
        <v>3</v>
      </c>
      <c r="H825" s="19">
        <v>6796.86</v>
      </c>
      <c r="I825" s="6" t="s">
        <v>12</v>
      </c>
      <c r="J825" s="6" t="s">
        <v>12</v>
      </c>
      <c r="K825" s="6" t="s">
        <v>23</v>
      </c>
      <c r="L825" s="6" t="str">
        <f t="shared" si="25"/>
        <v>R1012</v>
      </c>
    </row>
    <row r="826" spans="1:12" x14ac:dyDescent="0.25">
      <c r="A826" s="6" t="s">
        <v>857</v>
      </c>
      <c r="B826" s="6">
        <v>1991</v>
      </c>
      <c r="C826" s="6" t="s">
        <v>18</v>
      </c>
      <c r="D826" s="6">
        <v>29</v>
      </c>
      <c r="E826" s="6" t="str">
        <f>TEXT(DATE(Table1[[#This Row],[year]],MONTH(1&amp;Table1[[#This Row],[month]]),Table1[[#This Row],[date]]),"DD-MMM-YYYY")</f>
        <v>29-Jun-1991</v>
      </c>
      <c r="F826" s="6">
        <f t="shared" si="24"/>
        <v>31</v>
      </c>
      <c r="G826" s="6">
        <v>5</v>
      </c>
      <c r="H826" s="19">
        <v>6799.46</v>
      </c>
      <c r="I826" s="6" t="s">
        <v>16</v>
      </c>
      <c r="J826" s="6" t="s">
        <v>11</v>
      </c>
      <c r="K826" s="6" t="s">
        <v>276</v>
      </c>
      <c r="L826" s="6" t="str">
        <f t="shared" si="25"/>
        <v>R1014</v>
      </c>
    </row>
    <row r="827" spans="1:12" x14ac:dyDescent="0.25">
      <c r="A827" s="6" t="s">
        <v>858</v>
      </c>
      <c r="B827" s="6">
        <v>1975</v>
      </c>
      <c r="C827" s="6" t="s">
        <v>35</v>
      </c>
      <c r="D827" s="6">
        <v>17</v>
      </c>
      <c r="E827" s="6" t="str">
        <f>TEXT(DATE(Table1[[#This Row],[year]],MONTH(1&amp;Table1[[#This Row],[month]]),Table1[[#This Row],[date]]),"DD-MMM-YYYY")</f>
        <v>17-Aug-1975</v>
      </c>
      <c r="F827" s="6">
        <f t="shared" si="24"/>
        <v>47</v>
      </c>
      <c r="G827" s="6">
        <v>1</v>
      </c>
      <c r="H827" s="19">
        <v>6809.46</v>
      </c>
      <c r="I827" s="6" t="s">
        <v>11</v>
      </c>
      <c r="J827" s="6" t="s">
        <v>16</v>
      </c>
      <c r="K827" s="6" t="s">
        <v>23</v>
      </c>
      <c r="L827" s="6" t="str">
        <f t="shared" si="25"/>
        <v>R1012</v>
      </c>
    </row>
    <row r="828" spans="1:12" x14ac:dyDescent="0.25">
      <c r="A828" s="6" t="s">
        <v>859</v>
      </c>
      <c r="B828" s="6">
        <v>1994</v>
      </c>
      <c r="C828" s="6" t="s">
        <v>10</v>
      </c>
      <c r="D828" s="6">
        <v>8</v>
      </c>
      <c r="E828" s="6" t="str">
        <f>TEXT(DATE(Table1[[#This Row],[year]],MONTH(1&amp;Table1[[#This Row],[month]]),Table1[[#This Row],[date]]),"DD-MMM-YYYY")</f>
        <v>08-Jul-1994</v>
      </c>
      <c r="F828" s="6">
        <f t="shared" si="24"/>
        <v>28</v>
      </c>
      <c r="G828" s="6">
        <v>0</v>
      </c>
      <c r="H828" s="19">
        <v>6827.69</v>
      </c>
      <c r="I828" s="6" t="s">
        <v>11</v>
      </c>
      <c r="J828" s="6" t="s">
        <v>11</v>
      </c>
      <c r="K828" s="6" t="s">
        <v>300</v>
      </c>
      <c r="L828" s="6" t="str">
        <f t="shared" si="25"/>
        <v>R1021</v>
      </c>
    </row>
    <row r="829" spans="1:12" x14ac:dyDescent="0.25">
      <c r="A829" s="6" t="s">
        <v>860</v>
      </c>
      <c r="B829" s="6">
        <v>1979</v>
      </c>
      <c r="C829" s="6" t="s">
        <v>10</v>
      </c>
      <c r="D829" s="6">
        <v>15</v>
      </c>
      <c r="E829" s="6" t="str">
        <f>TEXT(DATE(Table1[[#This Row],[year]],MONTH(1&amp;Table1[[#This Row],[month]]),Table1[[#This Row],[date]]),"DD-MMM-YYYY")</f>
        <v>15-Jul-1979</v>
      </c>
      <c r="F829" s="6">
        <f t="shared" si="24"/>
        <v>43</v>
      </c>
      <c r="G829" s="6">
        <v>0</v>
      </c>
      <c r="H829" s="19">
        <v>6837.37</v>
      </c>
      <c r="I829" s="6" t="s">
        <v>12</v>
      </c>
      <c r="J829" s="6" t="s">
        <v>16</v>
      </c>
      <c r="K829" s="6" t="s">
        <v>168</v>
      </c>
      <c r="L829" s="6" t="str">
        <f t="shared" si="25"/>
        <v>R1016</v>
      </c>
    </row>
    <row r="830" spans="1:12" x14ac:dyDescent="0.25">
      <c r="A830" s="6" t="s">
        <v>861</v>
      </c>
      <c r="B830" s="6">
        <v>2000</v>
      </c>
      <c r="C830" s="6" t="s">
        <v>15</v>
      </c>
      <c r="D830" s="6">
        <v>30</v>
      </c>
      <c r="E830" s="6" t="str">
        <f>TEXT(DATE(Table1[[#This Row],[year]],MONTH(1&amp;Table1[[#This Row],[month]]),Table1[[#This Row],[date]]),"DD-MMM-YYYY")</f>
        <v>30-Nov-2000</v>
      </c>
      <c r="F830" s="6">
        <f t="shared" si="24"/>
        <v>22</v>
      </c>
      <c r="G830" s="6">
        <v>0</v>
      </c>
      <c r="H830" s="19">
        <v>6842.28</v>
      </c>
      <c r="I830" s="6" t="s">
        <v>11</v>
      </c>
      <c r="J830" s="6" t="s">
        <v>16</v>
      </c>
      <c r="K830" s="6" t="s">
        <v>23</v>
      </c>
      <c r="L830" s="6" t="str">
        <f t="shared" si="25"/>
        <v>R1012</v>
      </c>
    </row>
    <row r="831" spans="1:12" x14ac:dyDescent="0.25">
      <c r="A831" s="6" t="s">
        <v>862</v>
      </c>
      <c r="B831" s="6">
        <v>1977</v>
      </c>
      <c r="C831" s="6" t="s">
        <v>18</v>
      </c>
      <c r="D831" s="6">
        <v>15</v>
      </c>
      <c r="E831" s="6" t="str">
        <f>TEXT(DATE(Table1[[#This Row],[year]],MONTH(1&amp;Table1[[#This Row],[month]]),Table1[[#This Row],[date]]),"DD-MMM-YYYY")</f>
        <v>15-Jun-1977</v>
      </c>
      <c r="F831" s="6">
        <f t="shared" si="24"/>
        <v>45</v>
      </c>
      <c r="G831" s="6">
        <v>2</v>
      </c>
      <c r="H831" s="19">
        <v>6843.17</v>
      </c>
      <c r="I831" s="6" t="s">
        <v>11</v>
      </c>
      <c r="J831" s="6" t="s">
        <v>16</v>
      </c>
      <c r="K831" s="6" t="s">
        <v>13</v>
      </c>
      <c r="L831" s="6" t="str">
        <f t="shared" si="25"/>
        <v>R1013</v>
      </c>
    </row>
    <row r="832" spans="1:12" x14ac:dyDescent="0.25">
      <c r="A832" s="6" t="s">
        <v>863</v>
      </c>
      <c r="B832" s="6">
        <v>1979</v>
      </c>
      <c r="C832" s="6" t="s">
        <v>15</v>
      </c>
      <c r="D832" s="6">
        <v>4</v>
      </c>
      <c r="E832" s="6" t="str">
        <f>TEXT(DATE(Table1[[#This Row],[year]],MONTH(1&amp;Table1[[#This Row],[month]]),Table1[[#This Row],[date]]),"DD-MMM-YYYY")</f>
        <v>04-Nov-1979</v>
      </c>
      <c r="F832" s="6">
        <f t="shared" si="24"/>
        <v>43</v>
      </c>
      <c r="G832" s="6">
        <v>1</v>
      </c>
      <c r="H832" s="19">
        <v>6849.03</v>
      </c>
      <c r="I832" s="6" t="s">
        <v>11</v>
      </c>
      <c r="J832" s="6" t="s">
        <v>11</v>
      </c>
      <c r="K832" s="6" t="s">
        <v>42</v>
      </c>
      <c r="L832" s="6" t="str">
        <f t="shared" si="25"/>
        <v>R1011</v>
      </c>
    </row>
    <row r="833" spans="1:12" x14ac:dyDescent="0.25">
      <c r="A833" s="6" t="s">
        <v>864</v>
      </c>
      <c r="B833" s="6">
        <v>1981</v>
      </c>
      <c r="C833" s="6" t="s">
        <v>18</v>
      </c>
      <c r="D833" s="6">
        <v>19</v>
      </c>
      <c r="E833" s="6" t="str">
        <f>TEXT(DATE(Table1[[#This Row],[year]],MONTH(1&amp;Table1[[#This Row],[month]]),Table1[[#This Row],[date]]),"DD-MMM-YYYY")</f>
        <v>19-Jun-1981</v>
      </c>
      <c r="F833" s="6">
        <f t="shared" si="24"/>
        <v>41</v>
      </c>
      <c r="G833" s="6">
        <v>1</v>
      </c>
      <c r="H833" s="19">
        <v>6858.48</v>
      </c>
      <c r="I833" s="6" t="s">
        <v>11</v>
      </c>
      <c r="J833" s="6" t="s">
        <v>11</v>
      </c>
      <c r="K833" s="6" t="s">
        <v>166</v>
      </c>
      <c r="L833" s="6" t="str">
        <f t="shared" si="25"/>
        <v>R1019</v>
      </c>
    </row>
    <row r="834" spans="1:12" x14ac:dyDescent="0.25">
      <c r="A834" s="6" t="s">
        <v>865</v>
      </c>
      <c r="B834" s="6">
        <v>1978</v>
      </c>
      <c r="C834" s="6" t="s">
        <v>35</v>
      </c>
      <c r="D834" s="6">
        <v>5</v>
      </c>
      <c r="E834" s="6" t="str">
        <f>TEXT(DATE(Table1[[#This Row],[year]],MONTH(1&amp;Table1[[#This Row],[month]]),Table1[[#This Row],[date]]),"DD-MMM-YYYY")</f>
        <v>05-Aug-1978</v>
      </c>
      <c r="F834" s="6">
        <f t="shared" ref="F834:F897" si="26">DATEDIF(E834,DATE(2023,6,8),"Y")</f>
        <v>44</v>
      </c>
      <c r="G834" s="6">
        <v>2</v>
      </c>
      <c r="H834" s="19">
        <v>6863.49</v>
      </c>
      <c r="I834" s="6" t="s">
        <v>11</v>
      </c>
      <c r="J834" s="6" t="s">
        <v>16</v>
      </c>
      <c r="K834" s="6" t="s">
        <v>13</v>
      </c>
      <c r="L834" s="6" t="str">
        <f t="shared" ref="L834:L897" si="27">IF(K834="","Unknown",K834)</f>
        <v>R1013</v>
      </c>
    </row>
    <row r="835" spans="1:12" x14ac:dyDescent="0.25">
      <c r="A835" s="6" t="s">
        <v>866</v>
      </c>
      <c r="B835" s="6">
        <v>1969</v>
      </c>
      <c r="C835" s="6" t="s">
        <v>37</v>
      </c>
      <c r="D835" s="6">
        <v>23</v>
      </c>
      <c r="E835" s="6" t="str">
        <f>TEXT(DATE(Table1[[#This Row],[year]],MONTH(1&amp;Table1[[#This Row],[month]]),Table1[[#This Row],[date]]),"DD-MMM-YYYY")</f>
        <v>23-Oct-1969</v>
      </c>
      <c r="F835" s="6">
        <f t="shared" si="26"/>
        <v>53</v>
      </c>
      <c r="G835" s="6">
        <v>0</v>
      </c>
      <c r="H835" s="19">
        <v>6868.39</v>
      </c>
      <c r="I835" s="6" t="s">
        <v>11</v>
      </c>
      <c r="J835" s="6" t="s">
        <v>11</v>
      </c>
      <c r="K835" s="6" t="s">
        <v>13</v>
      </c>
      <c r="L835" s="6" t="str">
        <f t="shared" si="27"/>
        <v>R1013</v>
      </c>
    </row>
    <row r="836" spans="1:12" x14ac:dyDescent="0.25">
      <c r="A836" s="6" t="s">
        <v>867</v>
      </c>
      <c r="B836" s="6">
        <v>1981</v>
      </c>
      <c r="C836" s="6" t="s">
        <v>18</v>
      </c>
      <c r="D836" s="6">
        <v>23</v>
      </c>
      <c r="E836" s="6" t="str">
        <f>TEXT(DATE(Table1[[#This Row],[year]],MONTH(1&amp;Table1[[#This Row],[month]]),Table1[[#This Row],[date]]),"DD-MMM-YYYY")</f>
        <v>23-Jun-1981</v>
      </c>
      <c r="F836" s="6">
        <f t="shared" si="26"/>
        <v>41</v>
      </c>
      <c r="G836" s="6">
        <v>2</v>
      </c>
      <c r="H836" s="19">
        <v>6875.96</v>
      </c>
      <c r="I836" s="6" t="s">
        <v>11</v>
      </c>
      <c r="J836" s="6" t="s">
        <v>11</v>
      </c>
      <c r="K836" s="6" t="s">
        <v>42</v>
      </c>
      <c r="L836" s="6" t="str">
        <f t="shared" si="27"/>
        <v>R1011</v>
      </c>
    </row>
    <row r="837" spans="1:12" x14ac:dyDescent="0.25">
      <c r="A837" s="6" t="s">
        <v>868</v>
      </c>
      <c r="B837" s="6">
        <v>2004</v>
      </c>
      <c r="C837" s="6" t="s">
        <v>30</v>
      </c>
      <c r="D837" s="6">
        <v>24</v>
      </c>
      <c r="E837" s="6" t="str">
        <f>TEXT(DATE(Table1[[#This Row],[year]],MONTH(1&amp;Table1[[#This Row],[month]]),Table1[[#This Row],[date]]),"DD-MMM-YYYY")</f>
        <v>24-Dec-2004</v>
      </c>
      <c r="F837" s="6">
        <f t="shared" si="26"/>
        <v>18</v>
      </c>
      <c r="G837" s="6">
        <v>0</v>
      </c>
      <c r="H837" s="19">
        <v>6876.53</v>
      </c>
      <c r="I837" s="6" t="s">
        <v>11</v>
      </c>
      <c r="J837" s="6" t="s">
        <v>16</v>
      </c>
      <c r="K837" s="6" t="s">
        <v>23</v>
      </c>
      <c r="L837" s="6" t="str">
        <f t="shared" si="27"/>
        <v>R1012</v>
      </c>
    </row>
    <row r="838" spans="1:12" x14ac:dyDescent="0.25">
      <c r="A838" s="6" t="s">
        <v>869</v>
      </c>
      <c r="B838" s="6">
        <v>1985</v>
      </c>
      <c r="C838" s="6" t="s">
        <v>20</v>
      </c>
      <c r="D838" s="6">
        <v>10</v>
      </c>
      <c r="E838" s="6" t="str">
        <f>TEXT(DATE(Table1[[#This Row],[year]],MONTH(1&amp;Table1[[#This Row],[month]]),Table1[[#This Row],[date]]),"DD-MMM-YYYY")</f>
        <v>10-Sep-1985</v>
      </c>
      <c r="F838" s="6">
        <f t="shared" si="26"/>
        <v>37</v>
      </c>
      <c r="G838" s="6">
        <v>2</v>
      </c>
      <c r="H838" s="19">
        <v>6877.98</v>
      </c>
      <c r="I838" s="6" t="s">
        <v>11</v>
      </c>
      <c r="J838" s="6" t="s">
        <v>16</v>
      </c>
      <c r="K838" s="6" t="s">
        <v>247</v>
      </c>
      <c r="L838" s="6" t="str">
        <f t="shared" si="27"/>
        <v>R1024</v>
      </c>
    </row>
    <row r="839" spans="1:12" x14ac:dyDescent="0.25">
      <c r="A839" s="6" t="s">
        <v>870</v>
      </c>
      <c r="B839" s="6">
        <v>1989</v>
      </c>
      <c r="C839" s="6" t="s">
        <v>30</v>
      </c>
      <c r="D839" s="6">
        <v>21</v>
      </c>
      <c r="E839" s="6" t="str">
        <f>TEXT(DATE(Table1[[#This Row],[year]],MONTH(1&amp;Table1[[#This Row],[month]]),Table1[[#This Row],[date]]),"DD-MMM-YYYY")</f>
        <v>21-Dec-1989</v>
      </c>
      <c r="F839" s="6">
        <f t="shared" si="26"/>
        <v>33</v>
      </c>
      <c r="G839" s="6">
        <v>3</v>
      </c>
      <c r="H839" s="19">
        <v>6895.19</v>
      </c>
      <c r="I839" s="6" t="s">
        <v>11</v>
      </c>
      <c r="J839" s="6" t="s">
        <v>12</v>
      </c>
      <c r="K839" s="6" t="s">
        <v>247</v>
      </c>
      <c r="L839" s="6" t="str">
        <f t="shared" si="27"/>
        <v>R1024</v>
      </c>
    </row>
    <row r="840" spans="1:12" x14ac:dyDescent="0.25">
      <c r="A840" s="6" t="s">
        <v>871</v>
      </c>
      <c r="B840" s="6">
        <v>1984</v>
      </c>
      <c r="C840" s="6" t="s">
        <v>20</v>
      </c>
      <c r="D840" s="6">
        <v>5</v>
      </c>
      <c r="E840" s="6" t="str">
        <f>TEXT(DATE(Table1[[#This Row],[year]],MONTH(1&amp;Table1[[#This Row],[month]]),Table1[[#This Row],[date]]),"DD-MMM-YYYY")</f>
        <v>05-Sep-1984</v>
      </c>
      <c r="F840" s="6">
        <f t="shared" si="26"/>
        <v>38</v>
      </c>
      <c r="G840" s="6">
        <v>2</v>
      </c>
      <c r="H840" s="19">
        <v>6933.24</v>
      </c>
      <c r="I840" s="6" t="s">
        <v>11</v>
      </c>
      <c r="J840" s="6" t="s">
        <v>12</v>
      </c>
      <c r="K840" s="6" t="s">
        <v>23</v>
      </c>
      <c r="L840" s="6" t="str">
        <f t="shared" si="27"/>
        <v>R1012</v>
      </c>
    </row>
    <row r="841" spans="1:12" x14ac:dyDescent="0.25">
      <c r="A841" s="6" t="s">
        <v>872</v>
      </c>
      <c r="B841" s="6">
        <v>1978</v>
      </c>
      <c r="C841" s="6" t="s">
        <v>15</v>
      </c>
      <c r="D841" s="6">
        <v>29</v>
      </c>
      <c r="E841" s="6" t="str">
        <f>TEXT(DATE(Table1[[#This Row],[year]],MONTH(1&amp;Table1[[#This Row],[month]]),Table1[[#This Row],[date]]),"DD-MMM-YYYY")</f>
        <v>29-Nov-1978</v>
      </c>
      <c r="F841" s="6">
        <f t="shared" si="26"/>
        <v>44</v>
      </c>
      <c r="G841" s="6">
        <v>2</v>
      </c>
      <c r="H841" s="19">
        <v>6938.11</v>
      </c>
      <c r="I841" s="6" t="s">
        <v>11</v>
      </c>
      <c r="J841" s="6" t="s">
        <v>11</v>
      </c>
      <c r="K841" s="6" t="s">
        <v>13</v>
      </c>
      <c r="L841" s="6" t="str">
        <f t="shared" si="27"/>
        <v>R1013</v>
      </c>
    </row>
    <row r="842" spans="1:12" x14ac:dyDescent="0.25">
      <c r="A842" s="6" t="s">
        <v>873</v>
      </c>
      <c r="B842" s="6">
        <v>1980</v>
      </c>
      <c r="C842" s="6" t="s">
        <v>35</v>
      </c>
      <c r="D842" s="6">
        <v>30</v>
      </c>
      <c r="E842" s="6" t="str">
        <f>TEXT(DATE(Table1[[#This Row],[year]],MONTH(1&amp;Table1[[#This Row],[month]]),Table1[[#This Row],[date]]),"DD-MMM-YYYY")</f>
        <v>30-Aug-1980</v>
      </c>
      <c r="F842" s="6">
        <f t="shared" si="26"/>
        <v>42</v>
      </c>
      <c r="G842" s="6">
        <v>1</v>
      </c>
      <c r="H842" s="19">
        <v>6940.91</v>
      </c>
      <c r="I842" s="6" t="s">
        <v>11</v>
      </c>
      <c r="J842" s="6" t="s">
        <v>11</v>
      </c>
      <c r="K842" s="6" t="s">
        <v>23</v>
      </c>
      <c r="L842" s="6" t="str">
        <f t="shared" si="27"/>
        <v>R1012</v>
      </c>
    </row>
    <row r="843" spans="1:12" x14ac:dyDescent="0.25">
      <c r="A843" s="6" t="s">
        <v>874</v>
      </c>
      <c r="B843" s="6">
        <v>1980</v>
      </c>
      <c r="C843" s="6" t="s">
        <v>37</v>
      </c>
      <c r="D843" s="6">
        <v>5</v>
      </c>
      <c r="E843" s="6" t="str">
        <f>TEXT(DATE(Table1[[#This Row],[year]],MONTH(1&amp;Table1[[#This Row],[month]]),Table1[[#This Row],[date]]),"DD-MMM-YYYY")</f>
        <v>05-Oct-1980</v>
      </c>
      <c r="F843" s="6">
        <f t="shared" si="26"/>
        <v>42</v>
      </c>
      <c r="G843" s="6">
        <v>2</v>
      </c>
      <c r="H843" s="19">
        <v>6940.94</v>
      </c>
      <c r="I843" s="6" t="s">
        <v>11</v>
      </c>
      <c r="J843" s="6" t="s">
        <v>12</v>
      </c>
      <c r="K843" s="6" t="s">
        <v>13</v>
      </c>
      <c r="L843" s="6" t="str">
        <f t="shared" si="27"/>
        <v>R1013</v>
      </c>
    </row>
    <row r="844" spans="1:12" x14ac:dyDescent="0.25">
      <c r="A844" s="6" t="s">
        <v>875</v>
      </c>
      <c r="B844" s="6">
        <v>1978</v>
      </c>
      <c r="C844" s="6" t="s">
        <v>30</v>
      </c>
      <c r="D844" s="6">
        <v>15</v>
      </c>
      <c r="E844" s="6" t="str">
        <f>TEXT(DATE(Table1[[#This Row],[year]],MONTH(1&amp;Table1[[#This Row],[month]]),Table1[[#This Row],[date]]),"DD-MMM-YYYY")</f>
        <v>15-Dec-1978</v>
      </c>
      <c r="F844" s="6">
        <f t="shared" si="26"/>
        <v>44</v>
      </c>
      <c r="G844" s="6">
        <v>0</v>
      </c>
      <c r="H844" s="19">
        <v>6948.7</v>
      </c>
      <c r="I844" s="6" t="s">
        <v>16</v>
      </c>
      <c r="J844" s="6" t="s">
        <v>11</v>
      </c>
      <c r="K844" s="6" t="s">
        <v>23</v>
      </c>
      <c r="L844" s="6" t="str">
        <f t="shared" si="27"/>
        <v>R1012</v>
      </c>
    </row>
    <row r="845" spans="1:12" x14ac:dyDescent="0.25">
      <c r="A845" s="6" t="s">
        <v>876</v>
      </c>
      <c r="B845" s="6">
        <v>1980</v>
      </c>
      <c r="C845" s="6" t="s">
        <v>35</v>
      </c>
      <c r="D845" s="6">
        <v>18</v>
      </c>
      <c r="E845" s="6" t="str">
        <f>TEXT(DATE(Table1[[#This Row],[year]],MONTH(1&amp;Table1[[#This Row],[month]]),Table1[[#This Row],[date]]),"DD-MMM-YYYY")</f>
        <v>18-Aug-1980</v>
      </c>
      <c r="F845" s="6">
        <f t="shared" si="26"/>
        <v>42</v>
      </c>
      <c r="G845" s="6">
        <v>2</v>
      </c>
      <c r="H845" s="19">
        <v>6951.12</v>
      </c>
      <c r="I845" s="6" t="s">
        <v>11</v>
      </c>
      <c r="J845" s="6" t="s">
        <v>11</v>
      </c>
      <c r="K845" s="6" t="s">
        <v>13</v>
      </c>
      <c r="L845" s="6" t="str">
        <f t="shared" si="27"/>
        <v>R1013</v>
      </c>
    </row>
    <row r="846" spans="1:12" x14ac:dyDescent="0.25">
      <c r="A846" s="6" t="s">
        <v>877</v>
      </c>
      <c r="B846" s="6">
        <v>1975</v>
      </c>
      <c r="C846" s="6" t="s">
        <v>18</v>
      </c>
      <c r="D846" s="6">
        <v>3</v>
      </c>
      <c r="E846" s="6" t="str">
        <f>TEXT(DATE(Table1[[#This Row],[year]],MONTH(1&amp;Table1[[#This Row],[month]]),Table1[[#This Row],[date]]),"DD-MMM-YYYY")</f>
        <v>03-Jun-1975</v>
      </c>
      <c r="F846" s="6">
        <f t="shared" si="26"/>
        <v>48</v>
      </c>
      <c r="G846" s="6">
        <v>1</v>
      </c>
      <c r="H846" s="19">
        <v>6965.21</v>
      </c>
      <c r="I846" s="6" t="s">
        <v>11</v>
      </c>
      <c r="J846" s="6" t="s">
        <v>12</v>
      </c>
      <c r="K846" s="6" t="s">
        <v>13</v>
      </c>
      <c r="L846" s="6" t="str">
        <f t="shared" si="27"/>
        <v>R1013</v>
      </c>
    </row>
    <row r="847" spans="1:12" x14ac:dyDescent="0.25">
      <c r="A847" s="6" t="s">
        <v>878</v>
      </c>
      <c r="B847" s="6">
        <v>1985</v>
      </c>
      <c r="C847" s="6" t="s">
        <v>30</v>
      </c>
      <c r="D847" s="6">
        <v>10</v>
      </c>
      <c r="E847" s="6" t="str">
        <f>TEXT(DATE(Table1[[#This Row],[year]],MONTH(1&amp;Table1[[#This Row],[month]]),Table1[[#This Row],[date]]),"DD-MMM-YYYY")</f>
        <v>10-Dec-1985</v>
      </c>
      <c r="F847" s="6">
        <f t="shared" si="26"/>
        <v>37</v>
      </c>
      <c r="G847" s="6">
        <v>3</v>
      </c>
      <c r="H847" s="19">
        <v>6985.51</v>
      </c>
      <c r="I847" s="6" t="s">
        <v>11</v>
      </c>
      <c r="J847" s="6" t="s">
        <v>11</v>
      </c>
      <c r="K847" s="6" t="s">
        <v>166</v>
      </c>
      <c r="L847" s="6" t="str">
        <f t="shared" si="27"/>
        <v>R1019</v>
      </c>
    </row>
    <row r="848" spans="1:12" x14ac:dyDescent="0.25">
      <c r="A848" s="6" t="s">
        <v>879</v>
      </c>
      <c r="B848" s="6">
        <v>1982</v>
      </c>
      <c r="C848" s="6" t="s">
        <v>37</v>
      </c>
      <c r="D848" s="6">
        <v>18</v>
      </c>
      <c r="E848" s="6" t="str">
        <f>TEXT(DATE(Table1[[#This Row],[year]],MONTH(1&amp;Table1[[#This Row],[month]]),Table1[[#This Row],[date]]),"DD-MMM-YYYY")</f>
        <v>18-Oct-1982</v>
      </c>
      <c r="F848" s="6">
        <f t="shared" si="26"/>
        <v>40</v>
      </c>
      <c r="G848" s="6">
        <v>2</v>
      </c>
      <c r="H848" s="19">
        <v>6986.7</v>
      </c>
      <c r="I848" s="6" t="s">
        <v>12</v>
      </c>
      <c r="J848" s="6" t="s">
        <v>16</v>
      </c>
      <c r="K848" s="6" t="s">
        <v>23</v>
      </c>
      <c r="L848" s="6" t="str">
        <f t="shared" si="27"/>
        <v>R1012</v>
      </c>
    </row>
    <row r="849" spans="1:12" x14ac:dyDescent="0.25">
      <c r="A849" s="6" t="s">
        <v>880</v>
      </c>
      <c r="B849" s="6">
        <v>1982</v>
      </c>
      <c r="C849" s="6" t="s">
        <v>20</v>
      </c>
      <c r="D849" s="6">
        <v>1</v>
      </c>
      <c r="E849" s="6" t="str">
        <f>TEXT(DATE(Table1[[#This Row],[year]],MONTH(1&amp;Table1[[#This Row],[month]]),Table1[[#This Row],[date]]),"DD-MMM-YYYY")</f>
        <v>01-Sep-1982</v>
      </c>
      <c r="F849" s="6">
        <f t="shared" si="26"/>
        <v>40</v>
      </c>
      <c r="G849" s="6">
        <v>3</v>
      </c>
      <c r="H849" s="19">
        <v>6989.95</v>
      </c>
      <c r="I849" s="6" t="s">
        <v>11</v>
      </c>
      <c r="J849" s="6" t="s">
        <v>16</v>
      </c>
      <c r="K849" s="6" t="s">
        <v>13</v>
      </c>
      <c r="L849" s="6" t="str">
        <f t="shared" si="27"/>
        <v>R1013</v>
      </c>
    </row>
    <row r="850" spans="1:12" x14ac:dyDescent="0.25">
      <c r="A850" s="6" t="s">
        <v>881</v>
      </c>
      <c r="B850" s="6">
        <v>1969</v>
      </c>
      <c r="C850" s="6" t="s">
        <v>10</v>
      </c>
      <c r="D850" s="6">
        <v>6</v>
      </c>
      <c r="E850" s="6" t="str">
        <f>TEXT(DATE(Table1[[#This Row],[year]],MONTH(1&amp;Table1[[#This Row],[month]]),Table1[[#This Row],[date]]),"DD-MMM-YYYY")</f>
        <v>06-Jul-1969</v>
      </c>
      <c r="F850" s="6">
        <f t="shared" si="26"/>
        <v>53</v>
      </c>
      <c r="G850" s="6">
        <v>0</v>
      </c>
      <c r="H850" s="19">
        <v>7003.1</v>
      </c>
      <c r="I850" s="6" t="s">
        <v>11</v>
      </c>
      <c r="J850" s="6" t="s">
        <v>12</v>
      </c>
      <c r="K850" s="6" t="s">
        <v>13</v>
      </c>
      <c r="L850" s="6" t="str">
        <f t="shared" si="27"/>
        <v>R1013</v>
      </c>
    </row>
    <row r="851" spans="1:12" x14ac:dyDescent="0.25">
      <c r="A851" s="6" t="s">
        <v>882</v>
      </c>
      <c r="B851" s="6">
        <v>1978</v>
      </c>
      <c r="C851" s="6" t="s">
        <v>18</v>
      </c>
      <c r="D851" s="6">
        <v>2</v>
      </c>
      <c r="E851" s="6" t="str">
        <f>TEXT(DATE(Table1[[#This Row],[year]],MONTH(1&amp;Table1[[#This Row],[month]]),Table1[[#This Row],[date]]),"DD-MMM-YYYY")</f>
        <v>02-Jun-1978</v>
      </c>
      <c r="F851" s="6">
        <f t="shared" si="26"/>
        <v>45</v>
      </c>
      <c r="G851" s="6">
        <v>2</v>
      </c>
      <c r="H851" s="19">
        <v>7033.08</v>
      </c>
      <c r="I851" s="6" t="s">
        <v>11</v>
      </c>
      <c r="J851" s="6" t="s">
        <v>11</v>
      </c>
      <c r="K851" s="6" t="s">
        <v>13</v>
      </c>
      <c r="L851" s="6" t="str">
        <f t="shared" si="27"/>
        <v>R1013</v>
      </c>
    </row>
    <row r="852" spans="1:12" x14ac:dyDescent="0.25">
      <c r="A852" s="6" t="s">
        <v>883</v>
      </c>
      <c r="B852" s="6">
        <v>1995</v>
      </c>
      <c r="C852" s="6" t="s">
        <v>37</v>
      </c>
      <c r="D852" s="6">
        <v>29</v>
      </c>
      <c r="E852" s="6" t="str">
        <f>TEXT(DATE(Table1[[#This Row],[year]],MONTH(1&amp;Table1[[#This Row],[month]]),Table1[[#This Row],[date]]),"DD-MMM-YYYY")</f>
        <v>29-Oct-1995</v>
      </c>
      <c r="F852" s="6">
        <f t="shared" si="26"/>
        <v>27</v>
      </c>
      <c r="G852" s="6">
        <v>0</v>
      </c>
      <c r="H852" s="19">
        <v>7042.11</v>
      </c>
      <c r="I852" s="6" t="s">
        <v>11</v>
      </c>
      <c r="J852" s="6" t="s">
        <v>12</v>
      </c>
      <c r="K852" s="6" t="s">
        <v>23</v>
      </c>
      <c r="L852" s="6" t="str">
        <f t="shared" si="27"/>
        <v>R1012</v>
      </c>
    </row>
    <row r="853" spans="1:12" x14ac:dyDescent="0.25">
      <c r="A853" s="6" t="s">
        <v>884</v>
      </c>
      <c r="B853" s="6">
        <v>1980</v>
      </c>
      <c r="C853" s="6" t="s">
        <v>10</v>
      </c>
      <c r="D853" s="6">
        <v>26</v>
      </c>
      <c r="E853" s="6" t="str">
        <f>TEXT(DATE(Table1[[#This Row],[year]],MONTH(1&amp;Table1[[#This Row],[month]]),Table1[[#This Row],[date]]),"DD-MMM-YYYY")</f>
        <v>26-Jul-1980</v>
      </c>
      <c r="F853" s="6">
        <f t="shared" si="26"/>
        <v>42</v>
      </c>
      <c r="G853" s="6">
        <v>1</v>
      </c>
      <c r="H853" s="19">
        <v>7045.5</v>
      </c>
      <c r="I853" s="6" t="s">
        <v>11</v>
      </c>
      <c r="J853" s="6" t="s">
        <v>16</v>
      </c>
      <c r="K853" s="6" t="s">
        <v>42</v>
      </c>
      <c r="L853" s="6" t="str">
        <f t="shared" si="27"/>
        <v>R1011</v>
      </c>
    </row>
    <row r="854" spans="1:12" x14ac:dyDescent="0.25">
      <c r="A854" s="6" t="s">
        <v>885</v>
      </c>
      <c r="B854" s="6">
        <v>1980</v>
      </c>
      <c r="C854" s="6" t="s">
        <v>37</v>
      </c>
      <c r="D854" s="6">
        <v>22</v>
      </c>
      <c r="E854" s="6" t="str">
        <f>TEXT(DATE(Table1[[#This Row],[year]],MONTH(1&amp;Table1[[#This Row],[month]]),Table1[[#This Row],[date]]),"DD-MMM-YYYY")</f>
        <v>22-Oct-1980</v>
      </c>
      <c r="F854" s="6">
        <f t="shared" si="26"/>
        <v>42</v>
      </c>
      <c r="G854" s="6">
        <v>1</v>
      </c>
      <c r="H854" s="19">
        <v>7046.72</v>
      </c>
      <c r="I854" s="6" t="s">
        <v>11</v>
      </c>
      <c r="J854" s="6" t="s">
        <v>12</v>
      </c>
      <c r="K854" s="6" t="s">
        <v>13</v>
      </c>
      <c r="L854" s="6" t="str">
        <f t="shared" si="27"/>
        <v>R1013</v>
      </c>
    </row>
    <row r="855" spans="1:12" x14ac:dyDescent="0.25">
      <c r="A855" s="6" t="s">
        <v>886</v>
      </c>
      <c r="B855" s="6">
        <v>1980</v>
      </c>
      <c r="C855" s="6" t="s">
        <v>10</v>
      </c>
      <c r="D855" s="6">
        <v>21</v>
      </c>
      <c r="E855" s="6" t="str">
        <f>TEXT(DATE(Table1[[#This Row],[year]],MONTH(1&amp;Table1[[#This Row],[month]]),Table1[[#This Row],[date]]),"DD-MMM-YYYY")</f>
        <v>21-Jul-1980</v>
      </c>
      <c r="F855" s="6">
        <f t="shared" si="26"/>
        <v>42</v>
      </c>
      <c r="G855" s="6">
        <v>0</v>
      </c>
      <c r="H855" s="19">
        <v>7050.02</v>
      </c>
      <c r="I855" s="6" t="s">
        <v>11</v>
      </c>
      <c r="J855" s="6" t="s">
        <v>16</v>
      </c>
      <c r="K855" s="6" t="s">
        <v>247</v>
      </c>
      <c r="L855" s="6" t="str">
        <f t="shared" si="27"/>
        <v>R1024</v>
      </c>
    </row>
    <row r="856" spans="1:12" x14ac:dyDescent="0.25">
      <c r="A856" s="6" t="s">
        <v>887</v>
      </c>
      <c r="B856" s="6">
        <v>1980</v>
      </c>
      <c r="C856" s="6" t="s">
        <v>18</v>
      </c>
      <c r="D856" s="6">
        <v>28</v>
      </c>
      <c r="E856" s="6" t="str">
        <f>TEXT(DATE(Table1[[#This Row],[year]],MONTH(1&amp;Table1[[#This Row],[month]]),Table1[[#This Row],[date]]),"DD-MMM-YYYY")</f>
        <v>28-Jun-1980</v>
      </c>
      <c r="F856" s="6">
        <f t="shared" si="26"/>
        <v>42</v>
      </c>
      <c r="G856" s="6">
        <v>1</v>
      </c>
      <c r="H856" s="19">
        <v>7050.64</v>
      </c>
      <c r="I856" s="6" t="s">
        <v>11</v>
      </c>
      <c r="J856" s="6" t="s">
        <v>12</v>
      </c>
      <c r="K856" s="6" t="s">
        <v>42</v>
      </c>
      <c r="L856" s="6" t="str">
        <f t="shared" si="27"/>
        <v>R1011</v>
      </c>
    </row>
    <row r="857" spans="1:12" x14ac:dyDescent="0.25">
      <c r="A857" s="6" t="s">
        <v>888</v>
      </c>
      <c r="B857" s="6">
        <v>1978</v>
      </c>
      <c r="C857" s="6" t="s">
        <v>18</v>
      </c>
      <c r="D857" s="6">
        <v>24</v>
      </c>
      <c r="E857" s="6" t="str">
        <f>TEXT(DATE(Table1[[#This Row],[year]],MONTH(1&amp;Table1[[#This Row],[month]]),Table1[[#This Row],[date]]),"DD-MMM-YYYY")</f>
        <v>24-Jun-1978</v>
      </c>
      <c r="F857" s="6">
        <f t="shared" si="26"/>
        <v>44</v>
      </c>
      <c r="G857" s="6">
        <v>2</v>
      </c>
      <c r="H857" s="19">
        <v>7054.41</v>
      </c>
      <c r="I857" s="6" t="s">
        <v>11</v>
      </c>
      <c r="J857" s="6" t="s">
        <v>11</v>
      </c>
      <c r="K857" s="6" t="s">
        <v>13</v>
      </c>
      <c r="L857" s="6" t="str">
        <f t="shared" si="27"/>
        <v>R1013</v>
      </c>
    </row>
    <row r="858" spans="1:12" x14ac:dyDescent="0.25">
      <c r="A858" s="6" t="s">
        <v>889</v>
      </c>
      <c r="B858" s="6">
        <v>1982</v>
      </c>
      <c r="C858" s="6" t="s">
        <v>37</v>
      </c>
      <c r="D858" s="6">
        <v>6</v>
      </c>
      <c r="E858" s="6" t="str">
        <f>TEXT(DATE(Table1[[#This Row],[year]],MONTH(1&amp;Table1[[#This Row],[month]]),Table1[[#This Row],[date]]),"DD-MMM-YYYY")</f>
        <v>06-Oct-1982</v>
      </c>
      <c r="F858" s="6">
        <f t="shared" si="26"/>
        <v>40</v>
      </c>
      <c r="G858" s="6">
        <v>1</v>
      </c>
      <c r="H858" s="19">
        <v>7077.19</v>
      </c>
      <c r="I858" s="6" t="s">
        <v>11</v>
      </c>
      <c r="J858" s="6" t="s">
        <v>12</v>
      </c>
      <c r="K858" s="6" t="s">
        <v>247</v>
      </c>
      <c r="L858" s="6" t="str">
        <f t="shared" si="27"/>
        <v>R1024</v>
      </c>
    </row>
    <row r="859" spans="1:12" x14ac:dyDescent="0.25">
      <c r="A859" s="6" t="s">
        <v>890</v>
      </c>
      <c r="B859" s="6">
        <v>1992</v>
      </c>
      <c r="C859" s="6" t="s">
        <v>18</v>
      </c>
      <c r="D859" s="6">
        <v>18</v>
      </c>
      <c r="E859" s="6" t="str">
        <f>TEXT(DATE(Table1[[#This Row],[year]],MONTH(1&amp;Table1[[#This Row],[month]]),Table1[[#This Row],[date]]),"DD-MMM-YYYY")</f>
        <v>18-Jun-1992</v>
      </c>
      <c r="F859" s="6">
        <f t="shared" si="26"/>
        <v>30</v>
      </c>
      <c r="G859" s="6">
        <v>0</v>
      </c>
      <c r="H859" s="19">
        <v>7096.98</v>
      </c>
      <c r="I859" s="6" t="s">
        <v>11</v>
      </c>
      <c r="J859" s="6" t="s">
        <v>11</v>
      </c>
      <c r="K859" s="6" t="s">
        <v>23</v>
      </c>
      <c r="L859" s="6" t="str">
        <f t="shared" si="27"/>
        <v>R1012</v>
      </c>
    </row>
    <row r="860" spans="1:12" x14ac:dyDescent="0.25">
      <c r="A860" s="6" t="s">
        <v>891</v>
      </c>
      <c r="B860" s="6">
        <v>1987</v>
      </c>
      <c r="C860" s="6" t="s">
        <v>35</v>
      </c>
      <c r="D860" s="6">
        <v>11</v>
      </c>
      <c r="E860" s="6" t="str">
        <f>TEXT(DATE(Table1[[#This Row],[year]],MONTH(1&amp;Table1[[#This Row],[month]]),Table1[[#This Row],[date]]),"DD-MMM-YYYY")</f>
        <v>11-Aug-1987</v>
      </c>
      <c r="F860" s="6">
        <f t="shared" si="26"/>
        <v>35</v>
      </c>
      <c r="G860" s="6">
        <v>3</v>
      </c>
      <c r="H860" s="19">
        <v>7106.81</v>
      </c>
      <c r="I860" s="6" t="s">
        <v>11</v>
      </c>
      <c r="J860" s="6" t="s">
        <v>16</v>
      </c>
      <c r="K860" s="6" t="s">
        <v>23</v>
      </c>
      <c r="L860" s="6" t="str">
        <f t="shared" si="27"/>
        <v>R1012</v>
      </c>
    </row>
    <row r="861" spans="1:12" x14ac:dyDescent="0.25">
      <c r="A861" s="6" t="s">
        <v>892</v>
      </c>
      <c r="B861" s="6">
        <v>1968</v>
      </c>
      <c r="C861" s="6" t="s">
        <v>18</v>
      </c>
      <c r="D861" s="6">
        <v>29</v>
      </c>
      <c r="E861" s="6" t="str">
        <f>TEXT(DATE(Table1[[#This Row],[year]],MONTH(1&amp;Table1[[#This Row],[month]]),Table1[[#This Row],[date]]),"DD-MMM-YYYY")</f>
        <v>29-Jun-1968</v>
      </c>
      <c r="F861" s="6">
        <f t="shared" si="26"/>
        <v>54</v>
      </c>
      <c r="G861" s="6">
        <v>0</v>
      </c>
      <c r="H861" s="19">
        <v>7125.25</v>
      </c>
      <c r="I861" s="6" t="s">
        <v>12</v>
      </c>
      <c r="J861" s="6" t="s">
        <v>11</v>
      </c>
      <c r="K861" s="6" t="s">
        <v>13</v>
      </c>
      <c r="L861" s="6" t="str">
        <f t="shared" si="27"/>
        <v>R1013</v>
      </c>
    </row>
    <row r="862" spans="1:12" x14ac:dyDescent="0.25">
      <c r="A862" s="6" t="s">
        <v>893</v>
      </c>
      <c r="B862" s="6">
        <v>1993</v>
      </c>
      <c r="C862" s="6" t="s">
        <v>35</v>
      </c>
      <c r="D862" s="6">
        <v>1</v>
      </c>
      <c r="E862" s="6" t="str">
        <f>TEXT(DATE(Table1[[#This Row],[year]],MONTH(1&amp;Table1[[#This Row],[month]]),Table1[[#This Row],[date]]),"DD-MMM-YYYY")</f>
        <v>01-Aug-1993</v>
      </c>
      <c r="F862" s="6">
        <f t="shared" si="26"/>
        <v>29</v>
      </c>
      <c r="G862" s="6">
        <v>0</v>
      </c>
      <c r="H862" s="19">
        <v>7128.64</v>
      </c>
      <c r="I862" s="6" t="s">
        <v>11</v>
      </c>
      <c r="J862" s="6" t="s">
        <v>11</v>
      </c>
      <c r="K862" s="6" t="s">
        <v>300</v>
      </c>
      <c r="L862" s="6" t="str">
        <f t="shared" si="27"/>
        <v>R1021</v>
      </c>
    </row>
    <row r="863" spans="1:12" x14ac:dyDescent="0.25">
      <c r="A863" s="6" t="s">
        <v>894</v>
      </c>
      <c r="B863" s="6">
        <v>1984</v>
      </c>
      <c r="C863" s="6" t="s">
        <v>10</v>
      </c>
      <c r="D863" s="6">
        <v>7</v>
      </c>
      <c r="E863" s="6" t="str">
        <f>TEXT(DATE(Table1[[#This Row],[year]],MONTH(1&amp;Table1[[#This Row],[month]]),Table1[[#This Row],[date]]),"DD-MMM-YYYY")</f>
        <v>07-Jul-1984</v>
      </c>
      <c r="F863" s="6">
        <f t="shared" si="26"/>
        <v>38</v>
      </c>
      <c r="G863" s="6">
        <v>2</v>
      </c>
      <c r="H863" s="19">
        <v>7133.9</v>
      </c>
      <c r="I863" s="6" t="s">
        <v>11</v>
      </c>
      <c r="J863" s="6" t="s">
        <v>16</v>
      </c>
      <c r="K863" s="6" t="s">
        <v>247</v>
      </c>
      <c r="L863" s="6" t="str">
        <f t="shared" si="27"/>
        <v>R1024</v>
      </c>
    </row>
    <row r="864" spans="1:12" x14ac:dyDescent="0.25">
      <c r="A864" s="6" t="s">
        <v>895</v>
      </c>
      <c r="B864" s="6">
        <v>1999</v>
      </c>
      <c r="C864" s="6" t="s">
        <v>35</v>
      </c>
      <c r="D864" s="6">
        <v>8</v>
      </c>
      <c r="E864" s="6" t="str">
        <f>TEXT(DATE(Table1[[#This Row],[year]],MONTH(1&amp;Table1[[#This Row],[month]]),Table1[[#This Row],[date]]),"DD-MMM-YYYY")</f>
        <v>08-Aug-1999</v>
      </c>
      <c r="F864" s="6">
        <f t="shared" si="26"/>
        <v>23</v>
      </c>
      <c r="G864" s="6">
        <v>0</v>
      </c>
      <c r="H864" s="19">
        <v>7144.4</v>
      </c>
      <c r="I864" s="6" t="s">
        <v>11</v>
      </c>
      <c r="J864" s="6" t="s">
        <v>16</v>
      </c>
      <c r="K864" s="6" t="s">
        <v>632</v>
      </c>
      <c r="L864" s="6" t="str">
        <f t="shared" si="27"/>
        <v>R1022</v>
      </c>
    </row>
    <row r="865" spans="1:12" x14ac:dyDescent="0.25">
      <c r="A865" s="6" t="s">
        <v>896</v>
      </c>
      <c r="B865" s="6">
        <v>1984</v>
      </c>
      <c r="C865" s="6" t="s">
        <v>15</v>
      </c>
      <c r="D865" s="6">
        <v>21</v>
      </c>
      <c r="E865" s="6" t="str">
        <f>TEXT(DATE(Table1[[#This Row],[year]],MONTH(1&amp;Table1[[#This Row],[month]]),Table1[[#This Row],[date]]),"DD-MMM-YYYY")</f>
        <v>21-Nov-1984</v>
      </c>
      <c r="F865" s="6">
        <f t="shared" si="26"/>
        <v>38</v>
      </c>
      <c r="G865" s="6">
        <v>2</v>
      </c>
      <c r="H865" s="19">
        <v>7144.86</v>
      </c>
      <c r="I865" s="6" t="s">
        <v>11</v>
      </c>
      <c r="J865" s="6" t="s">
        <v>11</v>
      </c>
      <c r="K865" s="6" t="s">
        <v>247</v>
      </c>
      <c r="L865" s="6" t="str">
        <f t="shared" si="27"/>
        <v>R1024</v>
      </c>
    </row>
    <row r="866" spans="1:12" x14ac:dyDescent="0.25">
      <c r="A866" s="6" t="s">
        <v>897</v>
      </c>
      <c r="B866" s="6">
        <v>1976</v>
      </c>
      <c r="C866" s="6" t="s">
        <v>18</v>
      </c>
      <c r="D866" s="6">
        <v>24</v>
      </c>
      <c r="E866" s="6" t="str">
        <f>TEXT(DATE(Table1[[#This Row],[year]],MONTH(1&amp;Table1[[#This Row],[month]]),Table1[[#This Row],[date]]),"DD-MMM-YYYY")</f>
        <v>24-Jun-1976</v>
      </c>
      <c r="F866" s="6">
        <f t="shared" si="26"/>
        <v>46</v>
      </c>
      <c r="G866" s="6">
        <v>0</v>
      </c>
      <c r="H866" s="19">
        <v>7147.11</v>
      </c>
      <c r="I866" s="6" t="s">
        <v>12</v>
      </c>
      <c r="J866" s="6" t="s">
        <v>11</v>
      </c>
      <c r="K866" s="6" t="s">
        <v>42</v>
      </c>
      <c r="L866" s="6" t="str">
        <f t="shared" si="27"/>
        <v>R1011</v>
      </c>
    </row>
    <row r="867" spans="1:12" x14ac:dyDescent="0.25">
      <c r="A867" s="6" t="s">
        <v>898</v>
      </c>
      <c r="B867" s="6">
        <v>1978</v>
      </c>
      <c r="C867" s="6" t="s">
        <v>10</v>
      </c>
      <c r="D867" s="6">
        <v>30</v>
      </c>
      <c r="E867" s="6" t="str">
        <f>TEXT(DATE(Table1[[#This Row],[year]],MONTH(1&amp;Table1[[#This Row],[month]]),Table1[[#This Row],[date]]),"DD-MMM-YYYY")</f>
        <v>30-Jul-1978</v>
      </c>
      <c r="F867" s="6">
        <f t="shared" si="26"/>
        <v>44</v>
      </c>
      <c r="G867" s="6">
        <v>1</v>
      </c>
      <c r="H867" s="19">
        <v>7147.47</v>
      </c>
      <c r="I867" s="6" t="s">
        <v>11</v>
      </c>
      <c r="J867" s="6" t="s">
        <v>12</v>
      </c>
      <c r="K867" s="6" t="s">
        <v>13</v>
      </c>
      <c r="L867" s="6" t="str">
        <f t="shared" si="27"/>
        <v>R1013</v>
      </c>
    </row>
    <row r="868" spans="1:12" x14ac:dyDescent="0.25">
      <c r="A868" s="6" t="s">
        <v>899</v>
      </c>
      <c r="B868" s="6">
        <v>1984</v>
      </c>
      <c r="C868" s="6" t="s">
        <v>18</v>
      </c>
      <c r="D868" s="6">
        <v>29</v>
      </c>
      <c r="E868" s="6" t="str">
        <f>TEXT(DATE(Table1[[#This Row],[year]],MONTH(1&amp;Table1[[#This Row],[month]]),Table1[[#This Row],[date]]),"DD-MMM-YYYY")</f>
        <v>29-Jun-1984</v>
      </c>
      <c r="F868" s="6">
        <f t="shared" si="26"/>
        <v>38</v>
      </c>
      <c r="G868" s="6">
        <v>3</v>
      </c>
      <c r="H868" s="19">
        <v>7151.09</v>
      </c>
      <c r="I868" s="6" t="s">
        <v>11</v>
      </c>
      <c r="J868" s="6" t="s">
        <v>11</v>
      </c>
      <c r="K868" s="6" t="s">
        <v>42</v>
      </c>
      <c r="L868" s="6" t="str">
        <f t="shared" si="27"/>
        <v>R1011</v>
      </c>
    </row>
    <row r="869" spans="1:12" x14ac:dyDescent="0.25">
      <c r="A869" s="6" t="s">
        <v>900</v>
      </c>
      <c r="B869" s="6">
        <v>1978</v>
      </c>
      <c r="C869" s="6" t="s">
        <v>20</v>
      </c>
      <c r="D869" s="6">
        <v>6</v>
      </c>
      <c r="E869" s="6" t="str">
        <f>TEXT(DATE(Table1[[#This Row],[year]],MONTH(1&amp;Table1[[#This Row],[month]]),Table1[[#This Row],[date]]),"DD-MMM-YYYY")</f>
        <v>06-Sep-1978</v>
      </c>
      <c r="F869" s="6">
        <f t="shared" si="26"/>
        <v>44</v>
      </c>
      <c r="G869" s="6">
        <v>1</v>
      </c>
      <c r="H869" s="19">
        <v>7152.67</v>
      </c>
      <c r="I869" s="6" t="s">
        <v>12</v>
      </c>
      <c r="J869" s="6" t="s">
        <v>11</v>
      </c>
      <c r="K869" s="6" t="s">
        <v>13</v>
      </c>
      <c r="L869" s="6" t="str">
        <f t="shared" si="27"/>
        <v>R1013</v>
      </c>
    </row>
    <row r="870" spans="1:12" x14ac:dyDescent="0.25">
      <c r="A870" s="6" t="s">
        <v>901</v>
      </c>
      <c r="B870" s="6">
        <v>1981</v>
      </c>
      <c r="C870" s="6" t="s">
        <v>10</v>
      </c>
      <c r="D870" s="6">
        <v>17</v>
      </c>
      <c r="E870" s="6" t="str">
        <f>TEXT(DATE(Table1[[#This Row],[year]],MONTH(1&amp;Table1[[#This Row],[month]]),Table1[[#This Row],[date]]),"DD-MMM-YYYY")</f>
        <v>17-Jul-1981</v>
      </c>
      <c r="F870" s="6">
        <f t="shared" si="26"/>
        <v>41</v>
      </c>
      <c r="G870" s="6">
        <v>1</v>
      </c>
      <c r="H870" s="19">
        <v>7153.55</v>
      </c>
      <c r="I870" s="6" t="s">
        <v>11</v>
      </c>
      <c r="J870" s="6" t="s">
        <v>16</v>
      </c>
      <c r="K870" s="6" t="s">
        <v>23</v>
      </c>
      <c r="L870" s="6" t="str">
        <f t="shared" si="27"/>
        <v>R1012</v>
      </c>
    </row>
    <row r="871" spans="1:12" x14ac:dyDescent="0.25">
      <c r="A871" s="6" t="s">
        <v>902</v>
      </c>
      <c r="B871" s="6">
        <v>1980</v>
      </c>
      <c r="C871" s="6" t="s">
        <v>18</v>
      </c>
      <c r="D871" s="6">
        <v>22</v>
      </c>
      <c r="E871" s="6" t="str">
        <f>TEXT(DATE(Table1[[#This Row],[year]],MONTH(1&amp;Table1[[#This Row],[month]]),Table1[[#This Row],[date]]),"DD-MMM-YYYY")</f>
        <v>22-Jun-1980</v>
      </c>
      <c r="F871" s="6">
        <f t="shared" si="26"/>
        <v>42</v>
      </c>
      <c r="G871" s="6">
        <v>2</v>
      </c>
      <c r="H871" s="19">
        <v>7160.09</v>
      </c>
      <c r="I871" s="6" t="s">
        <v>11</v>
      </c>
      <c r="J871" s="6" t="s">
        <v>11</v>
      </c>
      <c r="K871" s="6" t="s">
        <v>42</v>
      </c>
      <c r="L871" s="6" t="str">
        <f t="shared" si="27"/>
        <v>R1011</v>
      </c>
    </row>
    <row r="872" spans="1:12" x14ac:dyDescent="0.25">
      <c r="A872" s="6" t="s">
        <v>903</v>
      </c>
      <c r="B872" s="6">
        <v>1980</v>
      </c>
      <c r="C872" s="6" t="s">
        <v>37</v>
      </c>
      <c r="D872" s="6">
        <v>7</v>
      </c>
      <c r="E872" s="6" t="str">
        <f>TEXT(DATE(Table1[[#This Row],[year]],MONTH(1&amp;Table1[[#This Row],[month]]),Table1[[#This Row],[date]]),"DD-MMM-YYYY")</f>
        <v>07-Oct-1980</v>
      </c>
      <c r="F872" s="6">
        <f t="shared" si="26"/>
        <v>42</v>
      </c>
      <c r="G872" s="6">
        <v>2</v>
      </c>
      <c r="H872" s="19">
        <v>7160.33</v>
      </c>
      <c r="I872" s="6" t="s">
        <v>11</v>
      </c>
      <c r="J872" s="6" t="s">
        <v>16</v>
      </c>
      <c r="K872" s="6" t="s">
        <v>13</v>
      </c>
      <c r="L872" s="6" t="str">
        <f t="shared" si="27"/>
        <v>R1013</v>
      </c>
    </row>
    <row r="873" spans="1:12" x14ac:dyDescent="0.25">
      <c r="A873" s="6" t="s">
        <v>904</v>
      </c>
      <c r="B873" s="6">
        <v>1980</v>
      </c>
      <c r="C873" s="6" t="s">
        <v>20</v>
      </c>
      <c r="D873" s="6">
        <v>30</v>
      </c>
      <c r="E873" s="6" t="str">
        <f>TEXT(DATE(Table1[[#This Row],[year]],MONTH(1&amp;Table1[[#This Row],[month]]),Table1[[#This Row],[date]]),"DD-MMM-YYYY")</f>
        <v>30-Sep-1980</v>
      </c>
      <c r="F873" s="6">
        <f t="shared" si="26"/>
        <v>42</v>
      </c>
      <c r="G873" s="6">
        <v>2</v>
      </c>
      <c r="H873" s="19">
        <v>7162.01</v>
      </c>
      <c r="I873" s="6" t="s">
        <v>11</v>
      </c>
      <c r="J873" s="6" t="s">
        <v>12</v>
      </c>
      <c r="K873" s="6" t="s">
        <v>13</v>
      </c>
      <c r="L873" s="6" t="str">
        <f t="shared" si="27"/>
        <v>R1013</v>
      </c>
    </row>
    <row r="874" spans="1:12" x14ac:dyDescent="0.25">
      <c r="A874" s="6" t="s">
        <v>905</v>
      </c>
      <c r="B874" s="6">
        <v>1982</v>
      </c>
      <c r="C874" s="6" t="s">
        <v>35</v>
      </c>
      <c r="D874" s="6">
        <v>16</v>
      </c>
      <c r="E874" s="6" t="str">
        <f>TEXT(DATE(Table1[[#This Row],[year]],MONTH(1&amp;Table1[[#This Row],[month]]),Table1[[#This Row],[date]]),"DD-MMM-YYYY")</f>
        <v>16-Aug-1982</v>
      </c>
      <c r="F874" s="6">
        <f t="shared" si="26"/>
        <v>40</v>
      </c>
      <c r="G874" s="6">
        <v>2</v>
      </c>
      <c r="H874" s="19">
        <v>7173.36</v>
      </c>
      <c r="I874" s="6" t="s">
        <v>12</v>
      </c>
      <c r="J874" s="6" t="s">
        <v>11</v>
      </c>
      <c r="K874" s="6" t="s">
        <v>168</v>
      </c>
      <c r="L874" s="6" t="str">
        <f t="shared" si="27"/>
        <v>R1016</v>
      </c>
    </row>
    <row r="875" spans="1:12" x14ac:dyDescent="0.25">
      <c r="A875" s="6" t="s">
        <v>906</v>
      </c>
      <c r="B875" s="6">
        <v>1975</v>
      </c>
      <c r="C875" s="6" t="s">
        <v>10</v>
      </c>
      <c r="D875" s="6">
        <v>19</v>
      </c>
      <c r="E875" s="6" t="str">
        <f>TEXT(DATE(Table1[[#This Row],[year]],MONTH(1&amp;Table1[[#This Row],[month]]),Table1[[#This Row],[date]]),"DD-MMM-YYYY")</f>
        <v>19-Jul-1975</v>
      </c>
      <c r="F875" s="6">
        <f t="shared" si="26"/>
        <v>47</v>
      </c>
      <c r="G875" s="6">
        <v>1</v>
      </c>
      <c r="H875" s="19">
        <v>7175.51</v>
      </c>
      <c r="I875" s="6" t="s">
        <v>11</v>
      </c>
      <c r="J875" s="6" t="s">
        <v>12</v>
      </c>
      <c r="K875" s="6" t="s">
        <v>13</v>
      </c>
      <c r="L875" s="6" t="str">
        <f t="shared" si="27"/>
        <v>R1013</v>
      </c>
    </row>
    <row r="876" spans="1:12" x14ac:dyDescent="0.25">
      <c r="A876" s="6" t="s">
        <v>907</v>
      </c>
      <c r="B876" s="6">
        <v>1968</v>
      </c>
      <c r="C876" s="6" t="s">
        <v>35</v>
      </c>
      <c r="D876" s="6">
        <v>26</v>
      </c>
      <c r="E876" s="6" t="str">
        <f>TEXT(DATE(Table1[[#This Row],[year]],MONTH(1&amp;Table1[[#This Row],[month]]),Table1[[#This Row],[date]]),"DD-MMM-YYYY")</f>
        <v>26-Aug-1968</v>
      </c>
      <c r="F876" s="6">
        <f t="shared" si="26"/>
        <v>54</v>
      </c>
      <c r="G876" s="6">
        <v>0</v>
      </c>
      <c r="H876" s="19">
        <v>7179.52</v>
      </c>
      <c r="I876" s="6" t="s">
        <v>12</v>
      </c>
      <c r="J876" s="6" t="s">
        <v>12</v>
      </c>
      <c r="K876" s="6" t="s">
        <v>13</v>
      </c>
      <c r="L876" s="6" t="str">
        <f t="shared" si="27"/>
        <v>R1013</v>
      </c>
    </row>
    <row r="877" spans="1:12" x14ac:dyDescent="0.25">
      <c r="A877" s="6" t="s">
        <v>908</v>
      </c>
      <c r="B877" s="6">
        <v>1982</v>
      </c>
      <c r="C877" s="6" t="s">
        <v>20</v>
      </c>
      <c r="D877" s="6">
        <v>14</v>
      </c>
      <c r="E877" s="6" t="str">
        <f>TEXT(DATE(Table1[[#This Row],[year]],MONTH(1&amp;Table1[[#This Row],[month]]),Table1[[#This Row],[date]]),"DD-MMM-YYYY")</f>
        <v>14-Sep-1982</v>
      </c>
      <c r="F877" s="6">
        <f t="shared" si="26"/>
        <v>40</v>
      </c>
      <c r="G877" s="6">
        <v>3</v>
      </c>
      <c r="H877" s="19">
        <v>7196.87</v>
      </c>
      <c r="I877" s="6" t="s">
        <v>12</v>
      </c>
      <c r="J877" s="6" t="s">
        <v>11</v>
      </c>
      <c r="K877" s="6" t="s">
        <v>42</v>
      </c>
      <c r="L877" s="6" t="str">
        <f t="shared" si="27"/>
        <v>R1011</v>
      </c>
    </row>
    <row r="878" spans="1:12" x14ac:dyDescent="0.25">
      <c r="A878" s="6" t="s">
        <v>909</v>
      </c>
      <c r="B878" s="6">
        <v>1983</v>
      </c>
      <c r="C878" s="6" t="s">
        <v>35</v>
      </c>
      <c r="D878" s="6">
        <v>11</v>
      </c>
      <c r="E878" s="6" t="str">
        <f>TEXT(DATE(Table1[[#This Row],[year]],MONTH(1&amp;Table1[[#This Row],[month]]),Table1[[#This Row],[date]]),"DD-MMM-YYYY")</f>
        <v>11-Aug-1983</v>
      </c>
      <c r="F878" s="6">
        <f t="shared" si="26"/>
        <v>39</v>
      </c>
      <c r="G878" s="6">
        <v>2</v>
      </c>
      <c r="H878" s="19">
        <v>7201.7</v>
      </c>
      <c r="I878" s="6" t="s">
        <v>11</v>
      </c>
      <c r="J878" s="6" t="s">
        <v>12</v>
      </c>
      <c r="K878" s="6" t="s">
        <v>23</v>
      </c>
      <c r="L878" s="6" t="str">
        <f t="shared" si="27"/>
        <v>R1012</v>
      </c>
    </row>
    <row r="879" spans="1:12" x14ac:dyDescent="0.25">
      <c r="A879" s="6" t="s">
        <v>910</v>
      </c>
      <c r="B879" s="6">
        <v>1983</v>
      </c>
      <c r="C879" s="6" t="s">
        <v>15</v>
      </c>
      <c r="D879" s="6">
        <v>21</v>
      </c>
      <c r="E879" s="6" t="str">
        <f>TEXT(DATE(Table1[[#This Row],[year]],MONTH(1&amp;Table1[[#This Row],[month]]),Table1[[#This Row],[date]]),"DD-MMM-YYYY")</f>
        <v>21-Nov-1983</v>
      </c>
      <c r="F879" s="6">
        <f t="shared" si="26"/>
        <v>39</v>
      </c>
      <c r="G879" s="6">
        <v>2</v>
      </c>
      <c r="H879" s="19">
        <v>7209.49</v>
      </c>
      <c r="I879" s="6" t="s">
        <v>11</v>
      </c>
      <c r="J879" s="6" t="s">
        <v>12</v>
      </c>
      <c r="K879" s="6" t="s">
        <v>23</v>
      </c>
      <c r="L879" s="6" t="str">
        <f t="shared" si="27"/>
        <v>R1012</v>
      </c>
    </row>
    <row r="880" spans="1:12" x14ac:dyDescent="0.25">
      <c r="A880" s="6" t="s">
        <v>911</v>
      </c>
      <c r="B880" s="6">
        <v>1991</v>
      </c>
      <c r="C880" s="6" t="s">
        <v>18</v>
      </c>
      <c r="D880" s="6">
        <v>28</v>
      </c>
      <c r="E880" s="6" t="str">
        <f>TEXT(DATE(Table1[[#This Row],[year]],MONTH(1&amp;Table1[[#This Row],[month]]),Table1[[#This Row],[date]]),"DD-MMM-YYYY")</f>
        <v>28-Jun-1991</v>
      </c>
      <c r="F880" s="6">
        <f t="shared" si="26"/>
        <v>31</v>
      </c>
      <c r="G880" s="6">
        <v>3</v>
      </c>
      <c r="H880" s="19">
        <v>7220.25</v>
      </c>
      <c r="I880" s="6" t="s">
        <v>11</v>
      </c>
      <c r="J880" s="6" t="s">
        <v>11</v>
      </c>
      <c r="K880" s="6" t="s">
        <v>300</v>
      </c>
      <c r="L880" s="6" t="str">
        <f t="shared" si="27"/>
        <v>R1021</v>
      </c>
    </row>
    <row r="881" spans="1:12" x14ac:dyDescent="0.25">
      <c r="A881" s="6" t="s">
        <v>912</v>
      </c>
      <c r="B881" s="6">
        <v>1977</v>
      </c>
      <c r="C881" s="6" t="s">
        <v>20</v>
      </c>
      <c r="D881" s="6">
        <v>15</v>
      </c>
      <c r="E881" s="6" t="str">
        <f>TEXT(DATE(Table1[[#This Row],[year]],MONTH(1&amp;Table1[[#This Row],[month]]),Table1[[#This Row],[date]]),"DD-MMM-YYYY")</f>
        <v>15-Sep-1977</v>
      </c>
      <c r="F881" s="6">
        <f t="shared" si="26"/>
        <v>45</v>
      </c>
      <c r="G881" s="6">
        <v>0</v>
      </c>
      <c r="H881" s="19">
        <v>7222.79</v>
      </c>
      <c r="I881" s="6" t="s">
        <v>12</v>
      </c>
      <c r="J881" s="6" t="s">
        <v>12</v>
      </c>
      <c r="K881" s="6" t="s">
        <v>23</v>
      </c>
      <c r="L881" s="6" t="str">
        <f t="shared" si="27"/>
        <v>R1012</v>
      </c>
    </row>
    <row r="882" spans="1:12" x14ac:dyDescent="0.25">
      <c r="A882" s="6" t="s">
        <v>913</v>
      </c>
      <c r="B882" s="6">
        <v>1986</v>
      </c>
      <c r="C882" s="6" t="s">
        <v>10</v>
      </c>
      <c r="D882" s="6">
        <v>13</v>
      </c>
      <c r="E882" s="6" t="str">
        <f>TEXT(DATE(Table1[[#This Row],[year]],MONTH(1&amp;Table1[[#This Row],[month]]),Table1[[#This Row],[date]]),"DD-MMM-YYYY")</f>
        <v>13-Jul-1986</v>
      </c>
      <c r="F882" s="6">
        <f t="shared" si="26"/>
        <v>36</v>
      </c>
      <c r="G882" s="6">
        <v>3</v>
      </c>
      <c r="H882" s="19">
        <v>7228.22</v>
      </c>
      <c r="I882" s="6" t="s">
        <v>11</v>
      </c>
      <c r="J882" s="6" t="s">
        <v>16</v>
      </c>
      <c r="K882" s="6" t="s">
        <v>247</v>
      </c>
      <c r="L882" s="6" t="str">
        <f t="shared" si="27"/>
        <v>R1024</v>
      </c>
    </row>
    <row r="883" spans="1:12" x14ac:dyDescent="0.25">
      <c r="A883" s="6" t="s">
        <v>914</v>
      </c>
      <c r="B883" s="6">
        <v>1986</v>
      </c>
      <c r="C883" s="6" t="s">
        <v>20</v>
      </c>
      <c r="D883" s="6">
        <v>2</v>
      </c>
      <c r="E883" s="6" t="str">
        <f>TEXT(DATE(Table1[[#This Row],[year]],MONTH(1&amp;Table1[[#This Row],[month]]),Table1[[#This Row],[date]]),"DD-MMM-YYYY")</f>
        <v>02-Sep-1986</v>
      </c>
      <c r="F883" s="6">
        <f t="shared" si="26"/>
        <v>36</v>
      </c>
      <c r="G883" s="6">
        <v>4</v>
      </c>
      <c r="H883" s="19">
        <v>7243.81</v>
      </c>
      <c r="I883" s="6" t="s">
        <v>11</v>
      </c>
      <c r="J883" s="6" t="s">
        <v>12</v>
      </c>
      <c r="K883" s="6" t="s">
        <v>13</v>
      </c>
      <c r="L883" s="6" t="str">
        <f t="shared" si="27"/>
        <v>R1013</v>
      </c>
    </row>
    <row r="884" spans="1:12" x14ac:dyDescent="0.25">
      <c r="A884" s="6" t="s">
        <v>915</v>
      </c>
      <c r="B884" s="6">
        <v>1982</v>
      </c>
      <c r="C884" s="6" t="s">
        <v>10</v>
      </c>
      <c r="D884" s="6">
        <v>24</v>
      </c>
      <c r="E884" s="6" t="str">
        <f>TEXT(DATE(Table1[[#This Row],[year]],MONTH(1&amp;Table1[[#This Row],[month]]),Table1[[#This Row],[date]]),"DD-MMM-YYYY")</f>
        <v>24-Jul-1982</v>
      </c>
      <c r="F884" s="6">
        <f t="shared" si="26"/>
        <v>40</v>
      </c>
      <c r="G884" s="6">
        <v>3</v>
      </c>
      <c r="H884" s="19">
        <v>7248.71</v>
      </c>
      <c r="I884" s="6" t="s">
        <v>11</v>
      </c>
      <c r="J884" s="6" t="s">
        <v>16</v>
      </c>
      <c r="K884" s="6" t="s">
        <v>13</v>
      </c>
      <c r="L884" s="6" t="str">
        <f t="shared" si="27"/>
        <v>R1013</v>
      </c>
    </row>
    <row r="885" spans="1:12" x14ac:dyDescent="0.25">
      <c r="A885" s="6" t="s">
        <v>916</v>
      </c>
      <c r="B885" s="6">
        <v>1981</v>
      </c>
      <c r="C885" s="6" t="s">
        <v>35</v>
      </c>
      <c r="D885" s="6">
        <v>14</v>
      </c>
      <c r="E885" s="6" t="str">
        <f>TEXT(DATE(Table1[[#This Row],[year]],MONTH(1&amp;Table1[[#This Row],[month]]),Table1[[#This Row],[date]]),"DD-MMM-YYYY")</f>
        <v>14-Aug-1981</v>
      </c>
      <c r="F885" s="6">
        <f t="shared" si="26"/>
        <v>41</v>
      </c>
      <c r="G885" s="6">
        <v>2</v>
      </c>
      <c r="H885" s="19">
        <v>7256.72</v>
      </c>
      <c r="I885" s="6" t="s">
        <v>12</v>
      </c>
      <c r="J885" s="6" t="s">
        <v>11</v>
      </c>
      <c r="K885" s="6" t="s">
        <v>23</v>
      </c>
      <c r="L885" s="6" t="str">
        <f t="shared" si="27"/>
        <v>R1012</v>
      </c>
    </row>
    <row r="886" spans="1:12" x14ac:dyDescent="0.25">
      <c r="A886" s="6" t="s">
        <v>917</v>
      </c>
      <c r="B886" s="6">
        <v>1981</v>
      </c>
      <c r="C886" s="6" t="s">
        <v>18</v>
      </c>
      <c r="D886" s="6">
        <v>13</v>
      </c>
      <c r="E886" s="6" t="str">
        <f>TEXT(DATE(Table1[[#This Row],[year]],MONTH(1&amp;Table1[[#This Row],[month]]),Table1[[#This Row],[date]]),"DD-MMM-YYYY")</f>
        <v>13-Jun-1981</v>
      </c>
      <c r="F886" s="6">
        <f t="shared" si="26"/>
        <v>41</v>
      </c>
      <c r="G886" s="6">
        <v>2</v>
      </c>
      <c r="H886" s="19">
        <v>7261.74</v>
      </c>
      <c r="I886" s="6" t="s">
        <v>12</v>
      </c>
      <c r="J886" s="6" t="s">
        <v>12</v>
      </c>
      <c r="K886" s="6" t="s">
        <v>23</v>
      </c>
      <c r="L886" s="6" t="str">
        <f t="shared" si="27"/>
        <v>R1012</v>
      </c>
    </row>
    <row r="887" spans="1:12" x14ac:dyDescent="0.25">
      <c r="A887" s="6" t="s">
        <v>918</v>
      </c>
      <c r="B887" s="6">
        <v>1973</v>
      </c>
      <c r="C887" s="6" t="s">
        <v>37</v>
      </c>
      <c r="D887" s="6">
        <v>25</v>
      </c>
      <c r="E887" s="6" t="str">
        <f>TEXT(DATE(Table1[[#This Row],[year]],MONTH(1&amp;Table1[[#This Row],[month]]),Table1[[#This Row],[date]]),"DD-MMM-YYYY")</f>
        <v>25-Oct-1973</v>
      </c>
      <c r="F887" s="6">
        <f t="shared" si="26"/>
        <v>49</v>
      </c>
      <c r="G887" s="6">
        <v>0</v>
      </c>
      <c r="H887" s="19">
        <v>7265.58</v>
      </c>
      <c r="I887" s="6" t="s">
        <v>11</v>
      </c>
      <c r="J887" s="6" t="s">
        <v>11</v>
      </c>
      <c r="K887" s="6" t="s">
        <v>13</v>
      </c>
      <c r="L887" s="6" t="str">
        <f t="shared" si="27"/>
        <v>R1013</v>
      </c>
    </row>
    <row r="888" spans="1:12" x14ac:dyDescent="0.25">
      <c r="A888" s="6" t="s">
        <v>919</v>
      </c>
      <c r="B888" s="6">
        <v>1981</v>
      </c>
      <c r="C888" s="6" t="s">
        <v>35</v>
      </c>
      <c r="D888" s="6">
        <v>4</v>
      </c>
      <c r="E888" s="6" t="str">
        <f>TEXT(DATE(Table1[[#This Row],[year]],MONTH(1&amp;Table1[[#This Row],[month]]),Table1[[#This Row],[date]]),"DD-MMM-YYYY")</f>
        <v>04-Aug-1981</v>
      </c>
      <c r="F888" s="6">
        <f t="shared" si="26"/>
        <v>41</v>
      </c>
      <c r="G888" s="6">
        <v>2</v>
      </c>
      <c r="H888" s="19">
        <v>7265.7</v>
      </c>
      <c r="I888" s="6" t="s">
        <v>12</v>
      </c>
      <c r="J888" s="6" t="s">
        <v>12</v>
      </c>
      <c r="K888" s="6" t="s">
        <v>23</v>
      </c>
      <c r="L888" s="6" t="str">
        <f t="shared" si="27"/>
        <v>R1012</v>
      </c>
    </row>
    <row r="889" spans="1:12" x14ac:dyDescent="0.25">
      <c r="A889" s="6" t="s">
        <v>920</v>
      </c>
      <c r="B889" s="6">
        <v>1976</v>
      </c>
      <c r="C889" s="6" t="s">
        <v>30</v>
      </c>
      <c r="D889" s="6">
        <v>18</v>
      </c>
      <c r="E889" s="6" t="str">
        <f>TEXT(DATE(Table1[[#This Row],[year]],MONTH(1&amp;Table1[[#This Row],[month]]),Table1[[#This Row],[date]]),"DD-MMM-YYYY")</f>
        <v>18-Dec-1976</v>
      </c>
      <c r="F889" s="6">
        <f t="shared" si="26"/>
        <v>46</v>
      </c>
      <c r="G889" s="6">
        <v>2</v>
      </c>
      <c r="H889" s="19">
        <v>7273.02</v>
      </c>
      <c r="I889" s="6" t="s">
        <v>11</v>
      </c>
      <c r="J889" s="6" t="s">
        <v>16</v>
      </c>
      <c r="K889" s="6" t="s">
        <v>13</v>
      </c>
      <c r="L889" s="6" t="str">
        <f t="shared" si="27"/>
        <v>R1013</v>
      </c>
    </row>
    <row r="890" spans="1:12" x14ac:dyDescent="0.25">
      <c r="A890" s="6" t="s">
        <v>921</v>
      </c>
      <c r="B890" s="6">
        <v>1985</v>
      </c>
      <c r="C890" s="6" t="s">
        <v>15</v>
      </c>
      <c r="D890" s="6">
        <v>2</v>
      </c>
      <c r="E890" s="6" t="str">
        <f>TEXT(DATE(Table1[[#This Row],[year]],MONTH(1&amp;Table1[[#This Row],[month]]),Table1[[#This Row],[date]]),"DD-MMM-YYYY")</f>
        <v>02-Nov-1985</v>
      </c>
      <c r="F890" s="6">
        <f t="shared" si="26"/>
        <v>37</v>
      </c>
      <c r="G890" s="6">
        <v>3</v>
      </c>
      <c r="H890" s="19">
        <v>7281.51</v>
      </c>
      <c r="I890" s="6" t="s">
        <v>11</v>
      </c>
      <c r="J890" s="6" t="s">
        <v>16</v>
      </c>
      <c r="K890" s="6" t="s">
        <v>23</v>
      </c>
      <c r="L890" s="6" t="str">
        <f t="shared" si="27"/>
        <v>R1012</v>
      </c>
    </row>
    <row r="891" spans="1:12" x14ac:dyDescent="0.25">
      <c r="A891" s="6" t="s">
        <v>922</v>
      </c>
      <c r="B891" s="6">
        <v>1966</v>
      </c>
      <c r="C891" s="6" t="s">
        <v>30</v>
      </c>
      <c r="D891" s="6">
        <v>26</v>
      </c>
      <c r="E891" s="6" t="str">
        <f>TEXT(DATE(Table1[[#This Row],[year]],MONTH(1&amp;Table1[[#This Row],[month]]),Table1[[#This Row],[date]]),"DD-MMM-YYYY")</f>
        <v>26-Dec-1966</v>
      </c>
      <c r="F891" s="6">
        <f t="shared" si="26"/>
        <v>56</v>
      </c>
      <c r="G891" s="6">
        <v>0</v>
      </c>
      <c r="H891" s="19">
        <v>7302.46</v>
      </c>
      <c r="I891" s="6" t="s">
        <v>12</v>
      </c>
      <c r="J891" s="6" t="s">
        <v>16</v>
      </c>
      <c r="K891" s="6" t="s">
        <v>23</v>
      </c>
      <c r="L891" s="6" t="str">
        <f t="shared" si="27"/>
        <v>R1012</v>
      </c>
    </row>
    <row r="892" spans="1:12" x14ac:dyDescent="0.25">
      <c r="A892" s="6" t="s">
        <v>923</v>
      </c>
      <c r="B892" s="6">
        <v>1965</v>
      </c>
      <c r="C892" s="6" t="s">
        <v>18</v>
      </c>
      <c r="D892" s="6">
        <v>6</v>
      </c>
      <c r="E892" s="6" t="str">
        <f>TEXT(DATE(Table1[[#This Row],[year]],MONTH(1&amp;Table1[[#This Row],[month]]),Table1[[#This Row],[date]]),"DD-MMM-YYYY")</f>
        <v>06-Jun-1965</v>
      </c>
      <c r="F892" s="6">
        <f t="shared" si="26"/>
        <v>58</v>
      </c>
      <c r="G892" s="6">
        <v>0</v>
      </c>
      <c r="H892" s="19">
        <v>7304.65</v>
      </c>
      <c r="I892" s="6" t="s">
        <v>12</v>
      </c>
      <c r="J892" s="6" t="s">
        <v>12</v>
      </c>
      <c r="K892" s="6" t="s">
        <v>13</v>
      </c>
      <c r="L892" s="6" t="str">
        <f t="shared" si="27"/>
        <v>R1013</v>
      </c>
    </row>
    <row r="893" spans="1:12" x14ac:dyDescent="0.25">
      <c r="A893" s="6" t="s">
        <v>924</v>
      </c>
      <c r="B893" s="6">
        <v>1965</v>
      </c>
      <c r="C893" s="6" t="s">
        <v>18</v>
      </c>
      <c r="D893" s="6">
        <v>25</v>
      </c>
      <c r="E893" s="6" t="str">
        <f>TEXT(DATE(Table1[[#This Row],[year]],MONTH(1&amp;Table1[[#This Row],[month]]),Table1[[#This Row],[date]]),"DD-MMM-YYYY")</f>
        <v>25-Jun-1965</v>
      </c>
      <c r="F893" s="6">
        <f t="shared" si="26"/>
        <v>57</v>
      </c>
      <c r="G893" s="6">
        <v>0</v>
      </c>
      <c r="H893" s="19">
        <v>7318.21</v>
      </c>
      <c r="I893" s="6" t="s">
        <v>12</v>
      </c>
      <c r="J893" s="6" t="s">
        <v>16</v>
      </c>
      <c r="K893" s="6" t="s">
        <v>13</v>
      </c>
      <c r="L893" s="6" t="str">
        <f t="shared" si="27"/>
        <v>R1013</v>
      </c>
    </row>
    <row r="894" spans="1:12" x14ac:dyDescent="0.25">
      <c r="A894" s="6" t="s">
        <v>925</v>
      </c>
      <c r="B894" s="6">
        <v>1972</v>
      </c>
      <c r="C894" s="6" t="s">
        <v>35</v>
      </c>
      <c r="D894" s="6">
        <v>11</v>
      </c>
      <c r="E894" s="6" t="str">
        <f>TEXT(DATE(Table1[[#This Row],[year]],MONTH(1&amp;Table1[[#This Row],[month]]),Table1[[#This Row],[date]]),"DD-MMM-YYYY")</f>
        <v>11-Aug-1972</v>
      </c>
      <c r="F894" s="6">
        <f t="shared" si="26"/>
        <v>50</v>
      </c>
      <c r="G894" s="6">
        <v>0</v>
      </c>
      <c r="H894" s="19">
        <v>7318.22</v>
      </c>
      <c r="I894" s="6" t="s">
        <v>11</v>
      </c>
      <c r="J894" s="6" t="s">
        <v>12</v>
      </c>
      <c r="K894" s="6" t="s">
        <v>23</v>
      </c>
      <c r="L894" s="6" t="str">
        <f t="shared" si="27"/>
        <v>R1012</v>
      </c>
    </row>
    <row r="895" spans="1:12" x14ac:dyDescent="0.25">
      <c r="A895" s="6" t="s">
        <v>926</v>
      </c>
      <c r="B895" s="6">
        <v>1965</v>
      </c>
      <c r="C895" s="6" t="s">
        <v>10</v>
      </c>
      <c r="D895" s="6">
        <v>11</v>
      </c>
      <c r="E895" s="6" t="str">
        <f>TEXT(DATE(Table1[[#This Row],[year]],MONTH(1&amp;Table1[[#This Row],[month]]),Table1[[#This Row],[date]]),"DD-MMM-YYYY")</f>
        <v>11-Jul-1965</v>
      </c>
      <c r="F895" s="6">
        <f t="shared" si="26"/>
        <v>57</v>
      </c>
      <c r="G895" s="6">
        <v>0</v>
      </c>
      <c r="H895" s="19">
        <v>7322.86</v>
      </c>
      <c r="I895" s="6" t="s">
        <v>12</v>
      </c>
      <c r="J895" s="6" t="s">
        <v>12</v>
      </c>
      <c r="K895" s="6" t="s">
        <v>23</v>
      </c>
      <c r="L895" s="6" t="str">
        <f t="shared" si="27"/>
        <v>R1012</v>
      </c>
    </row>
    <row r="896" spans="1:12" x14ac:dyDescent="0.25">
      <c r="A896" s="6" t="s">
        <v>927</v>
      </c>
      <c r="B896" s="6">
        <v>2004</v>
      </c>
      <c r="C896" s="6" t="s">
        <v>15</v>
      </c>
      <c r="D896" s="6">
        <v>15</v>
      </c>
      <c r="E896" s="6" t="str">
        <f>TEXT(DATE(Table1[[#This Row],[year]],MONTH(1&amp;Table1[[#This Row],[month]]),Table1[[#This Row],[date]]),"DD-MMM-YYYY")</f>
        <v>15-Nov-2004</v>
      </c>
      <c r="F896" s="6">
        <f t="shared" si="26"/>
        <v>18</v>
      </c>
      <c r="G896" s="6">
        <v>0</v>
      </c>
      <c r="H896" s="19">
        <v>7323.73</v>
      </c>
      <c r="I896" s="6" t="s">
        <v>11</v>
      </c>
      <c r="J896" s="6" t="s">
        <v>11</v>
      </c>
      <c r="K896" s="6" t="s">
        <v>247</v>
      </c>
      <c r="L896" s="6" t="str">
        <f t="shared" si="27"/>
        <v>R1024</v>
      </c>
    </row>
    <row r="897" spans="1:12" x14ac:dyDescent="0.25">
      <c r="A897" s="6" t="s">
        <v>928</v>
      </c>
      <c r="B897" s="6">
        <v>1979</v>
      </c>
      <c r="C897" s="6" t="s">
        <v>18</v>
      </c>
      <c r="D897" s="6">
        <v>19</v>
      </c>
      <c r="E897" s="6" t="str">
        <f>TEXT(DATE(Table1[[#This Row],[year]],MONTH(1&amp;Table1[[#This Row],[month]]),Table1[[#This Row],[date]]),"DD-MMM-YYYY")</f>
        <v>19-Jun-1979</v>
      </c>
      <c r="F897" s="6">
        <f t="shared" si="26"/>
        <v>43</v>
      </c>
      <c r="G897" s="6">
        <v>0</v>
      </c>
      <c r="H897" s="19">
        <v>7325.05</v>
      </c>
      <c r="I897" s="6" t="s">
        <v>11</v>
      </c>
      <c r="J897" s="6" t="s">
        <v>12</v>
      </c>
      <c r="K897" s="6" t="s">
        <v>247</v>
      </c>
      <c r="L897" s="6" t="str">
        <f t="shared" si="27"/>
        <v>R1024</v>
      </c>
    </row>
    <row r="898" spans="1:12" x14ac:dyDescent="0.25">
      <c r="A898" s="6" t="s">
        <v>929</v>
      </c>
      <c r="B898" s="6">
        <v>1984</v>
      </c>
      <c r="C898" s="6" t="s">
        <v>10</v>
      </c>
      <c r="D898" s="6">
        <v>25</v>
      </c>
      <c r="E898" s="6" t="str">
        <f>TEXT(DATE(Table1[[#This Row],[year]],MONTH(1&amp;Table1[[#This Row],[month]]),Table1[[#This Row],[date]]),"DD-MMM-YYYY")</f>
        <v>25-Jul-1984</v>
      </c>
      <c r="F898" s="6">
        <f t="shared" ref="F898:F961" si="28">DATEDIF(E898,DATE(2023,6,8),"Y")</f>
        <v>38</v>
      </c>
      <c r="G898" s="6">
        <v>3</v>
      </c>
      <c r="H898" s="19">
        <v>7325.47</v>
      </c>
      <c r="I898" s="6" t="s">
        <v>11</v>
      </c>
      <c r="J898" s="6" t="s">
        <v>16</v>
      </c>
      <c r="K898" s="6" t="s">
        <v>23</v>
      </c>
      <c r="L898" s="6" t="str">
        <f t="shared" ref="L898:L961" si="29">IF(K898="","Unknown",K898)</f>
        <v>R1012</v>
      </c>
    </row>
    <row r="899" spans="1:12" x14ac:dyDescent="0.25">
      <c r="A899" s="6" t="s">
        <v>930</v>
      </c>
      <c r="B899" s="6">
        <v>1979</v>
      </c>
      <c r="C899" s="6" t="s">
        <v>20</v>
      </c>
      <c r="D899" s="6">
        <v>19</v>
      </c>
      <c r="E899" s="6" t="str">
        <f>TEXT(DATE(Table1[[#This Row],[year]],MONTH(1&amp;Table1[[#This Row],[month]]),Table1[[#This Row],[date]]),"DD-MMM-YYYY")</f>
        <v>19-Sep-1979</v>
      </c>
      <c r="F899" s="6">
        <f t="shared" si="28"/>
        <v>43</v>
      </c>
      <c r="G899" s="6">
        <v>1</v>
      </c>
      <c r="H899" s="19">
        <v>7337.75</v>
      </c>
      <c r="I899" s="6" t="s">
        <v>11</v>
      </c>
      <c r="J899" s="6" t="s">
        <v>12</v>
      </c>
      <c r="K899" s="6" t="s">
        <v>42</v>
      </c>
      <c r="L899" s="6" t="str">
        <f t="shared" si="29"/>
        <v>R1011</v>
      </c>
    </row>
    <row r="900" spans="1:12" x14ac:dyDescent="0.25">
      <c r="A900" s="6" t="s">
        <v>931</v>
      </c>
      <c r="B900" s="6">
        <v>1986</v>
      </c>
      <c r="C900" s="6" t="s">
        <v>18</v>
      </c>
      <c r="D900" s="6">
        <v>15</v>
      </c>
      <c r="E900" s="6" t="str">
        <f>TEXT(DATE(Table1[[#This Row],[year]],MONTH(1&amp;Table1[[#This Row],[month]]),Table1[[#This Row],[date]]),"DD-MMM-YYYY")</f>
        <v>15-Jun-1986</v>
      </c>
      <c r="F900" s="6">
        <f t="shared" si="28"/>
        <v>36</v>
      </c>
      <c r="G900" s="6">
        <v>3</v>
      </c>
      <c r="H900" s="19">
        <v>7339.93</v>
      </c>
      <c r="I900" s="6" t="s">
        <v>11</v>
      </c>
      <c r="J900" s="6" t="s">
        <v>11</v>
      </c>
      <c r="K900" s="6" t="s">
        <v>23</v>
      </c>
      <c r="L900" s="6" t="str">
        <f t="shared" si="29"/>
        <v>R1012</v>
      </c>
    </row>
    <row r="901" spans="1:12" x14ac:dyDescent="0.25">
      <c r="A901" s="6" t="s">
        <v>932</v>
      </c>
      <c r="B901" s="6">
        <v>1977</v>
      </c>
      <c r="C901" s="6" t="s">
        <v>30</v>
      </c>
      <c r="D901" s="6">
        <v>18</v>
      </c>
      <c r="E901" s="6" t="str">
        <f>TEXT(DATE(Table1[[#This Row],[year]],MONTH(1&amp;Table1[[#This Row],[month]]),Table1[[#This Row],[date]]),"DD-MMM-YYYY")</f>
        <v>18-Dec-1977</v>
      </c>
      <c r="F901" s="6">
        <f t="shared" si="28"/>
        <v>45</v>
      </c>
      <c r="G901" s="6">
        <v>0</v>
      </c>
      <c r="H901" s="19">
        <v>7345.08</v>
      </c>
      <c r="I901" s="6" t="s">
        <v>11</v>
      </c>
      <c r="J901" s="6" t="s">
        <v>16</v>
      </c>
      <c r="K901" s="6" t="s">
        <v>42</v>
      </c>
      <c r="L901" s="6" t="str">
        <f t="shared" si="29"/>
        <v>R1011</v>
      </c>
    </row>
    <row r="902" spans="1:12" x14ac:dyDescent="0.25">
      <c r="A902" s="6" t="s">
        <v>933</v>
      </c>
      <c r="B902" s="6">
        <v>1979</v>
      </c>
      <c r="C902" s="6" t="s">
        <v>18</v>
      </c>
      <c r="D902" s="6">
        <v>26</v>
      </c>
      <c r="E902" s="6" t="str">
        <f>TEXT(DATE(Table1[[#This Row],[year]],MONTH(1&amp;Table1[[#This Row],[month]]),Table1[[#This Row],[date]]),"DD-MMM-YYYY")</f>
        <v>26-Jun-1979</v>
      </c>
      <c r="F902" s="6">
        <f t="shared" si="28"/>
        <v>43</v>
      </c>
      <c r="G902" s="6">
        <v>1</v>
      </c>
      <c r="H902" s="19">
        <v>7345.73</v>
      </c>
      <c r="I902" s="6" t="s">
        <v>11</v>
      </c>
      <c r="J902" s="6" t="s">
        <v>16</v>
      </c>
      <c r="K902" s="6" t="s">
        <v>13</v>
      </c>
      <c r="L902" s="6" t="str">
        <f t="shared" si="29"/>
        <v>R1013</v>
      </c>
    </row>
    <row r="903" spans="1:12" x14ac:dyDescent="0.25">
      <c r="A903" s="6" t="s">
        <v>934</v>
      </c>
      <c r="B903" s="6">
        <v>1977</v>
      </c>
      <c r="C903" s="6" t="s">
        <v>30</v>
      </c>
      <c r="D903" s="6">
        <v>1</v>
      </c>
      <c r="E903" s="6" t="str">
        <f>TEXT(DATE(Table1[[#This Row],[year]],MONTH(1&amp;Table1[[#This Row],[month]]),Table1[[#This Row],[date]]),"DD-MMM-YYYY")</f>
        <v>01-Dec-1977</v>
      </c>
      <c r="F903" s="6">
        <f t="shared" si="28"/>
        <v>45</v>
      </c>
      <c r="G903" s="6">
        <v>0</v>
      </c>
      <c r="H903" s="19">
        <v>7348.14</v>
      </c>
      <c r="I903" s="6" t="s">
        <v>11</v>
      </c>
      <c r="J903" s="6" t="s">
        <v>16</v>
      </c>
      <c r="K903" s="6" t="s">
        <v>42</v>
      </c>
      <c r="L903" s="6" t="str">
        <f t="shared" si="29"/>
        <v>R1011</v>
      </c>
    </row>
    <row r="904" spans="1:12" x14ac:dyDescent="0.25">
      <c r="A904" s="6" t="s">
        <v>935</v>
      </c>
      <c r="B904" s="6">
        <v>1993</v>
      </c>
      <c r="C904" s="6" t="s">
        <v>37</v>
      </c>
      <c r="D904" s="6">
        <v>5</v>
      </c>
      <c r="E904" s="6" t="str">
        <f>TEXT(DATE(Table1[[#This Row],[year]],MONTH(1&amp;Table1[[#This Row],[month]]),Table1[[#This Row],[date]]),"DD-MMM-YYYY")</f>
        <v>05-Oct-1993</v>
      </c>
      <c r="F904" s="6">
        <f t="shared" si="28"/>
        <v>29</v>
      </c>
      <c r="G904" s="6">
        <v>0</v>
      </c>
      <c r="H904" s="19">
        <v>7349.12</v>
      </c>
      <c r="I904" s="6" t="s">
        <v>11</v>
      </c>
      <c r="J904" s="6" t="s">
        <v>11</v>
      </c>
      <c r="K904" s="6" t="s">
        <v>300</v>
      </c>
      <c r="L904" s="6" t="str">
        <f t="shared" si="29"/>
        <v>R1021</v>
      </c>
    </row>
    <row r="905" spans="1:12" x14ac:dyDescent="0.25">
      <c r="A905" s="6" t="s">
        <v>936</v>
      </c>
      <c r="B905" s="6">
        <v>1983</v>
      </c>
      <c r="C905" s="6" t="s">
        <v>18</v>
      </c>
      <c r="D905" s="6">
        <v>21</v>
      </c>
      <c r="E905" s="6" t="str">
        <f>TEXT(DATE(Table1[[#This Row],[year]],MONTH(1&amp;Table1[[#This Row],[month]]),Table1[[#This Row],[date]]),"DD-MMM-YYYY")</f>
        <v>21-Jun-1983</v>
      </c>
      <c r="F905" s="6">
        <f t="shared" si="28"/>
        <v>39</v>
      </c>
      <c r="G905" s="6">
        <v>3</v>
      </c>
      <c r="H905" s="19">
        <v>7357.49</v>
      </c>
      <c r="I905" s="6" t="s">
        <v>11</v>
      </c>
      <c r="J905" s="6" t="s">
        <v>11</v>
      </c>
      <c r="K905" s="6" t="s">
        <v>23</v>
      </c>
      <c r="L905" s="6" t="str">
        <f t="shared" si="29"/>
        <v>R1012</v>
      </c>
    </row>
    <row r="906" spans="1:12" x14ac:dyDescent="0.25">
      <c r="A906" s="6" t="s">
        <v>937</v>
      </c>
      <c r="B906" s="6">
        <v>1981</v>
      </c>
      <c r="C906" s="6" t="s">
        <v>10</v>
      </c>
      <c r="D906" s="6">
        <v>16</v>
      </c>
      <c r="E906" s="6" t="str">
        <f>TEXT(DATE(Table1[[#This Row],[year]],MONTH(1&amp;Table1[[#This Row],[month]]),Table1[[#This Row],[date]]),"DD-MMM-YYYY")</f>
        <v>16-Jul-1981</v>
      </c>
      <c r="F906" s="6">
        <f t="shared" si="28"/>
        <v>41</v>
      </c>
      <c r="G906" s="6">
        <v>1</v>
      </c>
      <c r="H906" s="19">
        <v>7358.18</v>
      </c>
      <c r="I906" s="6" t="s">
        <v>11</v>
      </c>
      <c r="J906" s="6" t="s">
        <v>12</v>
      </c>
      <c r="K906" s="6" t="s">
        <v>247</v>
      </c>
      <c r="L906" s="6" t="str">
        <f t="shared" si="29"/>
        <v>R1024</v>
      </c>
    </row>
    <row r="907" spans="1:12" x14ac:dyDescent="0.25">
      <c r="A907" s="6" t="s">
        <v>938</v>
      </c>
      <c r="B907" s="6">
        <v>1965</v>
      </c>
      <c r="C907" s="6" t="s">
        <v>30</v>
      </c>
      <c r="D907" s="6">
        <v>9</v>
      </c>
      <c r="E907" s="6" t="str">
        <f>TEXT(DATE(Table1[[#This Row],[year]],MONTH(1&amp;Table1[[#This Row],[month]]),Table1[[#This Row],[date]]),"DD-MMM-YYYY")</f>
        <v>09-Dec-1965</v>
      </c>
      <c r="F907" s="6">
        <f t="shared" si="28"/>
        <v>57</v>
      </c>
      <c r="G907" s="6">
        <v>0</v>
      </c>
      <c r="H907" s="19">
        <v>7362.31</v>
      </c>
      <c r="I907" s="6" t="s">
        <v>12</v>
      </c>
      <c r="J907" s="6" t="s">
        <v>12</v>
      </c>
      <c r="K907" s="6" t="s">
        <v>13</v>
      </c>
      <c r="L907" s="6" t="str">
        <f t="shared" si="29"/>
        <v>R1013</v>
      </c>
    </row>
    <row r="908" spans="1:12" x14ac:dyDescent="0.25">
      <c r="A908" s="6" t="s">
        <v>939</v>
      </c>
      <c r="B908" s="6">
        <v>1981</v>
      </c>
      <c r="C908" s="6" t="s">
        <v>15</v>
      </c>
      <c r="D908" s="6">
        <v>24</v>
      </c>
      <c r="E908" s="6" t="str">
        <f>TEXT(DATE(Table1[[#This Row],[year]],MONTH(1&amp;Table1[[#This Row],[month]]),Table1[[#This Row],[date]]),"DD-MMM-YYYY")</f>
        <v>24-Nov-1981</v>
      </c>
      <c r="F908" s="6">
        <f t="shared" si="28"/>
        <v>41</v>
      </c>
      <c r="G908" s="6">
        <v>2</v>
      </c>
      <c r="H908" s="19">
        <v>7371.77</v>
      </c>
      <c r="I908" s="6" t="s">
        <v>11</v>
      </c>
      <c r="J908" s="6" t="s">
        <v>16</v>
      </c>
      <c r="K908" s="6" t="s">
        <v>42</v>
      </c>
      <c r="L908" s="6" t="str">
        <f t="shared" si="29"/>
        <v>R1011</v>
      </c>
    </row>
    <row r="909" spans="1:12" x14ac:dyDescent="0.25">
      <c r="A909" s="6" t="s">
        <v>940</v>
      </c>
      <c r="B909" s="6">
        <v>1993</v>
      </c>
      <c r="C909" s="6" t="s">
        <v>10</v>
      </c>
      <c r="D909" s="6">
        <v>22</v>
      </c>
      <c r="E909" s="6" t="str">
        <f>TEXT(DATE(Table1[[#This Row],[year]],MONTH(1&amp;Table1[[#This Row],[month]]),Table1[[#This Row],[date]]),"DD-MMM-YYYY")</f>
        <v>22-Jul-1993</v>
      </c>
      <c r="F909" s="6">
        <f t="shared" si="28"/>
        <v>29</v>
      </c>
      <c r="G909" s="6">
        <v>0</v>
      </c>
      <c r="H909" s="19">
        <v>7388.85</v>
      </c>
      <c r="I909" s="6" t="s">
        <v>11</v>
      </c>
      <c r="J909" s="6" t="s">
        <v>11</v>
      </c>
      <c r="K909" s="6" t="s">
        <v>535</v>
      </c>
      <c r="L909" s="6" t="str">
        <f t="shared" si="29"/>
        <v>R1026</v>
      </c>
    </row>
    <row r="910" spans="1:12" x14ac:dyDescent="0.25">
      <c r="A910" s="6" t="s">
        <v>941</v>
      </c>
      <c r="B910" s="6">
        <v>1965</v>
      </c>
      <c r="C910" s="6" t="s">
        <v>30</v>
      </c>
      <c r="D910" s="6">
        <v>5</v>
      </c>
      <c r="E910" s="6" t="str">
        <f>TEXT(DATE(Table1[[#This Row],[year]],MONTH(1&amp;Table1[[#This Row],[month]]),Table1[[#This Row],[date]]),"DD-MMM-YYYY")</f>
        <v>05-Dec-1965</v>
      </c>
      <c r="F910" s="6">
        <f t="shared" si="28"/>
        <v>57</v>
      </c>
      <c r="G910" s="6">
        <v>0</v>
      </c>
      <c r="H910" s="19">
        <v>7403.98</v>
      </c>
      <c r="I910" s="6" t="s">
        <v>12</v>
      </c>
      <c r="J910" s="6" t="s">
        <v>11</v>
      </c>
      <c r="K910" s="6" t="s">
        <v>13</v>
      </c>
      <c r="L910" s="6" t="str">
        <f t="shared" si="29"/>
        <v>R1013</v>
      </c>
    </row>
    <row r="911" spans="1:12" x14ac:dyDescent="0.25">
      <c r="A911" s="6" t="s">
        <v>942</v>
      </c>
      <c r="B911" s="6">
        <v>1983</v>
      </c>
      <c r="C911" s="6" t="s">
        <v>20</v>
      </c>
      <c r="D911" s="6">
        <v>19</v>
      </c>
      <c r="E911" s="6" t="str">
        <f>TEXT(DATE(Table1[[#This Row],[year]],MONTH(1&amp;Table1[[#This Row],[month]]),Table1[[#This Row],[date]]),"DD-MMM-YYYY")</f>
        <v>19-Sep-1983</v>
      </c>
      <c r="F911" s="6">
        <f t="shared" si="28"/>
        <v>39</v>
      </c>
      <c r="G911" s="6">
        <v>3</v>
      </c>
      <c r="H911" s="19">
        <v>7418.52</v>
      </c>
      <c r="I911" s="6" t="s">
        <v>11</v>
      </c>
      <c r="J911" s="6" t="s">
        <v>11</v>
      </c>
      <c r="K911" s="6" t="s">
        <v>42</v>
      </c>
      <c r="L911" s="6" t="str">
        <f t="shared" si="29"/>
        <v>R1011</v>
      </c>
    </row>
    <row r="912" spans="1:12" x14ac:dyDescent="0.25">
      <c r="A912" s="6" t="s">
        <v>943</v>
      </c>
      <c r="B912" s="6">
        <v>1978</v>
      </c>
      <c r="C912" s="6" t="s">
        <v>15</v>
      </c>
      <c r="D912" s="6">
        <v>12</v>
      </c>
      <c r="E912" s="6" t="str">
        <f>TEXT(DATE(Table1[[#This Row],[year]],MONTH(1&amp;Table1[[#This Row],[month]]),Table1[[#This Row],[date]]),"DD-MMM-YYYY")</f>
        <v>12-Nov-1978</v>
      </c>
      <c r="F912" s="6">
        <f t="shared" si="28"/>
        <v>44</v>
      </c>
      <c r="G912" s="6">
        <v>0</v>
      </c>
      <c r="H912" s="19">
        <v>7419.48</v>
      </c>
      <c r="I912" s="6" t="s">
        <v>11</v>
      </c>
      <c r="J912" s="6" t="s">
        <v>11</v>
      </c>
      <c r="K912" s="6" t="s">
        <v>23</v>
      </c>
      <c r="L912" s="6" t="str">
        <f t="shared" si="29"/>
        <v>R1012</v>
      </c>
    </row>
    <row r="913" spans="1:12" x14ac:dyDescent="0.25">
      <c r="A913" s="6" t="s">
        <v>944</v>
      </c>
      <c r="B913" s="6">
        <v>1978</v>
      </c>
      <c r="C913" s="6" t="s">
        <v>30</v>
      </c>
      <c r="D913" s="6">
        <v>2</v>
      </c>
      <c r="E913" s="6" t="str">
        <f>TEXT(DATE(Table1[[#This Row],[year]],MONTH(1&amp;Table1[[#This Row],[month]]),Table1[[#This Row],[date]]),"DD-MMM-YYYY")</f>
        <v>02-Dec-1978</v>
      </c>
      <c r="F913" s="6">
        <f t="shared" si="28"/>
        <v>44</v>
      </c>
      <c r="G913" s="6">
        <v>0</v>
      </c>
      <c r="H913" s="19">
        <v>7421.19</v>
      </c>
      <c r="I913" s="6" t="s">
        <v>11</v>
      </c>
      <c r="J913" s="6" t="s">
        <v>12</v>
      </c>
      <c r="K913" s="6" t="s">
        <v>23</v>
      </c>
      <c r="L913" s="6" t="str">
        <f t="shared" si="29"/>
        <v>R1012</v>
      </c>
    </row>
    <row r="914" spans="1:12" x14ac:dyDescent="0.25">
      <c r="A914" s="6" t="s">
        <v>945</v>
      </c>
      <c r="B914" s="6">
        <v>1977</v>
      </c>
      <c r="C914" s="6" t="s">
        <v>35</v>
      </c>
      <c r="D914" s="6">
        <v>25</v>
      </c>
      <c r="E914" s="6" t="str">
        <f>TEXT(DATE(Table1[[#This Row],[year]],MONTH(1&amp;Table1[[#This Row],[month]]),Table1[[#This Row],[date]]),"DD-MMM-YYYY")</f>
        <v>25-Aug-1977</v>
      </c>
      <c r="F914" s="6">
        <f t="shared" si="28"/>
        <v>45</v>
      </c>
      <c r="G914" s="6">
        <v>1</v>
      </c>
      <c r="H914" s="19">
        <v>7441.05</v>
      </c>
      <c r="I914" s="6" t="s">
        <v>12</v>
      </c>
      <c r="J914" s="6" t="s">
        <v>11</v>
      </c>
      <c r="K914" s="6" t="s">
        <v>42</v>
      </c>
      <c r="L914" s="6" t="str">
        <f t="shared" si="29"/>
        <v>R1011</v>
      </c>
    </row>
    <row r="915" spans="1:12" x14ac:dyDescent="0.25">
      <c r="A915" s="6" t="s">
        <v>946</v>
      </c>
      <c r="B915" s="6">
        <v>1979</v>
      </c>
      <c r="C915" s="6" t="s">
        <v>20</v>
      </c>
      <c r="D915" s="6">
        <v>1</v>
      </c>
      <c r="E915" s="6" t="str">
        <f>TEXT(DATE(Table1[[#This Row],[year]],MONTH(1&amp;Table1[[#This Row],[month]]),Table1[[#This Row],[date]]),"DD-MMM-YYYY")</f>
        <v>01-Sep-1979</v>
      </c>
      <c r="F915" s="6">
        <f t="shared" si="28"/>
        <v>43</v>
      </c>
      <c r="G915" s="6">
        <v>2</v>
      </c>
      <c r="H915" s="19">
        <v>7441.5</v>
      </c>
      <c r="I915" s="6" t="s">
        <v>12</v>
      </c>
      <c r="J915" s="6" t="s">
        <v>11</v>
      </c>
      <c r="K915" s="6" t="s">
        <v>42</v>
      </c>
      <c r="L915" s="6" t="str">
        <f t="shared" si="29"/>
        <v>R1011</v>
      </c>
    </row>
    <row r="916" spans="1:12" x14ac:dyDescent="0.25">
      <c r="A916" s="6" t="s">
        <v>947</v>
      </c>
      <c r="B916" s="6">
        <v>1980</v>
      </c>
      <c r="C916" s="6" t="s">
        <v>10</v>
      </c>
      <c r="D916" s="6">
        <v>7</v>
      </c>
      <c r="E916" s="6" t="str">
        <f>TEXT(DATE(Table1[[#This Row],[year]],MONTH(1&amp;Table1[[#This Row],[month]]),Table1[[#This Row],[date]]),"DD-MMM-YYYY")</f>
        <v>07-Jul-1980</v>
      </c>
      <c r="F916" s="6">
        <f t="shared" si="28"/>
        <v>42</v>
      </c>
      <c r="G916" s="6">
        <v>1</v>
      </c>
      <c r="H916" s="19">
        <v>7443.64</v>
      </c>
      <c r="I916" s="6" t="s">
        <v>11</v>
      </c>
      <c r="J916" s="6" t="s">
        <v>12</v>
      </c>
      <c r="K916" s="6" t="s">
        <v>23</v>
      </c>
      <c r="L916" s="6" t="str">
        <f t="shared" si="29"/>
        <v>R1012</v>
      </c>
    </row>
    <row r="917" spans="1:12" x14ac:dyDescent="0.25">
      <c r="A917" s="6" t="s">
        <v>948</v>
      </c>
      <c r="B917" s="6">
        <v>1977</v>
      </c>
      <c r="C917" s="6" t="s">
        <v>20</v>
      </c>
      <c r="D917" s="6">
        <v>25</v>
      </c>
      <c r="E917" s="6" t="str">
        <f>TEXT(DATE(Table1[[#This Row],[year]],MONTH(1&amp;Table1[[#This Row],[month]]),Table1[[#This Row],[date]]),"DD-MMM-YYYY")</f>
        <v>25-Sep-1977</v>
      </c>
      <c r="F917" s="6">
        <f t="shared" si="28"/>
        <v>45</v>
      </c>
      <c r="G917" s="6">
        <v>1</v>
      </c>
      <c r="H917" s="19">
        <v>7445.92</v>
      </c>
      <c r="I917" s="6" t="s">
        <v>12</v>
      </c>
      <c r="J917" s="6" t="s">
        <v>16</v>
      </c>
      <c r="K917" s="6" t="s">
        <v>42</v>
      </c>
      <c r="L917" s="6" t="str">
        <f t="shared" si="29"/>
        <v>R1011</v>
      </c>
    </row>
    <row r="918" spans="1:12" x14ac:dyDescent="0.25">
      <c r="A918" s="6" t="s">
        <v>949</v>
      </c>
      <c r="B918" s="6">
        <v>1977</v>
      </c>
      <c r="C918" s="6" t="s">
        <v>20</v>
      </c>
      <c r="D918" s="6">
        <v>30</v>
      </c>
      <c r="E918" s="6" t="str">
        <f>TEXT(DATE(Table1[[#This Row],[year]],MONTH(1&amp;Table1[[#This Row],[month]]),Table1[[#This Row],[date]]),"DD-MMM-YYYY")</f>
        <v>30-Sep-1977</v>
      </c>
      <c r="F918" s="6">
        <f t="shared" si="28"/>
        <v>45</v>
      </c>
      <c r="G918" s="6">
        <v>0</v>
      </c>
      <c r="H918" s="19">
        <v>7448.4</v>
      </c>
      <c r="I918" s="6" t="s">
        <v>12</v>
      </c>
      <c r="J918" s="6" t="s">
        <v>12</v>
      </c>
      <c r="K918" s="6" t="s">
        <v>356</v>
      </c>
      <c r="L918" s="6" t="str">
        <f t="shared" si="29"/>
        <v>R1017</v>
      </c>
    </row>
    <row r="919" spans="1:12" x14ac:dyDescent="0.25">
      <c r="A919" s="6" t="s">
        <v>950</v>
      </c>
      <c r="B919" s="6">
        <v>2001</v>
      </c>
      <c r="C919" s="6" t="s">
        <v>18</v>
      </c>
      <c r="D919" s="6">
        <v>1</v>
      </c>
      <c r="E919" s="6" t="str">
        <f>TEXT(DATE(Table1[[#This Row],[year]],MONTH(1&amp;Table1[[#This Row],[month]]),Table1[[#This Row],[date]]),"DD-MMM-YYYY")</f>
        <v>01-Jun-2001</v>
      </c>
      <c r="F919" s="6">
        <f t="shared" si="28"/>
        <v>22</v>
      </c>
      <c r="G919" s="6">
        <v>0</v>
      </c>
      <c r="H919" s="19">
        <v>7450.36</v>
      </c>
      <c r="I919" s="6" t="s">
        <v>11</v>
      </c>
      <c r="J919" s="6" t="s">
        <v>11</v>
      </c>
      <c r="K919" s="6" t="s">
        <v>23</v>
      </c>
      <c r="L919" s="6" t="str">
        <f t="shared" si="29"/>
        <v>R1012</v>
      </c>
    </row>
    <row r="920" spans="1:12" x14ac:dyDescent="0.25">
      <c r="A920" s="6" t="s">
        <v>951</v>
      </c>
      <c r="B920" s="6">
        <v>1967</v>
      </c>
      <c r="C920" s="6" t="s">
        <v>35</v>
      </c>
      <c r="D920" s="6">
        <v>4</v>
      </c>
      <c r="E920" s="6" t="str">
        <f>TEXT(DATE(Table1[[#This Row],[year]],MONTH(1&amp;Table1[[#This Row],[month]]),Table1[[#This Row],[date]]),"DD-MMM-YYYY")</f>
        <v>04-Aug-1967</v>
      </c>
      <c r="F920" s="6">
        <f t="shared" si="28"/>
        <v>55</v>
      </c>
      <c r="G920" s="6">
        <v>0</v>
      </c>
      <c r="H920" s="19">
        <v>7463.51</v>
      </c>
      <c r="I920" s="6" t="s">
        <v>12</v>
      </c>
      <c r="J920" s="6" t="s">
        <v>12</v>
      </c>
      <c r="K920" s="6" t="s">
        <v>13</v>
      </c>
      <c r="L920" s="6" t="str">
        <f t="shared" si="29"/>
        <v>R1013</v>
      </c>
    </row>
    <row r="921" spans="1:12" x14ac:dyDescent="0.25">
      <c r="A921" s="6" t="s">
        <v>952</v>
      </c>
      <c r="B921" s="6">
        <v>1996</v>
      </c>
      <c r="C921" s="6" t="s">
        <v>18</v>
      </c>
      <c r="D921" s="6">
        <v>14</v>
      </c>
      <c r="E921" s="6" t="str">
        <f>TEXT(DATE(Table1[[#This Row],[year]],MONTH(1&amp;Table1[[#This Row],[month]]),Table1[[#This Row],[date]]),"DD-MMM-YYYY")</f>
        <v>14-Jun-1996</v>
      </c>
      <c r="F921" s="6">
        <f t="shared" si="28"/>
        <v>26</v>
      </c>
      <c r="G921" s="6">
        <v>0</v>
      </c>
      <c r="H921" s="19">
        <v>7487.38</v>
      </c>
      <c r="I921" s="6" t="s">
        <v>11</v>
      </c>
      <c r="J921" s="6" t="s">
        <v>12</v>
      </c>
      <c r="K921" s="6" t="s">
        <v>23</v>
      </c>
      <c r="L921" s="6" t="str">
        <f t="shared" si="29"/>
        <v>R1012</v>
      </c>
    </row>
    <row r="922" spans="1:12" x14ac:dyDescent="0.25">
      <c r="A922" s="6" t="s">
        <v>953</v>
      </c>
      <c r="B922" s="6">
        <v>1988</v>
      </c>
      <c r="C922" s="6" t="s">
        <v>30</v>
      </c>
      <c r="D922" s="6">
        <v>15</v>
      </c>
      <c r="E922" s="6" t="str">
        <f>TEXT(DATE(Table1[[#This Row],[year]],MONTH(1&amp;Table1[[#This Row],[month]]),Table1[[#This Row],[date]]),"DD-MMM-YYYY")</f>
        <v>15-Dec-1988</v>
      </c>
      <c r="F922" s="6">
        <f t="shared" si="28"/>
        <v>34</v>
      </c>
      <c r="G922" s="6">
        <v>3</v>
      </c>
      <c r="H922" s="19">
        <v>7494.63</v>
      </c>
      <c r="I922" s="6" t="s">
        <v>11</v>
      </c>
      <c r="J922" s="6" t="s">
        <v>12</v>
      </c>
      <c r="K922" s="6" t="s">
        <v>200</v>
      </c>
      <c r="L922" s="6" t="str">
        <f t="shared" si="29"/>
        <v>R1025</v>
      </c>
    </row>
    <row r="923" spans="1:12" x14ac:dyDescent="0.25">
      <c r="A923" s="6" t="s">
        <v>954</v>
      </c>
      <c r="B923" s="6">
        <v>1997</v>
      </c>
      <c r="C923" s="6" t="s">
        <v>37</v>
      </c>
      <c r="D923" s="6">
        <v>28</v>
      </c>
      <c r="E923" s="6" t="str">
        <f>TEXT(DATE(Table1[[#This Row],[year]],MONTH(1&amp;Table1[[#This Row],[month]]),Table1[[#This Row],[date]]),"DD-MMM-YYYY")</f>
        <v>28-Oct-1997</v>
      </c>
      <c r="F923" s="6">
        <f t="shared" si="28"/>
        <v>25</v>
      </c>
      <c r="G923" s="6">
        <v>0</v>
      </c>
      <c r="H923" s="19">
        <v>7504.3</v>
      </c>
      <c r="I923" s="6" t="s">
        <v>11</v>
      </c>
      <c r="J923" s="6" t="s">
        <v>16</v>
      </c>
      <c r="K923" s="6" t="s">
        <v>23</v>
      </c>
      <c r="L923" s="6" t="str">
        <f t="shared" si="29"/>
        <v>R1012</v>
      </c>
    </row>
    <row r="924" spans="1:12" x14ac:dyDescent="0.25">
      <c r="A924" s="6" t="s">
        <v>955</v>
      </c>
      <c r="B924" s="6">
        <v>1983</v>
      </c>
      <c r="C924" s="6" t="s">
        <v>10</v>
      </c>
      <c r="D924" s="6">
        <v>10</v>
      </c>
      <c r="E924" s="6" t="str">
        <f>TEXT(DATE(Table1[[#This Row],[year]],MONTH(1&amp;Table1[[#This Row],[month]]),Table1[[#This Row],[date]]),"DD-MMM-YYYY")</f>
        <v>10-Jul-1983</v>
      </c>
      <c r="F924" s="6">
        <f t="shared" si="28"/>
        <v>39</v>
      </c>
      <c r="G924" s="6">
        <v>4</v>
      </c>
      <c r="H924" s="19">
        <v>7512.27</v>
      </c>
      <c r="I924" s="6" t="s">
        <v>12</v>
      </c>
      <c r="J924" s="6" t="s">
        <v>11</v>
      </c>
      <c r="K924" s="6" t="s">
        <v>42</v>
      </c>
      <c r="L924" s="6" t="str">
        <f t="shared" si="29"/>
        <v>R1011</v>
      </c>
    </row>
    <row r="925" spans="1:12" x14ac:dyDescent="0.25">
      <c r="A925" s="6" t="s">
        <v>956</v>
      </c>
      <c r="B925" s="6">
        <v>1978</v>
      </c>
      <c r="C925" s="6" t="s">
        <v>37</v>
      </c>
      <c r="D925" s="6">
        <v>18</v>
      </c>
      <c r="E925" s="6" t="str">
        <f>TEXT(DATE(Table1[[#This Row],[year]],MONTH(1&amp;Table1[[#This Row],[month]]),Table1[[#This Row],[date]]),"DD-MMM-YYYY")</f>
        <v>18-Oct-1978</v>
      </c>
      <c r="F925" s="6">
        <f t="shared" si="28"/>
        <v>44</v>
      </c>
      <c r="G925" s="6">
        <v>1</v>
      </c>
      <c r="H925" s="19">
        <v>7518.03</v>
      </c>
      <c r="I925" s="6" t="s">
        <v>11</v>
      </c>
      <c r="J925" s="6" t="s">
        <v>12</v>
      </c>
      <c r="K925" s="6" t="s">
        <v>23</v>
      </c>
      <c r="L925" s="6" t="str">
        <f t="shared" si="29"/>
        <v>R1012</v>
      </c>
    </row>
    <row r="926" spans="1:12" x14ac:dyDescent="0.25">
      <c r="A926" s="6" t="s">
        <v>957</v>
      </c>
      <c r="B926" s="6">
        <v>1976</v>
      </c>
      <c r="C926" s="6" t="s">
        <v>37</v>
      </c>
      <c r="D926" s="6">
        <v>10</v>
      </c>
      <c r="E926" s="6" t="str">
        <f>TEXT(DATE(Table1[[#This Row],[year]],MONTH(1&amp;Table1[[#This Row],[month]]),Table1[[#This Row],[date]]),"DD-MMM-YYYY")</f>
        <v>10-Oct-1976</v>
      </c>
      <c r="F926" s="6">
        <f t="shared" si="28"/>
        <v>46</v>
      </c>
      <c r="G926" s="6">
        <v>0</v>
      </c>
      <c r="H926" s="19">
        <v>7526.71</v>
      </c>
      <c r="I926" s="6" t="s">
        <v>12</v>
      </c>
      <c r="J926" s="6" t="s">
        <v>16</v>
      </c>
      <c r="K926" s="6" t="s">
        <v>23</v>
      </c>
      <c r="L926" s="6" t="str">
        <f t="shared" si="29"/>
        <v>R1012</v>
      </c>
    </row>
    <row r="927" spans="1:12" x14ac:dyDescent="0.25">
      <c r="A927" s="6" t="s">
        <v>958</v>
      </c>
      <c r="B927" s="6">
        <v>1978</v>
      </c>
      <c r="C927" s="6" t="s">
        <v>30</v>
      </c>
      <c r="D927" s="6">
        <v>14</v>
      </c>
      <c r="E927" s="6" t="str">
        <f>TEXT(DATE(Table1[[#This Row],[year]],MONTH(1&amp;Table1[[#This Row],[month]]),Table1[[#This Row],[date]]),"DD-MMM-YYYY")</f>
        <v>14-Dec-1978</v>
      </c>
      <c r="F927" s="6">
        <f t="shared" si="28"/>
        <v>44</v>
      </c>
      <c r="G927" s="6">
        <v>2</v>
      </c>
      <c r="H927" s="19">
        <v>7531.7</v>
      </c>
      <c r="I927" s="6" t="s">
        <v>11</v>
      </c>
      <c r="J927" s="6" t="s">
        <v>16</v>
      </c>
      <c r="K927" s="6" t="s">
        <v>13</v>
      </c>
      <c r="L927" s="6" t="str">
        <f t="shared" si="29"/>
        <v>R1013</v>
      </c>
    </row>
    <row r="928" spans="1:12" x14ac:dyDescent="0.25">
      <c r="A928" s="6" t="s">
        <v>959</v>
      </c>
      <c r="B928" s="6">
        <v>1984</v>
      </c>
      <c r="C928" s="6" t="s">
        <v>35</v>
      </c>
      <c r="D928" s="6">
        <v>22</v>
      </c>
      <c r="E928" s="6" t="str">
        <f>TEXT(DATE(Table1[[#This Row],[year]],MONTH(1&amp;Table1[[#This Row],[month]]),Table1[[#This Row],[date]]),"DD-MMM-YYYY")</f>
        <v>22-Aug-1984</v>
      </c>
      <c r="F928" s="6">
        <f t="shared" si="28"/>
        <v>38</v>
      </c>
      <c r="G928" s="6">
        <v>3</v>
      </c>
      <c r="H928" s="19">
        <v>7537.16</v>
      </c>
      <c r="I928" s="6" t="s">
        <v>11</v>
      </c>
      <c r="J928" s="6" t="s">
        <v>11</v>
      </c>
      <c r="K928" s="6" t="s">
        <v>23</v>
      </c>
      <c r="L928" s="6" t="str">
        <f t="shared" si="29"/>
        <v>R1012</v>
      </c>
    </row>
    <row r="929" spans="1:12" x14ac:dyDescent="0.25">
      <c r="A929" s="6" t="s">
        <v>960</v>
      </c>
      <c r="B929" s="6">
        <v>1988</v>
      </c>
      <c r="C929" s="6" t="s">
        <v>30</v>
      </c>
      <c r="D929" s="6">
        <v>15</v>
      </c>
      <c r="E929" s="6" t="str">
        <f>TEXT(DATE(Table1[[#This Row],[year]],MONTH(1&amp;Table1[[#This Row],[month]]),Table1[[#This Row],[date]]),"DD-MMM-YYYY")</f>
        <v>15-Dec-1988</v>
      </c>
      <c r="F929" s="6">
        <f t="shared" si="28"/>
        <v>34</v>
      </c>
      <c r="G929" s="6">
        <v>3</v>
      </c>
      <c r="H929" s="19">
        <v>7538.52</v>
      </c>
      <c r="I929" s="6" t="s">
        <v>11</v>
      </c>
      <c r="J929" s="6" t="s">
        <v>11</v>
      </c>
      <c r="K929" s="6" t="s">
        <v>23</v>
      </c>
      <c r="L929" s="6" t="str">
        <f t="shared" si="29"/>
        <v>R1012</v>
      </c>
    </row>
    <row r="930" spans="1:12" x14ac:dyDescent="0.25">
      <c r="A930" s="6" t="s">
        <v>961</v>
      </c>
      <c r="B930" s="6">
        <v>1994</v>
      </c>
      <c r="C930" s="6" t="s">
        <v>35</v>
      </c>
      <c r="D930" s="6">
        <v>14</v>
      </c>
      <c r="E930" s="6" t="str">
        <f>TEXT(DATE(Table1[[#This Row],[year]],MONTH(1&amp;Table1[[#This Row],[month]]),Table1[[#This Row],[date]]),"DD-MMM-YYYY")</f>
        <v>14-Aug-1994</v>
      </c>
      <c r="F930" s="6">
        <f t="shared" si="28"/>
        <v>28</v>
      </c>
      <c r="G930" s="6">
        <v>0</v>
      </c>
      <c r="H930" s="19">
        <v>7567.13</v>
      </c>
      <c r="I930" s="6" t="s">
        <v>11</v>
      </c>
      <c r="J930" s="6" t="s">
        <v>11</v>
      </c>
      <c r="K930" s="6" t="s">
        <v>300</v>
      </c>
      <c r="L930" s="6" t="str">
        <f t="shared" si="29"/>
        <v>R1021</v>
      </c>
    </row>
    <row r="931" spans="1:12" x14ac:dyDescent="0.25">
      <c r="A931" s="6" t="s">
        <v>962</v>
      </c>
      <c r="B931" s="6">
        <v>1967</v>
      </c>
      <c r="C931" s="6" t="s">
        <v>10</v>
      </c>
      <c r="D931" s="6">
        <v>17</v>
      </c>
      <c r="E931" s="6" t="str">
        <f>TEXT(DATE(Table1[[#This Row],[year]],MONTH(1&amp;Table1[[#This Row],[month]]),Table1[[#This Row],[date]]),"DD-MMM-YYYY")</f>
        <v>17-Jul-1967</v>
      </c>
      <c r="F931" s="6">
        <f t="shared" si="28"/>
        <v>55</v>
      </c>
      <c r="G931" s="6">
        <v>0</v>
      </c>
      <c r="H931" s="19">
        <v>7585.62</v>
      </c>
      <c r="I931" s="6" t="s">
        <v>12</v>
      </c>
      <c r="J931" s="6" t="s">
        <v>11</v>
      </c>
      <c r="K931" s="6" t="s">
        <v>13</v>
      </c>
      <c r="L931" s="6" t="str">
        <f t="shared" si="29"/>
        <v>R1013</v>
      </c>
    </row>
    <row r="932" spans="1:12" x14ac:dyDescent="0.25">
      <c r="A932" s="6" t="s">
        <v>963</v>
      </c>
      <c r="B932" s="6">
        <v>1997</v>
      </c>
      <c r="C932" s="6" t="s">
        <v>20</v>
      </c>
      <c r="D932" s="6">
        <v>30</v>
      </c>
      <c r="E932" s="6" t="str">
        <f>TEXT(DATE(Table1[[#This Row],[year]],MONTH(1&amp;Table1[[#This Row],[month]]),Table1[[#This Row],[date]]),"DD-MMM-YYYY")</f>
        <v>30-Sep-1997</v>
      </c>
      <c r="F932" s="6">
        <f t="shared" si="28"/>
        <v>25</v>
      </c>
      <c r="G932" s="6">
        <v>0</v>
      </c>
      <c r="H932" s="19">
        <v>7607.03</v>
      </c>
      <c r="I932" s="6" t="s">
        <v>11</v>
      </c>
      <c r="J932" s="6" t="s">
        <v>11</v>
      </c>
      <c r="K932" s="6" t="s">
        <v>23</v>
      </c>
      <c r="L932" s="6" t="str">
        <f t="shared" si="29"/>
        <v>R1012</v>
      </c>
    </row>
    <row r="933" spans="1:12" x14ac:dyDescent="0.25">
      <c r="A933" s="6" t="s">
        <v>964</v>
      </c>
      <c r="B933" s="6">
        <v>1968</v>
      </c>
      <c r="C933" s="6" t="s">
        <v>10</v>
      </c>
      <c r="D933" s="6">
        <v>3</v>
      </c>
      <c r="E933" s="6" t="str">
        <f>TEXT(DATE(Table1[[#This Row],[year]],MONTH(1&amp;Table1[[#This Row],[month]]),Table1[[#This Row],[date]]),"DD-MMM-YYYY")</f>
        <v>03-Jul-1968</v>
      </c>
      <c r="F933" s="6">
        <f t="shared" si="28"/>
        <v>54</v>
      </c>
      <c r="G933" s="6">
        <v>0</v>
      </c>
      <c r="H933" s="19">
        <v>7609.6</v>
      </c>
      <c r="I933" s="6" t="s">
        <v>12</v>
      </c>
      <c r="J933" s="6" t="s">
        <v>11</v>
      </c>
      <c r="K933" s="6" t="s">
        <v>23</v>
      </c>
      <c r="L933" s="6" t="str">
        <f t="shared" si="29"/>
        <v>R1012</v>
      </c>
    </row>
    <row r="934" spans="1:12" x14ac:dyDescent="0.25">
      <c r="A934" s="6" t="s">
        <v>965</v>
      </c>
      <c r="B934" s="6">
        <v>1996</v>
      </c>
      <c r="C934" s="6" t="s">
        <v>20</v>
      </c>
      <c r="D934" s="6">
        <v>17</v>
      </c>
      <c r="E934" s="6" t="str">
        <f>TEXT(DATE(Table1[[#This Row],[year]],MONTH(1&amp;Table1[[#This Row],[month]]),Table1[[#This Row],[date]]),"DD-MMM-YYYY")</f>
        <v>17-Sep-1996</v>
      </c>
      <c r="F934" s="6">
        <f t="shared" si="28"/>
        <v>26</v>
      </c>
      <c r="G934" s="6">
        <v>0</v>
      </c>
      <c r="H934" s="19">
        <v>7623.13</v>
      </c>
      <c r="I934" s="6" t="s">
        <v>11</v>
      </c>
      <c r="J934" s="6" t="s">
        <v>12</v>
      </c>
      <c r="K934" s="6" t="s">
        <v>42</v>
      </c>
      <c r="L934" s="6" t="str">
        <f t="shared" si="29"/>
        <v>R1011</v>
      </c>
    </row>
    <row r="935" spans="1:12" x14ac:dyDescent="0.25">
      <c r="A935" s="6" t="s">
        <v>966</v>
      </c>
      <c r="B935" s="6">
        <v>1978</v>
      </c>
      <c r="C935" s="6" t="s">
        <v>15</v>
      </c>
      <c r="D935" s="6">
        <v>28</v>
      </c>
      <c r="E935" s="6" t="str">
        <f>TEXT(DATE(Table1[[#This Row],[year]],MONTH(1&amp;Table1[[#This Row],[month]]),Table1[[#This Row],[date]]),"DD-MMM-YYYY")</f>
        <v>28-Nov-1978</v>
      </c>
      <c r="F935" s="6">
        <f t="shared" si="28"/>
        <v>44</v>
      </c>
      <c r="G935" s="6">
        <v>1</v>
      </c>
      <c r="H935" s="19">
        <v>7623.52</v>
      </c>
      <c r="I935" s="6" t="s">
        <v>11</v>
      </c>
      <c r="J935" s="6" t="s">
        <v>16</v>
      </c>
      <c r="K935" s="6" t="s">
        <v>42</v>
      </c>
      <c r="L935" s="6" t="str">
        <f t="shared" si="29"/>
        <v>R1011</v>
      </c>
    </row>
    <row r="936" spans="1:12" x14ac:dyDescent="0.25">
      <c r="A936" s="6" t="s">
        <v>967</v>
      </c>
      <c r="B936" s="6">
        <v>1978</v>
      </c>
      <c r="C936" s="6" t="s">
        <v>15</v>
      </c>
      <c r="D936" s="6">
        <v>6</v>
      </c>
      <c r="E936" s="6" t="str">
        <f>TEXT(DATE(Table1[[#This Row],[year]],MONTH(1&amp;Table1[[#This Row],[month]]),Table1[[#This Row],[date]]),"DD-MMM-YYYY")</f>
        <v>06-Nov-1978</v>
      </c>
      <c r="F936" s="6">
        <f t="shared" si="28"/>
        <v>44</v>
      </c>
      <c r="G936" s="6">
        <v>1</v>
      </c>
      <c r="H936" s="19">
        <v>7624.63</v>
      </c>
      <c r="I936" s="6" t="s">
        <v>11</v>
      </c>
      <c r="J936" s="6" t="s">
        <v>16</v>
      </c>
      <c r="K936" s="6" t="s">
        <v>42</v>
      </c>
      <c r="L936" s="6" t="str">
        <f t="shared" si="29"/>
        <v>R1011</v>
      </c>
    </row>
    <row r="937" spans="1:12" x14ac:dyDescent="0.25">
      <c r="A937" s="6" t="s">
        <v>968</v>
      </c>
      <c r="B937" s="6">
        <v>1978</v>
      </c>
      <c r="C937" s="6" t="s">
        <v>15</v>
      </c>
      <c r="D937" s="6">
        <v>29</v>
      </c>
      <c r="E937" s="6" t="str">
        <f>TEXT(DATE(Table1[[#This Row],[year]],MONTH(1&amp;Table1[[#This Row],[month]]),Table1[[#This Row],[date]]),"DD-MMM-YYYY")</f>
        <v>29-Nov-1978</v>
      </c>
      <c r="F937" s="6">
        <f t="shared" si="28"/>
        <v>44</v>
      </c>
      <c r="G937" s="6">
        <v>1</v>
      </c>
      <c r="H937" s="19">
        <v>7626.99</v>
      </c>
      <c r="I937" s="6" t="s">
        <v>11</v>
      </c>
      <c r="J937" s="6" t="s">
        <v>11</v>
      </c>
      <c r="K937" s="6" t="s">
        <v>42</v>
      </c>
      <c r="L937" s="6" t="str">
        <f t="shared" si="29"/>
        <v>R1011</v>
      </c>
    </row>
    <row r="938" spans="1:12" x14ac:dyDescent="0.25">
      <c r="A938" s="6" t="s">
        <v>969</v>
      </c>
      <c r="B938" s="6">
        <v>1978</v>
      </c>
      <c r="C938" s="6" t="s">
        <v>35</v>
      </c>
      <c r="D938" s="6">
        <v>24</v>
      </c>
      <c r="E938" s="6" t="str">
        <f>TEXT(DATE(Table1[[#This Row],[year]],MONTH(1&amp;Table1[[#This Row],[month]]),Table1[[#This Row],[date]]),"DD-MMM-YYYY")</f>
        <v>24-Aug-1978</v>
      </c>
      <c r="F938" s="6">
        <f t="shared" si="28"/>
        <v>44</v>
      </c>
      <c r="G938" s="6">
        <v>1</v>
      </c>
      <c r="H938" s="19">
        <v>7633.72</v>
      </c>
      <c r="I938" s="6" t="s">
        <v>11</v>
      </c>
      <c r="J938" s="6" t="s">
        <v>16</v>
      </c>
      <c r="K938" s="6" t="s">
        <v>13</v>
      </c>
      <c r="L938" s="6" t="str">
        <f t="shared" si="29"/>
        <v>R1013</v>
      </c>
    </row>
    <row r="939" spans="1:12" x14ac:dyDescent="0.25">
      <c r="A939" s="6" t="s">
        <v>970</v>
      </c>
      <c r="B939" s="6">
        <v>2001</v>
      </c>
      <c r="C939" s="6" t="s">
        <v>30</v>
      </c>
      <c r="D939" s="6">
        <v>13</v>
      </c>
      <c r="E939" s="6" t="str">
        <f>TEXT(DATE(Table1[[#This Row],[year]],MONTH(1&amp;Table1[[#This Row],[month]]),Table1[[#This Row],[date]]),"DD-MMM-YYYY")</f>
        <v>13-Dec-2001</v>
      </c>
      <c r="F939" s="6">
        <f t="shared" si="28"/>
        <v>21</v>
      </c>
      <c r="G939" s="6">
        <v>0</v>
      </c>
      <c r="H939" s="19">
        <v>7636.92</v>
      </c>
      <c r="I939" s="6" t="s">
        <v>11</v>
      </c>
      <c r="J939" s="6" t="s">
        <v>12</v>
      </c>
      <c r="K939" s="6" t="s">
        <v>23</v>
      </c>
      <c r="L939" s="6" t="str">
        <f t="shared" si="29"/>
        <v>R1012</v>
      </c>
    </row>
    <row r="940" spans="1:12" x14ac:dyDescent="0.25">
      <c r="A940" s="6" t="s">
        <v>971</v>
      </c>
      <c r="B940" s="6">
        <v>1980</v>
      </c>
      <c r="C940" s="6" t="s">
        <v>18</v>
      </c>
      <c r="D940" s="6">
        <v>20</v>
      </c>
      <c r="E940" s="6" t="str">
        <f>TEXT(DATE(Table1[[#This Row],[year]],MONTH(1&amp;Table1[[#This Row],[month]]),Table1[[#This Row],[date]]),"DD-MMM-YYYY")</f>
        <v>20-Jun-1980</v>
      </c>
      <c r="F940" s="6">
        <f t="shared" si="28"/>
        <v>42</v>
      </c>
      <c r="G940" s="6">
        <v>1</v>
      </c>
      <c r="H940" s="19">
        <v>7639.42</v>
      </c>
      <c r="I940" s="6" t="s">
        <v>11</v>
      </c>
      <c r="J940" s="6" t="s">
        <v>11</v>
      </c>
      <c r="K940" s="6" t="s">
        <v>247</v>
      </c>
      <c r="L940" s="6" t="str">
        <f t="shared" si="29"/>
        <v>R1024</v>
      </c>
    </row>
    <row r="941" spans="1:12" x14ac:dyDescent="0.25">
      <c r="A941" s="6" t="s">
        <v>972</v>
      </c>
      <c r="B941" s="6">
        <v>1980</v>
      </c>
      <c r="C941" s="6" t="s">
        <v>10</v>
      </c>
      <c r="D941" s="6">
        <v>24</v>
      </c>
      <c r="E941" s="6" t="str">
        <f>TEXT(DATE(Table1[[#This Row],[year]],MONTH(1&amp;Table1[[#This Row],[month]]),Table1[[#This Row],[date]]),"DD-MMM-YYYY")</f>
        <v>24-Jul-1980</v>
      </c>
      <c r="F941" s="6">
        <f t="shared" si="28"/>
        <v>42</v>
      </c>
      <c r="G941" s="6">
        <v>2</v>
      </c>
      <c r="H941" s="19">
        <v>7640.31</v>
      </c>
      <c r="I941" s="6" t="s">
        <v>11</v>
      </c>
      <c r="J941" s="6" t="s">
        <v>16</v>
      </c>
      <c r="K941" s="6" t="s">
        <v>13</v>
      </c>
      <c r="L941" s="6" t="str">
        <f t="shared" si="29"/>
        <v>R1013</v>
      </c>
    </row>
    <row r="942" spans="1:12" x14ac:dyDescent="0.25">
      <c r="A942" s="6" t="s">
        <v>973</v>
      </c>
      <c r="B942" s="6">
        <v>1999</v>
      </c>
      <c r="C942" s="6" t="s">
        <v>18</v>
      </c>
      <c r="D942" s="6">
        <v>15</v>
      </c>
      <c r="E942" s="6" t="str">
        <f>TEXT(DATE(Table1[[#This Row],[year]],MONTH(1&amp;Table1[[#This Row],[month]]),Table1[[#This Row],[date]]),"DD-MMM-YYYY")</f>
        <v>15-Jun-1999</v>
      </c>
      <c r="F942" s="6">
        <f t="shared" si="28"/>
        <v>23</v>
      </c>
      <c r="G942" s="6">
        <v>0</v>
      </c>
      <c r="H942" s="19">
        <v>7642.05</v>
      </c>
      <c r="I942" s="6" t="s">
        <v>11</v>
      </c>
      <c r="J942" s="6" t="s">
        <v>11</v>
      </c>
      <c r="K942" s="6" t="s">
        <v>535</v>
      </c>
      <c r="L942" s="6" t="str">
        <f t="shared" si="29"/>
        <v>R1026</v>
      </c>
    </row>
    <row r="943" spans="1:12" x14ac:dyDescent="0.25">
      <c r="A943" s="6" t="s">
        <v>974</v>
      </c>
      <c r="B943" s="6">
        <v>1980</v>
      </c>
      <c r="C943" s="6" t="s">
        <v>37</v>
      </c>
      <c r="D943" s="6">
        <v>16</v>
      </c>
      <c r="E943" s="6" t="str">
        <f>TEXT(DATE(Table1[[#This Row],[year]],MONTH(1&amp;Table1[[#This Row],[month]]),Table1[[#This Row],[date]]),"DD-MMM-YYYY")</f>
        <v>16-Oct-1980</v>
      </c>
      <c r="F943" s="6">
        <f t="shared" si="28"/>
        <v>42</v>
      </c>
      <c r="G943" s="6">
        <v>1</v>
      </c>
      <c r="H943" s="19">
        <v>7650.77</v>
      </c>
      <c r="I943" s="6" t="s">
        <v>11</v>
      </c>
      <c r="J943" s="6" t="s">
        <v>11</v>
      </c>
      <c r="K943" s="6" t="s">
        <v>247</v>
      </c>
      <c r="L943" s="6" t="str">
        <f t="shared" si="29"/>
        <v>R1024</v>
      </c>
    </row>
    <row r="944" spans="1:12" x14ac:dyDescent="0.25">
      <c r="A944" s="6" t="s">
        <v>975</v>
      </c>
      <c r="B944" s="6">
        <v>1993</v>
      </c>
      <c r="C944" s="6" t="s">
        <v>35</v>
      </c>
      <c r="D944" s="6">
        <v>10</v>
      </c>
      <c r="E944" s="6" t="str">
        <f>TEXT(DATE(Table1[[#This Row],[year]],MONTH(1&amp;Table1[[#This Row],[month]]),Table1[[#This Row],[date]]),"DD-MMM-YYYY")</f>
        <v>10-Aug-1993</v>
      </c>
      <c r="F944" s="6">
        <f t="shared" si="28"/>
        <v>29</v>
      </c>
      <c r="G944" s="6">
        <v>0</v>
      </c>
      <c r="H944" s="19">
        <v>7650.8</v>
      </c>
      <c r="I944" s="6" t="s">
        <v>11</v>
      </c>
      <c r="J944" s="6" t="s">
        <v>11</v>
      </c>
      <c r="K944" s="6" t="s">
        <v>23</v>
      </c>
      <c r="L944" s="6" t="str">
        <f t="shared" si="29"/>
        <v>R1012</v>
      </c>
    </row>
    <row r="945" spans="1:12" x14ac:dyDescent="0.25">
      <c r="A945" s="6" t="s">
        <v>976</v>
      </c>
      <c r="B945" s="6">
        <v>1998</v>
      </c>
      <c r="C945" s="6" t="s">
        <v>20</v>
      </c>
      <c r="D945" s="6">
        <v>30</v>
      </c>
      <c r="E945" s="6" t="str">
        <f>TEXT(DATE(Table1[[#This Row],[year]],MONTH(1&amp;Table1[[#This Row],[month]]),Table1[[#This Row],[date]]),"DD-MMM-YYYY")</f>
        <v>30-Sep-1998</v>
      </c>
      <c r="F945" s="6">
        <f t="shared" si="28"/>
        <v>24</v>
      </c>
      <c r="G945" s="6">
        <v>0</v>
      </c>
      <c r="H945" s="19">
        <v>7652.26</v>
      </c>
      <c r="I945" s="6" t="s">
        <v>11</v>
      </c>
      <c r="J945" s="6" t="s">
        <v>12</v>
      </c>
      <c r="K945" s="6" t="s">
        <v>249</v>
      </c>
      <c r="L945" s="6" t="str">
        <f t="shared" si="29"/>
        <v>R1023</v>
      </c>
    </row>
    <row r="946" spans="1:12" x14ac:dyDescent="0.25">
      <c r="A946" s="6" t="s">
        <v>977</v>
      </c>
      <c r="B946" s="6">
        <v>1965</v>
      </c>
      <c r="C946" s="6" t="s">
        <v>30</v>
      </c>
      <c r="D946" s="6">
        <v>27</v>
      </c>
      <c r="E946" s="6" t="str">
        <f>TEXT(DATE(Table1[[#This Row],[year]],MONTH(1&amp;Table1[[#This Row],[month]]),Table1[[#This Row],[date]]),"DD-MMM-YYYY")</f>
        <v>27-Dec-1965</v>
      </c>
      <c r="F946" s="6">
        <f t="shared" si="28"/>
        <v>57</v>
      </c>
      <c r="G946" s="6">
        <v>0</v>
      </c>
      <c r="H946" s="19">
        <v>7657.69</v>
      </c>
      <c r="I946" s="6" t="s">
        <v>12</v>
      </c>
      <c r="J946" s="6" t="s">
        <v>12</v>
      </c>
      <c r="K946" s="6" t="s">
        <v>23</v>
      </c>
      <c r="L946" s="6" t="str">
        <f t="shared" si="29"/>
        <v>R1012</v>
      </c>
    </row>
    <row r="947" spans="1:12" x14ac:dyDescent="0.25">
      <c r="A947" s="6" t="s">
        <v>978</v>
      </c>
      <c r="B947" s="6">
        <v>1976</v>
      </c>
      <c r="C947" s="6" t="s">
        <v>37</v>
      </c>
      <c r="D947" s="6">
        <v>9</v>
      </c>
      <c r="E947" s="6" t="str">
        <f>TEXT(DATE(Table1[[#This Row],[year]],MONTH(1&amp;Table1[[#This Row],[month]]),Table1[[#This Row],[date]]),"DD-MMM-YYYY")</f>
        <v>09-Oct-1976</v>
      </c>
      <c r="F947" s="6">
        <f t="shared" si="28"/>
        <v>46</v>
      </c>
      <c r="G947" s="6">
        <v>2</v>
      </c>
      <c r="H947" s="19">
        <v>7662.47</v>
      </c>
      <c r="I947" s="6" t="s">
        <v>11</v>
      </c>
      <c r="J947" s="6" t="s">
        <v>16</v>
      </c>
      <c r="K947" s="6" t="s">
        <v>42</v>
      </c>
      <c r="L947" s="6" t="str">
        <f t="shared" si="29"/>
        <v>R1011</v>
      </c>
    </row>
    <row r="948" spans="1:12" x14ac:dyDescent="0.25">
      <c r="A948" s="6" t="s">
        <v>979</v>
      </c>
      <c r="B948" s="6">
        <v>1996</v>
      </c>
      <c r="C948" s="6" t="s">
        <v>15</v>
      </c>
      <c r="D948" s="6">
        <v>24</v>
      </c>
      <c r="E948" s="6" t="str">
        <f>TEXT(DATE(Table1[[#This Row],[year]],MONTH(1&amp;Table1[[#This Row],[month]]),Table1[[#This Row],[date]]),"DD-MMM-YYYY")</f>
        <v>24-Nov-1996</v>
      </c>
      <c r="F948" s="6">
        <f t="shared" si="28"/>
        <v>26</v>
      </c>
      <c r="G948" s="6">
        <v>0</v>
      </c>
      <c r="H948" s="19">
        <v>7670.75</v>
      </c>
      <c r="I948" s="6" t="s">
        <v>11</v>
      </c>
      <c r="J948" s="6" t="s">
        <v>11</v>
      </c>
      <c r="K948" s="6" t="s">
        <v>632</v>
      </c>
      <c r="L948" s="6" t="str">
        <f t="shared" si="29"/>
        <v>R1022</v>
      </c>
    </row>
    <row r="949" spans="1:12" x14ac:dyDescent="0.25">
      <c r="A949" s="6" t="s">
        <v>980</v>
      </c>
      <c r="B949" s="6">
        <v>1995</v>
      </c>
      <c r="C949" s="6" t="s">
        <v>20</v>
      </c>
      <c r="D949" s="6">
        <v>13</v>
      </c>
      <c r="E949" s="6" t="str">
        <f>TEXT(DATE(Table1[[#This Row],[year]],MONTH(1&amp;Table1[[#This Row],[month]]),Table1[[#This Row],[date]]),"DD-MMM-YYYY")</f>
        <v>13-Sep-1995</v>
      </c>
      <c r="F949" s="6">
        <f t="shared" si="28"/>
        <v>27</v>
      </c>
      <c r="G949" s="6">
        <v>0</v>
      </c>
      <c r="H949" s="19">
        <v>7676.4</v>
      </c>
      <c r="I949" s="6" t="s">
        <v>11</v>
      </c>
      <c r="J949" s="6" t="s">
        <v>16</v>
      </c>
      <c r="K949" s="6" t="s">
        <v>23</v>
      </c>
      <c r="L949" s="6" t="str">
        <f t="shared" si="29"/>
        <v>R1012</v>
      </c>
    </row>
    <row r="950" spans="1:12" x14ac:dyDescent="0.25">
      <c r="A950" s="6" t="s">
        <v>981</v>
      </c>
      <c r="B950" s="6">
        <v>1971</v>
      </c>
      <c r="C950" s="6" t="s">
        <v>37</v>
      </c>
      <c r="D950" s="6">
        <v>11</v>
      </c>
      <c r="E950" s="6" t="str">
        <f>TEXT(DATE(Table1[[#This Row],[year]],MONTH(1&amp;Table1[[#This Row],[month]]),Table1[[#This Row],[date]]),"DD-MMM-YYYY")</f>
        <v>11-Oct-1971</v>
      </c>
      <c r="F950" s="6">
        <f t="shared" si="28"/>
        <v>51</v>
      </c>
      <c r="G950" s="6">
        <v>0</v>
      </c>
      <c r="H950" s="19">
        <v>7680.92</v>
      </c>
      <c r="I950" s="6" t="s">
        <v>11</v>
      </c>
      <c r="J950" s="6" t="s">
        <v>16</v>
      </c>
      <c r="K950" s="6" t="s">
        <v>13</v>
      </c>
      <c r="L950" s="6" t="str">
        <f t="shared" si="29"/>
        <v>R1013</v>
      </c>
    </row>
    <row r="951" spans="1:12" x14ac:dyDescent="0.25">
      <c r="A951" s="6" t="s">
        <v>982</v>
      </c>
      <c r="B951" s="6">
        <v>1981</v>
      </c>
      <c r="C951" s="6" t="s">
        <v>30</v>
      </c>
      <c r="D951" s="6">
        <v>19</v>
      </c>
      <c r="E951" s="6" t="str">
        <f>TEXT(DATE(Table1[[#This Row],[year]],MONTH(1&amp;Table1[[#This Row],[month]]),Table1[[#This Row],[date]]),"DD-MMM-YYYY")</f>
        <v>19-Dec-1981</v>
      </c>
      <c r="F951" s="6">
        <f t="shared" si="28"/>
        <v>41</v>
      </c>
      <c r="G951" s="6">
        <v>1</v>
      </c>
      <c r="H951" s="19">
        <v>7681.17</v>
      </c>
      <c r="I951" s="6" t="s">
        <v>11</v>
      </c>
      <c r="J951" s="6" t="s">
        <v>11</v>
      </c>
      <c r="K951" s="6" t="s">
        <v>516</v>
      </c>
      <c r="L951" s="6" t="str">
        <f t="shared" si="29"/>
        <v>R1020</v>
      </c>
    </row>
    <row r="952" spans="1:12" x14ac:dyDescent="0.25">
      <c r="A952" s="6" t="s">
        <v>983</v>
      </c>
      <c r="B952" s="6">
        <v>1982</v>
      </c>
      <c r="C952" s="6" t="s">
        <v>30</v>
      </c>
      <c r="D952" s="6">
        <v>18</v>
      </c>
      <c r="E952" s="6" t="str">
        <f>TEXT(DATE(Table1[[#This Row],[year]],MONTH(1&amp;Table1[[#This Row],[month]]),Table1[[#This Row],[date]]),"DD-MMM-YYYY")</f>
        <v>18-Dec-1982</v>
      </c>
      <c r="F952" s="6">
        <f t="shared" si="28"/>
        <v>40</v>
      </c>
      <c r="G952" s="6">
        <v>3</v>
      </c>
      <c r="H952" s="19">
        <v>7682.67</v>
      </c>
      <c r="I952" s="6" t="s">
        <v>11</v>
      </c>
      <c r="J952" s="6" t="s">
        <v>16</v>
      </c>
      <c r="K952" s="6" t="s">
        <v>13</v>
      </c>
      <c r="L952" s="6" t="str">
        <f t="shared" si="29"/>
        <v>R1013</v>
      </c>
    </row>
    <row r="953" spans="1:12" x14ac:dyDescent="0.25">
      <c r="A953" s="6" t="s">
        <v>984</v>
      </c>
      <c r="B953" s="6">
        <v>1987</v>
      </c>
      <c r="C953" s="6" t="s">
        <v>10</v>
      </c>
      <c r="D953" s="6">
        <v>12</v>
      </c>
      <c r="E953" s="6" t="str">
        <f>TEXT(DATE(Table1[[#This Row],[year]],MONTH(1&amp;Table1[[#This Row],[month]]),Table1[[#This Row],[date]]),"DD-MMM-YYYY")</f>
        <v>12-Jul-1987</v>
      </c>
      <c r="F953" s="6">
        <f t="shared" si="28"/>
        <v>35</v>
      </c>
      <c r="G953" s="6">
        <v>3</v>
      </c>
      <c r="H953" s="19">
        <v>7684.62</v>
      </c>
      <c r="I953" s="6" t="s">
        <v>11</v>
      </c>
      <c r="J953" s="6" t="s">
        <v>12</v>
      </c>
      <c r="K953" s="6" t="s">
        <v>300</v>
      </c>
      <c r="L953" s="6" t="str">
        <f t="shared" si="29"/>
        <v>R1021</v>
      </c>
    </row>
    <row r="954" spans="1:12" x14ac:dyDescent="0.25">
      <c r="A954" s="6" t="s">
        <v>985</v>
      </c>
      <c r="B954" s="6">
        <v>1978</v>
      </c>
      <c r="C954" s="6" t="s">
        <v>30</v>
      </c>
      <c r="D954" s="6">
        <v>29</v>
      </c>
      <c r="E954" s="6" t="str">
        <f>TEXT(DATE(Table1[[#This Row],[year]],MONTH(1&amp;Table1[[#This Row],[month]]),Table1[[#This Row],[date]]),"DD-MMM-YYYY")</f>
        <v>29-Dec-1978</v>
      </c>
      <c r="F954" s="6">
        <f t="shared" si="28"/>
        <v>44</v>
      </c>
      <c r="G954" s="6">
        <v>2</v>
      </c>
      <c r="H954" s="19">
        <v>7726.85</v>
      </c>
      <c r="I954" s="6" t="s">
        <v>16</v>
      </c>
      <c r="J954" s="6" t="s">
        <v>11</v>
      </c>
      <c r="K954" s="6" t="s">
        <v>42</v>
      </c>
      <c r="L954" s="6" t="str">
        <f t="shared" si="29"/>
        <v>R1011</v>
      </c>
    </row>
    <row r="955" spans="1:12" x14ac:dyDescent="0.25">
      <c r="A955" s="6" t="s">
        <v>986</v>
      </c>
      <c r="B955" s="6">
        <v>1979</v>
      </c>
      <c r="C955" s="6" t="s">
        <v>18</v>
      </c>
      <c r="D955" s="6">
        <v>2</v>
      </c>
      <c r="E955" s="6" t="str">
        <f>TEXT(DATE(Table1[[#This Row],[year]],MONTH(1&amp;Table1[[#This Row],[month]]),Table1[[#This Row],[date]]),"DD-MMM-YYYY")</f>
        <v>02-Jun-1979</v>
      </c>
      <c r="F955" s="6">
        <f t="shared" si="28"/>
        <v>44</v>
      </c>
      <c r="G955" s="6">
        <v>1</v>
      </c>
      <c r="H955" s="19">
        <v>7727.25</v>
      </c>
      <c r="I955" s="6" t="s">
        <v>11</v>
      </c>
      <c r="J955" s="6" t="s">
        <v>12</v>
      </c>
      <c r="K955" s="6" t="s">
        <v>23</v>
      </c>
      <c r="L955" s="6" t="str">
        <f t="shared" si="29"/>
        <v>R1012</v>
      </c>
    </row>
    <row r="956" spans="1:12" x14ac:dyDescent="0.25">
      <c r="A956" s="6" t="s">
        <v>987</v>
      </c>
      <c r="B956" s="6">
        <v>1980</v>
      </c>
      <c r="C956" s="6" t="s">
        <v>20</v>
      </c>
      <c r="D956" s="6">
        <v>10</v>
      </c>
      <c r="E956" s="6" t="str">
        <f>TEXT(DATE(Table1[[#This Row],[year]],MONTH(1&amp;Table1[[#This Row],[month]]),Table1[[#This Row],[date]]),"DD-MMM-YYYY")</f>
        <v>10-Sep-1980</v>
      </c>
      <c r="F956" s="6">
        <f t="shared" si="28"/>
        <v>42</v>
      </c>
      <c r="G956" s="6">
        <v>2</v>
      </c>
      <c r="H956" s="19">
        <v>7729.65</v>
      </c>
      <c r="I956" s="6" t="s">
        <v>12</v>
      </c>
      <c r="J956" s="6" t="s">
        <v>16</v>
      </c>
      <c r="K956" s="6" t="s">
        <v>168</v>
      </c>
      <c r="L956" s="6" t="str">
        <f t="shared" si="29"/>
        <v>R1016</v>
      </c>
    </row>
    <row r="957" spans="1:12" x14ac:dyDescent="0.25">
      <c r="A957" s="6" t="s">
        <v>988</v>
      </c>
      <c r="B957" s="6">
        <v>1978</v>
      </c>
      <c r="C957" s="6" t="s">
        <v>30</v>
      </c>
      <c r="D957" s="6">
        <v>4</v>
      </c>
      <c r="E957" s="6" t="str">
        <f>TEXT(DATE(Table1[[#This Row],[year]],MONTH(1&amp;Table1[[#This Row],[month]]),Table1[[#This Row],[date]]),"DD-MMM-YYYY")</f>
        <v>04-Dec-1978</v>
      </c>
      <c r="F957" s="6">
        <f t="shared" si="28"/>
        <v>44</v>
      </c>
      <c r="G957" s="6">
        <v>2</v>
      </c>
      <c r="H957" s="19">
        <v>7731.43</v>
      </c>
      <c r="I957" s="6" t="s">
        <v>12</v>
      </c>
      <c r="J957" s="6" t="s">
        <v>11</v>
      </c>
      <c r="K957" s="6" t="s">
        <v>13</v>
      </c>
      <c r="L957" s="6" t="str">
        <f t="shared" si="29"/>
        <v>R1013</v>
      </c>
    </row>
    <row r="958" spans="1:12" x14ac:dyDescent="0.25">
      <c r="A958" s="6" t="s">
        <v>989</v>
      </c>
      <c r="B958" s="6">
        <v>1977</v>
      </c>
      <c r="C958" s="6" t="s">
        <v>35</v>
      </c>
      <c r="D958" s="6">
        <v>29</v>
      </c>
      <c r="E958" s="6" t="str">
        <f>TEXT(DATE(Table1[[#This Row],[year]],MONTH(1&amp;Table1[[#This Row],[month]]),Table1[[#This Row],[date]]),"DD-MMM-YYYY")</f>
        <v>29-Aug-1977</v>
      </c>
      <c r="F958" s="6">
        <f t="shared" si="28"/>
        <v>45</v>
      </c>
      <c r="G958" s="6">
        <v>0</v>
      </c>
      <c r="H958" s="19">
        <v>7731.86</v>
      </c>
      <c r="I958" s="6" t="s">
        <v>11</v>
      </c>
      <c r="J958" s="6" t="s">
        <v>12</v>
      </c>
      <c r="K958" s="6" t="s">
        <v>23</v>
      </c>
      <c r="L958" s="6" t="str">
        <f t="shared" si="29"/>
        <v>R1012</v>
      </c>
    </row>
    <row r="959" spans="1:12" x14ac:dyDescent="0.25">
      <c r="A959" s="6" t="s">
        <v>990</v>
      </c>
      <c r="B959" s="6">
        <v>1965</v>
      </c>
      <c r="C959" s="6" t="s">
        <v>10</v>
      </c>
      <c r="D959" s="6">
        <v>18</v>
      </c>
      <c r="E959" s="6" t="str">
        <f>TEXT(DATE(Table1[[#This Row],[year]],MONTH(1&amp;Table1[[#This Row],[month]]),Table1[[#This Row],[date]]),"DD-MMM-YYYY")</f>
        <v>18-Jul-1965</v>
      </c>
      <c r="F959" s="6">
        <f t="shared" si="28"/>
        <v>57</v>
      </c>
      <c r="G959" s="6">
        <v>0</v>
      </c>
      <c r="H959" s="19">
        <v>7736.39</v>
      </c>
      <c r="I959" s="6" t="s">
        <v>12</v>
      </c>
      <c r="J959" s="6" t="s">
        <v>11</v>
      </c>
      <c r="K959" s="6" t="s">
        <v>13</v>
      </c>
      <c r="L959" s="6" t="str">
        <f t="shared" si="29"/>
        <v>R1013</v>
      </c>
    </row>
    <row r="960" spans="1:12" x14ac:dyDescent="0.25">
      <c r="A960" s="6" t="s">
        <v>991</v>
      </c>
      <c r="B960" s="6">
        <v>1978</v>
      </c>
      <c r="C960" s="6" t="s">
        <v>20</v>
      </c>
      <c r="D960" s="6">
        <v>4</v>
      </c>
      <c r="E960" s="6" t="str">
        <f>TEXT(DATE(Table1[[#This Row],[year]],MONTH(1&amp;Table1[[#This Row],[month]]),Table1[[#This Row],[date]]),"DD-MMM-YYYY")</f>
        <v>04-Sep-1978</v>
      </c>
      <c r="F960" s="6">
        <f t="shared" si="28"/>
        <v>44</v>
      </c>
      <c r="G960" s="6">
        <v>2</v>
      </c>
      <c r="H960" s="19">
        <v>7740.34</v>
      </c>
      <c r="I960" s="6" t="s">
        <v>16</v>
      </c>
      <c r="J960" s="6" t="s">
        <v>16</v>
      </c>
      <c r="K960" s="6" t="s">
        <v>42</v>
      </c>
      <c r="L960" s="6" t="str">
        <f t="shared" si="29"/>
        <v>R1011</v>
      </c>
    </row>
    <row r="961" spans="1:12" x14ac:dyDescent="0.25">
      <c r="A961" s="6" t="s">
        <v>992</v>
      </c>
      <c r="B961" s="6">
        <v>1976</v>
      </c>
      <c r="C961" s="6" t="s">
        <v>30</v>
      </c>
      <c r="D961" s="6">
        <v>12</v>
      </c>
      <c r="E961" s="6" t="str">
        <f>TEXT(DATE(Table1[[#This Row],[year]],MONTH(1&amp;Table1[[#This Row],[month]]),Table1[[#This Row],[date]]),"DD-MMM-YYYY")</f>
        <v>12-Dec-1976</v>
      </c>
      <c r="F961" s="6">
        <f t="shared" si="28"/>
        <v>46</v>
      </c>
      <c r="G961" s="6">
        <v>1</v>
      </c>
      <c r="H961" s="19">
        <v>7742.11</v>
      </c>
      <c r="I961" s="6" t="s">
        <v>12</v>
      </c>
      <c r="J961" s="6" t="s">
        <v>11</v>
      </c>
      <c r="K961" s="6" t="s">
        <v>13</v>
      </c>
      <c r="L961" s="6" t="str">
        <f t="shared" si="29"/>
        <v>R1013</v>
      </c>
    </row>
    <row r="962" spans="1:12" x14ac:dyDescent="0.25">
      <c r="A962" s="6" t="s">
        <v>993</v>
      </c>
      <c r="B962" s="6">
        <v>1981</v>
      </c>
      <c r="C962" s="6" t="s">
        <v>18</v>
      </c>
      <c r="D962" s="6">
        <v>30</v>
      </c>
      <c r="E962" s="6" t="str">
        <f>TEXT(DATE(Table1[[#This Row],[year]],MONTH(1&amp;Table1[[#This Row],[month]]),Table1[[#This Row],[date]]),"DD-MMM-YYYY")</f>
        <v>30-Jun-1981</v>
      </c>
      <c r="F962" s="6">
        <f t="shared" ref="F962:F1025" si="30">DATEDIF(E962,DATE(2023,6,8),"Y")</f>
        <v>41</v>
      </c>
      <c r="G962" s="6">
        <v>2</v>
      </c>
      <c r="H962" s="19">
        <v>7749.16</v>
      </c>
      <c r="I962" s="6" t="s">
        <v>11</v>
      </c>
      <c r="J962" s="6" t="s">
        <v>16</v>
      </c>
      <c r="K962" s="6" t="s">
        <v>23</v>
      </c>
      <c r="L962" s="6" t="str">
        <f t="shared" ref="L962:L1025" si="31">IF(K962="","Unknown",K962)</f>
        <v>R1012</v>
      </c>
    </row>
    <row r="963" spans="1:12" x14ac:dyDescent="0.25">
      <c r="A963" s="6" t="s">
        <v>994</v>
      </c>
      <c r="B963" s="6">
        <v>1997</v>
      </c>
      <c r="C963" s="6" t="s">
        <v>30</v>
      </c>
      <c r="D963" s="6">
        <v>21</v>
      </c>
      <c r="E963" s="6" t="str">
        <f>TEXT(DATE(Table1[[#This Row],[year]],MONTH(1&amp;Table1[[#This Row],[month]]),Table1[[#This Row],[date]]),"DD-MMM-YYYY")</f>
        <v>21-Dec-1997</v>
      </c>
      <c r="F963" s="6">
        <f t="shared" si="30"/>
        <v>25</v>
      </c>
      <c r="G963" s="6">
        <v>0</v>
      </c>
      <c r="H963" s="19">
        <v>7763.06</v>
      </c>
      <c r="I963" s="6" t="s">
        <v>11</v>
      </c>
      <c r="J963" s="6" t="s">
        <v>16</v>
      </c>
      <c r="K963" s="6" t="s">
        <v>23</v>
      </c>
      <c r="L963" s="6" t="str">
        <f t="shared" si="31"/>
        <v>R1012</v>
      </c>
    </row>
    <row r="964" spans="1:12" x14ac:dyDescent="0.25">
      <c r="A964" s="6" t="s">
        <v>995</v>
      </c>
      <c r="B964" s="6">
        <v>1974</v>
      </c>
      <c r="C964" s="6" t="s">
        <v>30</v>
      </c>
      <c r="D964" s="6">
        <v>6</v>
      </c>
      <c r="E964" s="6" t="str">
        <f>TEXT(DATE(Table1[[#This Row],[year]],MONTH(1&amp;Table1[[#This Row],[month]]),Table1[[#This Row],[date]]),"DD-MMM-YYYY")</f>
        <v>06-Dec-1974</v>
      </c>
      <c r="F964" s="6">
        <f t="shared" si="30"/>
        <v>48</v>
      </c>
      <c r="G964" s="6">
        <v>0</v>
      </c>
      <c r="H964" s="19">
        <v>7789.64</v>
      </c>
      <c r="I964" s="6" t="s">
        <v>16</v>
      </c>
      <c r="J964" s="6" t="s">
        <v>12</v>
      </c>
      <c r="K964" s="6" t="s">
        <v>13</v>
      </c>
      <c r="L964" s="6" t="str">
        <f t="shared" si="31"/>
        <v>R1013</v>
      </c>
    </row>
    <row r="965" spans="1:12" x14ac:dyDescent="0.25">
      <c r="A965" s="6" t="s">
        <v>996</v>
      </c>
      <c r="B965" s="6">
        <v>1999</v>
      </c>
      <c r="C965" s="6" t="s">
        <v>30</v>
      </c>
      <c r="D965" s="6">
        <v>25</v>
      </c>
      <c r="E965" s="6" t="str">
        <f>TEXT(DATE(Table1[[#This Row],[year]],MONTH(1&amp;Table1[[#This Row],[month]]),Table1[[#This Row],[date]]),"DD-MMM-YYYY")</f>
        <v>25-Dec-1999</v>
      </c>
      <c r="F965" s="6">
        <f t="shared" si="30"/>
        <v>23</v>
      </c>
      <c r="G965" s="6">
        <v>0</v>
      </c>
      <c r="H965" s="19">
        <v>7794.68</v>
      </c>
      <c r="I965" s="6" t="s">
        <v>11</v>
      </c>
      <c r="J965" s="6" t="s">
        <v>11</v>
      </c>
      <c r="K965" s="6" t="s">
        <v>535</v>
      </c>
      <c r="L965" s="6" t="str">
        <f t="shared" si="31"/>
        <v>R1026</v>
      </c>
    </row>
    <row r="966" spans="1:12" x14ac:dyDescent="0.25">
      <c r="A966" s="6" t="s">
        <v>997</v>
      </c>
      <c r="B966" s="6">
        <v>1997</v>
      </c>
      <c r="C966" s="6" t="s">
        <v>30</v>
      </c>
      <c r="D966" s="6">
        <v>2</v>
      </c>
      <c r="E966" s="6" t="str">
        <f>TEXT(DATE(Table1[[#This Row],[year]],MONTH(1&amp;Table1[[#This Row],[month]]),Table1[[#This Row],[date]]),"DD-MMM-YYYY")</f>
        <v>02-Dec-1997</v>
      </c>
      <c r="F966" s="6">
        <f t="shared" si="30"/>
        <v>25</v>
      </c>
      <c r="G966" s="6">
        <v>0</v>
      </c>
      <c r="H966" s="19">
        <v>7803.77</v>
      </c>
      <c r="I966" s="6" t="s">
        <v>11</v>
      </c>
      <c r="J966" s="6" t="s">
        <v>12</v>
      </c>
      <c r="K966" s="6" t="s">
        <v>23</v>
      </c>
      <c r="L966" s="6" t="str">
        <f t="shared" si="31"/>
        <v>R1012</v>
      </c>
    </row>
    <row r="967" spans="1:12" x14ac:dyDescent="0.25">
      <c r="A967" s="6" t="s">
        <v>998</v>
      </c>
      <c r="B967" s="6">
        <v>1974</v>
      </c>
      <c r="C967" s="6" t="s">
        <v>15</v>
      </c>
      <c r="D967" s="6">
        <v>9</v>
      </c>
      <c r="E967" s="6" t="str">
        <f>TEXT(DATE(Table1[[#This Row],[year]],MONTH(1&amp;Table1[[#This Row],[month]]),Table1[[#This Row],[date]]),"DD-MMM-YYYY")</f>
        <v>09-Nov-1974</v>
      </c>
      <c r="F967" s="6">
        <f t="shared" si="30"/>
        <v>48</v>
      </c>
      <c r="G967" s="6">
        <v>0</v>
      </c>
      <c r="H967" s="19">
        <v>7804.16</v>
      </c>
      <c r="I967" s="6" t="s">
        <v>11</v>
      </c>
      <c r="J967" s="6" t="s">
        <v>12</v>
      </c>
      <c r="K967" s="6" t="s">
        <v>13</v>
      </c>
      <c r="L967" s="6" t="str">
        <f t="shared" si="31"/>
        <v>R1013</v>
      </c>
    </row>
    <row r="968" spans="1:12" x14ac:dyDescent="0.25">
      <c r="A968" s="6" t="s">
        <v>999</v>
      </c>
      <c r="B968" s="6">
        <v>1991</v>
      </c>
      <c r="C968" s="6" t="s">
        <v>30</v>
      </c>
      <c r="D968" s="6">
        <v>21</v>
      </c>
      <c r="E968" s="6" t="str">
        <f>TEXT(DATE(Table1[[#This Row],[year]],MONTH(1&amp;Table1[[#This Row],[month]]),Table1[[#This Row],[date]]),"DD-MMM-YYYY")</f>
        <v>21-Dec-1991</v>
      </c>
      <c r="F968" s="6">
        <f t="shared" si="30"/>
        <v>31</v>
      </c>
      <c r="G968" s="6">
        <v>3</v>
      </c>
      <c r="H968" s="19">
        <v>7812.67</v>
      </c>
      <c r="I968" s="6" t="s">
        <v>11</v>
      </c>
      <c r="J968" s="6" t="s">
        <v>16</v>
      </c>
      <c r="K968" s="6" t="s">
        <v>23</v>
      </c>
      <c r="L968" s="6" t="str">
        <f t="shared" si="31"/>
        <v>R1012</v>
      </c>
    </row>
    <row r="969" spans="1:12" x14ac:dyDescent="0.25">
      <c r="A969" s="6" t="s">
        <v>1000</v>
      </c>
      <c r="B969" s="6">
        <v>1989</v>
      </c>
      <c r="C969" s="6" t="s">
        <v>37</v>
      </c>
      <c r="D969" s="6">
        <v>12</v>
      </c>
      <c r="E969" s="6" t="str">
        <f>TEXT(DATE(Table1[[#This Row],[year]],MONTH(1&amp;Table1[[#This Row],[month]]),Table1[[#This Row],[date]]),"DD-MMM-YYYY")</f>
        <v>12-Oct-1989</v>
      </c>
      <c r="F969" s="6">
        <f t="shared" si="30"/>
        <v>33</v>
      </c>
      <c r="G969" s="6">
        <v>3</v>
      </c>
      <c r="H969" s="19">
        <v>7824.37</v>
      </c>
      <c r="I969" s="6" t="s">
        <v>11</v>
      </c>
      <c r="J969" s="6" t="s">
        <v>11</v>
      </c>
      <c r="K969" s="6" t="s">
        <v>23</v>
      </c>
      <c r="L969" s="6" t="str">
        <f t="shared" si="31"/>
        <v>R1012</v>
      </c>
    </row>
    <row r="970" spans="1:12" x14ac:dyDescent="0.25">
      <c r="A970" s="6" t="s">
        <v>1001</v>
      </c>
      <c r="B970" s="6">
        <v>2001</v>
      </c>
      <c r="C970" s="6" t="s">
        <v>37</v>
      </c>
      <c r="D970" s="6">
        <v>5</v>
      </c>
      <c r="E970" s="6" t="str">
        <f>TEXT(DATE(Table1[[#This Row],[year]],MONTH(1&amp;Table1[[#This Row],[month]]),Table1[[#This Row],[date]]),"DD-MMM-YYYY")</f>
        <v>05-Oct-2001</v>
      </c>
      <c r="F970" s="6">
        <f t="shared" si="30"/>
        <v>21</v>
      </c>
      <c r="G970" s="6">
        <v>0</v>
      </c>
      <c r="H970" s="19">
        <v>7844.8</v>
      </c>
      <c r="I970" s="6" t="s">
        <v>11</v>
      </c>
      <c r="J970" s="6" t="s">
        <v>11</v>
      </c>
      <c r="K970" s="6" t="s">
        <v>23</v>
      </c>
      <c r="L970" s="6" t="str">
        <f t="shared" si="31"/>
        <v>R1012</v>
      </c>
    </row>
    <row r="971" spans="1:12" x14ac:dyDescent="0.25">
      <c r="A971" s="6" t="s">
        <v>1002</v>
      </c>
      <c r="B971" s="6">
        <v>1994</v>
      </c>
      <c r="C971" s="6" t="s">
        <v>15</v>
      </c>
      <c r="D971" s="6">
        <v>17</v>
      </c>
      <c r="E971" s="6" t="str">
        <f>TEXT(DATE(Table1[[#This Row],[year]],MONTH(1&amp;Table1[[#This Row],[month]]),Table1[[#This Row],[date]]),"DD-MMM-YYYY")</f>
        <v>17-Nov-1994</v>
      </c>
      <c r="F971" s="6">
        <f t="shared" si="30"/>
        <v>28</v>
      </c>
      <c r="G971" s="6">
        <v>0</v>
      </c>
      <c r="H971" s="19">
        <v>7851.85</v>
      </c>
      <c r="I971" s="6" t="s">
        <v>11</v>
      </c>
      <c r="J971" s="6" t="s">
        <v>12</v>
      </c>
      <c r="K971" s="6" t="s">
        <v>23</v>
      </c>
      <c r="L971" s="6" t="str">
        <f t="shared" si="31"/>
        <v>R1012</v>
      </c>
    </row>
    <row r="972" spans="1:12" x14ac:dyDescent="0.25">
      <c r="A972" s="6" t="s">
        <v>1003</v>
      </c>
      <c r="B972" s="6">
        <v>1962</v>
      </c>
      <c r="C972" s="6" t="s">
        <v>37</v>
      </c>
      <c r="D972" s="6">
        <v>10</v>
      </c>
      <c r="E972" s="6" t="str">
        <f>TEXT(DATE(Table1[[#This Row],[year]],MONTH(1&amp;Table1[[#This Row],[month]]),Table1[[#This Row],[date]]),"DD-MMM-YYYY")</f>
        <v>10-Oct-1962</v>
      </c>
      <c r="F972" s="6">
        <f t="shared" si="30"/>
        <v>60</v>
      </c>
      <c r="G972" s="6">
        <v>0</v>
      </c>
      <c r="H972" s="19">
        <v>7896.41</v>
      </c>
      <c r="I972" s="6" t="s">
        <v>12</v>
      </c>
      <c r="J972" s="6" t="s">
        <v>11</v>
      </c>
      <c r="K972" s="6" t="s">
        <v>13</v>
      </c>
      <c r="L972" s="6" t="str">
        <f t="shared" si="31"/>
        <v>R1013</v>
      </c>
    </row>
    <row r="973" spans="1:12" x14ac:dyDescent="0.25">
      <c r="A973" s="6" t="s">
        <v>1004</v>
      </c>
      <c r="B973" s="6">
        <v>1977</v>
      </c>
      <c r="C973" s="6" t="s">
        <v>10</v>
      </c>
      <c r="D973" s="6">
        <v>20</v>
      </c>
      <c r="E973" s="6" t="str">
        <f>TEXT(DATE(Table1[[#This Row],[year]],MONTH(1&amp;Table1[[#This Row],[month]]),Table1[[#This Row],[date]]),"DD-MMM-YYYY")</f>
        <v>20-Jul-1977</v>
      </c>
      <c r="F973" s="6">
        <f t="shared" si="30"/>
        <v>45</v>
      </c>
      <c r="G973" s="6">
        <v>0</v>
      </c>
      <c r="H973" s="19">
        <v>7935.29</v>
      </c>
      <c r="I973" s="6" t="s">
        <v>11</v>
      </c>
      <c r="J973" s="6" t="s">
        <v>16</v>
      </c>
      <c r="K973" s="6" t="s">
        <v>247</v>
      </c>
      <c r="L973" s="6" t="str">
        <f t="shared" si="31"/>
        <v>R1024</v>
      </c>
    </row>
    <row r="974" spans="1:12" x14ac:dyDescent="0.25">
      <c r="A974" s="6" t="s">
        <v>1005</v>
      </c>
      <c r="B974" s="6">
        <v>1987</v>
      </c>
      <c r="C974" s="6" t="s">
        <v>37</v>
      </c>
      <c r="D974" s="6">
        <v>29</v>
      </c>
      <c r="E974" s="6" t="str">
        <f>TEXT(DATE(Table1[[#This Row],[year]],MONTH(1&amp;Table1[[#This Row],[month]]),Table1[[#This Row],[date]]),"DD-MMM-YYYY")</f>
        <v>29-Oct-1987</v>
      </c>
      <c r="F974" s="6">
        <f t="shared" si="30"/>
        <v>35</v>
      </c>
      <c r="G974" s="6">
        <v>3</v>
      </c>
      <c r="H974" s="19">
        <v>7948.22</v>
      </c>
      <c r="I974" s="6" t="s">
        <v>11</v>
      </c>
      <c r="J974" s="6" t="s">
        <v>12</v>
      </c>
      <c r="K974" s="6" t="s">
        <v>200</v>
      </c>
      <c r="L974" s="6" t="str">
        <f t="shared" si="31"/>
        <v>R1025</v>
      </c>
    </row>
    <row r="975" spans="1:12" x14ac:dyDescent="0.25">
      <c r="A975" s="6" t="s">
        <v>1006</v>
      </c>
      <c r="B975" s="6">
        <v>1966</v>
      </c>
      <c r="C975" s="6" t="s">
        <v>10</v>
      </c>
      <c r="D975" s="6">
        <v>9</v>
      </c>
      <c r="E975" s="6" t="str">
        <f>TEXT(DATE(Table1[[#This Row],[year]],MONTH(1&amp;Table1[[#This Row],[month]]),Table1[[#This Row],[date]]),"DD-MMM-YYYY")</f>
        <v>09-Jul-1966</v>
      </c>
      <c r="F975" s="6">
        <f t="shared" si="30"/>
        <v>56</v>
      </c>
      <c r="G975" s="6">
        <v>0</v>
      </c>
      <c r="H975" s="19">
        <v>7953.72</v>
      </c>
      <c r="I975" s="6" t="s">
        <v>12</v>
      </c>
      <c r="J975" s="6" t="s">
        <v>12</v>
      </c>
      <c r="K975" s="6" t="s">
        <v>23</v>
      </c>
      <c r="L975" s="6" t="str">
        <f t="shared" si="31"/>
        <v>R1012</v>
      </c>
    </row>
    <row r="976" spans="1:12" x14ac:dyDescent="0.25">
      <c r="A976" s="6" t="s">
        <v>1007</v>
      </c>
      <c r="B976" s="6">
        <v>1981</v>
      </c>
      <c r="C976" s="6" t="s">
        <v>30</v>
      </c>
      <c r="D976" s="6">
        <v>28</v>
      </c>
      <c r="E976" s="6" t="str">
        <f>TEXT(DATE(Table1[[#This Row],[year]],MONTH(1&amp;Table1[[#This Row],[month]]),Table1[[#This Row],[date]]),"DD-MMM-YYYY")</f>
        <v>28-Dec-1981</v>
      </c>
      <c r="F976" s="6">
        <f t="shared" si="30"/>
        <v>41</v>
      </c>
      <c r="G976" s="6">
        <v>3</v>
      </c>
      <c r="H976" s="19">
        <v>7954.52</v>
      </c>
      <c r="I976" s="6" t="s">
        <v>11</v>
      </c>
      <c r="J976" s="6" t="s">
        <v>11</v>
      </c>
      <c r="K976" s="6" t="s">
        <v>42</v>
      </c>
      <c r="L976" s="6" t="str">
        <f t="shared" si="31"/>
        <v>R1011</v>
      </c>
    </row>
    <row r="977" spans="1:12" x14ac:dyDescent="0.25">
      <c r="A977" s="6" t="s">
        <v>1008</v>
      </c>
      <c r="B977" s="6">
        <v>1970</v>
      </c>
      <c r="C977" s="6" t="s">
        <v>18</v>
      </c>
      <c r="D977" s="6">
        <v>19</v>
      </c>
      <c r="E977" s="6" t="str">
        <f>TEXT(DATE(Table1[[#This Row],[year]],MONTH(1&amp;Table1[[#This Row],[month]]),Table1[[#This Row],[date]]),"DD-MMM-YYYY")</f>
        <v>19-Jun-1970</v>
      </c>
      <c r="F977" s="6">
        <f t="shared" si="30"/>
        <v>52</v>
      </c>
      <c r="G977" s="6">
        <v>0</v>
      </c>
      <c r="H977" s="19">
        <v>7958.13</v>
      </c>
      <c r="I977" s="6" t="s">
        <v>11</v>
      </c>
      <c r="J977" s="6" t="s">
        <v>11</v>
      </c>
      <c r="K977" s="6" t="s">
        <v>13</v>
      </c>
      <c r="L977" s="6" t="str">
        <f t="shared" si="31"/>
        <v>R1013</v>
      </c>
    </row>
    <row r="978" spans="1:12" x14ac:dyDescent="0.25">
      <c r="A978" s="6" t="s">
        <v>1009</v>
      </c>
      <c r="B978" s="6">
        <v>1975</v>
      </c>
      <c r="C978" s="6" t="s">
        <v>35</v>
      </c>
      <c r="D978" s="6">
        <v>10</v>
      </c>
      <c r="E978" s="6" t="str">
        <f>TEXT(DATE(Table1[[#This Row],[year]],MONTH(1&amp;Table1[[#This Row],[month]]),Table1[[#This Row],[date]]),"DD-MMM-YYYY")</f>
        <v>10-Aug-1975</v>
      </c>
      <c r="F978" s="6">
        <f t="shared" si="30"/>
        <v>47</v>
      </c>
      <c r="G978" s="6">
        <v>1</v>
      </c>
      <c r="H978" s="19">
        <v>7966.81</v>
      </c>
      <c r="I978" s="6" t="s">
        <v>11</v>
      </c>
      <c r="J978" s="6" t="s">
        <v>11</v>
      </c>
      <c r="K978" s="6" t="s">
        <v>13</v>
      </c>
      <c r="L978" s="6" t="str">
        <f t="shared" si="31"/>
        <v>R1013</v>
      </c>
    </row>
    <row r="979" spans="1:12" x14ac:dyDescent="0.25">
      <c r="A979" s="6" t="s">
        <v>1010</v>
      </c>
      <c r="B979" s="6">
        <v>1972</v>
      </c>
      <c r="C979" s="6" t="s">
        <v>15</v>
      </c>
      <c r="D979" s="6">
        <v>23</v>
      </c>
      <c r="E979" s="6" t="str">
        <f>TEXT(DATE(Table1[[#This Row],[year]],MONTH(1&amp;Table1[[#This Row],[month]]),Table1[[#This Row],[date]]),"DD-MMM-YYYY")</f>
        <v>23-Nov-1972</v>
      </c>
      <c r="F979" s="6">
        <f t="shared" si="30"/>
        <v>50</v>
      </c>
      <c r="G979" s="6">
        <v>0</v>
      </c>
      <c r="H979" s="19">
        <v>7980.34</v>
      </c>
      <c r="I979" s="6" t="s">
        <v>11</v>
      </c>
      <c r="J979" s="6" t="s">
        <v>11</v>
      </c>
      <c r="K979" s="6" t="s">
        <v>13</v>
      </c>
      <c r="L979" s="6" t="str">
        <f t="shared" si="31"/>
        <v>R1013</v>
      </c>
    </row>
    <row r="980" spans="1:12" x14ac:dyDescent="0.25">
      <c r="A980" s="6" t="s">
        <v>1011</v>
      </c>
      <c r="B980" s="6">
        <v>1983</v>
      </c>
      <c r="C980" s="6" t="s">
        <v>35</v>
      </c>
      <c r="D980" s="6">
        <v>28</v>
      </c>
      <c r="E980" s="6" t="str">
        <f>TEXT(DATE(Table1[[#This Row],[year]],MONTH(1&amp;Table1[[#This Row],[month]]),Table1[[#This Row],[date]]),"DD-MMM-YYYY")</f>
        <v>28-Aug-1983</v>
      </c>
      <c r="F980" s="6">
        <f t="shared" si="30"/>
        <v>39</v>
      </c>
      <c r="G980" s="6">
        <v>3</v>
      </c>
      <c r="H980" s="19">
        <v>7985.82</v>
      </c>
      <c r="I980" s="6" t="s">
        <v>11</v>
      </c>
      <c r="J980" s="6" t="s">
        <v>16</v>
      </c>
      <c r="K980" s="6" t="s">
        <v>247</v>
      </c>
      <c r="L980" s="6" t="str">
        <f t="shared" si="31"/>
        <v>R1024</v>
      </c>
    </row>
    <row r="981" spans="1:12" x14ac:dyDescent="0.25">
      <c r="A981" s="6" t="s">
        <v>1012</v>
      </c>
      <c r="B981" s="6">
        <v>1983</v>
      </c>
      <c r="C981" s="6" t="s">
        <v>35</v>
      </c>
      <c r="D981" s="6">
        <v>20</v>
      </c>
      <c r="E981" s="6" t="str">
        <f>TEXT(DATE(Table1[[#This Row],[year]],MONTH(1&amp;Table1[[#This Row],[month]]),Table1[[#This Row],[date]]),"DD-MMM-YYYY")</f>
        <v>20-Aug-1983</v>
      </c>
      <c r="F981" s="6">
        <f t="shared" si="30"/>
        <v>39</v>
      </c>
      <c r="G981" s="6">
        <v>3</v>
      </c>
      <c r="H981" s="19">
        <v>7986.48</v>
      </c>
      <c r="I981" s="6" t="s">
        <v>11</v>
      </c>
      <c r="J981" s="6" t="s">
        <v>12</v>
      </c>
      <c r="K981" s="6" t="s">
        <v>247</v>
      </c>
      <c r="L981" s="6" t="str">
        <f t="shared" si="31"/>
        <v>R1024</v>
      </c>
    </row>
    <row r="982" spans="1:12" x14ac:dyDescent="0.25">
      <c r="A982" s="6" t="s">
        <v>1013</v>
      </c>
      <c r="B982" s="6">
        <v>1962</v>
      </c>
      <c r="C982" s="6" t="s">
        <v>35</v>
      </c>
      <c r="D982" s="6">
        <v>22</v>
      </c>
      <c r="E982" s="6" t="str">
        <f>TEXT(DATE(Table1[[#This Row],[year]],MONTH(1&amp;Table1[[#This Row],[month]]),Table1[[#This Row],[date]]),"DD-MMM-YYYY")</f>
        <v>22-Aug-1962</v>
      </c>
      <c r="F982" s="6">
        <f t="shared" si="30"/>
        <v>60</v>
      </c>
      <c r="G982" s="6">
        <v>0</v>
      </c>
      <c r="H982" s="19">
        <v>8004.96</v>
      </c>
      <c r="I982" s="6" t="s">
        <v>12</v>
      </c>
      <c r="J982" s="6" t="s">
        <v>16</v>
      </c>
      <c r="K982" s="6" t="s">
        <v>13</v>
      </c>
      <c r="L982" s="6" t="str">
        <f t="shared" si="31"/>
        <v>R1013</v>
      </c>
    </row>
    <row r="983" spans="1:12" x14ac:dyDescent="0.25">
      <c r="A983" s="6" t="s">
        <v>1014</v>
      </c>
      <c r="B983" s="6">
        <v>1995</v>
      </c>
      <c r="C983" s="6" t="s">
        <v>20</v>
      </c>
      <c r="D983" s="6">
        <v>18</v>
      </c>
      <c r="E983" s="6" t="str">
        <f>TEXT(DATE(Table1[[#This Row],[year]],MONTH(1&amp;Table1[[#This Row],[month]]),Table1[[#This Row],[date]]),"DD-MMM-YYYY")</f>
        <v>18-Sep-1995</v>
      </c>
      <c r="F983" s="6">
        <f t="shared" si="30"/>
        <v>27</v>
      </c>
      <c r="G983" s="6">
        <v>0</v>
      </c>
      <c r="H983" s="19">
        <v>8014.62</v>
      </c>
      <c r="I983" s="6" t="s">
        <v>11</v>
      </c>
      <c r="J983" s="6" t="s">
        <v>12</v>
      </c>
      <c r="K983" s="6" t="s">
        <v>23</v>
      </c>
      <c r="L983" s="6" t="str">
        <f t="shared" si="31"/>
        <v>R1012</v>
      </c>
    </row>
    <row r="984" spans="1:12" x14ac:dyDescent="0.25">
      <c r="A984" s="6" t="s">
        <v>1015</v>
      </c>
      <c r="B984" s="6">
        <v>1980</v>
      </c>
      <c r="C984" s="6" t="s">
        <v>15</v>
      </c>
      <c r="D984" s="6">
        <v>8</v>
      </c>
      <c r="E984" s="6" t="str">
        <f>TEXT(DATE(Table1[[#This Row],[year]],MONTH(1&amp;Table1[[#This Row],[month]]),Table1[[#This Row],[date]]),"DD-MMM-YYYY")</f>
        <v>08-Nov-1980</v>
      </c>
      <c r="F984" s="6">
        <f t="shared" si="30"/>
        <v>42</v>
      </c>
      <c r="G984" s="6">
        <v>2</v>
      </c>
      <c r="H984" s="19">
        <v>8017.06</v>
      </c>
      <c r="I984" s="6" t="s">
        <v>11</v>
      </c>
      <c r="J984" s="6" t="s">
        <v>11</v>
      </c>
      <c r="K984" s="6" t="s">
        <v>23</v>
      </c>
      <c r="L984" s="6" t="str">
        <f t="shared" si="31"/>
        <v>R1012</v>
      </c>
    </row>
    <row r="985" spans="1:12" x14ac:dyDescent="0.25">
      <c r="A985" s="6" t="s">
        <v>1016</v>
      </c>
      <c r="B985" s="6">
        <v>1989</v>
      </c>
      <c r="C985" s="6" t="s">
        <v>15</v>
      </c>
      <c r="D985" s="6">
        <v>3</v>
      </c>
      <c r="E985" s="6" t="str">
        <f>TEXT(DATE(Table1[[#This Row],[year]],MONTH(1&amp;Table1[[#This Row],[month]]),Table1[[#This Row],[date]]),"DD-MMM-YYYY")</f>
        <v>03-Nov-1989</v>
      </c>
      <c r="F985" s="6">
        <f t="shared" si="30"/>
        <v>33</v>
      </c>
      <c r="G985" s="6">
        <v>3</v>
      </c>
      <c r="H985" s="19">
        <v>8021.11</v>
      </c>
      <c r="I985" s="6" t="s">
        <v>11</v>
      </c>
      <c r="J985" s="6" t="s">
        <v>16</v>
      </c>
      <c r="K985" s="6" t="s">
        <v>23</v>
      </c>
      <c r="L985" s="6" t="str">
        <f t="shared" si="31"/>
        <v>R1012</v>
      </c>
    </row>
    <row r="986" spans="1:12" x14ac:dyDescent="0.25">
      <c r="A986" s="6" t="s">
        <v>1017</v>
      </c>
      <c r="B986" s="6">
        <v>1978</v>
      </c>
      <c r="C986" s="6" t="s">
        <v>10</v>
      </c>
      <c r="D986" s="6">
        <v>17</v>
      </c>
      <c r="E986" s="6" t="str">
        <f>TEXT(DATE(Table1[[#This Row],[year]],MONTH(1&amp;Table1[[#This Row],[month]]),Table1[[#This Row],[date]]),"DD-MMM-YYYY")</f>
        <v>17-Jul-1978</v>
      </c>
      <c r="F986" s="6">
        <f t="shared" si="30"/>
        <v>44</v>
      </c>
      <c r="G986" s="6">
        <v>1</v>
      </c>
      <c r="H986" s="19">
        <v>8023.14</v>
      </c>
      <c r="I986" s="6" t="s">
        <v>11</v>
      </c>
      <c r="J986" s="6" t="s">
        <v>12</v>
      </c>
      <c r="K986" s="6" t="s">
        <v>23</v>
      </c>
      <c r="L986" s="6" t="str">
        <f t="shared" si="31"/>
        <v>R1012</v>
      </c>
    </row>
    <row r="987" spans="1:12" x14ac:dyDescent="0.25">
      <c r="A987" s="6" t="s">
        <v>1018</v>
      </c>
      <c r="B987" s="6">
        <v>1976</v>
      </c>
      <c r="C987" s="6" t="s">
        <v>30</v>
      </c>
      <c r="D987" s="6">
        <v>20</v>
      </c>
      <c r="E987" s="6" t="str">
        <f>TEXT(DATE(Table1[[#This Row],[year]],MONTH(1&amp;Table1[[#This Row],[month]]),Table1[[#This Row],[date]]),"DD-MMM-YYYY")</f>
        <v>20-Dec-1976</v>
      </c>
      <c r="F987" s="6">
        <f t="shared" si="30"/>
        <v>46</v>
      </c>
      <c r="G987" s="6">
        <v>0</v>
      </c>
      <c r="H987" s="19">
        <v>8026.67</v>
      </c>
      <c r="I987" s="6" t="s">
        <v>11</v>
      </c>
      <c r="J987" s="6" t="s">
        <v>11</v>
      </c>
      <c r="K987" s="6" t="s">
        <v>23</v>
      </c>
      <c r="L987" s="6" t="str">
        <f t="shared" si="31"/>
        <v>R1012</v>
      </c>
    </row>
    <row r="988" spans="1:12" x14ac:dyDescent="0.25">
      <c r="A988" s="6" t="s">
        <v>1019</v>
      </c>
      <c r="B988" s="6">
        <v>1977</v>
      </c>
      <c r="C988" s="6" t="s">
        <v>15</v>
      </c>
      <c r="D988" s="6">
        <v>6</v>
      </c>
      <c r="E988" s="6" t="str">
        <f>TEXT(DATE(Table1[[#This Row],[year]],MONTH(1&amp;Table1[[#This Row],[month]]),Table1[[#This Row],[date]]),"DD-MMM-YYYY")</f>
        <v>06-Nov-1977</v>
      </c>
      <c r="F988" s="6">
        <f t="shared" si="30"/>
        <v>45</v>
      </c>
      <c r="G988" s="6">
        <v>2</v>
      </c>
      <c r="H988" s="19">
        <v>8027.97</v>
      </c>
      <c r="I988" s="6" t="s">
        <v>12</v>
      </c>
      <c r="J988" s="6" t="s">
        <v>11</v>
      </c>
      <c r="K988" s="6" t="s">
        <v>42</v>
      </c>
      <c r="L988" s="6" t="str">
        <f t="shared" si="31"/>
        <v>R1011</v>
      </c>
    </row>
    <row r="989" spans="1:12" x14ac:dyDescent="0.25">
      <c r="A989" s="6" t="s">
        <v>1020</v>
      </c>
      <c r="B989" s="6">
        <v>2003</v>
      </c>
      <c r="C989" s="6" t="s">
        <v>30</v>
      </c>
      <c r="D989" s="6">
        <v>12</v>
      </c>
      <c r="E989" s="6" t="str">
        <f>TEXT(DATE(Table1[[#This Row],[year]],MONTH(1&amp;Table1[[#This Row],[month]]),Table1[[#This Row],[date]]),"DD-MMM-YYYY")</f>
        <v>12-Dec-2003</v>
      </c>
      <c r="F989" s="6">
        <f t="shared" si="30"/>
        <v>19</v>
      </c>
      <c r="G989" s="6">
        <v>0</v>
      </c>
      <c r="H989" s="19">
        <v>8035.64</v>
      </c>
      <c r="I989" s="6" t="s">
        <v>11</v>
      </c>
      <c r="J989" s="6" t="s">
        <v>11</v>
      </c>
      <c r="K989" s="6" t="s">
        <v>23</v>
      </c>
      <c r="L989" s="6" t="str">
        <f t="shared" si="31"/>
        <v>R1012</v>
      </c>
    </row>
    <row r="990" spans="1:12" x14ac:dyDescent="0.25">
      <c r="A990" s="6" t="s">
        <v>1021</v>
      </c>
      <c r="B990" s="6">
        <v>1985</v>
      </c>
      <c r="C990" s="6" t="s">
        <v>15</v>
      </c>
      <c r="D990" s="6">
        <v>28</v>
      </c>
      <c r="E990" s="6" t="str">
        <f>TEXT(DATE(Table1[[#This Row],[year]],MONTH(1&amp;Table1[[#This Row],[month]]),Table1[[#This Row],[date]]),"DD-MMM-YYYY")</f>
        <v>28-Nov-1985</v>
      </c>
      <c r="F990" s="6">
        <f t="shared" si="30"/>
        <v>37</v>
      </c>
      <c r="G990" s="6">
        <v>3</v>
      </c>
      <c r="H990" s="19">
        <v>8059.06</v>
      </c>
      <c r="I990" s="6" t="s">
        <v>11</v>
      </c>
      <c r="J990" s="6" t="s">
        <v>12</v>
      </c>
      <c r="K990" s="6" t="s">
        <v>23</v>
      </c>
      <c r="L990" s="6" t="str">
        <f t="shared" si="31"/>
        <v>R1012</v>
      </c>
    </row>
    <row r="991" spans="1:12" x14ac:dyDescent="0.25">
      <c r="A991" s="6" t="s">
        <v>1022</v>
      </c>
      <c r="B991" s="6">
        <v>1982</v>
      </c>
      <c r="C991" s="6" t="s">
        <v>30</v>
      </c>
      <c r="D991" s="6">
        <v>27</v>
      </c>
      <c r="E991" s="6" t="str">
        <f>TEXT(DATE(Table1[[#This Row],[year]],MONTH(1&amp;Table1[[#This Row],[month]]),Table1[[#This Row],[date]]),"DD-MMM-YYYY")</f>
        <v>27-Dec-1982</v>
      </c>
      <c r="F991" s="6">
        <f t="shared" si="30"/>
        <v>40</v>
      </c>
      <c r="G991" s="6">
        <v>3</v>
      </c>
      <c r="H991" s="19">
        <v>8059.68</v>
      </c>
      <c r="I991" s="6" t="s">
        <v>11</v>
      </c>
      <c r="J991" s="6" t="s">
        <v>12</v>
      </c>
      <c r="K991" s="6" t="s">
        <v>23</v>
      </c>
      <c r="L991" s="6" t="str">
        <f t="shared" si="31"/>
        <v>R1012</v>
      </c>
    </row>
    <row r="992" spans="1:12" x14ac:dyDescent="0.25">
      <c r="A992" s="6" t="s">
        <v>1023</v>
      </c>
      <c r="B992" s="6">
        <v>1970</v>
      </c>
      <c r="C992" s="6" t="s">
        <v>30</v>
      </c>
      <c r="D992" s="6">
        <v>12</v>
      </c>
      <c r="E992" s="6" t="str">
        <f>TEXT(DATE(Table1[[#This Row],[year]],MONTH(1&amp;Table1[[#This Row],[month]]),Table1[[#This Row],[date]]),"DD-MMM-YYYY")</f>
        <v>12-Dec-1970</v>
      </c>
      <c r="F992" s="6">
        <f t="shared" si="30"/>
        <v>52</v>
      </c>
      <c r="G992" s="6">
        <v>0</v>
      </c>
      <c r="H992" s="19">
        <v>8062.31</v>
      </c>
      <c r="I992" s="6" t="s">
        <v>11</v>
      </c>
      <c r="J992" s="6" t="s">
        <v>16</v>
      </c>
      <c r="K992" s="6" t="s">
        <v>13</v>
      </c>
      <c r="L992" s="6" t="str">
        <f t="shared" si="31"/>
        <v>R1013</v>
      </c>
    </row>
    <row r="993" spans="1:12" x14ac:dyDescent="0.25">
      <c r="A993" s="6" t="s">
        <v>1024</v>
      </c>
      <c r="B993" s="6">
        <v>1975</v>
      </c>
      <c r="C993" s="6" t="s">
        <v>18</v>
      </c>
      <c r="D993" s="6">
        <v>28</v>
      </c>
      <c r="E993" s="6" t="str">
        <f>TEXT(DATE(Table1[[#This Row],[year]],MONTH(1&amp;Table1[[#This Row],[month]]),Table1[[#This Row],[date]]),"DD-MMM-YYYY")</f>
        <v>28-Jun-1975</v>
      </c>
      <c r="F993" s="6">
        <f t="shared" si="30"/>
        <v>47</v>
      </c>
      <c r="G993" s="6">
        <v>1</v>
      </c>
      <c r="H993" s="19">
        <v>8062.76</v>
      </c>
      <c r="I993" s="6" t="s">
        <v>12</v>
      </c>
      <c r="J993" s="6" t="s">
        <v>12</v>
      </c>
      <c r="K993" s="6" t="s">
        <v>42</v>
      </c>
      <c r="L993" s="6" t="str">
        <f t="shared" si="31"/>
        <v>R1011</v>
      </c>
    </row>
    <row r="994" spans="1:12" x14ac:dyDescent="0.25">
      <c r="A994" s="6" t="s">
        <v>1025</v>
      </c>
      <c r="B994" s="6">
        <v>1965</v>
      </c>
      <c r="C994" s="6" t="s">
        <v>35</v>
      </c>
      <c r="D994" s="6">
        <v>11</v>
      </c>
      <c r="E994" s="6" t="str">
        <f>TEXT(DATE(Table1[[#This Row],[year]],MONTH(1&amp;Table1[[#This Row],[month]]),Table1[[#This Row],[date]]),"DD-MMM-YYYY")</f>
        <v>11-Aug-1965</v>
      </c>
      <c r="F994" s="6">
        <f t="shared" si="30"/>
        <v>57</v>
      </c>
      <c r="G994" s="6">
        <v>0</v>
      </c>
      <c r="H994" s="19">
        <v>8067.83</v>
      </c>
      <c r="I994" s="6" t="s">
        <v>12</v>
      </c>
      <c r="J994" s="6" t="s">
        <v>16</v>
      </c>
      <c r="K994" s="6" t="s">
        <v>13</v>
      </c>
      <c r="L994" s="6" t="str">
        <f t="shared" si="31"/>
        <v>R1013</v>
      </c>
    </row>
    <row r="995" spans="1:12" x14ac:dyDescent="0.25">
      <c r="A995" s="6" t="s">
        <v>1026</v>
      </c>
      <c r="B995" s="6">
        <v>1975</v>
      </c>
      <c r="C995" s="6" t="s">
        <v>30</v>
      </c>
      <c r="D995" s="6">
        <v>15</v>
      </c>
      <c r="E995" s="6" t="str">
        <f>TEXT(DATE(Table1[[#This Row],[year]],MONTH(1&amp;Table1[[#This Row],[month]]),Table1[[#This Row],[date]]),"DD-MMM-YYYY")</f>
        <v>15-Dec-1975</v>
      </c>
      <c r="F995" s="6">
        <f t="shared" si="30"/>
        <v>47</v>
      </c>
      <c r="G995" s="6">
        <v>1</v>
      </c>
      <c r="H995" s="19">
        <v>8068.19</v>
      </c>
      <c r="I995" s="6" t="s">
        <v>12</v>
      </c>
      <c r="J995" s="6" t="s">
        <v>11</v>
      </c>
      <c r="K995" s="6" t="s">
        <v>42</v>
      </c>
      <c r="L995" s="6" t="str">
        <f t="shared" si="31"/>
        <v>R1011</v>
      </c>
    </row>
    <row r="996" spans="1:12" x14ac:dyDescent="0.25">
      <c r="A996" s="6" t="s">
        <v>1027</v>
      </c>
      <c r="B996" s="6">
        <v>1965</v>
      </c>
      <c r="C996" s="6" t="s">
        <v>37</v>
      </c>
      <c r="D996" s="6">
        <v>21</v>
      </c>
      <c r="E996" s="6" t="str">
        <f>TEXT(DATE(Table1[[#This Row],[year]],MONTH(1&amp;Table1[[#This Row],[month]]),Table1[[#This Row],[date]]),"DD-MMM-YYYY")</f>
        <v>21-Oct-1965</v>
      </c>
      <c r="F996" s="6">
        <f t="shared" si="30"/>
        <v>57</v>
      </c>
      <c r="G996" s="6">
        <v>0</v>
      </c>
      <c r="H996" s="19">
        <v>8071.57</v>
      </c>
      <c r="I996" s="6" t="s">
        <v>12</v>
      </c>
      <c r="J996" s="6" t="s">
        <v>16</v>
      </c>
      <c r="K996" s="6" t="s">
        <v>42</v>
      </c>
      <c r="L996" s="6" t="str">
        <f t="shared" si="31"/>
        <v>R1011</v>
      </c>
    </row>
    <row r="997" spans="1:12" x14ac:dyDescent="0.25">
      <c r="A997" s="6" t="s">
        <v>1028</v>
      </c>
      <c r="B997" s="6">
        <v>1993</v>
      </c>
      <c r="C997" s="6" t="s">
        <v>15</v>
      </c>
      <c r="D997" s="6">
        <v>7</v>
      </c>
      <c r="E997" s="6" t="str">
        <f>TEXT(DATE(Table1[[#This Row],[year]],MONTH(1&amp;Table1[[#This Row],[month]]),Table1[[#This Row],[date]]),"DD-MMM-YYYY")</f>
        <v>07-Nov-1993</v>
      </c>
      <c r="F997" s="6">
        <f t="shared" si="30"/>
        <v>29</v>
      </c>
      <c r="G997" s="6">
        <v>0</v>
      </c>
      <c r="H997" s="19">
        <v>8077.41</v>
      </c>
      <c r="I997" s="6" t="s">
        <v>11</v>
      </c>
      <c r="J997" s="6" t="s">
        <v>16</v>
      </c>
      <c r="K997" s="6" t="s">
        <v>535</v>
      </c>
      <c r="L997" s="6" t="str">
        <f t="shared" si="31"/>
        <v>R1026</v>
      </c>
    </row>
    <row r="998" spans="1:12" x14ac:dyDescent="0.25">
      <c r="A998" s="6" t="s">
        <v>1029</v>
      </c>
      <c r="B998" s="6">
        <v>2001</v>
      </c>
      <c r="C998" s="6" t="s">
        <v>35</v>
      </c>
      <c r="D998" s="6">
        <v>28</v>
      </c>
      <c r="E998" s="6" t="str">
        <f>TEXT(DATE(Table1[[#This Row],[year]],MONTH(1&amp;Table1[[#This Row],[month]]),Table1[[#This Row],[date]]),"DD-MMM-YYYY")</f>
        <v>28-Aug-2001</v>
      </c>
      <c r="F998" s="6">
        <f t="shared" si="30"/>
        <v>21</v>
      </c>
      <c r="G998" s="6">
        <v>0</v>
      </c>
      <c r="H998" s="19">
        <v>8081.26</v>
      </c>
      <c r="I998" s="6" t="s">
        <v>11</v>
      </c>
      <c r="J998" s="6" t="s">
        <v>11</v>
      </c>
      <c r="K998" s="6" t="s">
        <v>23</v>
      </c>
      <c r="L998" s="6" t="str">
        <f t="shared" si="31"/>
        <v>R1012</v>
      </c>
    </row>
    <row r="999" spans="1:12" x14ac:dyDescent="0.25">
      <c r="A999" s="6" t="s">
        <v>1030</v>
      </c>
      <c r="B999" s="6">
        <v>1994</v>
      </c>
      <c r="C999" s="6" t="s">
        <v>37</v>
      </c>
      <c r="D999" s="6">
        <v>12</v>
      </c>
      <c r="E999" s="6" t="str">
        <f>TEXT(DATE(Table1[[#This Row],[year]],MONTH(1&amp;Table1[[#This Row],[month]]),Table1[[#This Row],[date]]),"DD-MMM-YYYY")</f>
        <v>12-Oct-1994</v>
      </c>
      <c r="F999" s="6">
        <f t="shared" si="30"/>
        <v>28</v>
      </c>
      <c r="G999" s="6">
        <v>0</v>
      </c>
      <c r="H999" s="19">
        <v>8081.74</v>
      </c>
      <c r="I999" s="6" t="s">
        <v>11</v>
      </c>
      <c r="J999" s="6" t="s">
        <v>11</v>
      </c>
      <c r="K999" s="6" t="s">
        <v>535</v>
      </c>
      <c r="L999" s="6" t="str">
        <f t="shared" si="31"/>
        <v>R1026</v>
      </c>
    </row>
    <row r="1000" spans="1:12" x14ac:dyDescent="0.25">
      <c r="A1000" s="6" t="s">
        <v>1031</v>
      </c>
      <c r="B1000" s="6">
        <v>1975</v>
      </c>
      <c r="C1000" s="6" t="s">
        <v>30</v>
      </c>
      <c r="D1000" s="6">
        <v>21</v>
      </c>
      <c r="E1000" s="6" t="str">
        <f>TEXT(DATE(Table1[[#This Row],[year]],MONTH(1&amp;Table1[[#This Row],[month]]),Table1[[#This Row],[date]]),"DD-MMM-YYYY")</f>
        <v>21-Dec-1975</v>
      </c>
      <c r="F1000" s="6">
        <f t="shared" si="30"/>
        <v>47</v>
      </c>
      <c r="G1000" s="6">
        <v>1</v>
      </c>
      <c r="H1000" s="19">
        <v>8083.92</v>
      </c>
      <c r="I1000" s="6" t="s">
        <v>12</v>
      </c>
      <c r="J1000" s="6" t="s">
        <v>12</v>
      </c>
      <c r="K1000" s="6" t="s">
        <v>13</v>
      </c>
      <c r="L1000" s="6" t="str">
        <f t="shared" si="31"/>
        <v>R1013</v>
      </c>
    </row>
    <row r="1001" spans="1:12" x14ac:dyDescent="0.25">
      <c r="A1001" s="6" t="s">
        <v>1032</v>
      </c>
      <c r="B1001" s="6">
        <v>1967</v>
      </c>
      <c r="C1001" s="6" t="s">
        <v>18</v>
      </c>
      <c r="D1001" s="6">
        <v>10</v>
      </c>
      <c r="E1001" s="6" t="str">
        <f>TEXT(DATE(Table1[[#This Row],[year]],MONTH(1&amp;Table1[[#This Row],[month]]),Table1[[#This Row],[date]]),"DD-MMM-YYYY")</f>
        <v>10-Jun-1967</v>
      </c>
      <c r="F1001" s="6">
        <f t="shared" si="30"/>
        <v>55</v>
      </c>
      <c r="G1001" s="6">
        <v>0</v>
      </c>
      <c r="H1001" s="19">
        <v>8091.3</v>
      </c>
      <c r="I1001" s="6" t="s">
        <v>12</v>
      </c>
      <c r="J1001" s="6" t="s">
        <v>16</v>
      </c>
      <c r="K1001" s="6" t="s">
        <v>23</v>
      </c>
      <c r="L1001" s="6" t="str">
        <f t="shared" si="31"/>
        <v>R1012</v>
      </c>
    </row>
    <row r="1002" spans="1:12" x14ac:dyDescent="0.25">
      <c r="A1002" s="6" t="s">
        <v>1033</v>
      </c>
      <c r="B1002" s="6">
        <v>1973</v>
      </c>
      <c r="C1002" s="6" t="s">
        <v>37</v>
      </c>
      <c r="D1002" s="6">
        <v>11</v>
      </c>
      <c r="E1002" s="6" t="str">
        <f>TEXT(DATE(Table1[[#This Row],[year]],MONTH(1&amp;Table1[[#This Row],[month]]),Table1[[#This Row],[date]]),"DD-MMM-YYYY")</f>
        <v>11-Oct-1973</v>
      </c>
      <c r="F1002" s="6">
        <f t="shared" si="30"/>
        <v>49</v>
      </c>
      <c r="G1002" s="6">
        <v>0</v>
      </c>
      <c r="H1002" s="19">
        <v>8112.59</v>
      </c>
      <c r="I1002" s="6" t="s">
        <v>11</v>
      </c>
      <c r="J1002" s="6" t="s">
        <v>11</v>
      </c>
      <c r="K1002" s="6" t="s">
        <v>13</v>
      </c>
      <c r="L1002" s="6" t="str">
        <f t="shared" si="31"/>
        <v>R1013</v>
      </c>
    </row>
    <row r="1003" spans="1:12" x14ac:dyDescent="0.25">
      <c r="A1003" s="6" t="s">
        <v>1034</v>
      </c>
      <c r="B1003" s="6">
        <v>1978</v>
      </c>
      <c r="C1003" s="6" t="s">
        <v>20</v>
      </c>
      <c r="D1003" s="6">
        <v>1</v>
      </c>
      <c r="E1003" s="6" t="str">
        <f>TEXT(DATE(Table1[[#This Row],[year]],MONTH(1&amp;Table1[[#This Row],[month]]),Table1[[#This Row],[date]]),"DD-MMM-YYYY")</f>
        <v>01-Sep-1978</v>
      </c>
      <c r="F1003" s="6">
        <f t="shared" si="30"/>
        <v>44</v>
      </c>
      <c r="G1003" s="6">
        <v>2</v>
      </c>
      <c r="H1003" s="19">
        <v>8116.27</v>
      </c>
      <c r="I1003" s="6" t="s">
        <v>12</v>
      </c>
      <c r="J1003" s="6" t="s">
        <v>16</v>
      </c>
      <c r="K1003" s="6" t="s">
        <v>23</v>
      </c>
      <c r="L1003" s="6" t="str">
        <f t="shared" si="31"/>
        <v>R1012</v>
      </c>
    </row>
    <row r="1004" spans="1:12" x14ac:dyDescent="0.25">
      <c r="A1004" s="6" t="s">
        <v>1035</v>
      </c>
      <c r="B1004" s="6">
        <v>1973</v>
      </c>
      <c r="C1004" s="6" t="s">
        <v>30</v>
      </c>
      <c r="D1004" s="6">
        <v>16</v>
      </c>
      <c r="E1004" s="6" t="str">
        <f>TEXT(DATE(Table1[[#This Row],[year]],MONTH(1&amp;Table1[[#This Row],[month]]),Table1[[#This Row],[date]]),"DD-MMM-YYYY")</f>
        <v>16-Dec-1973</v>
      </c>
      <c r="F1004" s="6">
        <f t="shared" si="30"/>
        <v>49</v>
      </c>
      <c r="G1004" s="6">
        <v>0</v>
      </c>
      <c r="H1004" s="19">
        <v>8116.68</v>
      </c>
      <c r="I1004" s="6" t="s">
        <v>12</v>
      </c>
      <c r="J1004" s="6" t="s">
        <v>16</v>
      </c>
      <c r="K1004" s="6" t="s">
        <v>42</v>
      </c>
      <c r="L1004" s="6" t="str">
        <f t="shared" si="31"/>
        <v>R1011</v>
      </c>
    </row>
    <row r="1005" spans="1:12" x14ac:dyDescent="0.25">
      <c r="A1005" s="6" t="s">
        <v>1036</v>
      </c>
      <c r="B1005" s="6">
        <v>1973</v>
      </c>
      <c r="C1005" s="6" t="s">
        <v>35</v>
      </c>
      <c r="D1005" s="6">
        <v>30</v>
      </c>
      <c r="E1005" s="6" t="str">
        <f>TEXT(DATE(Table1[[#This Row],[year]],MONTH(1&amp;Table1[[#This Row],[month]]),Table1[[#This Row],[date]]),"DD-MMM-YYYY")</f>
        <v>30-Aug-1973</v>
      </c>
      <c r="F1005" s="6">
        <f t="shared" si="30"/>
        <v>49</v>
      </c>
      <c r="G1005" s="6">
        <v>0</v>
      </c>
      <c r="H1005" s="19">
        <v>8124.41</v>
      </c>
      <c r="I1005" s="6" t="s">
        <v>12</v>
      </c>
      <c r="J1005" s="6" t="s">
        <v>16</v>
      </c>
      <c r="K1005" s="6" t="s">
        <v>13</v>
      </c>
      <c r="L1005" s="6" t="str">
        <f t="shared" si="31"/>
        <v>R1013</v>
      </c>
    </row>
    <row r="1006" spans="1:12" x14ac:dyDescent="0.25">
      <c r="A1006" s="6" t="s">
        <v>1037</v>
      </c>
      <c r="B1006" s="6">
        <v>1973</v>
      </c>
      <c r="C1006" s="6" t="s">
        <v>20</v>
      </c>
      <c r="D1006" s="6">
        <v>3</v>
      </c>
      <c r="E1006" s="6" t="str">
        <f>TEXT(DATE(Table1[[#This Row],[year]],MONTH(1&amp;Table1[[#This Row],[month]]),Table1[[#This Row],[date]]),"DD-MMM-YYYY")</f>
        <v>03-Sep-1973</v>
      </c>
      <c r="F1006" s="6">
        <f t="shared" si="30"/>
        <v>49</v>
      </c>
      <c r="G1006" s="6">
        <v>0</v>
      </c>
      <c r="H1006" s="19">
        <v>8125.78</v>
      </c>
      <c r="I1006" s="6" t="s">
        <v>11</v>
      </c>
      <c r="J1006" s="6" t="s">
        <v>11</v>
      </c>
      <c r="K1006" s="6" t="s">
        <v>13</v>
      </c>
      <c r="L1006" s="6" t="str">
        <f t="shared" si="31"/>
        <v>R1013</v>
      </c>
    </row>
    <row r="1007" spans="1:12" x14ac:dyDescent="0.25">
      <c r="A1007" s="6" t="s">
        <v>1038</v>
      </c>
      <c r="B1007" s="6">
        <v>1990</v>
      </c>
      <c r="C1007" s="6" t="s">
        <v>18</v>
      </c>
      <c r="D1007" s="6">
        <v>21</v>
      </c>
      <c r="E1007" s="6" t="str">
        <f>TEXT(DATE(Table1[[#This Row],[year]],MONTH(1&amp;Table1[[#This Row],[month]]),Table1[[#This Row],[date]]),"DD-MMM-YYYY")</f>
        <v>21-Jun-1990</v>
      </c>
      <c r="F1007" s="6">
        <f t="shared" si="30"/>
        <v>32</v>
      </c>
      <c r="G1007" s="6">
        <v>3</v>
      </c>
      <c r="H1007" s="19">
        <v>8157.92</v>
      </c>
      <c r="I1007" s="6" t="s">
        <v>11</v>
      </c>
      <c r="J1007" s="6" t="s">
        <v>12</v>
      </c>
      <c r="K1007" s="6" t="s">
        <v>200</v>
      </c>
      <c r="L1007" s="6" t="str">
        <f t="shared" si="31"/>
        <v>R1025</v>
      </c>
    </row>
    <row r="1008" spans="1:12" x14ac:dyDescent="0.25">
      <c r="A1008" s="6" t="s">
        <v>1039</v>
      </c>
      <c r="B1008" s="6">
        <v>1982</v>
      </c>
      <c r="C1008" s="6" t="s">
        <v>18</v>
      </c>
      <c r="D1008" s="6">
        <v>28</v>
      </c>
      <c r="E1008" s="6" t="str">
        <f>TEXT(DATE(Table1[[#This Row],[year]],MONTH(1&amp;Table1[[#This Row],[month]]),Table1[[#This Row],[date]]),"DD-MMM-YYYY")</f>
        <v>28-Jun-1982</v>
      </c>
      <c r="F1008" s="6">
        <f t="shared" si="30"/>
        <v>40</v>
      </c>
      <c r="G1008" s="6">
        <v>4</v>
      </c>
      <c r="H1008" s="19">
        <v>8162.72</v>
      </c>
      <c r="I1008" s="6" t="s">
        <v>12</v>
      </c>
      <c r="J1008" s="6" t="s">
        <v>12</v>
      </c>
      <c r="K1008" s="6" t="s">
        <v>23</v>
      </c>
      <c r="L1008" s="6" t="str">
        <f t="shared" si="31"/>
        <v>R1012</v>
      </c>
    </row>
    <row r="1009" spans="1:12" x14ac:dyDescent="0.25">
      <c r="A1009" s="6" t="s">
        <v>1040</v>
      </c>
      <c r="B1009" s="6">
        <v>1963</v>
      </c>
      <c r="C1009" s="6" t="s">
        <v>15</v>
      </c>
      <c r="D1009" s="6">
        <v>5</v>
      </c>
      <c r="E1009" s="6" t="str">
        <f>TEXT(DATE(Table1[[#This Row],[year]],MONTH(1&amp;Table1[[#This Row],[month]]),Table1[[#This Row],[date]]),"DD-MMM-YYYY")</f>
        <v>05-Nov-1963</v>
      </c>
      <c r="F1009" s="6">
        <f t="shared" si="30"/>
        <v>59</v>
      </c>
      <c r="G1009" s="6">
        <v>0</v>
      </c>
      <c r="H1009" s="19">
        <v>8177.9</v>
      </c>
      <c r="I1009" s="6" t="s">
        <v>12</v>
      </c>
      <c r="J1009" s="6" t="s">
        <v>16</v>
      </c>
      <c r="K1009" s="6" t="s">
        <v>13</v>
      </c>
      <c r="L1009" s="6" t="str">
        <f t="shared" si="31"/>
        <v>R1013</v>
      </c>
    </row>
    <row r="1010" spans="1:12" x14ac:dyDescent="0.25">
      <c r="A1010" s="6" t="s">
        <v>1041</v>
      </c>
      <c r="B1010" s="6">
        <v>1983</v>
      </c>
      <c r="C1010" s="6" t="s">
        <v>18</v>
      </c>
      <c r="D1010" s="6">
        <v>8</v>
      </c>
      <c r="E1010" s="6" t="str">
        <f>TEXT(DATE(Table1[[#This Row],[year]],MONTH(1&amp;Table1[[#This Row],[month]]),Table1[[#This Row],[date]]),"DD-MMM-YYYY")</f>
        <v>08-Jun-1983</v>
      </c>
      <c r="F1010" s="6">
        <f t="shared" si="30"/>
        <v>40</v>
      </c>
      <c r="G1010" s="6">
        <v>3</v>
      </c>
      <c r="H1010" s="19">
        <v>8179.51</v>
      </c>
      <c r="I1010" s="6" t="s">
        <v>11</v>
      </c>
      <c r="J1010" s="6" t="s">
        <v>11</v>
      </c>
      <c r="K1010" s="6" t="s">
        <v>516</v>
      </c>
      <c r="L1010" s="6" t="str">
        <f t="shared" si="31"/>
        <v>R1020</v>
      </c>
    </row>
    <row r="1011" spans="1:12" x14ac:dyDescent="0.25">
      <c r="A1011" s="6" t="s">
        <v>1042</v>
      </c>
      <c r="B1011" s="6">
        <v>1997</v>
      </c>
      <c r="C1011" s="6" t="s">
        <v>37</v>
      </c>
      <c r="D1011" s="6">
        <v>21</v>
      </c>
      <c r="E1011" s="6" t="str">
        <f>TEXT(DATE(Table1[[#This Row],[year]],MONTH(1&amp;Table1[[#This Row],[month]]),Table1[[#This Row],[date]]),"DD-MMM-YYYY")</f>
        <v>21-Oct-1997</v>
      </c>
      <c r="F1011" s="6">
        <f t="shared" si="30"/>
        <v>25</v>
      </c>
      <c r="G1011" s="6">
        <v>0</v>
      </c>
      <c r="H1011" s="19">
        <v>8182.89</v>
      </c>
      <c r="I1011" s="6" t="s">
        <v>11</v>
      </c>
      <c r="J1011" s="6" t="s">
        <v>16</v>
      </c>
      <c r="K1011" s="6" t="s">
        <v>535</v>
      </c>
      <c r="L1011" s="6" t="str">
        <f t="shared" si="31"/>
        <v>R1026</v>
      </c>
    </row>
    <row r="1012" spans="1:12" x14ac:dyDescent="0.25">
      <c r="A1012" s="6" t="s">
        <v>1043</v>
      </c>
      <c r="B1012" s="6">
        <v>1962</v>
      </c>
      <c r="C1012" s="6" t="s">
        <v>15</v>
      </c>
      <c r="D1012" s="6">
        <v>23</v>
      </c>
      <c r="E1012" s="6" t="str">
        <f>TEXT(DATE(Table1[[#This Row],[year]],MONTH(1&amp;Table1[[#This Row],[month]]),Table1[[#This Row],[date]]),"DD-MMM-YYYY")</f>
        <v>23-Nov-1962</v>
      </c>
      <c r="F1012" s="6">
        <f t="shared" si="30"/>
        <v>60</v>
      </c>
      <c r="G1012" s="6">
        <v>0</v>
      </c>
      <c r="H1012" s="19">
        <v>8188.12</v>
      </c>
      <c r="I1012" s="6" t="s">
        <v>12</v>
      </c>
      <c r="J1012" s="6" t="s">
        <v>12</v>
      </c>
      <c r="K1012" s="6" t="s">
        <v>13</v>
      </c>
      <c r="L1012" s="6" t="str">
        <f t="shared" si="31"/>
        <v>R1013</v>
      </c>
    </row>
    <row r="1013" spans="1:12" x14ac:dyDescent="0.25">
      <c r="A1013" s="6" t="s">
        <v>1044</v>
      </c>
      <c r="B1013" s="6">
        <v>1978</v>
      </c>
      <c r="C1013" s="6" t="s">
        <v>37</v>
      </c>
      <c r="D1013" s="6">
        <v>24</v>
      </c>
      <c r="E1013" s="6" t="str">
        <f>TEXT(DATE(Table1[[#This Row],[year]],MONTH(1&amp;Table1[[#This Row],[month]]),Table1[[#This Row],[date]]),"DD-MMM-YYYY")</f>
        <v>24-Oct-1978</v>
      </c>
      <c r="F1013" s="6">
        <f t="shared" si="30"/>
        <v>44</v>
      </c>
      <c r="G1013" s="6">
        <v>2</v>
      </c>
      <c r="H1013" s="19">
        <v>8211.1</v>
      </c>
      <c r="I1013" s="6" t="s">
        <v>11</v>
      </c>
      <c r="J1013" s="6" t="s">
        <v>12</v>
      </c>
      <c r="K1013" s="6" t="s">
        <v>13</v>
      </c>
      <c r="L1013" s="6" t="str">
        <f t="shared" si="31"/>
        <v>R1013</v>
      </c>
    </row>
    <row r="1014" spans="1:12" x14ac:dyDescent="0.25">
      <c r="A1014" s="6" t="s">
        <v>1045</v>
      </c>
      <c r="B1014" s="6">
        <v>1978</v>
      </c>
      <c r="C1014" s="6" t="s">
        <v>18</v>
      </c>
      <c r="D1014" s="6">
        <v>30</v>
      </c>
      <c r="E1014" s="6" t="str">
        <f>TEXT(DATE(Table1[[#This Row],[year]],MONTH(1&amp;Table1[[#This Row],[month]]),Table1[[#This Row],[date]]),"DD-MMM-YYYY")</f>
        <v>30-Jun-1978</v>
      </c>
      <c r="F1014" s="6">
        <f t="shared" si="30"/>
        <v>44</v>
      </c>
      <c r="G1014" s="6">
        <v>2</v>
      </c>
      <c r="H1014" s="19">
        <v>8219.2000000000007</v>
      </c>
      <c r="I1014" s="6" t="s">
        <v>11</v>
      </c>
      <c r="J1014" s="6" t="s">
        <v>11</v>
      </c>
      <c r="K1014" s="6" t="s">
        <v>13</v>
      </c>
      <c r="L1014" s="6" t="str">
        <f t="shared" si="31"/>
        <v>R1013</v>
      </c>
    </row>
    <row r="1015" spans="1:12" x14ac:dyDescent="0.25">
      <c r="A1015" s="6" t="s">
        <v>1046</v>
      </c>
      <c r="B1015" s="6">
        <v>1976</v>
      </c>
      <c r="C1015" s="6" t="s">
        <v>20</v>
      </c>
      <c r="D1015" s="6">
        <v>3</v>
      </c>
      <c r="E1015" s="6" t="str">
        <f>TEXT(DATE(Table1[[#This Row],[year]],MONTH(1&amp;Table1[[#This Row],[month]]),Table1[[#This Row],[date]]),"DD-MMM-YYYY")</f>
        <v>03-Sep-1976</v>
      </c>
      <c r="F1015" s="6">
        <f t="shared" si="30"/>
        <v>46</v>
      </c>
      <c r="G1015" s="6">
        <v>1</v>
      </c>
      <c r="H1015" s="19">
        <v>8232.64</v>
      </c>
      <c r="I1015" s="6" t="s">
        <v>11</v>
      </c>
      <c r="J1015" s="6" t="s">
        <v>12</v>
      </c>
      <c r="K1015" s="6" t="s">
        <v>13</v>
      </c>
      <c r="L1015" s="6" t="str">
        <f t="shared" si="31"/>
        <v>R1013</v>
      </c>
    </row>
    <row r="1016" spans="1:12" x14ac:dyDescent="0.25">
      <c r="A1016" s="6" t="s">
        <v>1047</v>
      </c>
      <c r="B1016" s="6">
        <v>1976</v>
      </c>
      <c r="C1016" s="6" t="s">
        <v>18</v>
      </c>
      <c r="D1016" s="6">
        <v>30</v>
      </c>
      <c r="E1016" s="6" t="str">
        <f>TEXT(DATE(Table1[[#This Row],[year]],MONTH(1&amp;Table1[[#This Row],[month]]),Table1[[#This Row],[date]]),"DD-MMM-YYYY")</f>
        <v>30-Jun-1976</v>
      </c>
      <c r="F1016" s="6">
        <f t="shared" si="30"/>
        <v>46</v>
      </c>
      <c r="G1016" s="6">
        <v>1</v>
      </c>
      <c r="H1016" s="19">
        <v>8233.1</v>
      </c>
      <c r="I1016" s="6" t="s">
        <v>11</v>
      </c>
      <c r="J1016" s="6" t="s">
        <v>11</v>
      </c>
      <c r="K1016" s="6" t="s">
        <v>13</v>
      </c>
      <c r="L1016" s="6" t="str">
        <f t="shared" si="31"/>
        <v>R1013</v>
      </c>
    </row>
    <row r="1017" spans="1:12" x14ac:dyDescent="0.25">
      <c r="A1017" s="6" t="s">
        <v>1048</v>
      </c>
      <c r="B1017" s="6">
        <v>1976</v>
      </c>
      <c r="C1017" s="6" t="s">
        <v>20</v>
      </c>
      <c r="D1017" s="6">
        <v>2</v>
      </c>
      <c r="E1017" s="6" t="str">
        <f>TEXT(DATE(Table1[[#This Row],[year]],MONTH(1&amp;Table1[[#This Row],[month]]),Table1[[#This Row],[date]]),"DD-MMM-YYYY")</f>
        <v>02-Sep-1976</v>
      </c>
      <c r="F1017" s="6">
        <f t="shared" si="30"/>
        <v>46</v>
      </c>
      <c r="G1017" s="6">
        <v>1</v>
      </c>
      <c r="H1017" s="19">
        <v>8240.59</v>
      </c>
      <c r="I1017" s="6" t="s">
        <v>11</v>
      </c>
      <c r="J1017" s="6" t="s">
        <v>11</v>
      </c>
      <c r="K1017" s="6" t="s">
        <v>13</v>
      </c>
      <c r="L1017" s="6" t="str">
        <f t="shared" si="31"/>
        <v>R1013</v>
      </c>
    </row>
    <row r="1018" spans="1:12" x14ac:dyDescent="0.25">
      <c r="A1018" s="6" t="s">
        <v>1049</v>
      </c>
      <c r="B1018" s="6">
        <v>1982</v>
      </c>
      <c r="C1018" s="6" t="s">
        <v>20</v>
      </c>
      <c r="D1018" s="6">
        <v>27</v>
      </c>
      <c r="E1018" s="6" t="str">
        <f>TEXT(DATE(Table1[[#This Row],[year]],MONTH(1&amp;Table1[[#This Row],[month]]),Table1[[#This Row],[date]]),"DD-MMM-YYYY")</f>
        <v>27-Sep-1982</v>
      </c>
      <c r="F1018" s="6">
        <f t="shared" si="30"/>
        <v>40</v>
      </c>
      <c r="G1018" s="6">
        <v>3</v>
      </c>
      <c r="H1018" s="19">
        <v>8252.2800000000007</v>
      </c>
      <c r="I1018" s="6" t="s">
        <v>11</v>
      </c>
      <c r="J1018" s="6" t="s">
        <v>11</v>
      </c>
      <c r="K1018" s="6" t="s">
        <v>247</v>
      </c>
      <c r="L1018" s="6" t="str">
        <f t="shared" si="31"/>
        <v>R1024</v>
      </c>
    </row>
    <row r="1019" spans="1:12" x14ac:dyDescent="0.25">
      <c r="A1019" s="6" t="s">
        <v>1050</v>
      </c>
      <c r="B1019" s="6">
        <v>1964</v>
      </c>
      <c r="C1019" s="6" t="s">
        <v>20</v>
      </c>
      <c r="D1019" s="6">
        <v>5</v>
      </c>
      <c r="E1019" s="6" t="str">
        <f>TEXT(DATE(Table1[[#This Row],[year]],MONTH(1&amp;Table1[[#This Row],[month]]),Table1[[#This Row],[date]]),"DD-MMM-YYYY")</f>
        <v>05-Sep-1964</v>
      </c>
      <c r="F1019" s="6">
        <f t="shared" si="30"/>
        <v>58</v>
      </c>
      <c r="G1019" s="6">
        <v>0</v>
      </c>
      <c r="H1019" s="19">
        <v>8268</v>
      </c>
      <c r="I1019" s="6" t="s">
        <v>12</v>
      </c>
      <c r="J1019" s="6" t="s">
        <v>12</v>
      </c>
      <c r="K1019" s="6" t="s">
        <v>13</v>
      </c>
      <c r="L1019" s="6" t="str">
        <f t="shared" si="31"/>
        <v>R1013</v>
      </c>
    </row>
    <row r="1020" spans="1:12" x14ac:dyDescent="0.25">
      <c r="A1020" s="6" t="s">
        <v>1051</v>
      </c>
      <c r="B1020" s="6">
        <v>1974</v>
      </c>
      <c r="C1020" s="6" t="s">
        <v>35</v>
      </c>
      <c r="D1020" s="6">
        <v>5</v>
      </c>
      <c r="E1020" s="6" t="str">
        <f>TEXT(DATE(Table1[[#This Row],[year]],MONTH(1&amp;Table1[[#This Row],[month]]),Table1[[#This Row],[date]]),"DD-MMM-YYYY")</f>
        <v>05-Aug-1974</v>
      </c>
      <c r="F1020" s="6">
        <f t="shared" si="30"/>
        <v>48</v>
      </c>
      <c r="G1020" s="6">
        <v>0</v>
      </c>
      <c r="H1020" s="19">
        <v>8269.0400000000009</v>
      </c>
      <c r="I1020" s="6" t="s">
        <v>11</v>
      </c>
      <c r="J1020" s="6" t="s">
        <v>16</v>
      </c>
      <c r="K1020" s="6" t="s">
        <v>42</v>
      </c>
      <c r="L1020" s="6" t="str">
        <f t="shared" si="31"/>
        <v>R1011</v>
      </c>
    </row>
    <row r="1021" spans="1:12" x14ac:dyDescent="0.25">
      <c r="A1021" s="6" t="s">
        <v>1052</v>
      </c>
      <c r="B1021" s="6">
        <v>2000</v>
      </c>
      <c r="C1021" s="6" t="s">
        <v>15</v>
      </c>
      <c r="D1021" s="6">
        <v>28</v>
      </c>
      <c r="E1021" s="6" t="str">
        <f>TEXT(DATE(Table1[[#This Row],[year]],MONTH(1&amp;Table1[[#This Row],[month]]),Table1[[#This Row],[date]]),"DD-MMM-YYYY")</f>
        <v>28-Nov-2000</v>
      </c>
      <c r="F1021" s="6">
        <f t="shared" si="30"/>
        <v>22</v>
      </c>
      <c r="G1021" s="6">
        <v>0</v>
      </c>
      <c r="H1021" s="19">
        <v>8271.4599999999991</v>
      </c>
      <c r="I1021" s="6" t="s">
        <v>11</v>
      </c>
      <c r="J1021" s="6" t="s">
        <v>16</v>
      </c>
      <c r="K1021" s="6" t="s">
        <v>249</v>
      </c>
      <c r="L1021" s="6" t="str">
        <f t="shared" si="31"/>
        <v>R1023</v>
      </c>
    </row>
    <row r="1022" spans="1:12" x14ac:dyDescent="0.25">
      <c r="A1022" s="6" t="s">
        <v>1053</v>
      </c>
      <c r="B1022" s="6">
        <v>1974</v>
      </c>
      <c r="C1022" s="6" t="s">
        <v>20</v>
      </c>
      <c r="D1022" s="6">
        <v>26</v>
      </c>
      <c r="E1022" s="6" t="str">
        <f>TEXT(DATE(Table1[[#This Row],[year]],MONTH(1&amp;Table1[[#This Row],[month]]),Table1[[#This Row],[date]]),"DD-MMM-YYYY")</f>
        <v>26-Sep-1974</v>
      </c>
      <c r="F1022" s="6">
        <f t="shared" si="30"/>
        <v>48</v>
      </c>
      <c r="G1022" s="6">
        <v>0</v>
      </c>
      <c r="H1022" s="19">
        <v>8277.52</v>
      </c>
      <c r="I1022" s="6" t="s">
        <v>11</v>
      </c>
      <c r="J1022" s="6" t="s">
        <v>11</v>
      </c>
      <c r="K1022" s="6" t="s">
        <v>42</v>
      </c>
      <c r="L1022" s="6" t="str">
        <f t="shared" si="31"/>
        <v>R1011</v>
      </c>
    </row>
    <row r="1023" spans="1:12" x14ac:dyDescent="0.25">
      <c r="A1023" s="6" t="s">
        <v>1054</v>
      </c>
      <c r="B1023" s="6">
        <v>1974</v>
      </c>
      <c r="C1023" s="6" t="s">
        <v>30</v>
      </c>
      <c r="D1023" s="6">
        <v>22</v>
      </c>
      <c r="E1023" s="6" t="str">
        <f>TEXT(DATE(Table1[[#This Row],[year]],MONTH(1&amp;Table1[[#This Row],[month]]),Table1[[#This Row],[date]]),"DD-MMM-YYYY")</f>
        <v>22-Dec-1974</v>
      </c>
      <c r="F1023" s="6">
        <f t="shared" si="30"/>
        <v>48</v>
      </c>
      <c r="G1023" s="6">
        <v>0</v>
      </c>
      <c r="H1023" s="19">
        <v>8280.6200000000008</v>
      </c>
      <c r="I1023" s="6" t="s">
        <v>11</v>
      </c>
      <c r="J1023" s="6" t="s">
        <v>11</v>
      </c>
      <c r="K1023" s="6" t="s">
        <v>13</v>
      </c>
      <c r="L1023" s="6" t="str">
        <f t="shared" si="31"/>
        <v>R1013</v>
      </c>
    </row>
    <row r="1024" spans="1:12" x14ac:dyDescent="0.25">
      <c r="A1024" s="6" t="s">
        <v>1055</v>
      </c>
      <c r="B1024" s="6">
        <v>1974</v>
      </c>
      <c r="C1024" s="6" t="s">
        <v>18</v>
      </c>
      <c r="D1024" s="6">
        <v>6</v>
      </c>
      <c r="E1024" s="6" t="str">
        <f>TEXT(DATE(Table1[[#This Row],[year]],MONTH(1&amp;Table1[[#This Row],[month]]),Table1[[#This Row],[date]]),"DD-MMM-YYYY")</f>
        <v>06-Jun-1974</v>
      </c>
      <c r="F1024" s="6">
        <f t="shared" si="30"/>
        <v>49</v>
      </c>
      <c r="G1024" s="6">
        <v>0</v>
      </c>
      <c r="H1024" s="19">
        <v>8283.68</v>
      </c>
      <c r="I1024" s="6" t="s">
        <v>11</v>
      </c>
      <c r="J1024" s="6" t="s">
        <v>12</v>
      </c>
      <c r="K1024" s="6" t="s">
        <v>13</v>
      </c>
      <c r="L1024" s="6" t="str">
        <f t="shared" si="31"/>
        <v>R1013</v>
      </c>
    </row>
    <row r="1025" spans="1:12" x14ac:dyDescent="0.25">
      <c r="A1025" s="6" t="s">
        <v>1056</v>
      </c>
      <c r="B1025" s="6">
        <v>1978</v>
      </c>
      <c r="C1025" s="6" t="s">
        <v>18</v>
      </c>
      <c r="D1025" s="6">
        <v>26</v>
      </c>
      <c r="E1025" s="6" t="str">
        <f>TEXT(DATE(Table1[[#This Row],[year]],MONTH(1&amp;Table1[[#This Row],[month]]),Table1[[#This Row],[date]]),"DD-MMM-YYYY")</f>
        <v>26-Jun-1978</v>
      </c>
      <c r="F1025" s="6">
        <f t="shared" si="30"/>
        <v>44</v>
      </c>
      <c r="G1025" s="6">
        <v>2</v>
      </c>
      <c r="H1025" s="19">
        <v>8302.5400000000009</v>
      </c>
      <c r="I1025" s="6" t="s">
        <v>12</v>
      </c>
      <c r="J1025" s="6" t="s">
        <v>12</v>
      </c>
      <c r="K1025" s="6" t="s">
        <v>168</v>
      </c>
      <c r="L1025" s="6" t="str">
        <f t="shared" si="31"/>
        <v>R1016</v>
      </c>
    </row>
    <row r="1026" spans="1:12" x14ac:dyDescent="0.25">
      <c r="A1026" s="6" t="s">
        <v>1057</v>
      </c>
      <c r="B1026" s="6">
        <v>1979</v>
      </c>
      <c r="C1026" s="6" t="s">
        <v>35</v>
      </c>
      <c r="D1026" s="6">
        <v>7</v>
      </c>
      <c r="E1026" s="6" t="str">
        <f>TEXT(DATE(Table1[[#This Row],[year]],MONTH(1&amp;Table1[[#This Row],[month]]),Table1[[#This Row],[date]]),"DD-MMM-YYYY")</f>
        <v>07-Aug-1979</v>
      </c>
      <c r="F1026" s="6">
        <f t="shared" ref="F1026:F1089" si="32">DATEDIF(E1026,DATE(2023,6,8),"Y")</f>
        <v>43</v>
      </c>
      <c r="G1026" s="6">
        <v>2</v>
      </c>
      <c r="H1026" s="19">
        <v>8310.84</v>
      </c>
      <c r="I1026" s="6" t="s">
        <v>11</v>
      </c>
      <c r="J1026" s="6" t="s">
        <v>11</v>
      </c>
      <c r="K1026" s="6" t="s">
        <v>23</v>
      </c>
      <c r="L1026" s="6" t="str">
        <f t="shared" ref="L1026:L1089" si="33">IF(K1026="","Unknown",K1026)</f>
        <v>R1012</v>
      </c>
    </row>
    <row r="1027" spans="1:12" x14ac:dyDescent="0.25">
      <c r="A1027" s="6" t="s">
        <v>1058</v>
      </c>
      <c r="B1027" s="6">
        <v>1993</v>
      </c>
      <c r="C1027" s="6" t="s">
        <v>18</v>
      </c>
      <c r="D1027" s="6">
        <v>22</v>
      </c>
      <c r="E1027" s="6" t="str">
        <f>TEXT(DATE(Table1[[#This Row],[year]],MONTH(1&amp;Table1[[#This Row],[month]]),Table1[[#This Row],[date]]),"DD-MMM-YYYY")</f>
        <v>22-Jun-1993</v>
      </c>
      <c r="F1027" s="6">
        <f t="shared" si="32"/>
        <v>29</v>
      </c>
      <c r="G1027" s="6">
        <v>0</v>
      </c>
      <c r="H1027" s="19">
        <v>8314.65</v>
      </c>
      <c r="I1027" s="6" t="s">
        <v>11</v>
      </c>
      <c r="J1027" s="6" t="s">
        <v>16</v>
      </c>
      <c r="K1027" s="6" t="s">
        <v>23</v>
      </c>
      <c r="L1027" s="6" t="str">
        <f t="shared" si="33"/>
        <v>R1012</v>
      </c>
    </row>
    <row r="1028" spans="1:12" x14ac:dyDescent="0.25">
      <c r="A1028" s="6" t="s">
        <v>1059</v>
      </c>
      <c r="B1028" s="6">
        <v>1976</v>
      </c>
      <c r="C1028" s="6" t="s">
        <v>10</v>
      </c>
      <c r="D1028" s="6">
        <v>12</v>
      </c>
      <c r="E1028" s="6" t="str">
        <f>TEXT(DATE(Table1[[#This Row],[year]],MONTH(1&amp;Table1[[#This Row],[month]]),Table1[[#This Row],[date]]),"DD-MMM-YYYY")</f>
        <v>12-Jul-1976</v>
      </c>
      <c r="F1028" s="6">
        <f t="shared" si="32"/>
        <v>46</v>
      </c>
      <c r="G1028" s="6">
        <v>1</v>
      </c>
      <c r="H1028" s="19">
        <v>8334.4599999999991</v>
      </c>
      <c r="I1028" s="6" t="s">
        <v>12</v>
      </c>
      <c r="J1028" s="6" t="s">
        <v>11</v>
      </c>
      <c r="K1028" s="6" t="s">
        <v>168</v>
      </c>
      <c r="L1028" s="6" t="str">
        <f t="shared" si="33"/>
        <v>R1016</v>
      </c>
    </row>
    <row r="1029" spans="1:12" x14ac:dyDescent="0.25">
      <c r="A1029" s="6" t="s">
        <v>1060</v>
      </c>
      <c r="B1029" s="6">
        <v>1976</v>
      </c>
      <c r="C1029" s="6" t="s">
        <v>10</v>
      </c>
      <c r="D1029" s="6">
        <v>20</v>
      </c>
      <c r="E1029" s="6" t="str">
        <f>TEXT(DATE(Table1[[#This Row],[year]],MONTH(1&amp;Table1[[#This Row],[month]]),Table1[[#This Row],[date]]),"DD-MMM-YYYY")</f>
        <v>20-Jul-1976</v>
      </c>
      <c r="F1029" s="6">
        <f t="shared" si="32"/>
        <v>46</v>
      </c>
      <c r="G1029" s="6">
        <v>1</v>
      </c>
      <c r="H1029" s="19">
        <v>8334.59</v>
      </c>
      <c r="I1029" s="6" t="s">
        <v>12</v>
      </c>
      <c r="J1029" s="6" t="s">
        <v>11</v>
      </c>
      <c r="K1029" s="6" t="s">
        <v>168</v>
      </c>
      <c r="L1029" s="6" t="str">
        <f t="shared" si="33"/>
        <v>R1016</v>
      </c>
    </row>
    <row r="1030" spans="1:12" x14ac:dyDescent="0.25">
      <c r="A1030" s="6" t="s">
        <v>1061</v>
      </c>
      <c r="B1030" s="6">
        <v>1976</v>
      </c>
      <c r="C1030" s="6" t="s">
        <v>10</v>
      </c>
      <c r="D1030" s="6">
        <v>7</v>
      </c>
      <c r="E1030" s="6" t="str">
        <f>TEXT(DATE(Table1[[#This Row],[year]],MONTH(1&amp;Table1[[#This Row],[month]]),Table1[[#This Row],[date]]),"DD-MMM-YYYY")</f>
        <v>07-Jul-1976</v>
      </c>
      <c r="F1030" s="6">
        <f t="shared" si="32"/>
        <v>46</v>
      </c>
      <c r="G1030" s="6">
        <v>1</v>
      </c>
      <c r="H1030" s="19">
        <v>8342.91</v>
      </c>
      <c r="I1030" s="6" t="s">
        <v>12</v>
      </c>
      <c r="J1030" s="6" t="s">
        <v>16</v>
      </c>
      <c r="K1030" s="6" t="s">
        <v>168</v>
      </c>
      <c r="L1030" s="6" t="str">
        <f t="shared" si="33"/>
        <v>R1016</v>
      </c>
    </row>
    <row r="1031" spans="1:12" x14ac:dyDescent="0.25">
      <c r="A1031" s="6" t="s">
        <v>1062</v>
      </c>
      <c r="B1031" s="6">
        <v>1976</v>
      </c>
      <c r="C1031" s="6" t="s">
        <v>18</v>
      </c>
      <c r="D1031" s="6">
        <v>12</v>
      </c>
      <c r="E1031" s="6" t="str">
        <f>TEXT(DATE(Table1[[#This Row],[year]],MONTH(1&amp;Table1[[#This Row],[month]]),Table1[[#This Row],[date]]),"DD-MMM-YYYY")</f>
        <v>12-Jun-1976</v>
      </c>
      <c r="F1031" s="6">
        <f t="shared" si="32"/>
        <v>46</v>
      </c>
      <c r="G1031" s="6">
        <v>2</v>
      </c>
      <c r="H1031" s="19">
        <v>8347.16</v>
      </c>
      <c r="I1031" s="6" t="s">
        <v>11</v>
      </c>
      <c r="J1031" s="6" t="s">
        <v>16</v>
      </c>
      <c r="K1031" s="6" t="s">
        <v>13</v>
      </c>
      <c r="L1031" s="6" t="str">
        <f t="shared" si="33"/>
        <v>R1013</v>
      </c>
    </row>
    <row r="1032" spans="1:12" x14ac:dyDescent="0.25">
      <c r="A1032" s="6" t="s">
        <v>1063</v>
      </c>
      <c r="B1032" s="6">
        <v>1963</v>
      </c>
      <c r="C1032" s="6" t="s">
        <v>20</v>
      </c>
      <c r="D1032" s="6">
        <v>21</v>
      </c>
      <c r="E1032" s="6" t="str">
        <f>TEXT(DATE(Table1[[#This Row],[year]],MONTH(1&amp;Table1[[#This Row],[month]]),Table1[[#This Row],[date]]),"DD-MMM-YYYY")</f>
        <v>21-Sep-1963</v>
      </c>
      <c r="F1032" s="6">
        <f t="shared" si="32"/>
        <v>59</v>
      </c>
      <c r="G1032" s="6">
        <v>0</v>
      </c>
      <c r="H1032" s="19">
        <v>8355.5400000000009</v>
      </c>
      <c r="I1032" s="6" t="s">
        <v>12</v>
      </c>
      <c r="J1032" s="6" t="s">
        <v>12</v>
      </c>
      <c r="K1032" s="6" t="s">
        <v>23</v>
      </c>
      <c r="L1032" s="6" t="str">
        <f t="shared" si="33"/>
        <v>R1012</v>
      </c>
    </row>
    <row r="1033" spans="1:12" x14ac:dyDescent="0.25">
      <c r="A1033" s="6" t="s">
        <v>1064</v>
      </c>
      <c r="B1033" s="6">
        <v>1971</v>
      </c>
      <c r="C1033" s="6" t="s">
        <v>20</v>
      </c>
      <c r="D1033" s="6">
        <v>4</v>
      </c>
      <c r="E1033" s="6" t="str">
        <f>TEXT(DATE(Table1[[#This Row],[year]],MONTH(1&amp;Table1[[#This Row],[month]]),Table1[[#This Row],[date]]),"DD-MMM-YYYY")</f>
        <v>04-Sep-1971</v>
      </c>
      <c r="F1033" s="6">
        <f t="shared" si="32"/>
        <v>51</v>
      </c>
      <c r="G1033" s="6">
        <v>0</v>
      </c>
      <c r="H1033" s="19">
        <v>8396.6200000000008</v>
      </c>
      <c r="I1033" s="6" t="s">
        <v>11</v>
      </c>
      <c r="J1033" s="6" t="s">
        <v>12</v>
      </c>
      <c r="K1033" s="6" t="s">
        <v>13</v>
      </c>
      <c r="L1033" s="6" t="str">
        <f t="shared" si="33"/>
        <v>R1013</v>
      </c>
    </row>
    <row r="1034" spans="1:12" x14ac:dyDescent="0.25">
      <c r="A1034" s="6" t="s">
        <v>1065</v>
      </c>
      <c r="B1034" s="6">
        <v>1971</v>
      </c>
      <c r="C1034" s="6" t="s">
        <v>20</v>
      </c>
      <c r="D1034" s="6">
        <v>18</v>
      </c>
      <c r="E1034" s="6" t="str">
        <f>TEXT(DATE(Table1[[#This Row],[year]],MONTH(1&amp;Table1[[#This Row],[month]]),Table1[[#This Row],[date]]),"DD-MMM-YYYY")</f>
        <v>18-Sep-1971</v>
      </c>
      <c r="F1034" s="6">
        <f t="shared" si="32"/>
        <v>51</v>
      </c>
      <c r="G1034" s="6">
        <v>0</v>
      </c>
      <c r="H1034" s="19">
        <v>8400.01</v>
      </c>
      <c r="I1034" s="6" t="s">
        <v>11</v>
      </c>
      <c r="J1034" s="6" t="s">
        <v>12</v>
      </c>
      <c r="K1034" s="6" t="s">
        <v>13</v>
      </c>
      <c r="L1034" s="6" t="str">
        <f t="shared" si="33"/>
        <v>R1013</v>
      </c>
    </row>
    <row r="1035" spans="1:12" x14ac:dyDescent="0.25">
      <c r="A1035" s="6" t="s">
        <v>1066</v>
      </c>
      <c r="B1035" s="6">
        <v>1979</v>
      </c>
      <c r="C1035" s="6" t="s">
        <v>18</v>
      </c>
      <c r="D1035" s="6">
        <v>11</v>
      </c>
      <c r="E1035" s="6" t="str">
        <f>TEXT(DATE(Table1[[#This Row],[year]],MONTH(1&amp;Table1[[#This Row],[month]]),Table1[[#This Row],[date]]),"DD-MMM-YYYY")</f>
        <v>11-Jun-1979</v>
      </c>
      <c r="F1035" s="6">
        <f t="shared" si="32"/>
        <v>43</v>
      </c>
      <c r="G1035" s="6">
        <v>3</v>
      </c>
      <c r="H1035" s="19">
        <v>8410.0499999999993</v>
      </c>
      <c r="I1035" s="6" t="s">
        <v>11</v>
      </c>
      <c r="J1035" s="6" t="s">
        <v>11</v>
      </c>
      <c r="K1035" s="6" t="s">
        <v>23</v>
      </c>
      <c r="L1035" s="6" t="str">
        <f t="shared" si="33"/>
        <v>R1012</v>
      </c>
    </row>
    <row r="1036" spans="1:12" x14ac:dyDescent="0.25">
      <c r="A1036" s="6" t="s">
        <v>1067</v>
      </c>
      <c r="B1036" s="6">
        <v>1977</v>
      </c>
      <c r="C1036" s="6" t="s">
        <v>20</v>
      </c>
      <c r="D1036" s="6">
        <v>4</v>
      </c>
      <c r="E1036" s="6" t="str">
        <f>TEXT(DATE(Table1[[#This Row],[year]],MONTH(1&amp;Table1[[#This Row],[month]]),Table1[[#This Row],[date]]),"DD-MMM-YYYY")</f>
        <v>04-Sep-1977</v>
      </c>
      <c r="F1036" s="6">
        <f t="shared" si="32"/>
        <v>45</v>
      </c>
      <c r="G1036" s="6">
        <v>2</v>
      </c>
      <c r="H1036" s="19">
        <v>8413.4599999999991</v>
      </c>
      <c r="I1036" s="6" t="s">
        <v>12</v>
      </c>
      <c r="J1036" s="6" t="s">
        <v>16</v>
      </c>
      <c r="K1036" s="6" t="s">
        <v>23</v>
      </c>
      <c r="L1036" s="6" t="str">
        <f t="shared" si="33"/>
        <v>R1012</v>
      </c>
    </row>
    <row r="1037" spans="1:12" x14ac:dyDescent="0.25">
      <c r="A1037" s="6" t="s">
        <v>1068</v>
      </c>
      <c r="B1037" s="6">
        <v>1975</v>
      </c>
      <c r="C1037" s="6" t="s">
        <v>20</v>
      </c>
      <c r="D1037" s="6">
        <v>28</v>
      </c>
      <c r="E1037" s="6" t="str">
        <f>TEXT(DATE(Table1[[#This Row],[year]],MONTH(1&amp;Table1[[#This Row],[month]]),Table1[[#This Row],[date]]),"DD-MMM-YYYY")</f>
        <v>28-Sep-1975</v>
      </c>
      <c r="F1037" s="6">
        <f t="shared" si="32"/>
        <v>47</v>
      </c>
      <c r="G1037" s="6">
        <v>1</v>
      </c>
      <c r="H1037" s="19">
        <v>8428.07</v>
      </c>
      <c r="I1037" s="6" t="s">
        <v>12</v>
      </c>
      <c r="J1037" s="6" t="s">
        <v>11</v>
      </c>
      <c r="K1037" s="6" t="s">
        <v>23</v>
      </c>
      <c r="L1037" s="6" t="str">
        <f t="shared" si="33"/>
        <v>R1012</v>
      </c>
    </row>
    <row r="1038" spans="1:12" x14ac:dyDescent="0.25">
      <c r="A1038" s="6" t="s">
        <v>1069</v>
      </c>
      <c r="B1038" s="6">
        <v>1963</v>
      </c>
      <c r="C1038" s="6" t="s">
        <v>20</v>
      </c>
      <c r="D1038" s="6">
        <v>24</v>
      </c>
      <c r="E1038" s="6" t="str">
        <f>TEXT(DATE(Table1[[#This Row],[year]],MONTH(1&amp;Table1[[#This Row],[month]]),Table1[[#This Row],[date]]),"DD-MMM-YYYY")</f>
        <v>24-Sep-1963</v>
      </c>
      <c r="F1038" s="6">
        <f t="shared" si="32"/>
        <v>59</v>
      </c>
      <c r="G1038" s="6">
        <v>0</v>
      </c>
      <c r="H1038" s="19">
        <v>8440.0499999999993</v>
      </c>
      <c r="I1038" s="6" t="s">
        <v>12</v>
      </c>
      <c r="J1038" s="6" t="s">
        <v>11</v>
      </c>
      <c r="K1038" s="6" t="s">
        <v>13</v>
      </c>
      <c r="L1038" s="6" t="str">
        <f t="shared" si="33"/>
        <v>R1013</v>
      </c>
    </row>
    <row r="1039" spans="1:12" x14ac:dyDescent="0.25">
      <c r="A1039" s="6" t="s">
        <v>1070</v>
      </c>
      <c r="B1039" s="6">
        <v>1972</v>
      </c>
      <c r="C1039" s="6" t="s">
        <v>20</v>
      </c>
      <c r="D1039" s="6">
        <v>9</v>
      </c>
      <c r="E1039" s="6" t="str">
        <f>TEXT(DATE(Table1[[#This Row],[year]],MONTH(1&amp;Table1[[#This Row],[month]]),Table1[[#This Row],[date]]),"DD-MMM-YYYY")</f>
        <v>09-Sep-1972</v>
      </c>
      <c r="F1039" s="6">
        <f t="shared" si="32"/>
        <v>50</v>
      </c>
      <c r="G1039" s="6">
        <v>0</v>
      </c>
      <c r="H1039" s="19">
        <v>8442.67</v>
      </c>
      <c r="I1039" s="6" t="s">
        <v>11</v>
      </c>
      <c r="J1039" s="6" t="s">
        <v>12</v>
      </c>
      <c r="K1039" s="6" t="s">
        <v>13</v>
      </c>
      <c r="L1039" s="6" t="str">
        <f t="shared" si="33"/>
        <v>R1013</v>
      </c>
    </row>
    <row r="1040" spans="1:12" x14ac:dyDescent="0.25">
      <c r="A1040" s="6" t="s">
        <v>1071</v>
      </c>
      <c r="B1040" s="6">
        <v>1972</v>
      </c>
      <c r="C1040" s="6" t="s">
        <v>20</v>
      </c>
      <c r="D1040" s="6">
        <v>4</v>
      </c>
      <c r="E1040" s="6" t="str">
        <f>TEXT(DATE(Table1[[#This Row],[year]],MONTH(1&amp;Table1[[#This Row],[month]]),Table1[[#This Row],[date]]),"DD-MMM-YYYY")</f>
        <v>04-Sep-1972</v>
      </c>
      <c r="F1040" s="6">
        <f t="shared" si="32"/>
        <v>50</v>
      </c>
      <c r="G1040" s="6">
        <v>0</v>
      </c>
      <c r="H1040" s="19">
        <v>8444.4699999999993</v>
      </c>
      <c r="I1040" s="6" t="s">
        <v>12</v>
      </c>
      <c r="J1040" s="6" t="s">
        <v>16</v>
      </c>
      <c r="K1040" s="6" t="s">
        <v>42</v>
      </c>
      <c r="L1040" s="6" t="str">
        <f t="shared" si="33"/>
        <v>R1011</v>
      </c>
    </row>
    <row r="1041" spans="1:12" x14ac:dyDescent="0.25">
      <c r="A1041" s="6" t="s">
        <v>1072</v>
      </c>
      <c r="B1041" s="6">
        <v>1966</v>
      </c>
      <c r="C1041" s="6" t="s">
        <v>18</v>
      </c>
      <c r="D1041" s="6">
        <v>12</v>
      </c>
      <c r="E1041" s="6" t="str">
        <f>TEXT(DATE(Table1[[#This Row],[year]],MONTH(1&amp;Table1[[#This Row],[month]]),Table1[[#This Row],[date]]),"DD-MMM-YYYY")</f>
        <v>12-Jun-1966</v>
      </c>
      <c r="F1041" s="6">
        <f t="shared" si="32"/>
        <v>56</v>
      </c>
      <c r="G1041" s="6">
        <v>0</v>
      </c>
      <c r="H1041" s="19">
        <v>8448.66</v>
      </c>
      <c r="I1041" s="6" t="s">
        <v>12</v>
      </c>
      <c r="J1041" s="6" t="s">
        <v>16</v>
      </c>
      <c r="K1041" s="6" t="s">
        <v>13</v>
      </c>
      <c r="L1041" s="6" t="str">
        <f t="shared" si="33"/>
        <v>R1013</v>
      </c>
    </row>
    <row r="1042" spans="1:12" x14ac:dyDescent="0.25">
      <c r="A1042" s="6" t="s">
        <v>1073</v>
      </c>
      <c r="B1042" s="6">
        <v>1984</v>
      </c>
      <c r="C1042" s="6" t="s">
        <v>18</v>
      </c>
      <c r="D1042" s="6">
        <v>19</v>
      </c>
      <c r="E1042" s="6" t="str">
        <f>TEXT(DATE(Table1[[#This Row],[year]],MONTH(1&amp;Table1[[#This Row],[month]]),Table1[[#This Row],[date]]),"DD-MMM-YYYY")</f>
        <v>19-Jun-1984</v>
      </c>
      <c r="F1042" s="6">
        <f t="shared" si="32"/>
        <v>38</v>
      </c>
      <c r="G1042" s="6">
        <v>3</v>
      </c>
      <c r="H1042" s="19">
        <v>8450.82</v>
      </c>
      <c r="I1042" s="6" t="s">
        <v>11</v>
      </c>
      <c r="J1042" s="6" t="s">
        <v>11</v>
      </c>
      <c r="K1042" s="6" t="s">
        <v>200</v>
      </c>
      <c r="L1042" s="6" t="str">
        <f t="shared" si="33"/>
        <v>R1025</v>
      </c>
    </row>
    <row r="1043" spans="1:12" x14ac:dyDescent="0.25">
      <c r="A1043" s="6" t="s">
        <v>1074</v>
      </c>
      <c r="B1043" s="6">
        <v>1972</v>
      </c>
      <c r="C1043" s="6" t="s">
        <v>30</v>
      </c>
      <c r="D1043" s="6">
        <v>26</v>
      </c>
      <c r="E1043" s="6" t="str">
        <f>TEXT(DATE(Table1[[#This Row],[year]],MONTH(1&amp;Table1[[#This Row],[month]]),Table1[[#This Row],[date]]),"DD-MMM-YYYY")</f>
        <v>26-Dec-1972</v>
      </c>
      <c r="F1043" s="6">
        <f t="shared" si="32"/>
        <v>50</v>
      </c>
      <c r="G1043" s="6">
        <v>0</v>
      </c>
      <c r="H1043" s="19">
        <v>8457.82</v>
      </c>
      <c r="I1043" s="6" t="s">
        <v>11</v>
      </c>
      <c r="J1043" s="6" t="s">
        <v>12</v>
      </c>
      <c r="K1043" s="6" t="s">
        <v>42</v>
      </c>
      <c r="L1043" s="6" t="str">
        <f t="shared" si="33"/>
        <v>R1011</v>
      </c>
    </row>
    <row r="1044" spans="1:12" x14ac:dyDescent="0.25">
      <c r="A1044" s="6" t="s">
        <v>1075</v>
      </c>
      <c r="B1044" s="6">
        <v>1992</v>
      </c>
      <c r="C1044" s="6" t="s">
        <v>20</v>
      </c>
      <c r="D1044" s="6">
        <v>9</v>
      </c>
      <c r="E1044" s="6" t="str">
        <f>TEXT(DATE(Table1[[#This Row],[year]],MONTH(1&amp;Table1[[#This Row],[month]]),Table1[[#This Row],[date]]),"DD-MMM-YYYY")</f>
        <v>09-Sep-1992</v>
      </c>
      <c r="F1044" s="6">
        <f t="shared" si="32"/>
        <v>30</v>
      </c>
      <c r="G1044" s="6">
        <v>0</v>
      </c>
      <c r="H1044" s="19">
        <v>8466.35</v>
      </c>
      <c r="I1044" s="6" t="s">
        <v>11</v>
      </c>
      <c r="J1044" s="6" t="s">
        <v>11</v>
      </c>
      <c r="K1044" s="6" t="s">
        <v>23</v>
      </c>
      <c r="L1044" s="6" t="str">
        <f t="shared" si="33"/>
        <v>R1012</v>
      </c>
    </row>
    <row r="1045" spans="1:12" x14ac:dyDescent="0.25">
      <c r="A1045" s="6" t="s">
        <v>1076</v>
      </c>
      <c r="B1045" s="6">
        <v>1993</v>
      </c>
      <c r="C1045" s="6" t="s">
        <v>15</v>
      </c>
      <c r="D1045" s="6">
        <v>10</v>
      </c>
      <c r="E1045" s="6" t="str">
        <f>TEXT(DATE(Table1[[#This Row],[year]],MONTH(1&amp;Table1[[#This Row],[month]]),Table1[[#This Row],[date]]),"DD-MMM-YYYY")</f>
        <v>10-Nov-1993</v>
      </c>
      <c r="F1045" s="6">
        <f t="shared" si="32"/>
        <v>29</v>
      </c>
      <c r="G1045" s="6">
        <v>0</v>
      </c>
      <c r="H1045" s="19">
        <v>8471.65</v>
      </c>
      <c r="I1045" s="6" t="s">
        <v>11</v>
      </c>
      <c r="J1045" s="6" t="s">
        <v>16</v>
      </c>
      <c r="K1045" s="6" t="s">
        <v>23</v>
      </c>
      <c r="L1045" s="6" t="str">
        <f t="shared" si="33"/>
        <v>R1012</v>
      </c>
    </row>
    <row r="1046" spans="1:12" x14ac:dyDescent="0.25">
      <c r="A1046" s="6" t="s">
        <v>1077</v>
      </c>
      <c r="B1046" s="6">
        <v>1977</v>
      </c>
      <c r="C1046" s="6" t="s">
        <v>30</v>
      </c>
      <c r="D1046" s="6">
        <v>26</v>
      </c>
      <c r="E1046" s="6" t="str">
        <f>TEXT(DATE(Table1[[#This Row],[year]],MONTH(1&amp;Table1[[#This Row],[month]]),Table1[[#This Row],[date]]),"DD-MMM-YYYY")</f>
        <v>26-Dec-1977</v>
      </c>
      <c r="F1046" s="6">
        <f t="shared" si="32"/>
        <v>45</v>
      </c>
      <c r="G1046" s="6">
        <v>2</v>
      </c>
      <c r="H1046" s="19">
        <v>8515.76</v>
      </c>
      <c r="I1046" s="6" t="s">
        <v>11</v>
      </c>
      <c r="J1046" s="6" t="s">
        <v>11</v>
      </c>
      <c r="K1046" s="6" t="s">
        <v>13</v>
      </c>
      <c r="L1046" s="6" t="str">
        <f t="shared" si="33"/>
        <v>R1013</v>
      </c>
    </row>
    <row r="1047" spans="1:12" x14ac:dyDescent="0.25">
      <c r="A1047" s="6" t="s">
        <v>1078</v>
      </c>
      <c r="B1047" s="6">
        <v>1977</v>
      </c>
      <c r="C1047" s="6" t="s">
        <v>18</v>
      </c>
      <c r="D1047" s="6">
        <v>21</v>
      </c>
      <c r="E1047" s="6" t="str">
        <f>TEXT(DATE(Table1[[#This Row],[year]],MONTH(1&amp;Table1[[#This Row],[month]]),Table1[[#This Row],[date]]),"DD-MMM-YYYY")</f>
        <v>21-Jun-1977</v>
      </c>
      <c r="F1047" s="6">
        <f t="shared" si="32"/>
        <v>45</v>
      </c>
      <c r="G1047" s="6">
        <v>2</v>
      </c>
      <c r="H1047" s="19">
        <v>8516.83</v>
      </c>
      <c r="I1047" s="6" t="s">
        <v>11</v>
      </c>
      <c r="J1047" s="6" t="s">
        <v>16</v>
      </c>
      <c r="K1047" s="6" t="s">
        <v>13</v>
      </c>
      <c r="L1047" s="6" t="str">
        <f t="shared" si="33"/>
        <v>R1013</v>
      </c>
    </row>
    <row r="1048" spans="1:12" x14ac:dyDescent="0.25">
      <c r="A1048" s="6" t="s">
        <v>1079</v>
      </c>
      <c r="B1048" s="6">
        <v>1977</v>
      </c>
      <c r="C1048" s="6" t="s">
        <v>30</v>
      </c>
      <c r="D1048" s="6">
        <v>29</v>
      </c>
      <c r="E1048" s="6" t="str">
        <f>TEXT(DATE(Table1[[#This Row],[year]],MONTH(1&amp;Table1[[#This Row],[month]]),Table1[[#This Row],[date]]),"DD-MMM-YYYY")</f>
        <v>29-Dec-1977</v>
      </c>
      <c r="F1048" s="6">
        <f t="shared" si="32"/>
        <v>45</v>
      </c>
      <c r="G1048" s="6">
        <v>2</v>
      </c>
      <c r="H1048" s="19">
        <v>8520.0300000000007</v>
      </c>
      <c r="I1048" s="6" t="s">
        <v>11</v>
      </c>
      <c r="J1048" s="6" t="s">
        <v>12</v>
      </c>
      <c r="K1048" s="6" t="s">
        <v>42</v>
      </c>
      <c r="L1048" s="6" t="str">
        <f t="shared" si="33"/>
        <v>R1011</v>
      </c>
    </row>
    <row r="1049" spans="1:12" x14ac:dyDescent="0.25">
      <c r="A1049" s="6" t="s">
        <v>1080</v>
      </c>
      <c r="B1049" s="6">
        <v>1979</v>
      </c>
      <c r="C1049" s="6" t="s">
        <v>35</v>
      </c>
      <c r="D1049" s="6">
        <v>13</v>
      </c>
      <c r="E1049" s="6" t="str">
        <f>TEXT(DATE(Table1[[#This Row],[year]],MONTH(1&amp;Table1[[#This Row],[month]]),Table1[[#This Row],[date]]),"DD-MMM-YYYY")</f>
        <v>13-Aug-1979</v>
      </c>
      <c r="F1049" s="6">
        <f t="shared" si="32"/>
        <v>43</v>
      </c>
      <c r="G1049" s="6">
        <v>3</v>
      </c>
      <c r="H1049" s="19">
        <v>8522</v>
      </c>
      <c r="I1049" s="6" t="s">
        <v>11</v>
      </c>
      <c r="J1049" s="6" t="s">
        <v>11</v>
      </c>
      <c r="K1049" s="6" t="s">
        <v>42</v>
      </c>
      <c r="L1049" s="6" t="str">
        <f t="shared" si="33"/>
        <v>R1011</v>
      </c>
    </row>
    <row r="1050" spans="1:12" x14ac:dyDescent="0.25">
      <c r="A1050" s="6" t="s">
        <v>1081</v>
      </c>
      <c r="B1050" s="6">
        <v>1977</v>
      </c>
      <c r="C1050" s="6" t="s">
        <v>10</v>
      </c>
      <c r="D1050" s="6">
        <v>26</v>
      </c>
      <c r="E1050" s="6" t="str">
        <f>TEXT(DATE(Table1[[#This Row],[year]],MONTH(1&amp;Table1[[#This Row],[month]]),Table1[[#This Row],[date]]),"DD-MMM-YYYY")</f>
        <v>26-Jul-1977</v>
      </c>
      <c r="F1050" s="6">
        <f t="shared" si="32"/>
        <v>45</v>
      </c>
      <c r="G1050" s="6">
        <v>2</v>
      </c>
      <c r="H1050" s="19">
        <v>8527.5300000000007</v>
      </c>
      <c r="I1050" s="6" t="s">
        <v>11</v>
      </c>
      <c r="J1050" s="6" t="s">
        <v>11</v>
      </c>
      <c r="K1050" s="6" t="s">
        <v>13</v>
      </c>
      <c r="L1050" s="6" t="str">
        <f t="shared" si="33"/>
        <v>R1013</v>
      </c>
    </row>
    <row r="1051" spans="1:12" x14ac:dyDescent="0.25">
      <c r="A1051" s="6" t="s">
        <v>1082</v>
      </c>
      <c r="B1051" s="8">
        <v>1982</v>
      </c>
      <c r="C1051" s="6" t="s">
        <v>10</v>
      </c>
      <c r="D1051" s="6">
        <v>24</v>
      </c>
      <c r="E1051" s="6" t="str">
        <f>TEXT(DATE(Table1[[#This Row],[year]],MONTH(1&amp;Table1[[#This Row],[month]]),Table1[[#This Row],[date]]),"DD-MMM-YYYY")</f>
        <v>24-Jul-1982</v>
      </c>
      <c r="F1051" s="6">
        <f t="shared" si="32"/>
        <v>40</v>
      </c>
      <c r="G1051" s="6">
        <v>0</v>
      </c>
      <c r="H1051" s="19">
        <v>8534.67</v>
      </c>
      <c r="I1051" s="6" t="s">
        <v>11</v>
      </c>
      <c r="J1051" s="6" t="s">
        <v>12</v>
      </c>
      <c r="K1051" s="6" t="s">
        <v>247</v>
      </c>
      <c r="L1051" s="6" t="str">
        <f t="shared" si="33"/>
        <v>R1024</v>
      </c>
    </row>
    <row r="1052" spans="1:12" x14ac:dyDescent="0.25">
      <c r="A1052" s="6" t="s">
        <v>1083</v>
      </c>
      <c r="B1052" s="6">
        <v>1981</v>
      </c>
      <c r="C1052" s="6" t="s">
        <v>30</v>
      </c>
      <c r="D1052" s="6">
        <v>27</v>
      </c>
      <c r="E1052" s="6" t="str">
        <f>TEXT(DATE(Table1[[#This Row],[year]],MONTH(1&amp;Table1[[#This Row],[month]]),Table1[[#This Row],[date]]),"DD-MMM-YYYY")</f>
        <v>27-Dec-1981</v>
      </c>
      <c r="F1052" s="6">
        <f t="shared" si="32"/>
        <v>41</v>
      </c>
      <c r="G1052" s="6">
        <v>3</v>
      </c>
      <c r="H1052" s="19">
        <v>8538.2900000000009</v>
      </c>
      <c r="I1052" s="6" t="s">
        <v>11</v>
      </c>
      <c r="J1052" s="6" t="s">
        <v>12</v>
      </c>
      <c r="K1052" s="6" t="s">
        <v>247</v>
      </c>
      <c r="L1052" s="6" t="str">
        <f t="shared" si="33"/>
        <v>R1024</v>
      </c>
    </row>
    <row r="1053" spans="1:12" x14ac:dyDescent="0.25">
      <c r="A1053" s="6" t="s">
        <v>1084</v>
      </c>
      <c r="B1053" s="6">
        <v>1975</v>
      </c>
      <c r="C1053" s="6" t="s">
        <v>15</v>
      </c>
      <c r="D1053" s="6">
        <v>6</v>
      </c>
      <c r="E1053" s="6" t="str">
        <f>TEXT(DATE(Table1[[#This Row],[year]],MONTH(1&amp;Table1[[#This Row],[month]]),Table1[[#This Row],[date]]),"DD-MMM-YYYY")</f>
        <v>06-Nov-1975</v>
      </c>
      <c r="F1053" s="6">
        <f t="shared" si="32"/>
        <v>47</v>
      </c>
      <c r="G1053" s="6">
        <v>1</v>
      </c>
      <c r="H1053" s="19">
        <v>8539.67</v>
      </c>
      <c r="I1053" s="6" t="s">
        <v>11</v>
      </c>
      <c r="J1053" s="6" t="s">
        <v>12</v>
      </c>
      <c r="K1053" s="6" t="s">
        <v>42</v>
      </c>
      <c r="L1053" s="6" t="str">
        <f t="shared" si="33"/>
        <v>R1011</v>
      </c>
    </row>
    <row r="1054" spans="1:12" x14ac:dyDescent="0.25">
      <c r="A1054" s="6" t="s">
        <v>1085</v>
      </c>
      <c r="B1054" s="8">
        <v>1982</v>
      </c>
      <c r="C1054" s="6" t="s">
        <v>30</v>
      </c>
      <c r="D1054" s="6">
        <v>12</v>
      </c>
      <c r="E1054" s="6" t="str">
        <f>TEXT(DATE(Table1[[#This Row],[year]],MONTH(1&amp;Table1[[#This Row],[month]]),Table1[[#This Row],[date]]),"DD-MMM-YYYY")</f>
        <v>12-Dec-1982</v>
      </c>
      <c r="F1054" s="6">
        <f t="shared" si="32"/>
        <v>40</v>
      </c>
      <c r="G1054" s="6">
        <v>1</v>
      </c>
      <c r="H1054" s="19">
        <v>8547.69</v>
      </c>
      <c r="I1054" s="6" t="s">
        <v>11</v>
      </c>
      <c r="J1054" s="6" t="s">
        <v>16</v>
      </c>
      <c r="K1054" s="6" t="s">
        <v>13</v>
      </c>
      <c r="L1054" s="6" t="str">
        <f t="shared" si="33"/>
        <v>R1013</v>
      </c>
    </row>
    <row r="1055" spans="1:12" x14ac:dyDescent="0.25">
      <c r="A1055" s="6" t="s">
        <v>1086</v>
      </c>
      <c r="B1055" s="6">
        <v>1975</v>
      </c>
      <c r="C1055" s="6" t="s">
        <v>35</v>
      </c>
      <c r="D1055" s="6">
        <v>6</v>
      </c>
      <c r="E1055" s="6" t="str">
        <f>TEXT(DATE(Table1[[#This Row],[year]],MONTH(1&amp;Table1[[#This Row],[month]]),Table1[[#This Row],[date]]),"DD-MMM-YYYY")</f>
        <v>06-Aug-1975</v>
      </c>
      <c r="F1055" s="6">
        <f t="shared" si="32"/>
        <v>47</v>
      </c>
      <c r="G1055" s="6">
        <v>1</v>
      </c>
      <c r="H1055" s="19">
        <v>8551.35</v>
      </c>
      <c r="I1055" s="6" t="s">
        <v>11</v>
      </c>
      <c r="J1055" s="6" t="s">
        <v>11</v>
      </c>
      <c r="K1055" s="6" t="s">
        <v>42</v>
      </c>
      <c r="L1055" s="6" t="str">
        <f t="shared" si="33"/>
        <v>R1011</v>
      </c>
    </row>
    <row r="1056" spans="1:12" x14ac:dyDescent="0.25">
      <c r="A1056" s="6" t="s">
        <v>1087</v>
      </c>
      <c r="B1056" s="6">
        <v>1975</v>
      </c>
      <c r="C1056" s="6" t="s">
        <v>35</v>
      </c>
      <c r="D1056" s="6">
        <v>21</v>
      </c>
      <c r="E1056" s="6" t="str">
        <f>TEXT(DATE(Table1[[#This Row],[year]],MONTH(1&amp;Table1[[#This Row],[month]]),Table1[[#This Row],[date]]),"DD-MMM-YYYY")</f>
        <v>21-Aug-1975</v>
      </c>
      <c r="F1056" s="6">
        <f t="shared" si="32"/>
        <v>47</v>
      </c>
      <c r="G1056" s="6">
        <v>1</v>
      </c>
      <c r="H1056" s="19">
        <v>8556.91</v>
      </c>
      <c r="I1056" s="6" t="s">
        <v>11</v>
      </c>
      <c r="J1056" s="6" t="s">
        <v>16</v>
      </c>
      <c r="K1056" s="6" t="s">
        <v>42</v>
      </c>
      <c r="L1056" s="6" t="str">
        <f t="shared" si="33"/>
        <v>R1011</v>
      </c>
    </row>
    <row r="1057" spans="1:12" x14ac:dyDescent="0.25">
      <c r="A1057" s="6" t="s">
        <v>1088</v>
      </c>
      <c r="B1057" s="6">
        <v>1988</v>
      </c>
      <c r="C1057" s="6" t="s">
        <v>20</v>
      </c>
      <c r="D1057" s="6">
        <v>21</v>
      </c>
      <c r="E1057" s="6" t="str">
        <f>TEXT(DATE(Table1[[#This Row],[year]],MONTH(1&amp;Table1[[#This Row],[month]]),Table1[[#This Row],[date]]),"DD-MMM-YYYY")</f>
        <v>21-Sep-1988</v>
      </c>
      <c r="F1057" s="6">
        <f t="shared" si="32"/>
        <v>34</v>
      </c>
      <c r="G1057" s="6">
        <v>3</v>
      </c>
      <c r="H1057" s="19">
        <v>8567.25</v>
      </c>
      <c r="I1057" s="6" t="s">
        <v>11</v>
      </c>
      <c r="J1057" s="6" t="s">
        <v>16</v>
      </c>
      <c r="K1057" s="6" t="s">
        <v>23</v>
      </c>
      <c r="L1057" s="6" t="str">
        <f t="shared" si="33"/>
        <v>R1012</v>
      </c>
    </row>
    <row r="1058" spans="1:12" x14ac:dyDescent="0.25">
      <c r="A1058" s="6" t="s">
        <v>1089</v>
      </c>
      <c r="B1058" s="6">
        <v>1975</v>
      </c>
      <c r="C1058" s="6" t="s">
        <v>20</v>
      </c>
      <c r="D1058" s="6">
        <v>26</v>
      </c>
      <c r="E1058" s="6" t="str">
        <f>TEXT(DATE(Table1[[#This Row],[year]],MONTH(1&amp;Table1[[#This Row],[month]]),Table1[[#This Row],[date]]),"DD-MMM-YYYY")</f>
        <v>26-Sep-1975</v>
      </c>
      <c r="F1058" s="6">
        <f t="shared" si="32"/>
        <v>47</v>
      </c>
      <c r="G1058" s="6">
        <v>1</v>
      </c>
      <c r="H1058" s="19">
        <v>8569.86</v>
      </c>
      <c r="I1058" s="6" t="s">
        <v>11</v>
      </c>
      <c r="J1058" s="6" t="s">
        <v>12</v>
      </c>
      <c r="K1058" s="6" t="s">
        <v>13</v>
      </c>
      <c r="L1058" s="6" t="str">
        <f t="shared" si="33"/>
        <v>R1013</v>
      </c>
    </row>
    <row r="1059" spans="1:12" x14ac:dyDescent="0.25">
      <c r="A1059" s="6" t="s">
        <v>1090</v>
      </c>
      <c r="B1059" s="6">
        <v>1982</v>
      </c>
      <c r="C1059" s="6" t="s">
        <v>30</v>
      </c>
      <c r="D1059" s="6">
        <v>6</v>
      </c>
      <c r="E1059" s="6" t="str">
        <f>TEXT(DATE(Table1[[#This Row],[year]],MONTH(1&amp;Table1[[#This Row],[month]]),Table1[[#This Row],[date]]),"DD-MMM-YYYY")</f>
        <v>06-Dec-1982</v>
      </c>
      <c r="F1059" s="6">
        <f t="shared" si="32"/>
        <v>40</v>
      </c>
      <c r="G1059" s="6">
        <v>3</v>
      </c>
      <c r="H1059" s="19">
        <v>8572.0400000000009</v>
      </c>
      <c r="I1059" s="6" t="s">
        <v>11</v>
      </c>
      <c r="J1059" s="6" t="s">
        <v>11</v>
      </c>
      <c r="K1059" s="6" t="s">
        <v>300</v>
      </c>
      <c r="L1059" s="6" t="str">
        <f t="shared" si="33"/>
        <v>R1021</v>
      </c>
    </row>
    <row r="1060" spans="1:12" x14ac:dyDescent="0.25">
      <c r="A1060" s="6" t="s">
        <v>1091</v>
      </c>
      <c r="B1060" s="6">
        <v>1987</v>
      </c>
      <c r="C1060" s="6" t="s">
        <v>15</v>
      </c>
      <c r="D1060" s="6">
        <v>11</v>
      </c>
      <c r="E1060" s="6" t="str">
        <f>TEXT(DATE(Table1[[#This Row],[year]],MONTH(1&amp;Table1[[#This Row],[month]]),Table1[[#This Row],[date]]),"DD-MMM-YYYY")</f>
        <v>11-Nov-1987</v>
      </c>
      <c r="F1060" s="6">
        <f t="shared" si="32"/>
        <v>35</v>
      </c>
      <c r="G1060" s="6">
        <v>3</v>
      </c>
      <c r="H1060" s="19">
        <v>8573.2999999999993</v>
      </c>
      <c r="I1060" s="6" t="s">
        <v>11</v>
      </c>
      <c r="J1060" s="6" t="s">
        <v>11</v>
      </c>
      <c r="K1060" s="6" t="s">
        <v>300</v>
      </c>
      <c r="L1060" s="6" t="str">
        <f t="shared" si="33"/>
        <v>R1021</v>
      </c>
    </row>
    <row r="1061" spans="1:12" x14ac:dyDescent="0.25">
      <c r="A1061" s="6" t="s">
        <v>1092</v>
      </c>
      <c r="B1061" s="6">
        <v>1983</v>
      </c>
      <c r="C1061" s="6" t="s">
        <v>30</v>
      </c>
      <c r="D1061" s="6">
        <v>30</v>
      </c>
      <c r="E1061" s="6" t="str">
        <f>TEXT(DATE(Table1[[#This Row],[year]],MONTH(1&amp;Table1[[#This Row],[month]]),Table1[[#This Row],[date]]),"DD-MMM-YYYY")</f>
        <v>30-Dec-1983</v>
      </c>
      <c r="F1061" s="6">
        <f t="shared" si="32"/>
        <v>39</v>
      </c>
      <c r="G1061" s="6">
        <v>5</v>
      </c>
      <c r="H1061" s="19">
        <v>8582.2999999999993</v>
      </c>
      <c r="I1061" s="6" t="s">
        <v>11</v>
      </c>
      <c r="J1061" s="6" t="s">
        <v>16</v>
      </c>
      <c r="K1061" s="6" t="s">
        <v>13</v>
      </c>
      <c r="L1061" s="6" t="str">
        <f t="shared" si="33"/>
        <v>R1013</v>
      </c>
    </row>
    <row r="1062" spans="1:12" x14ac:dyDescent="0.25">
      <c r="A1062" s="6" t="s">
        <v>1093</v>
      </c>
      <c r="B1062" s="6">
        <v>1983</v>
      </c>
      <c r="C1062" s="6" t="s">
        <v>10</v>
      </c>
      <c r="D1062" s="6">
        <v>25</v>
      </c>
      <c r="E1062" s="6" t="str">
        <f>TEXT(DATE(Table1[[#This Row],[year]],MONTH(1&amp;Table1[[#This Row],[month]]),Table1[[#This Row],[date]]),"DD-MMM-YYYY")</f>
        <v>25-Jul-1983</v>
      </c>
      <c r="F1062" s="6">
        <f t="shared" si="32"/>
        <v>39</v>
      </c>
      <c r="G1062" s="6">
        <v>5</v>
      </c>
      <c r="H1062" s="19">
        <v>8596.83</v>
      </c>
      <c r="I1062" s="6" t="s">
        <v>11</v>
      </c>
      <c r="J1062" s="6" t="s">
        <v>12</v>
      </c>
      <c r="K1062" s="6" t="s">
        <v>13</v>
      </c>
      <c r="L1062" s="6" t="str">
        <f t="shared" si="33"/>
        <v>R1013</v>
      </c>
    </row>
    <row r="1063" spans="1:12" x14ac:dyDescent="0.25">
      <c r="A1063" s="6" t="s">
        <v>1094</v>
      </c>
      <c r="B1063" s="6">
        <v>1973</v>
      </c>
      <c r="C1063" s="6" t="s">
        <v>10</v>
      </c>
      <c r="D1063" s="6">
        <v>11</v>
      </c>
      <c r="E1063" s="6" t="str">
        <f>TEXT(DATE(Table1[[#This Row],[year]],MONTH(1&amp;Table1[[#This Row],[month]]),Table1[[#This Row],[date]]),"DD-MMM-YYYY")</f>
        <v>11-Jul-1973</v>
      </c>
      <c r="F1063" s="6">
        <f t="shared" si="32"/>
        <v>49</v>
      </c>
      <c r="G1063" s="6">
        <v>0</v>
      </c>
      <c r="H1063" s="19">
        <v>8601.33</v>
      </c>
      <c r="I1063" s="6" t="s">
        <v>11</v>
      </c>
      <c r="J1063" s="6" t="s">
        <v>16</v>
      </c>
      <c r="K1063" s="6" t="s">
        <v>13</v>
      </c>
      <c r="L1063" s="6" t="str">
        <f t="shared" si="33"/>
        <v>R1013</v>
      </c>
    </row>
    <row r="1064" spans="1:12" x14ac:dyDescent="0.25">
      <c r="A1064" s="6" t="s">
        <v>1095</v>
      </c>
      <c r="B1064" s="6">
        <v>1977</v>
      </c>
      <c r="C1064" s="6" t="s">
        <v>20</v>
      </c>
      <c r="D1064" s="6">
        <v>24</v>
      </c>
      <c r="E1064" s="6" t="str">
        <f>TEXT(DATE(Table1[[#This Row],[year]],MONTH(1&amp;Table1[[#This Row],[month]]),Table1[[#This Row],[date]]),"DD-MMM-YYYY")</f>
        <v>24-Sep-1977</v>
      </c>
      <c r="F1064" s="6">
        <f t="shared" si="32"/>
        <v>45</v>
      </c>
      <c r="G1064" s="6">
        <v>2</v>
      </c>
      <c r="H1064" s="19">
        <v>8603.82</v>
      </c>
      <c r="I1064" s="6" t="s">
        <v>11</v>
      </c>
      <c r="J1064" s="6" t="s">
        <v>16</v>
      </c>
      <c r="K1064" s="6" t="s">
        <v>166</v>
      </c>
      <c r="L1064" s="6" t="str">
        <f t="shared" si="33"/>
        <v>R1019</v>
      </c>
    </row>
    <row r="1065" spans="1:12" x14ac:dyDescent="0.25">
      <c r="A1065" s="6" t="s">
        <v>1096</v>
      </c>
      <c r="B1065" s="6">
        <v>1977</v>
      </c>
      <c r="C1065" s="6" t="s">
        <v>15</v>
      </c>
      <c r="D1065" s="6">
        <v>12</v>
      </c>
      <c r="E1065" s="6" t="str">
        <f>TEXT(DATE(Table1[[#This Row],[year]],MONTH(1&amp;Table1[[#This Row],[month]]),Table1[[#This Row],[date]]),"DD-MMM-YYYY")</f>
        <v>12-Nov-1977</v>
      </c>
      <c r="F1065" s="6">
        <f t="shared" si="32"/>
        <v>45</v>
      </c>
      <c r="G1065" s="6">
        <v>2</v>
      </c>
      <c r="H1065" s="19">
        <v>8604.48</v>
      </c>
      <c r="I1065" s="6" t="s">
        <v>12</v>
      </c>
      <c r="J1065" s="6" t="s">
        <v>11</v>
      </c>
      <c r="K1065" s="6" t="s">
        <v>168</v>
      </c>
      <c r="L1065" s="6" t="str">
        <f t="shared" si="33"/>
        <v>R1016</v>
      </c>
    </row>
    <row r="1066" spans="1:12" x14ac:dyDescent="0.25">
      <c r="A1066" s="6" t="s">
        <v>1097</v>
      </c>
      <c r="B1066" s="6">
        <v>1977</v>
      </c>
      <c r="C1066" s="6" t="s">
        <v>37</v>
      </c>
      <c r="D1066" s="6">
        <v>15</v>
      </c>
      <c r="E1066" s="6" t="str">
        <f>TEXT(DATE(Table1[[#This Row],[year]],MONTH(1&amp;Table1[[#This Row],[month]]),Table1[[#This Row],[date]]),"DD-MMM-YYYY")</f>
        <v>15-Oct-1977</v>
      </c>
      <c r="F1066" s="6">
        <f t="shared" si="32"/>
        <v>45</v>
      </c>
      <c r="G1066" s="6">
        <v>3</v>
      </c>
      <c r="H1066" s="19">
        <v>8605.36</v>
      </c>
      <c r="I1066" s="6" t="s">
        <v>11</v>
      </c>
      <c r="J1066" s="6" t="s">
        <v>11</v>
      </c>
      <c r="K1066" s="6" t="s">
        <v>13</v>
      </c>
      <c r="L1066" s="6" t="str">
        <f t="shared" si="33"/>
        <v>R1013</v>
      </c>
    </row>
    <row r="1067" spans="1:12" x14ac:dyDescent="0.25">
      <c r="A1067" s="6" t="s">
        <v>1098</v>
      </c>
      <c r="B1067" s="6">
        <v>1979</v>
      </c>
      <c r="C1067" s="6" t="s">
        <v>10</v>
      </c>
      <c r="D1067" s="6">
        <v>17</v>
      </c>
      <c r="E1067" s="6" t="str">
        <f>TEXT(DATE(Table1[[#This Row],[year]],MONTH(1&amp;Table1[[#This Row],[month]]),Table1[[#This Row],[date]]),"DD-MMM-YYYY")</f>
        <v>17-Jul-1979</v>
      </c>
      <c r="F1067" s="6">
        <f t="shared" si="32"/>
        <v>43</v>
      </c>
      <c r="G1067" s="6">
        <v>3</v>
      </c>
      <c r="H1067" s="19">
        <v>8606.2199999999993</v>
      </c>
      <c r="I1067" s="6" t="s">
        <v>16</v>
      </c>
      <c r="J1067" s="6" t="s">
        <v>11</v>
      </c>
      <c r="K1067" s="6" t="s">
        <v>276</v>
      </c>
      <c r="L1067" s="6" t="str">
        <f t="shared" si="33"/>
        <v>R1014</v>
      </c>
    </row>
    <row r="1068" spans="1:12" x14ac:dyDescent="0.25">
      <c r="A1068" s="6" t="s">
        <v>1099</v>
      </c>
      <c r="B1068" s="6">
        <v>1977</v>
      </c>
      <c r="C1068" s="6" t="s">
        <v>20</v>
      </c>
      <c r="D1068" s="6">
        <v>2</v>
      </c>
      <c r="E1068" s="6" t="str">
        <f>TEXT(DATE(Table1[[#This Row],[year]],MONTH(1&amp;Table1[[#This Row],[month]]),Table1[[#This Row],[date]]),"DD-MMM-YYYY")</f>
        <v>02-Sep-1977</v>
      </c>
      <c r="F1068" s="6">
        <f t="shared" si="32"/>
        <v>45</v>
      </c>
      <c r="G1068" s="6">
        <v>3</v>
      </c>
      <c r="H1068" s="19">
        <v>8615.2999999999993</v>
      </c>
      <c r="I1068" s="6" t="s">
        <v>11</v>
      </c>
      <c r="J1068" s="6" t="s">
        <v>12</v>
      </c>
      <c r="K1068" s="6" t="s">
        <v>42</v>
      </c>
      <c r="L1068" s="6" t="str">
        <f t="shared" si="33"/>
        <v>R1011</v>
      </c>
    </row>
    <row r="1069" spans="1:12" x14ac:dyDescent="0.25">
      <c r="A1069" s="6" t="s">
        <v>1100</v>
      </c>
      <c r="B1069" s="6">
        <v>1975</v>
      </c>
      <c r="C1069" s="6" t="s">
        <v>35</v>
      </c>
      <c r="D1069" s="6">
        <v>3</v>
      </c>
      <c r="E1069" s="6" t="str">
        <f>TEXT(DATE(Table1[[#This Row],[year]],MONTH(1&amp;Table1[[#This Row],[month]]),Table1[[#This Row],[date]]),"DD-MMM-YYYY")</f>
        <v>03-Aug-1975</v>
      </c>
      <c r="F1069" s="6">
        <f t="shared" si="32"/>
        <v>47</v>
      </c>
      <c r="G1069" s="6">
        <v>1</v>
      </c>
      <c r="H1069" s="19">
        <v>8627.5400000000009</v>
      </c>
      <c r="I1069" s="6" t="s">
        <v>11</v>
      </c>
      <c r="J1069" s="6" t="s">
        <v>11</v>
      </c>
      <c r="K1069" s="6" t="s">
        <v>356</v>
      </c>
      <c r="L1069" s="6" t="str">
        <f t="shared" si="33"/>
        <v>R1017</v>
      </c>
    </row>
    <row r="1070" spans="1:12" x14ac:dyDescent="0.25">
      <c r="A1070" s="6" t="s">
        <v>1101</v>
      </c>
      <c r="B1070" s="6">
        <v>1965</v>
      </c>
      <c r="C1070" s="6" t="s">
        <v>37</v>
      </c>
      <c r="D1070" s="6">
        <v>21</v>
      </c>
      <c r="E1070" s="6" t="str">
        <f>TEXT(DATE(Table1[[#This Row],[year]],MONTH(1&amp;Table1[[#This Row],[month]]),Table1[[#This Row],[date]]),"DD-MMM-YYYY")</f>
        <v>21-Oct-1965</v>
      </c>
      <c r="F1070" s="6">
        <f t="shared" si="32"/>
        <v>57</v>
      </c>
      <c r="G1070" s="6">
        <v>0</v>
      </c>
      <c r="H1070" s="19">
        <v>8665.09</v>
      </c>
      <c r="I1070" s="6" t="s">
        <v>12</v>
      </c>
      <c r="J1070" s="6" t="s">
        <v>11</v>
      </c>
      <c r="K1070" s="6" t="s">
        <v>23</v>
      </c>
      <c r="L1070" s="6" t="str">
        <f t="shared" si="33"/>
        <v>R1012</v>
      </c>
    </row>
    <row r="1071" spans="1:12" x14ac:dyDescent="0.25">
      <c r="A1071" s="6" t="s">
        <v>1102</v>
      </c>
      <c r="B1071" s="6">
        <v>1969</v>
      </c>
      <c r="C1071" s="6" t="s">
        <v>35</v>
      </c>
      <c r="D1071" s="6">
        <v>10</v>
      </c>
      <c r="E1071" s="6" t="str">
        <f>TEXT(DATE(Table1[[#This Row],[year]],MONTH(1&amp;Table1[[#This Row],[month]]),Table1[[#This Row],[date]]),"DD-MMM-YYYY")</f>
        <v>10-Aug-1969</v>
      </c>
      <c r="F1071" s="6">
        <f t="shared" si="32"/>
        <v>53</v>
      </c>
      <c r="G1071" s="6">
        <v>0</v>
      </c>
      <c r="H1071" s="19">
        <v>8665.14</v>
      </c>
      <c r="I1071" s="6" t="s">
        <v>11</v>
      </c>
      <c r="J1071" s="6" t="s">
        <v>12</v>
      </c>
      <c r="K1071" s="6" t="s">
        <v>13</v>
      </c>
      <c r="L1071" s="6" t="str">
        <f t="shared" si="33"/>
        <v>R1013</v>
      </c>
    </row>
    <row r="1072" spans="1:12" x14ac:dyDescent="0.25">
      <c r="A1072" s="6" t="s">
        <v>1103</v>
      </c>
      <c r="B1072" s="6">
        <v>1974</v>
      </c>
      <c r="C1072" s="6" t="s">
        <v>35</v>
      </c>
      <c r="D1072" s="6">
        <v>16</v>
      </c>
      <c r="E1072" s="6" t="str">
        <f>TEXT(DATE(Table1[[#This Row],[year]],MONTH(1&amp;Table1[[#This Row],[month]]),Table1[[#This Row],[date]]),"DD-MMM-YYYY")</f>
        <v>16-Aug-1974</v>
      </c>
      <c r="F1072" s="6">
        <f t="shared" si="32"/>
        <v>48</v>
      </c>
      <c r="G1072" s="6">
        <v>0</v>
      </c>
      <c r="H1072" s="19">
        <v>8671.19</v>
      </c>
      <c r="I1072" s="6" t="s">
        <v>11</v>
      </c>
      <c r="J1072" s="6" t="s">
        <v>16</v>
      </c>
      <c r="K1072" s="6" t="s">
        <v>23</v>
      </c>
      <c r="L1072" s="6" t="str">
        <f t="shared" si="33"/>
        <v>R1012</v>
      </c>
    </row>
    <row r="1073" spans="1:12" x14ac:dyDescent="0.25">
      <c r="A1073" s="6" t="s">
        <v>1104</v>
      </c>
      <c r="B1073" s="6">
        <v>1973</v>
      </c>
      <c r="C1073" s="6" t="s">
        <v>37</v>
      </c>
      <c r="D1073" s="6">
        <v>11</v>
      </c>
      <c r="E1073" s="6" t="str">
        <f>TEXT(DATE(Table1[[#This Row],[year]],MONTH(1&amp;Table1[[#This Row],[month]]),Table1[[#This Row],[date]]),"DD-MMM-YYYY")</f>
        <v>11-Oct-1973</v>
      </c>
      <c r="F1073" s="6">
        <f t="shared" si="32"/>
        <v>49</v>
      </c>
      <c r="G1073" s="6">
        <v>0</v>
      </c>
      <c r="H1073" s="19">
        <v>8688.86</v>
      </c>
      <c r="I1073" s="6" t="s">
        <v>11</v>
      </c>
      <c r="J1073" s="6" t="s">
        <v>16</v>
      </c>
      <c r="K1073" s="6" t="s">
        <v>356</v>
      </c>
      <c r="L1073" s="6" t="str">
        <f t="shared" si="33"/>
        <v>R1017</v>
      </c>
    </row>
    <row r="1074" spans="1:12" x14ac:dyDescent="0.25">
      <c r="A1074" s="6" t="s">
        <v>1105</v>
      </c>
      <c r="B1074" s="6">
        <v>1980</v>
      </c>
      <c r="C1074" s="6" t="s">
        <v>37</v>
      </c>
      <c r="D1074" s="6">
        <v>28</v>
      </c>
      <c r="E1074" s="6" t="str">
        <f>TEXT(DATE(Table1[[#This Row],[year]],MONTH(1&amp;Table1[[#This Row],[month]]),Table1[[#This Row],[date]]),"DD-MMM-YYYY")</f>
        <v>28-Oct-1980</v>
      </c>
      <c r="F1074" s="6">
        <f t="shared" si="32"/>
        <v>42</v>
      </c>
      <c r="G1074" s="6">
        <v>2</v>
      </c>
      <c r="H1074" s="19">
        <v>8701.84</v>
      </c>
      <c r="I1074" s="6" t="s">
        <v>11</v>
      </c>
      <c r="J1074" s="6" t="s">
        <v>12</v>
      </c>
      <c r="K1074" s="6" t="s">
        <v>300</v>
      </c>
      <c r="L1074" s="6" t="str">
        <f t="shared" si="33"/>
        <v>R1021</v>
      </c>
    </row>
    <row r="1075" spans="1:12" x14ac:dyDescent="0.25">
      <c r="A1075" s="6" t="s">
        <v>1106</v>
      </c>
      <c r="B1075" s="6">
        <v>1973</v>
      </c>
      <c r="C1075" s="6" t="s">
        <v>18</v>
      </c>
      <c r="D1075" s="6">
        <v>25</v>
      </c>
      <c r="E1075" s="6" t="str">
        <f>TEXT(DATE(Table1[[#This Row],[year]],MONTH(1&amp;Table1[[#This Row],[month]]),Table1[[#This Row],[date]]),"DD-MMM-YYYY")</f>
        <v>25-Jun-1973</v>
      </c>
      <c r="F1075" s="6">
        <f t="shared" si="32"/>
        <v>49</v>
      </c>
      <c r="G1075" s="6">
        <v>1</v>
      </c>
      <c r="H1075" s="19">
        <v>8703.4599999999991</v>
      </c>
      <c r="I1075" s="6" t="s">
        <v>12</v>
      </c>
      <c r="J1075" s="6" t="s">
        <v>12</v>
      </c>
      <c r="K1075" s="6" t="s">
        <v>42</v>
      </c>
      <c r="L1075" s="6" t="str">
        <f t="shared" si="33"/>
        <v>R1011</v>
      </c>
    </row>
    <row r="1076" spans="1:12" x14ac:dyDescent="0.25">
      <c r="A1076" s="6" t="s">
        <v>1107</v>
      </c>
      <c r="B1076" s="6">
        <v>1976</v>
      </c>
      <c r="C1076" s="6" t="s">
        <v>18</v>
      </c>
      <c r="D1076" s="6">
        <v>17</v>
      </c>
      <c r="E1076" s="6" t="str">
        <f>TEXT(DATE(Table1[[#This Row],[year]],MONTH(1&amp;Table1[[#This Row],[month]]),Table1[[#This Row],[date]]),"DD-MMM-YYYY")</f>
        <v>17-Jun-1976</v>
      </c>
      <c r="F1076" s="6">
        <f t="shared" si="32"/>
        <v>46</v>
      </c>
      <c r="G1076" s="6">
        <v>2</v>
      </c>
      <c r="H1076" s="19">
        <v>8733.23</v>
      </c>
      <c r="I1076" s="6" t="s">
        <v>11</v>
      </c>
      <c r="J1076" s="6" t="s">
        <v>12</v>
      </c>
      <c r="K1076" s="6" t="s">
        <v>23</v>
      </c>
      <c r="L1076" s="6" t="str">
        <f t="shared" si="33"/>
        <v>R1012</v>
      </c>
    </row>
    <row r="1077" spans="1:12" x14ac:dyDescent="0.25">
      <c r="A1077" s="6" t="s">
        <v>1108</v>
      </c>
      <c r="B1077" s="6">
        <v>1999</v>
      </c>
      <c r="C1077" s="6" t="s">
        <v>35</v>
      </c>
      <c r="D1077" s="6">
        <v>23</v>
      </c>
      <c r="E1077" s="6" t="str">
        <f>TEXT(DATE(Table1[[#This Row],[year]],MONTH(1&amp;Table1[[#This Row],[month]]),Table1[[#This Row],[date]]),"DD-MMM-YYYY")</f>
        <v>23-Aug-1999</v>
      </c>
      <c r="F1077" s="6">
        <f t="shared" si="32"/>
        <v>23</v>
      </c>
      <c r="G1077" s="6">
        <v>0</v>
      </c>
      <c r="H1077" s="19">
        <v>8747.68</v>
      </c>
      <c r="I1077" s="6" t="s">
        <v>11</v>
      </c>
      <c r="J1077" s="6" t="s">
        <v>12</v>
      </c>
      <c r="K1077" s="6" t="s">
        <v>42</v>
      </c>
      <c r="L1077" s="6" t="str">
        <f t="shared" si="33"/>
        <v>R1011</v>
      </c>
    </row>
    <row r="1078" spans="1:12" x14ac:dyDescent="0.25">
      <c r="A1078" s="6" t="s">
        <v>1109</v>
      </c>
      <c r="B1078" s="6">
        <v>1969</v>
      </c>
      <c r="C1078" s="6" t="s">
        <v>20</v>
      </c>
      <c r="D1078" s="6">
        <v>9</v>
      </c>
      <c r="E1078" s="6" t="str">
        <f>TEXT(DATE(Table1[[#This Row],[year]],MONTH(1&amp;Table1[[#This Row],[month]]),Table1[[#This Row],[date]]),"DD-MMM-YYYY")</f>
        <v>09-Sep-1969</v>
      </c>
      <c r="F1078" s="6">
        <f t="shared" si="32"/>
        <v>53</v>
      </c>
      <c r="G1078" s="6">
        <v>0</v>
      </c>
      <c r="H1078" s="19">
        <v>8760.1200000000008</v>
      </c>
      <c r="I1078" s="6" t="s">
        <v>11</v>
      </c>
      <c r="J1078" s="6" t="s">
        <v>16</v>
      </c>
      <c r="K1078" s="6" t="s">
        <v>13</v>
      </c>
      <c r="L1078" s="6" t="str">
        <f t="shared" si="33"/>
        <v>R1013</v>
      </c>
    </row>
    <row r="1079" spans="1:12" x14ac:dyDescent="0.25">
      <c r="A1079" s="6" t="s">
        <v>1110</v>
      </c>
      <c r="B1079" s="6">
        <v>1974</v>
      </c>
      <c r="C1079" s="6" t="s">
        <v>20</v>
      </c>
      <c r="D1079" s="6">
        <v>6</v>
      </c>
      <c r="E1079" s="6" t="str">
        <f>TEXT(DATE(Table1[[#This Row],[year]],MONTH(1&amp;Table1[[#This Row],[month]]),Table1[[#This Row],[date]]),"DD-MMM-YYYY")</f>
        <v>06-Sep-1974</v>
      </c>
      <c r="F1079" s="6">
        <f t="shared" si="32"/>
        <v>48</v>
      </c>
      <c r="G1079" s="6">
        <v>1</v>
      </c>
      <c r="H1079" s="19">
        <v>8765.25</v>
      </c>
      <c r="I1079" s="6" t="s">
        <v>11</v>
      </c>
      <c r="J1079" s="6" t="s">
        <v>12</v>
      </c>
      <c r="K1079" s="6" t="s">
        <v>23</v>
      </c>
      <c r="L1079" s="6" t="str">
        <f t="shared" si="33"/>
        <v>R1012</v>
      </c>
    </row>
    <row r="1080" spans="1:12" x14ac:dyDescent="0.25">
      <c r="A1080" s="6" t="s">
        <v>1111</v>
      </c>
      <c r="B1080" s="6">
        <v>1971</v>
      </c>
      <c r="C1080" s="6" t="s">
        <v>35</v>
      </c>
      <c r="D1080" s="6">
        <v>23</v>
      </c>
      <c r="E1080" s="6" t="str">
        <f>TEXT(DATE(Table1[[#This Row],[year]],MONTH(1&amp;Table1[[#This Row],[month]]),Table1[[#This Row],[date]]),"DD-MMM-YYYY")</f>
        <v>23-Aug-1971</v>
      </c>
      <c r="F1080" s="6">
        <f t="shared" si="32"/>
        <v>51</v>
      </c>
      <c r="G1080" s="6">
        <v>0</v>
      </c>
      <c r="H1080" s="19">
        <v>8782.4699999999993</v>
      </c>
      <c r="I1080" s="6" t="s">
        <v>11</v>
      </c>
      <c r="J1080" s="6" t="s">
        <v>12</v>
      </c>
      <c r="K1080" s="6" t="s">
        <v>42</v>
      </c>
      <c r="L1080" s="6" t="str">
        <f t="shared" si="33"/>
        <v>R1011</v>
      </c>
    </row>
    <row r="1081" spans="1:12" x14ac:dyDescent="0.25">
      <c r="A1081" s="6" t="s">
        <v>1112</v>
      </c>
      <c r="B1081" s="6">
        <v>1971</v>
      </c>
      <c r="C1081" s="6" t="s">
        <v>18</v>
      </c>
      <c r="D1081" s="6">
        <v>18</v>
      </c>
      <c r="E1081" s="6" t="str">
        <f>TEXT(DATE(Table1[[#This Row],[year]],MONTH(1&amp;Table1[[#This Row],[month]]),Table1[[#This Row],[date]]),"DD-MMM-YYYY")</f>
        <v>18-Jun-1971</v>
      </c>
      <c r="F1081" s="6">
        <f t="shared" si="32"/>
        <v>51</v>
      </c>
      <c r="G1081" s="6">
        <v>0</v>
      </c>
      <c r="H1081" s="19">
        <v>8798.59</v>
      </c>
      <c r="I1081" s="6" t="s">
        <v>11</v>
      </c>
      <c r="J1081" s="6" t="s">
        <v>16</v>
      </c>
      <c r="K1081" s="6" t="s">
        <v>42</v>
      </c>
      <c r="L1081" s="6" t="str">
        <f t="shared" si="33"/>
        <v>R1011</v>
      </c>
    </row>
    <row r="1082" spans="1:12" x14ac:dyDescent="0.25">
      <c r="A1082" s="6" t="s">
        <v>1113</v>
      </c>
      <c r="B1082" s="6">
        <v>1965</v>
      </c>
      <c r="C1082" s="6" t="s">
        <v>35</v>
      </c>
      <c r="D1082" s="6">
        <v>29</v>
      </c>
      <c r="E1082" s="6" t="str">
        <f>TEXT(DATE(Table1[[#This Row],[year]],MONTH(1&amp;Table1[[#This Row],[month]]),Table1[[#This Row],[date]]),"DD-MMM-YYYY")</f>
        <v>29-Aug-1965</v>
      </c>
      <c r="F1082" s="6">
        <f t="shared" si="32"/>
        <v>57</v>
      </c>
      <c r="G1082" s="6">
        <v>0</v>
      </c>
      <c r="H1082" s="19">
        <v>8800.49</v>
      </c>
      <c r="I1082" s="6" t="s">
        <v>12</v>
      </c>
      <c r="J1082" s="6" t="s">
        <v>11</v>
      </c>
      <c r="K1082" s="6" t="s">
        <v>13</v>
      </c>
      <c r="L1082" s="6" t="str">
        <f t="shared" si="33"/>
        <v>R1013</v>
      </c>
    </row>
    <row r="1083" spans="1:12" x14ac:dyDescent="0.25">
      <c r="A1083" s="6" t="s">
        <v>1114</v>
      </c>
      <c r="B1083" s="6">
        <v>2001</v>
      </c>
      <c r="C1083" s="6" t="s">
        <v>15</v>
      </c>
      <c r="D1083" s="6">
        <v>7</v>
      </c>
      <c r="E1083" s="6" t="str">
        <f>TEXT(DATE(Table1[[#This Row],[year]],MONTH(1&amp;Table1[[#This Row],[month]]),Table1[[#This Row],[date]]),"DD-MMM-YYYY")</f>
        <v>07-Nov-2001</v>
      </c>
      <c r="F1083" s="6">
        <f t="shared" si="32"/>
        <v>21</v>
      </c>
      <c r="G1083" s="6">
        <v>0</v>
      </c>
      <c r="H1083" s="19">
        <v>8821.8799999999992</v>
      </c>
      <c r="I1083" s="6" t="s">
        <v>11</v>
      </c>
      <c r="J1083" s="6" t="s">
        <v>12</v>
      </c>
      <c r="K1083" s="6" t="s">
        <v>249</v>
      </c>
      <c r="L1083" s="6" t="str">
        <f t="shared" si="33"/>
        <v>R1023</v>
      </c>
    </row>
    <row r="1084" spans="1:12" x14ac:dyDescent="0.25">
      <c r="A1084" s="6" t="s">
        <v>1115</v>
      </c>
      <c r="B1084" s="6">
        <v>1976</v>
      </c>
      <c r="C1084" s="6" t="s">
        <v>18</v>
      </c>
      <c r="D1084" s="6">
        <v>14</v>
      </c>
      <c r="E1084" s="6" t="str">
        <f>TEXT(DATE(Table1[[#This Row],[year]],MONTH(1&amp;Table1[[#This Row],[month]]),Table1[[#This Row],[date]]),"DD-MMM-YYYY")</f>
        <v>14-Jun-1976</v>
      </c>
      <c r="F1084" s="6">
        <f t="shared" si="32"/>
        <v>46</v>
      </c>
      <c r="G1084" s="6">
        <v>2</v>
      </c>
      <c r="H1084" s="19">
        <v>8823.2800000000007</v>
      </c>
      <c r="I1084" s="6" t="s">
        <v>11</v>
      </c>
      <c r="J1084" s="6" t="s">
        <v>16</v>
      </c>
      <c r="K1084" s="6" t="s">
        <v>42</v>
      </c>
      <c r="L1084" s="6" t="str">
        <f t="shared" si="33"/>
        <v>R1011</v>
      </c>
    </row>
    <row r="1085" spans="1:12" x14ac:dyDescent="0.25">
      <c r="A1085" s="6" t="s">
        <v>1116</v>
      </c>
      <c r="B1085" s="6">
        <v>1976</v>
      </c>
      <c r="C1085" s="6" t="s">
        <v>37</v>
      </c>
      <c r="D1085" s="6">
        <v>19</v>
      </c>
      <c r="E1085" s="6" t="str">
        <f>TEXT(DATE(Table1[[#This Row],[year]],MONTH(1&amp;Table1[[#This Row],[month]]),Table1[[#This Row],[date]]),"DD-MMM-YYYY")</f>
        <v>19-Oct-1976</v>
      </c>
      <c r="F1085" s="6">
        <f t="shared" si="32"/>
        <v>46</v>
      </c>
      <c r="G1085" s="6">
        <v>1</v>
      </c>
      <c r="H1085" s="19">
        <v>8823.99</v>
      </c>
      <c r="I1085" s="6" t="s">
        <v>11</v>
      </c>
      <c r="J1085" s="6" t="s">
        <v>12</v>
      </c>
      <c r="K1085" s="6" t="s">
        <v>247</v>
      </c>
      <c r="L1085" s="6" t="str">
        <f t="shared" si="33"/>
        <v>R1024</v>
      </c>
    </row>
    <row r="1086" spans="1:12" x14ac:dyDescent="0.25">
      <c r="A1086" s="6" t="s">
        <v>1117</v>
      </c>
      <c r="B1086" s="6">
        <v>1988</v>
      </c>
      <c r="C1086" s="6" t="s">
        <v>35</v>
      </c>
      <c r="D1086" s="6">
        <v>22</v>
      </c>
      <c r="E1086" s="6" t="str">
        <f>TEXT(DATE(Table1[[#This Row],[year]],MONTH(1&amp;Table1[[#This Row],[month]]),Table1[[#This Row],[date]]),"DD-MMM-YYYY")</f>
        <v>22-Aug-1988</v>
      </c>
      <c r="F1086" s="6">
        <f t="shared" si="32"/>
        <v>34</v>
      </c>
      <c r="G1086" s="6">
        <v>3</v>
      </c>
      <c r="H1086" s="19">
        <v>8824.27</v>
      </c>
      <c r="I1086" s="6" t="s">
        <v>11</v>
      </c>
      <c r="J1086" s="6" t="s">
        <v>16</v>
      </c>
      <c r="K1086" s="6" t="s">
        <v>200</v>
      </c>
      <c r="L1086" s="6" t="str">
        <f t="shared" si="33"/>
        <v>R1025</v>
      </c>
    </row>
    <row r="1087" spans="1:12" x14ac:dyDescent="0.25">
      <c r="A1087" s="6" t="s">
        <v>1118</v>
      </c>
      <c r="B1087" s="6">
        <v>1976</v>
      </c>
      <c r="C1087" s="6" t="s">
        <v>10</v>
      </c>
      <c r="D1087" s="6">
        <v>14</v>
      </c>
      <c r="E1087" s="6" t="str">
        <f>TEXT(DATE(Table1[[#This Row],[year]],MONTH(1&amp;Table1[[#This Row],[month]]),Table1[[#This Row],[date]]),"DD-MMM-YYYY")</f>
        <v>14-Jul-1976</v>
      </c>
      <c r="F1087" s="6">
        <f t="shared" si="32"/>
        <v>46</v>
      </c>
      <c r="G1087" s="6">
        <v>2</v>
      </c>
      <c r="H1087" s="19">
        <v>8825.09</v>
      </c>
      <c r="I1087" s="6" t="s">
        <v>11</v>
      </c>
      <c r="J1087" s="6" t="s">
        <v>12</v>
      </c>
      <c r="K1087" s="6" t="s">
        <v>42</v>
      </c>
      <c r="L1087" s="6" t="str">
        <f t="shared" si="33"/>
        <v>R1011</v>
      </c>
    </row>
    <row r="1088" spans="1:12" x14ac:dyDescent="0.25">
      <c r="A1088" s="6" t="s">
        <v>1119</v>
      </c>
      <c r="B1088" s="6">
        <v>1972</v>
      </c>
      <c r="C1088" s="6" t="s">
        <v>15</v>
      </c>
      <c r="D1088" s="6">
        <v>14</v>
      </c>
      <c r="E1088" s="6" t="str">
        <f>TEXT(DATE(Table1[[#This Row],[year]],MONTH(1&amp;Table1[[#This Row],[month]]),Table1[[#This Row],[date]]),"DD-MMM-YYYY")</f>
        <v>14-Nov-1972</v>
      </c>
      <c r="F1088" s="6">
        <f t="shared" si="32"/>
        <v>50</v>
      </c>
      <c r="G1088" s="6">
        <v>0</v>
      </c>
      <c r="H1088" s="19">
        <v>8827.2099999999991</v>
      </c>
      <c r="I1088" s="6" t="s">
        <v>12</v>
      </c>
      <c r="J1088" s="6" t="s">
        <v>16</v>
      </c>
      <c r="K1088" s="6" t="s">
        <v>23</v>
      </c>
      <c r="L1088" s="6" t="str">
        <f t="shared" si="33"/>
        <v>R1012</v>
      </c>
    </row>
    <row r="1089" spans="1:12" x14ac:dyDescent="0.25">
      <c r="A1089" s="6" t="s">
        <v>1120</v>
      </c>
      <c r="B1089" s="6">
        <v>1972</v>
      </c>
      <c r="C1089" s="6" t="s">
        <v>15</v>
      </c>
      <c r="D1089" s="6">
        <v>22</v>
      </c>
      <c r="E1089" s="6" t="str">
        <f>TEXT(DATE(Table1[[#This Row],[year]],MONTH(1&amp;Table1[[#This Row],[month]]),Table1[[#This Row],[date]]),"DD-MMM-YYYY")</f>
        <v>22-Nov-1972</v>
      </c>
      <c r="F1089" s="6">
        <f t="shared" si="32"/>
        <v>50</v>
      </c>
      <c r="G1089" s="6">
        <v>0</v>
      </c>
      <c r="H1089" s="19">
        <v>8835.26</v>
      </c>
      <c r="I1089" s="6" t="s">
        <v>12</v>
      </c>
      <c r="J1089" s="6" t="s">
        <v>11</v>
      </c>
      <c r="K1089" s="6" t="s">
        <v>23</v>
      </c>
      <c r="L1089" s="6" t="str">
        <f t="shared" si="33"/>
        <v>R1012</v>
      </c>
    </row>
    <row r="1090" spans="1:12" x14ac:dyDescent="0.25">
      <c r="A1090" s="6" t="s">
        <v>1121</v>
      </c>
      <c r="B1090" s="6">
        <v>1974</v>
      </c>
      <c r="C1090" s="6" t="s">
        <v>18</v>
      </c>
      <c r="D1090" s="6">
        <v>18</v>
      </c>
      <c r="E1090" s="6" t="str">
        <f>TEXT(DATE(Table1[[#This Row],[year]],MONTH(1&amp;Table1[[#This Row],[month]]),Table1[[#This Row],[date]]),"DD-MMM-YYYY")</f>
        <v>18-Jun-1974</v>
      </c>
      <c r="F1090" s="6">
        <f t="shared" ref="F1090:F1153" si="34">DATEDIF(E1090,DATE(2023,6,8),"Y")</f>
        <v>48</v>
      </c>
      <c r="G1090" s="6">
        <v>1</v>
      </c>
      <c r="H1090" s="19">
        <v>8871.15</v>
      </c>
      <c r="I1090" s="6" t="s">
        <v>11</v>
      </c>
      <c r="J1090" s="6" t="s">
        <v>12</v>
      </c>
      <c r="K1090" s="6" t="s">
        <v>13</v>
      </c>
      <c r="L1090" s="6" t="str">
        <f t="shared" ref="L1090:L1153" si="35">IF(K1090="","Unknown",K1090)</f>
        <v>R1013</v>
      </c>
    </row>
    <row r="1091" spans="1:12" x14ac:dyDescent="0.25">
      <c r="A1091" s="6" t="s">
        <v>1122</v>
      </c>
      <c r="B1091" s="6">
        <v>1973</v>
      </c>
      <c r="C1091" s="6" t="s">
        <v>20</v>
      </c>
      <c r="D1091" s="6">
        <v>9</v>
      </c>
      <c r="E1091" s="6" t="str">
        <f>TEXT(DATE(Table1[[#This Row],[year]],MONTH(1&amp;Table1[[#This Row],[month]]),Table1[[#This Row],[date]]),"DD-MMM-YYYY")</f>
        <v>09-Sep-1973</v>
      </c>
      <c r="F1091" s="6">
        <f t="shared" si="34"/>
        <v>49</v>
      </c>
      <c r="G1091" s="6">
        <v>0</v>
      </c>
      <c r="H1091" s="19">
        <v>8890.59</v>
      </c>
      <c r="I1091" s="6" t="s">
        <v>11</v>
      </c>
      <c r="J1091" s="6" t="s">
        <v>12</v>
      </c>
      <c r="K1091" s="6" t="s">
        <v>23</v>
      </c>
      <c r="L1091" s="6" t="str">
        <f t="shared" si="35"/>
        <v>R1012</v>
      </c>
    </row>
    <row r="1092" spans="1:12" x14ac:dyDescent="0.25">
      <c r="A1092" s="6" t="s">
        <v>1123</v>
      </c>
      <c r="B1092" s="6">
        <v>1978</v>
      </c>
      <c r="C1092" s="6" t="s">
        <v>30</v>
      </c>
      <c r="D1092" s="6">
        <v>16</v>
      </c>
      <c r="E1092" s="6" t="str">
        <f>TEXT(DATE(Table1[[#This Row],[year]],MONTH(1&amp;Table1[[#This Row],[month]]),Table1[[#This Row],[date]]),"DD-MMM-YYYY")</f>
        <v>16-Dec-1978</v>
      </c>
      <c r="F1092" s="6">
        <f t="shared" si="34"/>
        <v>44</v>
      </c>
      <c r="G1092" s="6">
        <v>3</v>
      </c>
      <c r="H1092" s="19">
        <v>8891.14</v>
      </c>
      <c r="I1092" s="6" t="s">
        <v>11</v>
      </c>
      <c r="J1092" s="6" t="s">
        <v>12</v>
      </c>
      <c r="K1092" s="6" t="s">
        <v>356</v>
      </c>
      <c r="L1092" s="6" t="str">
        <f t="shared" si="35"/>
        <v>R1017</v>
      </c>
    </row>
    <row r="1093" spans="1:12" x14ac:dyDescent="0.25">
      <c r="A1093" s="6" t="s">
        <v>1124</v>
      </c>
      <c r="B1093" s="6">
        <v>1997</v>
      </c>
      <c r="C1093" s="6" t="s">
        <v>15</v>
      </c>
      <c r="D1093" s="6">
        <v>28</v>
      </c>
      <c r="E1093" s="6" t="str">
        <f>TEXT(DATE(Table1[[#This Row],[year]],MONTH(1&amp;Table1[[#This Row],[month]]),Table1[[#This Row],[date]]),"DD-MMM-YYYY")</f>
        <v>28-Nov-1997</v>
      </c>
      <c r="F1093" s="6">
        <f t="shared" si="34"/>
        <v>25</v>
      </c>
      <c r="G1093" s="6">
        <v>0</v>
      </c>
      <c r="H1093" s="19">
        <v>8906.14</v>
      </c>
      <c r="I1093" s="6" t="s">
        <v>11</v>
      </c>
      <c r="J1093" s="6" t="s">
        <v>11</v>
      </c>
      <c r="K1093" s="6" t="s">
        <v>23</v>
      </c>
      <c r="L1093" s="6" t="str">
        <f t="shared" si="35"/>
        <v>R1012</v>
      </c>
    </row>
    <row r="1094" spans="1:12" x14ac:dyDescent="0.25">
      <c r="A1094" s="6" t="s">
        <v>1125</v>
      </c>
      <c r="B1094" s="6">
        <v>1967</v>
      </c>
      <c r="C1094" s="6" t="s">
        <v>20</v>
      </c>
      <c r="D1094" s="6">
        <v>6</v>
      </c>
      <c r="E1094" s="6" t="str">
        <f>TEXT(DATE(Table1[[#This Row],[year]],MONTH(1&amp;Table1[[#This Row],[month]]),Table1[[#This Row],[date]]),"DD-MMM-YYYY")</f>
        <v>06-Sep-1967</v>
      </c>
      <c r="F1094" s="6">
        <f t="shared" si="34"/>
        <v>55</v>
      </c>
      <c r="G1094" s="6">
        <v>0</v>
      </c>
      <c r="H1094" s="19">
        <v>8908.4699999999993</v>
      </c>
      <c r="I1094" s="6" t="s">
        <v>12</v>
      </c>
      <c r="J1094" s="6" t="s">
        <v>11</v>
      </c>
      <c r="K1094" s="6" t="s">
        <v>13</v>
      </c>
      <c r="L1094" s="6" t="str">
        <f t="shared" si="35"/>
        <v>R1013</v>
      </c>
    </row>
    <row r="1095" spans="1:12" x14ac:dyDescent="0.25">
      <c r="A1095" s="6" t="s">
        <v>1126</v>
      </c>
      <c r="B1095" s="6">
        <v>1975</v>
      </c>
      <c r="C1095" s="6" t="s">
        <v>10</v>
      </c>
      <c r="D1095" s="6">
        <v>7</v>
      </c>
      <c r="E1095" s="6" t="str">
        <f>TEXT(DATE(Table1[[#This Row],[year]],MONTH(1&amp;Table1[[#This Row],[month]]),Table1[[#This Row],[date]]),"DD-MMM-YYYY")</f>
        <v>07-Jul-1975</v>
      </c>
      <c r="F1095" s="6">
        <f t="shared" si="34"/>
        <v>47</v>
      </c>
      <c r="G1095" s="6">
        <v>1</v>
      </c>
      <c r="H1095" s="19">
        <v>8930.93</v>
      </c>
      <c r="I1095" s="6" t="s">
        <v>11</v>
      </c>
      <c r="J1095" s="6" t="s">
        <v>11</v>
      </c>
      <c r="K1095" s="6" t="s">
        <v>23</v>
      </c>
      <c r="L1095" s="6" t="str">
        <f t="shared" si="35"/>
        <v>R1012</v>
      </c>
    </row>
    <row r="1096" spans="1:12" x14ac:dyDescent="0.25">
      <c r="A1096" s="6" t="s">
        <v>1127</v>
      </c>
      <c r="B1096" s="6">
        <v>1972</v>
      </c>
      <c r="C1096" s="6" t="s">
        <v>18</v>
      </c>
      <c r="D1096" s="6">
        <v>6</v>
      </c>
      <c r="E1096" s="6" t="str">
        <f>TEXT(DATE(Table1[[#This Row],[year]],MONTH(1&amp;Table1[[#This Row],[month]]),Table1[[#This Row],[date]]),"DD-MMM-YYYY")</f>
        <v>06-Jun-1972</v>
      </c>
      <c r="F1096" s="6">
        <f t="shared" si="34"/>
        <v>51</v>
      </c>
      <c r="G1096" s="6">
        <v>0</v>
      </c>
      <c r="H1096" s="19">
        <v>8932.08</v>
      </c>
      <c r="I1096" s="6" t="s">
        <v>11</v>
      </c>
      <c r="J1096" s="6" t="s">
        <v>16</v>
      </c>
      <c r="K1096" s="6" t="s">
        <v>42</v>
      </c>
      <c r="L1096" s="6" t="str">
        <f t="shared" si="35"/>
        <v>R1011</v>
      </c>
    </row>
    <row r="1097" spans="1:12" x14ac:dyDescent="0.25">
      <c r="A1097" s="6" t="s">
        <v>1128</v>
      </c>
      <c r="B1097" s="6">
        <v>1976</v>
      </c>
      <c r="C1097" s="6" t="s">
        <v>30</v>
      </c>
      <c r="D1097" s="6">
        <v>25</v>
      </c>
      <c r="E1097" s="6" t="str">
        <f>TEXT(DATE(Table1[[#This Row],[year]],MONTH(1&amp;Table1[[#This Row],[month]]),Table1[[#This Row],[date]]),"DD-MMM-YYYY")</f>
        <v>25-Dec-1976</v>
      </c>
      <c r="F1097" s="6">
        <f t="shared" si="34"/>
        <v>46</v>
      </c>
      <c r="G1097" s="6">
        <v>3</v>
      </c>
      <c r="H1097" s="19">
        <v>8944.1200000000008</v>
      </c>
      <c r="I1097" s="6" t="s">
        <v>12</v>
      </c>
      <c r="J1097" s="6" t="s">
        <v>11</v>
      </c>
      <c r="K1097" s="6" t="s">
        <v>13</v>
      </c>
      <c r="L1097" s="6" t="str">
        <f t="shared" si="35"/>
        <v>R1013</v>
      </c>
    </row>
    <row r="1098" spans="1:12" x14ac:dyDescent="0.25">
      <c r="A1098" s="6" t="s">
        <v>1129</v>
      </c>
      <c r="B1098" s="6">
        <v>1992</v>
      </c>
      <c r="C1098" s="6" t="s">
        <v>20</v>
      </c>
      <c r="D1098" s="6">
        <v>27</v>
      </c>
      <c r="E1098" s="6" t="str">
        <f>TEXT(DATE(Table1[[#This Row],[year]],MONTH(1&amp;Table1[[#This Row],[month]]),Table1[[#This Row],[date]]),"DD-MMM-YYYY")</f>
        <v>27-Sep-1992</v>
      </c>
      <c r="F1098" s="6">
        <f t="shared" si="34"/>
        <v>30</v>
      </c>
      <c r="G1098" s="6">
        <v>0</v>
      </c>
      <c r="H1098" s="19">
        <v>8954.99</v>
      </c>
      <c r="I1098" s="6" t="s">
        <v>11</v>
      </c>
      <c r="J1098" s="6" t="s">
        <v>12</v>
      </c>
      <c r="K1098" s="6" t="s">
        <v>535</v>
      </c>
      <c r="L1098" s="6" t="str">
        <f t="shared" si="35"/>
        <v>R1026</v>
      </c>
    </row>
    <row r="1099" spans="1:12" x14ac:dyDescent="0.25">
      <c r="A1099" s="6" t="s">
        <v>1130</v>
      </c>
      <c r="B1099" s="6">
        <v>1974</v>
      </c>
      <c r="C1099" s="6" t="s">
        <v>35</v>
      </c>
      <c r="D1099" s="6">
        <v>17</v>
      </c>
      <c r="E1099" s="6" t="str">
        <f>TEXT(DATE(Table1[[#This Row],[year]],MONTH(1&amp;Table1[[#This Row],[month]]),Table1[[#This Row],[date]]),"DD-MMM-YYYY")</f>
        <v>17-Aug-1974</v>
      </c>
      <c r="F1099" s="6">
        <f t="shared" si="34"/>
        <v>48</v>
      </c>
      <c r="G1099" s="6">
        <v>1</v>
      </c>
      <c r="H1099" s="19">
        <v>8964.06</v>
      </c>
      <c r="I1099" s="6" t="s">
        <v>12</v>
      </c>
      <c r="J1099" s="6" t="s">
        <v>11</v>
      </c>
      <c r="K1099" s="6" t="s">
        <v>168</v>
      </c>
      <c r="L1099" s="6" t="str">
        <f t="shared" si="35"/>
        <v>R1016</v>
      </c>
    </row>
    <row r="1100" spans="1:12" x14ac:dyDescent="0.25">
      <c r="A1100" s="6" t="s">
        <v>1131</v>
      </c>
      <c r="B1100" s="6">
        <v>1983</v>
      </c>
      <c r="C1100" s="6" t="s">
        <v>10</v>
      </c>
      <c r="D1100" s="6">
        <v>15</v>
      </c>
      <c r="E1100" s="6" t="str">
        <f>TEXT(DATE(Table1[[#This Row],[year]],MONTH(1&amp;Table1[[#This Row],[month]]),Table1[[#This Row],[date]]),"DD-MMM-YYYY")</f>
        <v>15-Jul-1983</v>
      </c>
      <c r="F1100" s="6">
        <f t="shared" si="34"/>
        <v>39</v>
      </c>
      <c r="G1100" s="6">
        <v>5</v>
      </c>
      <c r="H1100" s="19">
        <v>8965.7999999999993</v>
      </c>
      <c r="I1100" s="6" t="s">
        <v>11</v>
      </c>
      <c r="J1100" s="6" t="s">
        <v>12</v>
      </c>
      <c r="K1100" s="6" t="s">
        <v>23</v>
      </c>
      <c r="L1100" s="6" t="str">
        <f t="shared" si="35"/>
        <v>R1012</v>
      </c>
    </row>
    <row r="1101" spans="1:12" x14ac:dyDescent="0.25">
      <c r="A1101" s="6" t="s">
        <v>1132</v>
      </c>
      <c r="B1101" s="6">
        <v>1974</v>
      </c>
      <c r="C1101" s="6" t="s">
        <v>20</v>
      </c>
      <c r="D1101" s="6">
        <v>8</v>
      </c>
      <c r="E1101" s="6" t="str">
        <f>TEXT(DATE(Table1[[#This Row],[year]],MONTH(1&amp;Table1[[#This Row],[month]]),Table1[[#This Row],[date]]),"DD-MMM-YYYY")</f>
        <v>08-Sep-1974</v>
      </c>
      <c r="F1101" s="6">
        <f t="shared" si="34"/>
        <v>48</v>
      </c>
      <c r="G1101" s="6">
        <v>2</v>
      </c>
      <c r="H1101" s="19">
        <v>8968.33</v>
      </c>
      <c r="I1101" s="6" t="s">
        <v>12</v>
      </c>
      <c r="J1101" s="6" t="s">
        <v>11</v>
      </c>
      <c r="K1101" s="6" t="s">
        <v>42</v>
      </c>
      <c r="L1101" s="6" t="str">
        <f t="shared" si="35"/>
        <v>R1011</v>
      </c>
    </row>
    <row r="1102" spans="1:12" x14ac:dyDescent="0.25">
      <c r="A1102" s="6" t="s">
        <v>1133</v>
      </c>
      <c r="B1102" s="6">
        <v>1974</v>
      </c>
      <c r="C1102" s="6" t="s">
        <v>10</v>
      </c>
      <c r="D1102" s="6">
        <v>21</v>
      </c>
      <c r="E1102" s="6" t="str">
        <f>TEXT(DATE(Table1[[#This Row],[year]],MONTH(1&amp;Table1[[#This Row],[month]]),Table1[[#This Row],[date]]),"DD-MMM-YYYY")</f>
        <v>21-Jul-1974</v>
      </c>
      <c r="F1102" s="6">
        <f t="shared" si="34"/>
        <v>48</v>
      </c>
      <c r="G1102" s="6">
        <v>2</v>
      </c>
      <c r="H1102" s="19">
        <v>8978.19</v>
      </c>
      <c r="I1102" s="6" t="s">
        <v>11</v>
      </c>
      <c r="J1102" s="6" t="s">
        <v>11</v>
      </c>
      <c r="K1102" s="6" t="s">
        <v>13</v>
      </c>
      <c r="L1102" s="6" t="str">
        <f t="shared" si="35"/>
        <v>R1013</v>
      </c>
    </row>
    <row r="1103" spans="1:12" x14ac:dyDescent="0.25">
      <c r="A1103" s="6" t="s">
        <v>1134</v>
      </c>
      <c r="B1103" s="6">
        <v>1973</v>
      </c>
      <c r="C1103" s="6" t="s">
        <v>37</v>
      </c>
      <c r="D1103" s="6">
        <v>11</v>
      </c>
      <c r="E1103" s="6" t="str">
        <f>TEXT(DATE(Table1[[#This Row],[year]],MONTH(1&amp;Table1[[#This Row],[month]]),Table1[[#This Row],[date]]),"DD-MMM-YYYY")</f>
        <v>11-Oct-1973</v>
      </c>
      <c r="F1103" s="6">
        <f t="shared" si="34"/>
        <v>49</v>
      </c>
      <c r="G1103" s="6">
        <v>0</v>
      </c>
      <c r="H1103" s="19">
        <v>8988.16</v>
      </c>
      <c r="I1103" s="6" t="s">
        <v>11</v>
      </c>
      <c r="J1103" s="6" t="s">
        <v>16</v>
      </c>
      <c r="K1103" s="6" t="s">
        <v>23</v>
      </c>
      <c r="L1103" s="6" t="str">
        <f t="shared" si="35"/>
        <v>R1012</v>
      </c>
    </row>
    <row r="1104" spans="1:12" x14ac:dyDescent="0.25">
      <c r="A1104" s="6" t="s">
        <v>1135</v>
      </c>
      <c r="B1104" s="6">
        <v>1979</v>
      </c>
      <c r="C1104" s="6" t="s">
        <v>30</v>
      </c>
      <c r="D1104" s="6">
        <v>16</v>
      </c>
      <c r="E1104" s="6" t="str">
        <f>TEXT(DATE(Table1[[#This Row],[year]],MONTH(1&amp;Table1[[#This Row],[month]]),Table1[[#This Row],[date]]),"DD-MMM-YYYY")</f>
        <v>16-Dec-1979</v>
      </c>
      <c r="F1104" s="6">
        <f t="shared" si="34"/>
        <v>43</v>
      </c>
      <c r="G1104" s="6">
        <v>2</v>
      </c>
      <c r="H1104" s="19">
        <v>8998.43</v>
      </c>
      <c r="I1104" s="6" t="s">
        <v>11</v>
      </c>
      <c r="J1104" s="6" t="s">
        <v>16</v>
      </c>
      <c r="K1104" s="6" t="s">
        <v>200</v>
      </c>
      <c r="L1104" s="6" t="str">
        <f t="shared" si="35"/>
        <v>R1025</v>
      </c>
    </row>
    <row r="1105" spans="1:12" x14ac:dyDescent="0.25">
      <c r="A1105" s="6" t="s">
        <v>1136</v>
      </c>
      <c r="B1105" s="6">
        <v>1993</v>
      </c>
      <c r="C1105" s="6" t="s">
        <v>30</v>
      </c>
      <c r="D1105" s="6">
        <v>1</v>
      </c>
      <c r="E1105" s="6" t="str">
        <f>TEXT(DATE(Table1[[#This Row],[year]],MONTH(1&amp;Table1[[#This Row],[month]]),Table1[[#This Row],[date]]),"DD-MMM-YYYY")</f>
        <v>01-Dec-1993</v>
      </c>
      <c r="F1105" s="6">
        <f t="shared" si="34"/>
        <v>29</v>
      </c>
      <c r="G1105" s="6">
        <v>0</v>
      </c>
      <c r="H1105" s="19">
        <v>9010.2000000000007</v>
      </c>
      <c r="I1105" s="6" t="s">
        <v>11</v>
      </c>
      <c r="J1105" s="6" t="s">
        <v>12</v>
      </c>
      <c r="K1105" s="6" t="s">
        <v>535</v>
      </c>
      <c r="L1105" s="6" t="str">
        <f t="shared" si="35"/>
        <v>R1026</v>
      </c>
    </row>
    <row r="1106" spans="1:12" x14ac:dyDescent="0.25">
      <c r="A1106" s="6" t="s">
        <v>1137</v>
      </c>
      <c r="B1106" s="6">
        <v>1972</v>
      </c>
      <c r="C1106" s="6" t="s">
        <v>30</v>
      </c>
      <c r="D1106" s="6">
        <v>7</v>
      </c>
      <c r="E1106" s="6" t="str">
        <f>TEXT(DATE(Table1[[#This Row],[year]],MONTH(1&amp;Table1[[#This Row],[month]]),Table1[[#This Row],[date]]),"DD-MMM-YYYY")</f>
        <v>07-Dec-1972</v>
      </c>
      <c r="F1106" s="6">
        <f t="shared" si="34"/>
        <v>50</v>
      </c>
      <c r="G1106" s="6">
        <v>1</v>
      </c>
      <c r="H1106" s="19">
        <v>9048.0300000000007</v>
      </c>
      <c r="I1106" s="6" t="s">
        <v>11</v>
      </c>
      <c r="J1106" s="6" t="s">
        <v>11</v>
      </c>
      <c r="K1106" s="6" t="s">
        <v>13</v>
      </c>
      <c r="L1106" s="6" t="str">
        <f t="shared" si="35"/>
        <v>R1013</v>
      </c>
    </row>
    <row r="1107" spans="1:12" x14ac:dyDescent="0.25">
      <c r="A1107" s="6" t="s">
        <v>1138</v>
      </c>
      <c r="B1107" s="6">
        <v>1972</v>
      </c>
      <c r="C1107" s="6" t="s">
        <v>30</v>
      </c>
      <c r="D1107" s="6">
        <v>2</v>
      </c>
      <c r="E1107" s="6" t="str">
        <f>TEXT(DATE(Table1[[#This Row],[year]],MONTH(1&amp;Table1[[#This Row],[month]]),Table1[[#This Row],[date]]),"DD-MMM-YYYY")</f>
        <v>02-Dec-1972</v>
      </c>
      <c r="F1107" s="6">
        <f t="shared" si="34"/>
        <v>50</v>
      </c>
      <c r="G1107" s="6">
        <v>1</v>
      </c>
      <c r="H1107" s="19">
        <v>9058.73</v>
      </c>
      <c r="I1107" s="6" t="s">
        <v>12</v>
      </c>
      <c r="J1107" s="6" t="s">
        <v>11</v>
      </c>
      <c r="K1107" s="6" t="s">
        <v>13</v>
      </c>
      <c r="L1107" s="6" t="str">
        <f t="shared" si="35"/>
        <v>R1013</v>
      </c>
    </row>
    <row r="1108" spans="1:12" x14ac:dyDescent="0.25">
      <c r="A1108" s="6" t="s">
        <v>1139</v>
      </c>
      <c r="B1108" s="6">
        <v>1977</v>
      </c>
      <c r="C1108" s="6" t="s">
        <v>15</v>
      </c>
      <c r="D1108" s="6">
        <v>4</v>
      </c>
      <c r="E1108" s="6" t="str">
        <f>TEXT(DATE(Table1[[#This Row],[year]],MONTH(1&amp;Table1[[#This Row],[month]]),Table1[[#This Row],[date]]),"DD-MMM-YYYY")</f>
        <v>04-Nov-1977</v>
      </c>
      <c r="F1108" s="6">
        <f t="shared" si="34"/>
        <v>45</v>
      </c>
      <c r="G1108" s="6">
        <v>2</v>
      </c>
      <c r="H1108" s="19">
        <v>9095.07</v>
      </c>
      <c r="I1108" s="6" t="s">
        <v>11</v>
      </c>
      <c r="J1108" s="6" t="s">
        <v>11</v>
      </c>
      <c r="K1108" s="6" t="s">
        <v>247</v>
      </c>
      <c r="L1108" s="6" t="str">
        <f t="shared" si="35"/>
        <v>R1024</v>
      </c>
    </row>
    <row r="1109" spans="1:12" x14ac:dyDescent="0.25">
      <c r="A1109" s="6" t="s">
        <v>1140</v>
      </c>
      <c r="B1109" s="6">
        <v>1965</v>
      </c>
      <c r="C1109" s="6" t="s">
        <v>15</v>
      </c>
      <c r="D1109" s="6">
        <v>9</v>
      </c>
      <c r="E1109" s="6" t="str">
        <f>TEXT(DATE(Table1[[#This Row],[year]],MONTH(1&amp;Table1[[#This Row],[month]]),Table1[[#This Row],[date]]),"DD-MMM-YYYY")</f>
        <v>09-Nov-1965</v>
      </c>
      <c r="F1109" s="6">
        <f t="shared" si="34"/>
        <v>57</v>
      </c>
      <c r="G1109" s="6">
        <v>0</v>
      </c>
      <c r="H1109" s="19">
        <v>9095.94</v>
      </c>
      <c r="I1109" s="6" t="s">
        <v>12</v>
      </c>
      <c r="J1109" s="6" t="s">
        <v>16</v>
      </c>
      <c r="K1109" s="6" t="s">
        <v>42</v>
      </c>
      <c r="L1109" s="6" t="str">
        <f t="shared" si="35"/>
        <v>R1011</v>
      </c>
    </row>
    <row r="1110" spans="1:12" x14ac:dyDescent="0.25">
      <c r="A1110" s="6" t="s">
        <v>1141</v>
      </c>
      <c r="B1110" s="6">
        <v>1977</v>
      </c>
      <c r="C1110" s="6" t="s">
        <v>30</v>
      </c>
      <c r="D1110" s="6">
        <v>2</v>
      </c>
      <c r="E1110" s="6" t="str">
        <f>TEXT(DATE(Table1[[#This Row],[year]],MONTH(1&amp;Table1[[#This Row],[month]]),Table1[[#This Row],[date]]),"DD-MMM-YYYY")</f>
        <v>02-Dec-1977</v>
      </c>
      <c r="F1110" s="6">
        <f t="shared" si="34"/>
        <v>45</v>
      </c>
      <c r="G1110" s="6">
        <v>3</v>
      </c>
      <c r="H1110" s="19">
        <v>9101.7999999999993</v>
      </c>
      <c r="I1110" s="6" t="s">
        <v>11</v>
      </c>
      <c r="J1110" s="6" t="s">
        <v>16</v>
      </c>
      <c r="K1110" s="6" t="s">
        <v>42</v>
      </c>
      <c r="L1110" s="6" t="str">
        <f t="shared" si="35"/>
        <v>R1011</v>
      </c>
    </row>
    <row r="1111" spans="1:12" x14ac:dyDescent="0.25">
      <c r="A1111" s="6" t="s">
        <v>1142</v>
      </c>
      <c r="B1111" s="6">
        <v>1970</v>
      </c>
      <c r="C1111" s="6" t="s">
        <v>35</v>
      </c>
      <c r="D1111" s="6">
        <v>12</v>
      </c>
      <c r="E1111" s="6" t="str">
        <f>TEXT(DATE(Table1[[#This Row],[year]],MONTH(1&amp;Table1[[#This Row],[month]]),Table1[[#This Row],[date]]),"DD-MMM-YYYY")</f>
        <v>12-Aug-1970</v>
      </c>
      <c r="F1111" s="6">
        <f t="shared" si="34"/>
        <v>52</v>
      </c>
      <c r="G1111" s="6">
        <v>0</v>
      </c>
      <c r="H1111" s="19">
        <v>9140.9500000000007</v>
      </c>
      <c r="I1111" s="6" t="s">
        <v>12</v>
      </c>
      <c r="J1111" s="6" t="s">
        <v>12</v>
      </c>
      <c r="K1111" s="6" t="s">
        <v>13</v>
      </c>
      <c r="L1111" s="6" t="str">
        <f t="shared" si="35"/>
        <v>R1013</v>
      </c>
    </row>
    <row r="1112" spans="1:12" x14ac:dyDescent="0.25">
      <c r="A1112" s="6" t="s">
        <v>1143</v>
      </c>
      <c r="B1112" s="6">
        <v>1970</v>
      </c>
      <c r="C1112" s="6" t="s">
        <v>37</v>
      </c>
      <c r="D1112" s="6">
        <v>18</v>
      </c>
      <c r="E1112" s="6" t="str">
        <f>TEXT(DATE(Table1[[#This Row],[year]],MONTH(1&amp;Table1[[#This Row],[month]]),Table1[[#This Row],[date]]),"DD-MMM-YYYY")</f>
        <v>18-Oct-1970</v>
      </c>
      <c r="F1112" s="6">
        <f t="shared" si="34"/>
        <v>52</v>
      </c>
      <c r="G1112" s="6">
        <v>0</v>
      </c>
      <c r="H1112" s="19">
        <v>9144.57</v>
      </c>
      <c r="I1112" s="6" t="s">
        <v>12</v>
      </c>
      <c r="J1112" s="6" t="s">
        <v>11</v>
      </c>
      <c r="K1112" s="6" t="s">
        <v>42</v>
      </c>
      <c r="L1112" s="6" t="str">
        <f t="shared" si="35"/>
        <v>R1011</v>
      </c>
    </row>
    <row r="1113" spans="1:12" x14ac:dyDescent="0.25">
      <c r="A1113" s="6" t="s">
        <v>1144</v>
      </c>
      <c r="B1113" s="6">
        <v>1982</v>
      </c>
      <c r="C1113" s="6" t="s">
        <v>30</v>
      </c>
      <c r="D1113" s="6">
        <v>8</v>
      </c>
      <c r="E1113" s="6" t="str">
        <f>TEXT(DATE(Table1[[#This Row],[year]],MONTH(1&amp;Table1[[#This Row],[month]]),Table1[[#This Row],[date]]),"DD-MMM-YYYY")</f>
        <v>08-Dec-1982</v>
      </c>
      <c r="F1113" s="6">
        <f t="shared" si="34"/>
        <v>40</v>
      </c>
      <c r="G1113" s="6">
        <v>3</v>
      </c>
      <c r="H1113" s="19">
        <v>9147.5</v>
      </c>
      <c r="I1113" s="6" t="s">
        <v>11</v>
      </c>
      <c r="J1113" s="6" t="s">
        <v>16</v>
      </c>
      <c r="K1113" s="6" t="s">
        <v>23</v>
      </c>
      <c r="L1113" s="6" t="str">
        <f t="shared" si="35"/>
        <v>R1012</v>
      </c>
    </row>
    <row r="1114" spans="1:12" x14ac:dyDescent="0.25">
      <c r="A1114" s="6" t="s">
        <v>1145</v>
      </c>
      <c r="B1114" s="6">
        <v>1990</v>
      </c>
      <c r="C1114" s="6" t="s">
        <v>35</v>
      </c>
      <c r="D1114" s="6">
        <v>23</v>
      </c>
      <c r="E1114" s="6" t="str">
        <f>TEXT(DATE(Table1[[#This Row],[year]],MONTH(1&amp;Table1[[#This Row],[month]]),Table1[[#This Row],[date]]),"DD-MMM-YYYY")</f>
        <v>23-Aug-1990</v>
      </c>
      <c r="F1114" s="6">
        <f t="shared" si="34"/>
        <v>32</v>
      </c>
      <c r="G1114" s="6">
        <v>3</v>
      </c>
      <c r="H1114" s="19">
        <v>9159.51</v>
      </c>
      <c r="I1114" s="6" t="s">
        <v>11</v>
      </c>
      <c r="J1114" s="6" t="s">
        <v>11</v>
      </c>
      <c r="K1114" s="6" t="s">
        <v>300</v>
      </c>
      <c r="L1114" s="6" t="str">
        <f t="shared" si="35"/>
        <v>R1021</v>
      </c>
    </row>
    <row r="1115" spans="1:12" x14ac:dyDescent="0.25">
      <c r="A1115" s="6" t="s">
        <v>1146</v>
      </c>
      <c r="B1115" s="6">
        <v>1970</v>
      </c>
      <c r="C1115" s="6" t="s">
        <v>37</v>
      </c>
      <c r="D1115" s="6">
        <v>24</v>
      </c>
      <c r="E1115" s="6" t="str">
        <f>TEXT(DATE(Table1[[#This Row],[year]],MONTH(1&amp;Table1[[#This Row],[month]]),Table1[[#This Row],[date]]),"DD-MMM-YYYY")</f>
        <v>24-Oct-1970</v>
      </c>
      <c r="F1115" s="6">
        <f t="shared" si="34"/>
        <v>52</v>
      </c>
      <c r="G1115" s="6">
        <v>0</v>
      </c>
      <c r="H1115" s="19">
        <v>9171.75</v>
      </c>
      <c r="I1115" s="6" t="s">
        <v>11</v>
      </c>
      <c r="J1115" s="6" t="s">
        <v>11</v>
      </c>
      <c r="K1115" s="6" t="s">
        <v>23</v>
      </c>
      <c r="L1115" s="6" t="str">
        <f t="shared" si="35"/>
        <v>R1012</v>
      </c>
    </row>
    <row r="1116" spans="1:12" x14ac:dyDescent="0.25">
      <c r="A1116" s="6" t="s">
        <v>1147</v>
      </c>
      <c r="B1116" s="6">
        <v>1971</v>
      </c>
      <c r="C1116" s="6" t="s">
        <v>30</v>
      </c>
      <c r="D1116" s="6">
        <v>29</v>
      </c>
      <c r="E1116" s="6" t="str">
        <f>TEXT(DATE(Table1[[#This Row],[year]],MONTH(1&amp;Table1[[#This Row],[month]]),Table1[[#This Row],[date]]),"DD-MMM-YYYY")</f>
        <v>29-Dec-1971</v>
      </c>
      <c r="F1116" s="6">
        <f t="shared" si="34"/>
        <v>51</v>
      </c>
      <c r="G1116" s="6">
        <v>0</v>
      </c>
      <c r="H1116" s="19">
        <v>9174.14</v>
      </c>
      <c r="I1116" s="6" t="s">
        <v>12</v>
      </c>
      <c r="J1116" s="6" t="s">
        <v>16</v>
      </c>
      <c r="K1116" s="6" t="s">
        <v>23</v>
      </c>
      <c r="L1116" s="6" t="str">
        <f t="shared" si="35"/>
        <v>R1012</v>
      </c>
    </row>
    <row r="1117" spans="1:12" x14ac:dyDescent="0.25">
      <c r="A1117" s="6" t="s">
        <v>1148</v>
      </c>
      <c r="B1117" s="6">
        <v>1973</v>
      </c>
      <c r="C1117" s="6" t="s">
        <v>30</v>
      </c>
      <c r="D1117" s="6">
        <v>25</v>
      </c>
      <c r="E1117" s="6" t="str">
        <f>TEXT(DATE(Table1[[#This Row],[year]],MONTH(1&amp;Table1[[#This Row],[month]]),Table1[[#This Row],[date]]),"DD-MMM-YYYY")</f>
        <v>25-Dec-1973</v>
      </c>
      <c r="F1117" s="6">
        <f t="shared" si="34"/>
        <v>49</v>
      </c>
      <c r="G1117" s="6">
        <v>1</v>
      </c>
      <c r="H1117" s="19">
        <v>9182.17</v>
      </c>
      <c r="I1117" s="6" t="s">
        <v>11</v>
      </c>
      <c r="J1117" s="6" t="s">
        <v>12</v>
      </c>
      <c r="K1117" s="6" t="s">
        <v>42</v>
      </c>
      <c r="L1117" s="6" t="str">
        <f t="shared" si="35"/>
        <v>R1011</v>
      </c>
    </row>
    <row r="1118" spans="1:12" x14ac:dyDescent="0.25">
      <c r="A1118" s="6" t="s">
        <v>1149</v>
      </c>
      <c r="B1118" s="6">
        <v>1976</v>
      </c>
      <c r="C1118" s="6" t="s">
        <v>20</v>
      </c>
      <c r="D1118" s="6">
        <v>10</v>
      </c>
      <c r="E1118" s="6" t="str">
        <f>TEXT(DATE(Table1[[#This Row],[year]],MONTH(1&amp;Table1[[#This Row],[month]]),Table1[[#This Row],[date]]),"DD-MMM-YYYY")</f>
        <v>10-Sep-1976</v>
      </c>
      <c r="F1118" s="6">
        <f t="shared" si="34"/>
        <v>46</v>
      </c>
      <c r="G1118" s="6">
        <v>2</v>
      </c>
      <c r="H1118" s="19">
        <v>9193.84</v>
      </c>
      <c r="I1118" s="6" t="s">
        <v>11</v>
      </c>
      <c r="J1118" s="6" t="s">
        <v>16</v>
      </c>
      <c r="K1118" s="6" t="s">
        <v>23</v>
      </c>
      <c r="L1118" s="6" t="str">
        <f t="shared" si="35"/>
        <v>R1012</v>
      </c>
    </row>
    <row r="1119" spans="1:12" x14ac:dyDescent="0.25">
      <c r="A1119" s="6" t="s">
        <v>1150</v>
      </c>
      <c r="B1119" s="6">
        <v>1986</v>
      </c>
      <c r="C1119" s="6" t="s">
        <v>30</v>
      </c>
      <c r="D1119" s="6">
        <v>25</v>
      </c>
      <c r="E1119" s="6" t="str">
        <f>TEXT(DATE(Table1[[#This Row],[year]],MONTH(1&amp;Table1[[#This Row],[month]]),Table1[[#This Row],[date]]),"DD-MMM-YYYY")</f>
        <v>25-Dec-1986</v>
      </c>
      <c r="F1119" s="6">
        <f t="shared" si="34"/>
        <v>36</v>
      </c>
      <c r="G1119" s="6">
        <v>3</v>
      </c>
      <c r="H1119" s="19">
        <v>9210.06</v>
      </c>
      <c r="I1119" s="6" t="s">
        <v>11</v>
      </c>
      <c r="J1119" s="6" t="s">
        <v>12</v>
      </c>
      <c r="K1119" s="6" t="s">
        <v>300</v>
      </c>
      <c r="L1119" s="6" t="str">
        <f t="shared" si="35"/>
        <v>R1021</v>
      </c>
    </row>
    <row r="1120" spans="1:12" x14ac:dyDescent="0.25">
      <c r="A1120" s="6" t="s">
        <v>1151</v>
      </c>
      <c r="B1120" s="6">
        <v>1981</v>
      </c>
      <c r="C1120" s="6" t="s">
        <v>30</v>
      </c>
      <c r="D1120" s="6">
        <v>5</v>
      </c>
      <c r="E1120" s="6" t="str">
        <f>TEXT(DATE(Table1[[#This Row],[year]],MONTH(1&amp;Table1[[#This Row],[month]]),Table1[[#This Row],[date]]),"DD-MMM-YYYY")</f>
        <v>05-Dec-1981</v>
      </c>
      <c r="F1120" s="6">
        <f t="shared" si="34"/>
        <v>41</v>
      </c>
      <c r="G1120" s="6">
        <v>5</v>
      </c>
      <c r="H1120" s="19">
        <v>9222.4</v>
      </c>
      <c r="I1120" s="6" t="s">
        <v>11</v>
      </c>
      <c r="J1120" s="6" t="s">
        <v>12</v>
      </c>
      <c r="K1120" s="6" t="s">
        <v>166</v>
      </c>
      <c r="L1120" s="6" t="str">
        <f t="shared" si="35"/>
        <v>R1019</v>
      </c>
    </row>
    <row r="1121" spans="1:12" x14ac:dyDescent="0.25">
      <c r="A1121" s="6" t="s">
        <v>1152</v>
      </c>
      <c r="B1121" s="6">
        <v>1975</v>
      </c>
      <c r="C1121" s="6" t="s">
        <v>30</v>
      </c>
      <c r="D1121" s="6">
        <v>6</v>
      </c>
      <c r="E1121" s="6" t="str">
        <f>TEXT(DATE(Table1[[#This Row],[year]],MONTH(1&amp;Table1[[#This Row],[month]]),Table1[[#This Row],[date]]),"DD-MMM-YYYY")</f>
        <v>06-Dec-1975</v>
      </c>
      <c r="F1121" s="6">
        <f t="shared" si="34"/>
        <v>47</v>
      </c>
      <c r="G1121" s="6">
        <v>2</v>
      </c>
      <c r="H1121" s="19">
        <v>9225.26</v>
      </c>
      <c r="I1121" s="6" t="s">
        <v>12</v>
      </c>
      <c r="J1121" s="6" t="s">
        <v>12</v>
      </c>
      <c r="K1121" s="6" t="s">
        <v>164</v>
      </c>
      <c r="L1121" s="6" t="str">
        <f t="shared" si="35"/>
        <v>R1015</v>
      </c>
    </row>
    <row r="1122" spans="1:12" x14ac:dyDescent="0.25">
      <c r="A1122" s="6" t="s">
        <v>1153</v>
      </c>
      <c r="B1122" s="6">
        <v>1980</v>
      </c>
      <c r="C1122" s="6" t="s">
        <v>37</v>
      </c>
      <c r="D1122" s="6">
        <v>5</v>
      </c>
      <c r="E1122" s="6" t="str">
        <f>TEXT(DATE(Table1[[#This Row],[year]],MONTH(1&amp;Table1[[#This Row],[month]]),Table1[[#This Row],[date]]),"DD-MMM-YYYY")</f>
        <v>05-Oct-1980</v>
      </c>
      <c r="F1122" s="6">
        <f t="shared" si="34"/>
        <v>42</v>
      </c>
      <c r="G1122" s="6">
        <v>2</v>
      </c>
      <c r="H1122" s="19">
        <v>9247.94</v>
      </c>
      <c r="I1122" s="6" t="s">
        <v>11</v>
      </c>
      <c r="J1122" s="6" t="s">
        <v>16</v>
      </c>
      <c r="K1122" s="6" t="s">
        <v>300</v>
      </c>
      <c r="L1122" s="6" t="str">
        <f t="shared" si="35"/>
        <v>R1021</v>
      </c>
    </row>
    <row r="1123" spans="1:12" x14ac:dyDescent="0.25">
      <c r="A1123" s="6" t="s">
        <v>1154</v>
      </c>
      <c r="B1123" s="6">
        <v>1974</v>
      </c>
      <c r="C1123" s="6" t="s">
        <v>35</v>
      </c>
      <c r="D1123" s="6">
        <v>21</v>
      </c>
      <c r="E1123" s="6" t="str">
        <f>TEXT(DATE(Table1[[#This Row],[year]],MONTH(1&amp;Table1[[#This Row],[month]]),Table1[[#This Row],[date]]),"DD-MMM-YYYY")</f>
        <v>21-Aug-1974</v>
      </c>
      <c r="F1123" s="6">
        <f t="shared" si="34"/>
        <v>48</v>
      </c>
      <c r="G1123" s="6">
        <v>1</v>
      </c>
      <c r="H1123" s="19">
        <v>9249.5</v>
      </c>
      <c r="I1123" s="6" t="s">
        <v>11</v>
      </c>
      <c r="J1123" s="6" t="s">
        <v>16</v>
      </c>
      <c r="K1123" s="6" t="s">
        <v>23</v>
      </c>
      <c r="L1123" s="6" t="str">
        <f t="shared" si="35"/>
        <v>R1012</v>
      </c>
    </row>
    <row r="1124" spans="1:12" x14ac:dyDescent="0.25">
      <c r="A1124" s="6" t="s">
        <v>1155</v>
      </c>
      <c r="B1124" s="6">
        <v>1971</v>
      </c>
      <c r="C1124" s="6" t="s">
        <v>35</v>
      </c>
      <c r="D1124" s="6">
        <v>6</v>
      </c>
      <c r="E1124" s="6" t="str">
        <f>TEXT(DATE(Table1[[#This Row],[year]],MONTH(1&amp;Table1[[#This Row],[month]]),Table1[[#This Row],[date]]),"DD-MMM-YYYY")</f>
        <v>06-Aug-1971</v>
      </c>
      <c r="F1124" s="6">
        <f t="shared" si="34"/>
        <v>51</v>
      </c>
      <c r="G1124" s="6">
        <v>0</v>
      </c>
      <c r="H1124" s="19">
        <v>9264.7999999999993</v>
      </c>
      <c r="I1124" s="6" t="s">
        <v>11</v>
      </c>
      <c r="J1124" s="6" t="s">
        <v>16</v>
      </c>
      <c r="K1124" s="6" t="s">
        <v>42</v>
      </c>
      <c r="L1124" s="6" t="str">
        <f t="shared" si="35"/>
        <v>R1011</v>
      </c>
    </row>
    <row r="1125" spans="1:12" x14ac:dyDescent="0.25">
      <c r="A1125" s="6" t="s">
        <v>1156</v>
      </c>
      <c r="B1125" s="6">
        <v>1973</v>
      </c>
      <c r="C1125" s="6" t="s">
        <v>37</v>
      </c>
      <c r="D1125" s="6">
        <v>27</v>
      </c>
      <c r="E1125" s="6" t="str">
        <f>TEXT(DATE(Table1[[#This Row],[year]],MONTH(1&amp;Table1[[#This Row],[month]]),Table1[[#This Row],[date]]),"DD-MMM-YYYY")</f>
        <v>27-Oct-1973</v>
      </c>
      <c r="F1125" s="6">
        <f t="shared" si="34"/>
        <v>49</v>
      </c>
      <c r="G1125" s="6">
        <v>1</v>
      </c>
      <c r="H1125" s="19">
        <v>9282.48</v>
      </c>
      <c r="I1125" s="6" t="s">
        <v>12</v>
      </c>
      <c r="J1125" s="6" t="s">
        <v>11</v>
      </c>
      <c r="K1125" s="6" t="s">
        <v>168</v>
      </c>
      <c r="L1125" s="6" t="str">
        <f t="shared" si="35"/>
        <v>R1016</v>
      </c>
    </row>
    <row r="1126" spans="1:12" x14ac:dyDescent="0.25">
      <c r="A1126" s="6" t="s">
        <v>1157</v>
      </c>
      <c r="B1126" s="6">
        <v>1971</v>
      </c>
      <c r="C1126" s="6" t="s">
        <v>10</v>
      </c>
      <c r="D1126" s="6">
        <v>2</v>
      </c>
      <c r="E1126" s="6" t="str">
        <f>TEXT(DATE(Table1[[#This Row],[year]],MONTH(1&amp;Table1[[#This Row],[month]]),Table1[[#This Row],[date]]),"DD-MMM-YYYY")</f>
        <v>02-Jul-1971</v>
      </c>
      <c r="F1126" s="6">
        <f t="shared" si="34"/>
        <v>51</v>
      </c>
      <c r="G1126" s="6">
        <v>0</v>
      </c>
      <c r="H1126" s="19">
        <v>9283.56</v>
      </c>
      <c r="I1126" s="6" t="s">
        <v>11</v>
      </c>
      <c r="J1126" s="6" t="s">
        <v>12</v>
      </c>
      <c r="K1126" s="6" t="s">
        <v>13</v>
      </c>
      <c r="L1126" s="6" t="str">
        <f t="shared" si="35"/>
        <v>R1013</v>
      </c>
    </row>
    <row r="1127" spans="1:12" x14ac:dyDescent="0.25">
      <c r="A1127" s="6" t="s">
        <v>1158</v>
      </c>
      <c r="B1127" s="6">
        <v>1969</v>
      </c>
      <c r="C1127" s="6" t="s">
        <v>15</v>
      </c>
      <c r="D1127" s="6">
        <v>26</v>
      </c>
      <c r="E1127" s="6" t="str">
        <f>TEXT(DATE(Table1[[#This Row],[year]],MONTH(1&amp;Table1[[#This Row],[month]]),Table1[[#This Row],[date]]),"DD-MMM-YYYY")</f>
        <v>26-Nov-1969</v>
      </c>
      <c r="F1127" s="6">
        <f t="shared" si="34"/>
        <v>53</v>
      </c>
      <c r="G1127" s="6">
        <v>0</v>
      </c>
      <c r="H1127" s="19">
        <v>9285.8700000000008</v>
      </c>
      <c r="I1127" s="6" t="s">
        <v>11</v>
      </c>
      <c r="J1127" s="6" t="s">
        <v>12</v>
      </c>
      <c r="K1127" s="6" t="s">
        <v>13</v>
      </c>
      <c r="L1127" s="6" t="str">
        <f t="shared" si="35"/>
        <v>R1013</v>
      </c>
    </row>
    <row r="1128" spans="1:12" x14ac:dyDescent="0.25">
      <c r="A1128" s="6" t="s">
        <v>1159</v>
      </c>
      <c r="B1128" s="6">
        <v>1973</v>
      </c>
      <c r="C1128" s="6" t="s">
        <v>37</v>
      </c>
      <c r="D1128" s="6">
        <v>16</v>
      </c>
      <c r="E1128" s="6" t="str">
        <f>TEXT(DATE(Table1[[#This Row],[year]],MONTH(1&amp;Table1[[#This Row],[month]]),Table1[[#This Row],[date]]),"DD-MMM-YYYY")</f>
        <v>16-Oct-1973</v>
      </c>
      <c r="F1128" s="6">
        <f t="shared" si="34"/>
        <v>49</v>
      </c>
      <c r="G1128" s="6">
        <v>1</v>
      </c>
      <c r="H1128" s="19">
        <v>9288.0300000000007</v>
      </c>
      <c r="I1128" s="6" t="s">
        <v>11</v>
      </c>
      <c r="J1128" s="6" t="s">
        <v>12</v>
      </c>
      <c r="K1128" s="6" t="s">
        <v>170</v>
      </c>
      <c r="L1128" s="6" t="str">
        <f t="shared" si="35"/>
        <v>R1018</v>
      </c>
    </row>
    <row r="1129" spans="1:12" x14ac:dyDescent="0.25">
      <c r="A1129" s="6" t="s">
        <v>1160</v>
      </c>
      <c r="B1129" s="6">
        <v>1973</v>
      </c>
      <c r="C1129" s="6" t="s">
        <v>20</v>
      </c>
      <c r="D1129" s="6">
        <v>18</v>
      </c>
      <c r="E1129" s="6" t="str">
        <f>TEXT(DATE(Table1[[#This Row],[year]],MONTH(1&amp;Table1[[#This Row],[month]]),Table1[[#This Row],[date]]),"DD-MMM-YYYY")</f>
        <v>18-Sep-1973</v>
      </c>
      <c r="F1129" s="6">
        <f t="shared" si="34"/>
        <v>49</v>
      </c>
      <c r="G1129" s="6">
        <v>1</v>
      </c>
      <c r="H1129" s="19">
        <v>9290.14</v>
      </c>
      <c r="I1129" s="6" t="s">
        <v>12</v>
      </c>
      <c r="J1129" s="6" t="s">
        <v>12</v>
      </c>
      <c r="K1129" s="6" t="s">
        <v>168</v>
      </c>
      <c r="L1129" s="6" t="str">
        <f t="shared" si="35"/>
        <v>R1016</v>
      </c>
    </row>
    <row r="1130" spans="1:12" x14ac:dyDescent="0.25">
      <c r="A1130" s="6" t="s">
        <v>1161</v>
      </c>
      <c r="B1130" s="6">
        <v>1976</v>
      </c>
      <c r="C1130" s="6" t="s">
        <v>15</v>
      </c>
      <c r="D1130" s="6">
        <v>3</v>
      </c>
      <c r="E1130" s="6" t="str">
        <f>TEXT(DATE(Table1[[#This Row],[year]],MONTH(1&amp;Table1[[#This Row],[month]]),Table1[[#This Row],[date]]),"DD-MMM-YYYY")</f>
        <v>03-Nov-1976</v>
      </c>
      <c r="F1130" s="6">
        <f t="shared" si="34"/>
        <v>46</v>
      </c>
      <c r="G1130" s="6">
        <v>3</v>
      </c>
      <c r="H1130" s="19">
        <v>9301.89</v>
      </c>
      <c r="I1130" s="6" t="s">
        <v>11</v>
      </c>
      <c r="J1130" s="6" t="s">
        <v>16</v>
      </c>
      <c r="K1130" s="6" t="s">
        <v>23</v>
      </c>
      <c r="L1130" s="6" t="str">
        <f t="shared" si="35"/>
        <v>R1012</v>
      </c>
    </row>
    <row r="1131" spans="1:12" x14ac:dyDescent="0.25">
      <c r="A1131" s="6" t="s">
        <v>1162</v>
      </c>
      <c r="B1131" s="6">
        <v>1973</v>
      </c>
      <c r="C1131" s="6" t="s">
        <v>37</v>
      </c>
      <c r="D1131" s="6">
        <v>16</v>
      </c>
      <c r="E1131" s="6" t="str">
        <f>TEXT(DATE(Table1[[#This Row],[year]],MONTH(1&amp;Table1[[#This Row],[month]]),Table1[[#This Row],[date]]),"DD-MMM-YYYY")</f>
        <v>16-Oct-1973</v>
      </c>
      <c r="F1131" s="6">
        <f t="shared" si="34"/>
        <v>49</v>
      </c>
      <c r="G1131" s="6">
        <v>2</v>
      </c>
      <c r="H1131" s="19">
        <v>9304.7000000000007</v>
      </c>
      <c r="I1131" s="6" t="s">
        <v>12</v>
      </c>
      <c r="J1131" s="6" t="s">
        <v>12</v>
      </c>
      <c r="K1131" s="6" t="s">
        <v>13</v>
      </c>
      <c r="L1131" s="6" t="str">
        <f t="shared" si="35"/>
        <v>R1013</v>
      </c>
    </row>
    <row r="1132" spans="1:12" x14ac:dyDescent="0.25">
      <c r="A1132" s="6" t="s">
        <v>1163</v>
      </c>
      <c r="B1132" s="6">
        <v>1963</v>
      </c>
      <c r="C1132" s="6" t="s">
        <v>18</v>
      </c>
      <c r="D1132" s="6">
        <v>8</v>
      </c>
      <c r="E1132" s="6" t="str">
        <f>TEXT(DATE(Table1[[#This Row],[year]],MONTH(1&amp;Table1[[#This Row],[month]]),Table1[[#This Row],[date]]),"DD-MMM-YYYY")</f>
        <v>08-Jun-1963</v>
      </c>
      <c r="F1132" s="6">
        <f t="shared" si="34"/>
        <v>60</v>
      </c>
      <c r="G1132" s="6">
        <v>0</v>
      </c>
      <c r="H1132" s="19">
        <v>9310.81</v>
      </c>
      <c r="I1132" s="6" t="s">
        <v>12</v>
      </c>
      <c r="J1132" s="6" t="s">
        <v>16</v>
      </c>
      <c r="K1132" s="6" t="s">
        <v>13</v>
      </c>
      <c r="L1132" s="6" t="str">
        <f t="shared" si="35"/>
        <v>R1013</v>
      </c>
    </row>
    <row r="1133" spans="1:12" x14ac:dyDescent="0.25">
      <c r="A1133" s="6" t="s">
        <v>1164</v>
      </c>
      <c r="B1133" s="6">
        <v>1977</v>
      </c>
      <c r="C1133" s="6" t="s">
        <v>37</v>
      </c>
      <c r="D1133" s="6">
        <v>12</v>
      </c>
      <c r="E1133" s="6" t="str">
        <f>TEXT(DATE(Table1[[#This Row],[year]],MONTH(1&amp;Table1[[#This Row],[month]]),Table1[[#This Row],[date]]),"DD-MMM-YYYY")</f>
        <v>12-Oct-1977</v>
      </c>
      <c r="F1133" s="6">
        <f t="shared" si="34"/>
        <v>45</v>
      </c>
      <c r="G1133" s="6">
        <v>2</v>
      </c>
      <c r="H1133" s="19">
        <v>9315.41</v>
      </c>
      <c r="I1133" s="6" t="s">
        <v>11</v>
      </c>
      <c r="J1133" s="6" t="s">
        <v>16</v>
      </c>
      <c r="K1133" s="6" t="s">
        <v>247</v>
      </c>
      <c r="L1133" s="6" t="str">
        <f t="shared" si="35"/>
        <v>R1024</v>
      </c>
    </row>
    <row r="1134" spans="1:12" x14ac:dyDescent="0.25">
      <c r="A1134" s="6" t="s">
        <v>1165</v>
      </c>
      <c r="B1134" s="6">
        <v>1988</v>
      </c>
      <c r="C1134" s="6" t="s">
        <v>10</v>
      </c>
      <c r="D1134" s="6">
        <v>9</v>
      </c>
      <c r="E1134" s="6" t="str">
        <f>TEXT(DATE(Table1[[#This Row],[year]],MONTH(1&amp;Table1[[#This Row],[month]]),Table1[[#This Row],[date]]),"DD-MMM-YYYY")</f>
        <v>09-Jul-1988</v>
      </c>
      <c r="F1134" s="6">
        <f t="shared" si="34"/>
        <v>34</v>
      </c>
      <c r="G1134" s="6">
        <v>3</v>
      </c>
      <c r="H1134" s="19">
        <v>9320.26</v>
      </c>
      <c r="I1134" s="6" t="s">
        <v>11</v>
      </c>
      <c r="J1134" s="6" t="s">
        <v>16</v>
      </c>
      <c r="K1134" s="6" t="s">
        <v>23</v>
      </c>
      <c r="L1134" s="6" t="str">
        <f t="shared" si="35"/>
        <v>R1012</v>
      </c>
    </row>
    <row r="1135" spans="1:12" x14ac:dyDescent="0.25">
      <c r="A1135" s="6" t="s">
        <v>1166</v>
      </c>
      <c r="B1135" s="6">
        <v>1996</v>
      </c>
      <c r="C1135" s="6" t="s">
        <v>37</v>
      </c>
      <c r="D1135" s="6">
        <v>12</v>
      </c>
      <c r="E1135" s="6" t="str">
        <f>TEXT(DATE(Table1[[#This Row],[year]],MONTH(1&amp;Table1[[#This Row],[month]]),Table1[[#This Row],[date]]),"DD-MMM-YYYY")</f>
        <v>12-Oct-1996</v>
      </c>
      <c r="F1135" s="6">
        <f t="shared" si="34"/>
        <v>26</v>
      </c>
      <c r="G1135" s="6">
        <v>0</v>
      </c>
      <c r="H1135" s="19">
        <v>9338.61</v>
      </c>
      <c r="I1135" s="6" t="s">
        <v>11</v>
      </c>
      <c r="J1135" s="6" t="s">
        <v>16</v>
      </c>
      <c r="K1135" s="6" t="s">
        <v>535</v>
      </c>
      <c r="L1135" s="6" t="str">
        <f t="shared" si="35"/>
        <v>R1026</v>
      </c>
    </row>
    <row r="1136" spans="1:12" x14ac:dyDescent="0.25">
      <c r="A1136" s="6" t="s">
        <v>1167</v>
      </c>
      <c r="B1136" s="6">
        <v>1988</v>
      </c>
      <c r="C1136" s="6" t="s">
        <v>10</v>
      </c>
      <c r="D1136" s="6">
        <v>1</v>
      </c>
      <c r="E1136" s="6" t="str">
        <f>TEXT(DATE(Table1[[#This Row],[year]],MONTH(1&amp;Table1[[#This Row],[month]]),Table1[[#This Row],[date]]),"DD-MMM-YYYY")</f>
        <v>01-Jul-1988</v>
      </c>
      <c r="F1136" s="6">
        <f t="shared" si="34"/>
        <v>34</v>
      </c>
      <c r="G1136" s="6">
        <v>3</v>
      </c>
      <c r="H1136" s="19">
        <v>9344.2000000000007</v>
      </c>
      <c r="I1136" s="6" t="s">
        <v>11</v>
      </c>
      <c r="J1136" s="6" t="s">
        <v>16</v>
      </c>
      <c r="K1136" s="6" t="s">
        <v>300</v>
      </c>
      <c r="L1136" s="6" t="str">
        <f t="shared" si="35"/>
        <v>R1021</v>
      </c>
    </row>
    <row r="1137" spans="1:12" x14ac:dyDescent="0.25">
      <c r="A1137" s="6" t="s">
        <v>1168</v>
      </c>
      <c r="B1137" s="6">
        <v>1971</v>
      </c>
      <c r="C1137" s="6" t="s">
        <v>37</v>
      </c>
      <c r="D1137" s="6">
        <v>8</v>
      </c>
      <c r="E1137" s="6" t="str">
        <f>TEXT(DATE(Table1[[#This Row],[year]],MONTH(1&amp;Table1[[#This Row],[month]]),Table1[[#This Row],[date]]),"DD-MMM-YYYY")</f>
        <v>08-Oct-1971</v>
      </c>
      <c r="F1137" s="6">
        <f t="shared" si="34"/>
        <v>51</v>
      </c>
      <c r="G1137" s="6">
        <v>0</v>
      </c>
      <c r="H1137" s="19">
        <v>9361.33</v>
      </c>
      <c r="I1137" s="6" t="s">
        <v>12</v>
      </c>
      <c r="J1137" s="6" t="s">
        <v>16</v>
      </c>
      <c r="K1137" s="6" t="s">
        <v>168</v>
      </c>
      <c r="L1137" s="6" t="str">
        <f t="shared" si="35"/>
        <v>R1016</v>
      </c>
    </row>
    <row r="1138" spans="1:12" x14ac:dyDescent="0.25">
      <c r="A1138" s="6" t="s">
        <v>1169</v>
      </c>
      <c r="B1138" s="6">
        <v>1969</v>
      </c>
      <c r="C1138" s="6" t="s">
        <v>15</v>
      </c>
      <c r="D1138" s="6">
        <v>24</v>
      </c>
      <c r="E1138" s="6" t="str">
        <f>TEXT(DATE(Table1[[#This Row],[year]],MONTH(1&amp;Table1[[#This Row],[month]]),Table1[[#This Row],[date]]),"DD-MMM-YYYY")</f>
        <v>24-Nov-1969</v>
      </c>
      <c r="F1138" s="6">
        <f t="shared" si="34"/>
        <v>53</v>
      </c>
      <c r="G1138" s="6">
        <v>0</v>
      </c>
      <c r="H1138" s="19">
        <v>9377.4500000000007</v>
      </c>
      <c r="I1138" s="6" t="s">
        <v>11</v>
      </c>
      <c r="J1138" s="6" t="s">
        <v>12</v>
      </c>
      <c r="K1138" s="6" t="s">
        <v>13</v>
      </c>
      <c r="L1138" s="6" t="str">
        <f t="shared" si="35"/>
        <v>R1013</v>
      </c>
    </row>
    <row r="1139" spans="1:12" x14ac:dyDescent="0.25">
      <c r="A1139" s="6" t="s">
        <v>1170</v>
      </c>
      <c r="B1139" s="6">
        <v>1971</v>
      </c>
      <c r="C1139" s="6" t="s">
        <v>15</v>
      </c>
      <c r="D1139" s="6">
        <v>26</v>
      </c>
      <c r="E1139" s="6" t="str">
        <f>TEXT(DATE(Table1[[#This Row],[year]],MONTH(1&amp;Table1[[#This Row],[month]]),Table1[[#This Row],[date]]),"DD-MMM-YYYY")</f>
        <v>26-Nov-1971</v>
      </c>
      <c r="F1139" s="6">
        <f t="shared" si="34"/>
        <v>51</v>
      </c>
      <c r="G1139" s="6">
        <v>1</v>
      </c>
      <c r="H1139" s="19">
        <v>9377.9</v>
      </c>
      <c r="I1139" s="6" t="s">
        <v>11</v>
      </c>
      <c r="J1139" s="6" t="s">
        <v>16</v>
      </c>
      <c r="K1139" s="6" t="s">
        <v>13</v>
      </c>
      <c r="L1139" s="6" t="str">
        <f t="shared" si="35"/>
        <v>R1013</v>
      </c>
    </row>
    <row r="1140" spans="1:12" x14ac:dyDescent="0.25">
      <c r="A1140" s="6" t="s">
        <v>1171</v>
      </c>
      <c r="B1140" s="6">
        <v>1975</v>
      </c>
      <c r="C1140" s="6" t="s">
        <v>30</v>
      </c>
      <c r="D1140" s="6">
        <v>2</v>
      </c>
      <c r="E1140" s="6" t="str">
        <f>TEXT(DATE(Table1[[#This Row],[year]],MONTH(1&amp;Table1[[#This Row],[month]]),Table1[[#This Row],[date]]),"DD-MMM-YYYY")</f>
        <v>02-Dec-1975</v>
      </c>
      <c r="F1140" s="6">
        <f t="shared" si="34"/>
        <v>47</v>
      </c>
      <c r="G1140" s="6">
        <v>1</v>
      </c>
      <c r="H1140" s="19">
        <v>9380.75</v>
      </c>
      <c r="I1140" s="6" t="s">
        <v>11</v>
      </c>
      <c r="J1140" s="6" t="s">
        <v>11</v>
      </c>
      <c r="K1140" s="6" t="s">
        <v>247</v>
      </c>
      <c r="L1140" s="6" t="str">
        <f t="shared" si="35"/>
        <v>R1024</v>
      </c>
    </row>
    <row r="1141" spans="1:12" x14ac:dyDescent="0.25">
      <c r="A1141" s="6" t="s">
        <v>1172</v>
      </c>
      <c r="B1141" s="6">
        <v>1971</v>
      </c>
      <c r="C1141" s="6" t="s">
        <v>30</v>
      </c>
      <c r="D1141" s="6">
        <v>29</v>
      </c>
      <c r="E1141" s="6" t="str">
        <f>TEXT(DATE(Table1[[#This Row],[year]],MONTH(1&amp;Table1[[#This Row],[month]]),Table1[[#This Row],[date]]),"DD-MMM-YYYY")</f>
        <v>29-Dec-1971</v>
      </c>
      <c r="F1141" s="6">
        <f t="shared" si="34"/>
        <v>51</v>
      </c>
      <c r="G1141" s="6">
        <v>1</v>
      </c>
      <c r="H1141" s="19">
        <v>9386.16</v>
      </c>
      <c r="I1141" s="6" t="s">
        <v>12</v>
      </c>
      <c r="J1141" s="6" t="s">
        <v>11</v>
      </c>
      <c r="K1141" s="6" t="s">
        <v>13</v>
      </c>
      <c r="L1141" s="6" t="str">
        <f t="shared" si="35"/>
        <v>R1013</v>
      </c>
    </row>
    <row r="1142" spans="1:12" x14ac:dyDescent="0.25">
      <c r="A1142" s="6" t="s">
        <v>1173</v>
      </c>
      <c r="B1142" s="6">
        <v>1971</v>
      </c>
      <c r="C1142" s="6" t="s">
        <v>37</v>
      </c>
      <c r="D1142" s="6">
        <v>20</v>
      </c>
      <c r="E1142" s="6" t="str">
        <f>TEXT(DATE(Table1[[#This Row],[year]],MONTH(1&amp;Table1[[#This Row],[month]]),Table1[[#This Row],[date]]),"DD-MMM-YYYY")</f>
        <v>20-Oct-1971</v>
      </c>
      <c r="F1142" s="6">
        <f t="shared" si="34"/>
        <v>51</v>
      </c>
      <c r="G1142" s="6">
        <v>1</v>
      </c>
      <c r="H1142" s="19">
        <v>9391.35</v>
      </c>
      <c r="I1142" s="6" t="s">
        <v>12</v>
      </c>
      <c r="J1142" s="6" t="s">
        <v>12</v>
      </c>
      <c r="K1142" s="6" t="s">
        <v>42</v>
      </c>
      <c r="L1142" s="6" t="str">
        <f t="shared" si="35"/>
        <v>R1011</v>
      </c>
    </row>
    <row r="1143" spans="1:12" x14ac:dyDescent="0.25">
      <c r="A1143" s="6" t="s">
        <v>1174</v>
      </c>
      <c r="B1143" s="6">
        <v>1976</v>
      </c>
      <c r="C1143" s="6" t="s">
        <v>37</v>
      </c>
      <c r="D1143" s="6">
        <v>17</v>
      </c>
      <c r="E1143" s="6" t="str">
        <f>TEXT(DATE(Table1[[#This Row],[year]],MONTH(1&amp;Table1[[#This Row],[month]]),Table1[[#This Row],[date]]),"DD-MMM-YYYY")</f>
        <v>17-Oct-1976</v>
      </c>
      <c r="F1143" s="6">
        <f t="shared" si="34"/>
        <v>46</v>
      </c>
      <c r="G1143" s="6">
        <v>2</v>
      </c>
      <c r="H1143" s="19">
        <v>9411.01</v>
      </c>
      <c r="I1143" s="6" t="s">
        <v>11</v>
      </c>
      <c r="J1143" s="6" t="s">
        <v>12</v>
      </c>
      <c r="K1143" s="6" t="s">
        <v>247</v>
      </c>
      <c r="L1143" s="6" t="str">
        <f t="shared" si="35"/>
        <v>R1024</v>
      </c>
    </row>
    <row r="1144" spans="1:12" x14ac:dyDescent="0.25">
      <c r="A1144" s="6" t="s">
        <v>1175</v>
      </c>
      <c r="B1144" s="6">
        <v>1976</v>
      </c>
      <c r="C1144" s="6" t="s">
        <v>37</v>
      </c>
      <c r="D1144" s="6">
        <v>30</v>
      </c>
      <c r="E1144" s="6" t="str">
        <f>TEXT(DATE(Table1[[#This Row],[year]],MONTH(1&amp;Table1[[#This Row],[month]]),Table1[[#This Row],[date]]),"DD-MMM-YYYY")</f>
        <v>30-Oct-1976</v>
      </c>
      <c r="F1144" s="6">
        <f t="shared" si="34"/>
        <v>46</v>
      </c>
      <c r="G1144" s="6">
        <v>3</v>
      </c>
      <c r="H1144" s="19">
        <v>9414.92</v>
      </c>
      <c r="I1144" s="6" t="s">
        <v>11</v>
      </c>
      <c r="J1144" s="6" t="s">
        <v>11</v>
      </c>
      <c r="K1144" s="6" t="s">
        <v>42</v>
      </c>
      <c r="L1144" s="6" t="str">
        <f t="shared" si="35"/>
        <v>R1011</v>
      </c>
    </row>
    <row r="1145" spans="1:12" x14ac:dyDescent="0.25">
      <c r="A1145" s="6" t="s">
        <v>1176</v>
      </c>
      <c r="B1145" s="6">
        <v>1976</v>
      </c>
      <c r="C1145" s="6" t="s">
        <v>15</v>
      </c>
      <c r="D1145" s="6">
        <v>3</v>
      </c>
      <c r="E1145" s="6" t="str">
        <f>TEXT(DATE(Table1[[#This Row],[year]],MONTH(1&amp;Table1[[#This Row],[month]]),Table1[[#This Row],[date]]),"DD-MMM-YYYY")</f>
        <v>03-Nov-1976</v>
      </c>
      <c r="F1145" s="6">
        <f t="shared" si="34"/>
        <v>46</v>
      </c>
      <c r="G1145" s="6">
        <v>2</v>
      </c>
      <c r="H1145" s="19">
        <v>9432.93</v>
      </c>
      <c r="I1145" s="6" t="s">
        <v>11</v>
      </c>
      <c r="J1145" s="6" t="s">
        <v>16</v>
      </c>
      <c r="K1145" s="6" t="s">
        <v>247</v>
      </c>
      <c r="L1145" s="6" t="str">
        <f t="shared" si="35"/>
        <v>R1024</v>
      </c>
    </row>
    <row r="1146" spans="1:12" x14ac:dyDescent="0.25">
      <c r="A1146" s="6" t="s">
        <v>1177</v>
      </c>
      <c r="B1146" s="6">
        <v>1974</v>
      </c>
      <c r="C1146" s="6" t="s">
        <v>15</v>
      </c>
      <c r="D1146" s="6">
        <v>27</v>
      </c>
      <c r="E1146" s="6" t="str">
        <f>TEXT(DATE(Table1[[#This Row],[year]],MONTH(1&amp;Table1[[#This Row],[month]]),Table1[[#This Row],[date]]),"DD-MMM-YYYY")</f>
        <v>27-Nov-1974</v>
      </c>
      <c r="F1146" s="6">
        <f t="shared" si="34"/>
        <v>48</v>
      </c>
      <c r="G1146" s="6">
        <v>1</v>
      </c>
      <c r="H1146" s="19">
        <v>9447.25</v>
      </c>
      <c r="I1146" s="6" t="s">
        <v>11</v>
      </c>
      <c r="J1146" s="6" t="s">
        <v>16</v>
      </c>
      <c r="K1146" s="6" t="s">
        <v>247</v>
      </c>
      <c r="L1146" s="6" t="str">
        <f t="shared" si="35"/>
        <v>R1024</v>
      </c>
    </row>
    <row r="1147" spans="1:12" x14ac:dyDescent="0.25">
      <c r="A1147" s="6" t="s">
        <v>1178</v>
      </c>
      <c r="B1147" s="6">
        <v>1974</v>
      </c>
      <c r="C1147" s="6" t="s">
        <v>18</v>
      </c>
      <c r="D1147" s="6">
        <v>8</v>
      </c>
      <c r="E1147" s="6" t="str">
        <f>TEXT(DATE(Table1[[#This Row],[year]],MONTH(1&amp;Table1[[#This Row],[month]]),Table1[[#This Row],[date]]),"DD-MMM-YYYY")</f>
        <v>08-Jun-1974</v>
      </c>
      <c r="F1147" s="6">
        <f t="shared" si="34"/>
        <v>49</v>
      </c>
      <c r="G1147" s="6">
        <v>1</v>
      </c>
      <c r="H1147" s="19">
        <v>9447.3799999999992</v>
      </c>
      <c r="I1147" s="6" t="s">
        <v>11</v>
      </c>
      <c r="J1147" s="6" t="s">
        <v>12</v>
      </c>
      <c r="K1147" s="6" t="s">
        <v>247</v>
      </c>
      <c r="L1147" s="6" t="str">
        <f t="shared" si="35"/>
        <v>R1024</v>
      </c>
    </row>
    <row r="1148" spans="1:12" x14ac:dyDescent="0.25">
      <c r="A1148" s="6" t="s">
        <v>1179</v>
      </c>
      <c r="B1148" s="6">
        <v>1987</v>
      </c>
      <c r="C1148" s="6" t="s">
        <v>15</v>
      </c>
      <c r="D1148" s="6">
        <v>14</v>
      </c>
      <c r="E1148" s="6" t="str">
        <f>TEXT(DATE(Table1[[#This Row],[year]],MONTH(1&amp;Table1[[#This Row],[month]]),Table1[[#This Row],[date]]),"DD-MMM-YYYY")</f>
        <v>14-Nov-1987</v>
      </c>
      <c r="F1148" s="6">
        <f t="shared" si="34"/>
        <v>35</v>
      </c>
      <c r="G1148" s="6">
        <v>3</v>
      </c>
      <c r="H1148" s="19">
        <v>9448.42</v>
      </c>
      <c r="I1148" s="6" t="s">
        <v>11</v>
      </c>
      <c r="J1148" s="6" t="s">
        <v>12</v>
      </c>
      <c r="K1148" s="6" t="s">
        <v>300</v>
      </c>
      <c r="L1148" s="6" t="str">
        <f t="shared" si="35"/>
        <v>R1021</v>
      </c>
    </row>
    <row r="1149" spans="1:12" x14ac:dyDescent="0.25">
      <c r="A1149" s="6" t="s">
        <v>1180</v>
      </c>
      <c r="B1149" s="6">
        <v>1979</v>
      </c>
      <c r="C1149" s="6" t="s">
        <v>10</v>
      </c>
      <c r="D1149" s="6">
        <v>17</v>
      </c>
      <c r="E1149" s="6" t="str">
        <f>TEXT(DATE(Table1[[#This Row],[year]],MONTH(1&amp;Table1[[#This Row],[month]]),Table1[[#This Row],[date]]),"DD-MMM-YYYY")</f>
        <v>17-Jul-1979</v>
      </c>
      <c r="F1149" s="6">
        <f t="shared" si="34"/>
        <v>43</v>
      </c>
      <c r="G1149" s="6">
        <v>2</v>
      </c>
      <c r="H1149" s="19">
        <v>9453.92</v>
      </c>
      <c r="I1149" s="6" t="s">
        <v>11</v>
      </c>
      <c r="J1149" s="6" t="s">
        <v>11</v>
      </c>
      <c r="K1149" s="6" t="s">
        <v>300</v>
      </c>
      <c r="L1149" s="6" t="str">
        <f t="shared" si="35"/>
        <v>R1021</v>
      </c>
    </row>
    <row r="1150" spans="1:12" x14ac:dyDescent="0.25">
      <c r="A1150" s="6" t="s">
        <v>1181</v>
      </c>
      <c r="B1150" s="6">
        <v>1969</v>
      </c>
      <c r="C1150" s="6" t="s">
        <v>18</v>
      </c>
      <c r="D1150" s="6">
        <v>4</v>
      </c>
      <c r="E1150" s="6" t="str">
        <f>TEXT(DATE(Table1[[#This Row],[year]],MONTH(1&amp;Table1[[#This Row],[month]]),Table1[[#This Row],[date]]),"DD-MMM-YYYY")</f>
        <v>04-Jun-1969</v>
      </c>
      <c r="F1150" s="6">
        <f t="shared" si="34"/>
        <v>54</v>
      </c>
      <c r="G1150" s="6">
        <v>0</v>
      </c>
      <c r="H1150" s="19">
        <v>9487.64</v>
      </c>
      <c r="I1150" s="6" t="s">
        <v>11</v>
      </c>
      <c r="J1150" s="6" t="s">
        <v>11</v>
      </c>
      <c r="K1150" s="6" t="s">
        <v>13</v>
      </c>
      <c r="L1150" s="6" t="str">
        <f t="shared" si="35"/>
        <v>R1013</v>
      </c>
    </row>
    <row r="1151" spans="1:12" x14ac:dyDescent="0.25">
      <c r="A1151" s="6" t="s">
        <v>1182</v>
      </c>
      <c r="B1151" s="6">
        <v>1976</v>
      </c>
      <c r="C1151" s="6" t="s">
        <v>15</v>
      </c>
      <c r="D1151" s="6">
        <v>28</v>
      </c>
      <c r="E1151" s="6" t="str">
        <f>TEXT(DATE(Table1[[#This Row],[year]],MONTH(1&amp;Table1[[#This Row],[month]]),Table1[[#This Row],[date]]),"DD-MMM-YYYY")</f>
        <v>28-Nov-1976</v>
      </c>
      <c r="F1151" s="6">
        <f t="shared" si="34"/>
        <v>46</v>
      </c>
      <c r="G1151" s="6">
        <v>3</v>
      </c>
      <c r="H1151" s="19">
        <v>9500.57</v>
      </c>
      <c r="I1151" s="6" t="s">
        <v>11</v>
      </c>
      <c r="J1151" s="6" t="s">
        <v>12</v>
      </c>
      <c r="K1151" s="6" t="s">
        <v>356</v>
      </c>
      <c r="L1151" s="6" t="str">
        <f t="shared" si="35"/>
        <v>R1017</v>
      </c>
    </row>
    <row r="1152" spans="1:12" x14ac:dyDescent="0.25">
      <c r="A1152" s="6" t="s">
        <v>1183</v>
      </c>
      <c r="B1152" s="6">
        <v>1969</v>
      </c>
      <c r="C1152" s="6" t="s">
        <v>35</v>
      </c>
      <c r="D1152" s="6">
        <v>24</v>
      </c>
      <c r="E1152" s="6" t="str">
        <f>TEXT(DATE(Table1[[#This Row],[year]],MONTH(1&amp;Table1[[#This Row],[month]]),Table1[[#This Row],[date]]),"DD-MMM-YYYY")</f>
        <v>24-Aug-1969</v>
      </c>
      <c r="F1152" s="6">
        <f t="shared" si="34"/>
        <v>53</v>
      </c>
      <c r="G1152" s="6">
        <v>0</v>
      </c>
      <c r="H1152" s="19">
        <v>9504.31</v>
      </c>
      <c r="I1152" s="6" t="s">
        <v>12</v>
      </c>
      <c r="J1152" s="6" t="s">
        <v>11</v>
      </c>
      <c r="K1152" s="6" t="s">
        <v>13</v>
      </c>
      <c r="L1152" s="6" t="str">
        <f t="shared" si="35"/>
        <v>R1013</v>
      </c>
    </row>
    <row r="1153" spans="1:12" x14ac:dyDescent="0.25">
      <c r="A1153" s="6" t="s">
        <v>1184</v>
      </c>
      <c r="B1153" s="6">
        <v>1992</v>
      </c>
      <c r="C1153" s="6" t="s">
        <v>35</v>
      </c>
      <c r="D1153" s="6">
        <v>22</v>
      </c>
      <c r="E1153" s="6" t="str">
        <f>TEXT(DATE(Table1[[#This Row],[year]],MONTH(1&amp;Table1[[#This Row],[month]]),Table1[[#This Row],[date]]),"DD-MMM-YYYY")</f>
        <v>22-Aug-1992</v>
      </c>
      <c r="F1153" s="6">
        <f t="shared" si="34"/>
        <v>30</v>
      </c>
      <c r="G1153" s="6">
        <v>0</v>
      </c>
      <c r="H1153" s="19">
        <v>9507.68</v>
      </c>
      <c r="I1153" s="6" t="s">
        <v>11</v>
      </c>
      <c r="J1153" s="6" t="s">
        <v>16</v>
      </c>
      <c r="K1153" s="6" t="s">
        <v>23</v>
      </c>
      <c r="L1153" s="6" t="str">
        <f t="shared" si="35"/>
        <v>R1012</v>
      </c>
    </row>
    <row r="1154" spans="1:12" x14ac:dyDescent="0.25">
      <c r="A1154" s="6" t="s">
        <v>1185</v>
      </c>
      <c r="B1154" s="6">
        <v>1971</v>
      </c>
      <c r="C1154" s="6" t="s">
        <v>15</v>
      </c>
      <c r="D1154" s="6">
        <v>29</v>
      </c>
      <c r="E1154" s="6" t="str">
        <f>TEXT(DATE(Table1[[#This Row],[year]],MONTH(1&amp;Table1[[#This Row],[month]]),Table1[[#This Row],[date]]),"DD-MMM-YYYY")</f>
        <v>29-Nov-1971</v>
      </c>
      <c r="F1154" s="6">
        <f t="shared" ref="F1154:F1217" si="36">DATEDIF(E1154,DATE(2023,6,8),"Y")</f>
        <v>51</v>
      </c>
      <c r="G1154" s="6">
        <v>0</v>
      </c>
      <c r="H1154" s="19">
        <v>9528.9</v>
      </c>
      <c r="I1154" s="6" t="s">
        <v>11</v>
      </c>
      <c r="J1154" s="6" t="s">
        <v>11</v>
      </c>
      <c r="K1154" s="6" t="s">
        <v>42</v>
      </c>
      <c r="L1154" s="6" t="str">
        <f t="shared" ref="L1154:L1217" si="37">IF(K1154="","Unknown",K1154)</f>
        <v>R1011</v>
      </c>
    </row>
    <row r="1155" spans="1:12" x14ac:dyDescent="0.25">
      <c r="A1155" s="6" t="s">
        <v>1186</v>
      </c>
      <c r="B1155" s="6">
        <v>1973</v>
      </c>
      <c r="C1155" s="6" t="s">
        <v>30</v>
      </c>
      <c r="D1155" s="6">
        <v>21</v>
      </c>
      <c r="E1155" s="6" t="str">
        <f>TEXT(DATE(Table1[[#This Row],[year]],MONTH(1&amp;Table1[[#This Row],[month]]),Table1[[#This Row],[date]]),"DD-MMM-YYYY")</f>
        <v>21-Dec-1973</v>
      </c>
      <c r="F1155" s="6">
        <f t="shared" si="36"/>
        <v>49</v>
      </c>
      <c r="G1155" s="6">
        <v>0</v>
      </c>
      <c r="H1155" s="19">
        <v>9538.65</v>
      </c>
      <c r="I1155" s="6" t="s">
        <v>11</v>
      </c>
      <c r="J1155" s="6" t="s">
        <v>12</v>
      </c>
      <c r="K1155" s="6" t="s">
        <v>300</v>
      </c>
      <c r="L1155" s="6" t="str">
        <f t="shared" si="37"/>
        <v>R1021</v>
      </c>
    </row>
    <row r="1156" spans="1:12" x14ac:dyDescent="0.25">
      <c r="A1156" s="6" t="s">
        <v>1187</v>
      </c>
      <c r="B1156" s="6">
        <v>1975</v>
      </c>
      <c r="C1156" s="6" t="s">
        <v>10</v>
      </c>
      <c r="D1156" s="6">
        <v>28</v>
      </c>
      <c r="E1156" s="6" t="str">
        <f>TEXT(DATE(Table1[[#This Row],[year]],MONTH(1&amp;Table1[[#This Row],[month]]),Table1[[#This Row],[date]]),"DD-MMM-YYYY")</f>
        <v>28-Jul-1975</v>
      </c>
      <c r="F1156" s="6">
        <f t="shared" si="36"/>
        <v>47</v>
      </c>
      <c r="G1156" s="6">
        <v>1</v>
      </c>
      <c r="H1156" s="19">
        <v>9540.17</v>
      </c>
      <c r="I1156" s="6" t="s">
        <v>11</v>
      </c>
      <c r="J1156" s="6" t="s">
        <v>11</v>
      </c>
      <c r="K1156" s="6" t="s">
        <v>247</v>
      </c>
      <c r="L1156" s="6" t="str">
        <f t="shared" si="37"/>
        <v>R1024</v>
      </c>
    </row>
    <row r="1157" spans="1:12" x14ac:dyDescent="0.25">
      <c r="A1157" s="6" t="s">
        <v>1188</v>
      </c>
      <c r="B1157" s="6">
        <v>1972</v>
      </c>
      <c r="C1157" s="6" t="s">
        <v>20</v>
      </c>
      <c r="D1157" s="6">
        <v>22</v>
      </c>
      <c r="E1157" s="6" t="str">
        <f>TEXT(DATE(Table1[[#This Row],[year]],MONTH(1&amp;Table1[[#This Row],[month]]),Table1[[#This Row],[date]]),"DD-MMM-YYYY")</f>
        <v>22-Sep-1972</v>
      </c>
      <c r="F1157" s="6">
        <f t="shared" si="36"/>
        <v>50</v>
      </c>
      <c r="G1157" s="6">
        <v>0</v>
      </c>
      <c r="H1157" s="19">
        <v>9541.7000000000007</v>
      </c>
      <c r="I1157" s="6" t="s">
        <v>11</v>
      </c>
      <c r="J1157" s="6" t="s">
        <v>16</v>
      </c>
      <c r="K1157" s="6" t="s">
        <v>247</v>
      </c>
      <c r="L1157" s="6" t="str">
        <f t="shared" si="37"/>
        <v>R1024</v>
      </c>
    </row>
    <row r="1158" spans="1:12" x14ac:dyDescent="0.25">
      <c r="A1158" s="6" t="s">
        <v>1189</v>
      </c>
      <c r="B1158" s="6">
        <v>1972</v>
      </c>
      <c r="C1158" s="6" t="s">
        <v>20</v>
      </c>
      <c r="D1158" s="6">
        <v>22</v>
      </c>
      <c r="E1158" s="6" t="str">
        <f>TEXT(DATE(Table1[[#This Row],[year]],MONTH(1&amp;Table1[[#This Row],[month]]),Table1[[#This Row],[date]]),"DD-MMM-YYYY")</f>
        <v>22-Sep-1972</v>
      </c>
      <c r="F1158" s="6">
        <f t="shared" si="36"/>
        <v>50</v>
      </c>
      <c r="G1158" s="6">
        <v>1</v>
      </c>
      <c r="H1158" s="19">
        <v>9549.57</v>
      </c>
      <c r="I1158" s="6" t="s">
        <v>11</v>
      </c>
      <c r="J1158" s="6" t="s">
        <v>16</v>
      </c>
      <c r="K1158" s="6" t="s">
        <v>13</v>
      </c>
      <c r="L1158" s="6" t="str">
        <f t="shared" si="37"/>
        <v>R1013</v>
      </c>
    </row>
    <row r="1159" spans="1:12" x14ac:dyDescent="0.25">
      <c r="A1159" s="6" t="s">
        <v>1190</v>
      </c>
      <c r="B1159" s="6">
        <v>1974</v>
      </c>
      <c r="C1159" s="6" t="s">
        <v>35</v>
      </c>
      <c r="D1159" s="6">
        <v>14</v>
      </c>
      <c r="E1159" s="6" t="str">
        <f>TEXT(DATE(Table1[[#This Row],[year]],MONTH(1&amp;Table1[[#This Row],[month]]),Table1[[#This Row],[date]]),"DD-MMM-YYYY")</f>
        <v>14-Aug-1974</v>
      </c>
      <c r="F1159" s="6">
        <f t="shared" si="36"/>
        <v>48</v>
      </c>
      <c r="G1159" s="6">
        <v>3</v>
      </c>
      <c r="H1159" s="19">
        <v>9563.0300000000007</v>
      </c>
      <c r="I1159" s="6" t="s">
        <v>12</v>
      </c>
      <c r="J1159" s="6" t="s">
        <v>16</v>
      </c>
      <c r="K1159" s="6" t="s">
        <v>42</v>
      </c>
      <c r="L1159" s="6" t="str">
        <f t="shared" si="37"/>
        <v>R1011</v>
      </c>
    </row>
    <row r="1160" spans="1:12" x14ac:dyDescent="0.25">
      <c r="A1160" s="6" t="s">
        <v>1191</v>
      </c>
      <c r="B1160" s="6">
        <v>1973</v>
      </c>
      <c r="C1160" s="6" t="s">
        <v>30</v>
      </c>
      <c r="D1160" s="6">
        <v>1</v>
      </c>
      <c r="E1160" s="6" t="str">
        <f>TEXT(DATE(Table1[[#This Row],[year]],MONTH(1&amp;Table1[[#This Row],[month]]),Table1[[#This Row],[date]]),"DD-MMM-YYYY")</f>
        <v>01-Dec-1973</v>
      </c>
      <c r="F1160" s="6">
        <f t="shared" si="36"/>
        <v>49</v>
      </c>
      <c r="G1160" s="6">
        <v>1</v>
      </c>
      <c r="H1160" s="19">
        <v>9566.99</v>
      </c>
      <c r="I1160" s="6" t="s">
        <v>11</v>
      </c>
      <c r="J1160" s="6" t="s">
        <v>16</v>
      </c>
      <c r="K1160" s="6" t="s">
        <v>23</v>
      </c>
      <c r="L1160" s="6" t="str">
        <f t="shared" si="37"/>
        <v>R1012</v>
      </c>
    </row>
    <row r="1161" spans="1:12" x14ac:dyDescent="0.25">
      <c r="A1161" s="6" t="s">
        <v>1192</v>
      </c>
      <c r="B1161" s="6">
        <v>1966</v>
      </c>
      <c r="C1161" s="6" t="s">
        <v>30</v>
      </c>
      <c r="D1161" s="6">
        <v>4</v>
      </c>
      <c r="E1161" s="6" t="str">
        <f>TEXT(DATE(Table1[[#This Row],[year]],MONTH(1&amp;Table1[[#This Row],[month]]),Table1[[#This Row],[date]]),"DD-MMM-YYYY")</f>
        <v>04-Dec-1966</v>
      </c>
      <c r="F1161" s="6">
        <f t="shared" si="36"/>
        <v>56</v>
      </c>
      <c r="G1161" s="6">
        <v>0</v>
      </c>
      <c r="H1161" s="19">
        <v>9582.5400000000009</v>
      </c>
      <c r="I1161" s="6" t="s">
        <v>12</v>
      </c>
      <c r="J1161" s="6" t="s">
        <v>11</v>
      </c>
      <c r="K1161" s="6" t="s">
        <v>13</v>
      </c>
      <c r="L1161" s="6" t="str">
        <f t="shared" si="37"/>
        <v>R1013</v>
      </c>
    </row>
    <row r="1162" spans="1:12" x14ac:dyDescent="0.25">
      <c r="A1162" s="6" t="s">
        <v>1193</v>
      </c>
      <c r="B1162" s="6">
        <v>1973</v>
      </c>
      <c r="C1162" s="6" t="s">
        <v>15</v>
      </c>
      <c r="D1162" s="6">
        <v>28</v>
      </c>
      <c r="E1162" s="6" t="str">
        <f>TEXT(DATE(Table1[[#This Row],[year]],MONTH(1&amp;Table1[[#This Row],[month]]),Table1[[#This Row],[date]]),"DD-MMM-YYYY")</f>
        <v>28-Nov-1973</v>
      </c>
      <c r="F1162" s="6">
        <f t="shared" si="36"/>
        <v>49</v>
      </c>
      <c r="G1162" s="6">
        <v>1</v>
      </c>
      <c r="H1162" s="19">
        <v>9583.89</v>
      </c>
      <c r="I1162" s="6" t="s">
        <v>11</v>
      </c>
      <c r="J1162" s="6" t="s">
        <v>12</v>
      </c>
      <c r="K1162" s="6" t="s">
        <v>23</v>
      </c>
      <c r="L1162" s="6" t="str">
        <f t="shared" si="37"/>
        <v>R1012</v>
      </c>
    </row>
    <row r="1163" spans="1:12" x14ac:dyDescent="0.25">
      <c r="A1163" s="6" t="s">
        <v>1194</v>
      </c>
      <c r="B1163" s="6">
        <v>1981</v>
      </c>
      <c r="C1163" s="6" t="s">
        <v>37</v>
      </c>
      <c r="D1163" s="6">
        <v>18</v>
      </c>
      <c r="E1163" s="6" t="str">
        <f>TEXT(DATE(Table1[[#This Row],[year]],MONTH(1&amp;Table1[[#This Row],[month]]),Table1[[#This Row],[date]]),"DD-MMM-YYYY")</f>
        <v>18-Oct-1981</v>
      </c>
      <c r="F1163" s="6">
        <f t="shared" si="36"/>
        <v>41</v>
      </c>
      <c r="G1163" s="6">
        <v>1</v>
      </c>
      <c r="H1163" s="19">
        <v>9584.0400000000009</v>
      </c>
      <c r="I1163" s="6" t="s">
        <v>11</v>
      </c>
      <c r="J1163" s="6" t="s">
        <v>16</v>
      </c>
      <c r="K1163" s="6" t="s">
        <v>300</v>
      </c>
      <c r="L1163" s="6" t="str">
        <f t="shared" si="37"/>
        <v>R1021</v>
      </c>
    </row>
    <row r="1164" spans="1:12" x14ac:dyDescent="0.25">
      <c r="A1164" s="6" t="s">
        <v>1195</v>
      </c>
      <c r="B1164" s="6">
        <v>1964</v>
      </c>
      <c r="C1164" s="6" t="s">
        <v>30</v>
      </c>
      <c r="D1164" s="6">
        <v>15</v>
      </c>
      <c r="E1164" s="6" t="str">
        <f>TEXT(DATE(Table1[[#This Row],[year]],MONTH(1&amp;Table1[[#This Row],[month]]),Table1[[#This Row],[date]]),"DD-MMM-YYYY")</f>
        <v>15-Dec-1964</v>
      </c>
      <c r="F1164" s="6">
        <f t="shared" si="36"/>
        <v>58</v>
      </c>
      <c r="G1164" s="6">
        <v>0</v>
      </c>
      <c r="H1164" s="19">
        <v>9597.6299999999992</v>
      </c>
      <c r="I1164" s="6" t="s">
        <v>12</v>
      </c>
      <c r="J1164" s="6" t="s">
        <v>12</v>
      </c>
      <c r="K1164" s="6" t="s">
        <v>13</v>
      </c>
      <c r="L1164" s="6" t="str">
        <f t="shared" si="37"/>
        <v>R1013</v>
      </c>
    </row>
    <row r="1165" spans="1:12" x14ac:dyDescent="0.25">
      <c r="A1165" s="6" t="s">
        <v>1196</v>
      </c>
      <c r="B1165" s="6">
        <v>1972</v>
      </c>
      <c r="C1165" s="6" t="s">
        <v>30</v>
      </c>
      <c r="D1165" s="6">
        <v>27</v>
      </c>
      <c r="E1165" s="6" t="str">
        <f>TEXT(DATE(Table1[[#This Row],[year]],MONTH(1&amp;Table1[[#This Row],[month]]),Table1[[#This Row],[date]]),"DD-MMM-YYYY")</f>
        <v>27-Dec-1972</v>
      </c>
      <c r="F1165" s="6">
        <f t="shared" si="36"/>
        <v>50</v>
      </c>
      <c r="G1165" s="6">
        <v>1</v>
      </c>
      <c r="H1165" s="19">
        <v>9617.66</v>
      </c>
      <c r="I1165" s="6" t="s">
        <v>12</v>
      </c>
      <c r="J1165" s="6" t="s">
        <v>12</v>
      </c>
      <c r="K1165" s="6" t="s">
        <v>168</v>
      </c>
      <c r="L1165" s="6" t="str">
        <f t="shared" si="37"/>
        <v>R1016</v>
      </c>
    </row>
    <row r="1166" spans="1:12" x14ac:dyDescent="0.25">
      <c r="A1166" s="6" t="s">
        <v>1197</v>
      </c>
      <c r="B1166" s="6">
        <v>1982</v>
      </c>
      <c r="C1166" s="6" t="s">
        <v>35</v>
      </c>
      <c r="D1166" s="6">
        <v>29</v>
      </c>
      <c r="E1166" s="6" t="str">
        <f>TEXT(DATE(Table1[[#This Row],[year]],MONTH(1&amp;Table1[[#This Row],[month]]),Table1[[#This Row],[date]]),"DD-MMM-YYYY")</f>
        <v>29-Aug-1982</v>
      </c>
      <c r="F1166" s="6">
        <f t="shared" si="36"/>
        <v>40</v>
      </c>
      <c r="G1166" s="6">
        <v>3</v>
      </c>
      <c r="H1166" s="19">
        <v>9619.18</v>
      </c>
      <c r="I1166" s="6" t="s">
        <v>11</v>
      </c>
      <c r="J1166" s="6" t="s">
        <v>16</v>
      </c>
      <c r="K1166" s="6" t="s">
        <v>200</v>
      </c>
      <c r="L1166" s="6" t="str">
        <f t="shared" si="37"/>
        <v>R1025</v>
      </c>
    </row>
    <row r="1167" spans="1:12" x14ac:dyDescent="0.25">
      <c r="A1167" s="6" t="s">
        <v>1198</v>
      </c>
      <c r="B1167" s="6">
        <v>1975</v>
      </c>
      <c r="C1167" s="6" t="s">
        <v>37</v>
      </c>
      <c r="D1167" s="6">
        <v>29</v>
      </c>
      <c r="E1167" s="6" t="str">
        <f>TEXT(DATE(Table1[[#This Row],[year]],MONTH(1&amp;Table1[[#This Row],[month]]),Table1[[#This Row],[date]]),"DD-MMM-YYYY")</f>
        <v>29-Oct-1975</v>
      </c>
      <c r="F1167" s="6">
        <f t="shared" si="36"/>
        <v>47</v>
      </c>
      <c r="G1167" s="6">
        <v>3</v>
      </c>
      <c r="H1167" s="19">
        <v>9620.33</v>
      </c>
      <c r="I1167" s="6" t="s">
        <v>12</v>
      </c>
      <c r="J1167" s="6" t="s">
        <v>12</v>
      </c>
      <c r="K1167" s="6" t="s">
        <v>23</v>
      </c>
      <c r="L1167" s="6" t="str">
        <f t="shared" si="37"/>
        <v>R1012</v>
      </c>
    </row>
    <row r="1168" spans="1:12" x14ac:dyDescent="0.25">
      <c r="A1168" s="6" t="s">
        <v>1199</v>
      </c>
      <c r="B1168" s="6">
        <v>1970</v>
      </c>
      <c r="C1168" s="6" t="s">
        <v>30</v>
      </c>
      <c r="D1168" s="6">
        <v>16</v>
      </c>
      <c r="E1168" s="6" t="str">
        <f>TEXT(DATE(Table1[[#This Row],[year]],MONTH(1&amp;Table1[[#This Row],[month]]),Table1[[#This Row],[date]]),"DD-MMM-YYYY")</f>
        <v>16-Dec-1970</v>
      </c>
      <c r="F1168" s="6">
        <f t="shared" si="36"/>
        <v>52</v>
      </c>
      <c r="G1168" s="6">
        <v>0</v>
      </c>
      <c r="H1168" s="19">
        <v>9625.92</v>
      </c>
      <c r="I1168" s="6" t="s">
        <v>11</v>
      </c>
      <c r="J1168" s="6" t="s">
        <v>12</v>
      </c>
      <c r="K1168" s="6" t="s">
        <v>42</v>
      </c>
      <c r="L1168" s="6" t="str">
        <f t="shared" si="37"/>
        <v>R1011</v>
      </c>
    </row>
    <row r="1169" spans="1:12" x14ac:dyDescent="0.25">
      <c r="A1169" s="6" t="s">
        <v>1200</v>
      </c>
      <c r="B1169" s="6">
        <v>1998</v>
      </c>
      <c r="C1169" s="6" t="s">
        <v>18</v>
      </c>
      <c r="D1169" s="6">
        <v>23</v>
      </c>
      <c r="E1169" s="6" t="str">
        <f>TEXT(DATE(Table1[[#This Row],[year]],MONTH(1&amp;Table1[[#This Row],[month]]),Table1[[#This Row],[date]]),"DD-MMM-YYYY")</f>
        <v>23-Jun-1998</v>
      </c>
      <c r="F1169" s="6">
        <f t="shared" si="36"/>
        <v>24</v>
      </c>
      <c r="G1169" s="6">
        <v>0</v>
      </c>
      <c r="H1169" s="19">
        <v>9628.7900000000009</v>
      </c>
      <c r="I1169" s="6" t="s">
        <v>11</v>
      </c>
      <c r="J1169" s="6" t="s">
        <v>11</v>
      </c>
      <c r="K1169" s="6" t="s">
        <v>535</v>
      </c>
      <c r="L1169" s="6" t="str">
        <f t="shared" si="37"/>
        <v>R1026</v>
      </c>
    </row>
    <row r="1170" spans="1:12" x14ac:dyDescent="0.25">
      <c r="A1170" s="6" t="s">
        <v>1201</v>
      </c>
      <c r="B1170" s="6">
        <v>1979</v>
      </c>
      <c r="C1170" s="6" t="s">
        <v>30</v>
      </c>
      <c r="D1170" s="6">
        <v>19</v>
      </c>
      <c r="E1170" s="6" t="str">
        <f>TEXT(DATE(Table1[[#This Row],[year]],MONTH(1&amp;Table1[[#This Row],[month]]),Table1[[#This Row],[date]]),"DD-MMM-YYYY")</f>
        <v>19-Dec-1979</v>
      </c>
      <c r="F1170" s="6">
        <f t="shared" si="36"/>
        <v>43</v>
      </c>
      <c r="G1170" s="6">
        <v>2</v>
      </c>
      <c r="H1170" s="19">
        <v>9630.2999999999993</v>
      </c>
      <c r="I1170" s="6" t="s">
        <v>11</v>
      </c>
      <c r="J1170" s="6" t="s">
        <v>11</v>
      </c>
      <c r="K1170" s="6" t="s">
        <v>300</v>
      </c>
      <c r="L1170" s="6" t="str">
        <f t="shared" si="37"/>
        <v>R1021</v>
      </c>
    </row>
    <row r="1171" spans="1:12" x14ac:dyDescent="0.25">
      <c r="A1171" s="6" t="s">
        <v>1202</v>
      </c>
      <c r="B1171" s="6">
        <v>1972</v>
      </c>
      <c r="C1171" s="6" t="s">
        <v>37</v>
      </c>
      <c r="D1171" s="6">
        <v>23</v>
      </c>
      <c r="E1171" s="6" t="str">
        <f>TEXT(DATE(Table1[[#This Row],[year]],MONTH(1&amp;Table1[[#This Row],[month]]),Table1[[#This Row],[date]]),"DD-MMM-YYYY")</f>
        <v>23-Oct-1972</v>
      </c>
      <c r="F1171" s="6">
        <f t="shared" si="36"/>
        <v>50</v>
      </c>
      <c r="G1171" s="6">
        <v>2</v>
      </c>
      <c r="H1171" s="19">
        <v>9630.4</v>
      </c>
      <c r="I1171" s="6" t="s">
        <v>11</v>
      </c>
      <c r="J1171" s="6" t="s">
        <v>11</v>
      </c>
      <c r="K1171" s="6" t="s">
        <v>42</v>
      </c>
      <c r="L1171" s="6" t="str">
        <f t="shared" si="37"/>
        <v>R1011</v>
      </c>
    </row>
    <row r="1172" spans="1:12" x14ac:dyDescent="0.25">
      <c r="A1172" s="6" t="s">
        <v>1203</v>
      </c>
      <c r="B1172" s="6">
        <v>1968</v>
      </c>
      <c r="C1172" s="6" t="s">
        <v>18</v>
      </c>
      <c r="D1172" s="6">
        <v>22</v>
      </c>
      <c r="E1172" s="6" t="str">
        <f>TEXT(DATE(Table1[[#This Row],[year]],MONTH(1&amp;Table1[[#This Row],[month]]),Table1[[#This Row],[date]]),"DD-MMM-YYYY")</f>
        <v>22-Jun-1968</v>
      </c>
      <c r="F1172" s="6">
        <f t="shared" si="36"/>
        <v>54</v>
      </c>
      <c r="G1172" s="6">
        <v>0</v>
      </c>
      <c r="H1172" s="19">
        <v>9630.91</v>
      </c>
      <c r="I1172" s="6" t="s">
        <v>12</v>
      </c>
      <c r="J1172" s="6" t="s">
        <v>11</v>
      </c>
      <c r="K1172" s="6" t="s">
        <v>13</v>
      </c>
      <c r="L1172" s="6" t="str">
        <f t="shared" si="37"/>
        <v>R1013</v>
      </c>
    </row>
    <row r="1173" spans="1:12" x14ac:dyDescent="0.25">
      <c r="A1173" s="6" t="s">
        <v>1204</v>
      </c>
      <c r="B1173" s="6">
        <v>1970</v>
      </c>
      <c r="C1173" s="6" t="s">
        <v>20</v>
      </c>
      <c r="D1173" s="6">
        <v>30</v>
      </c>
      <c r="E1173" s="6" t="str">
        <f>TEXT(DATE(Table1[[#This Row],[year]],MONTH(1&amp;Table1[[#This Row],[month]]),Table1[[#This Row],[date]]),"DD-MMM-YYYY")</f>
        <v>30-Sep-1970</v>
      </c>
      <c r="F1173" s="6">
        <f t="shared" si="36"/>
        <v>52</v>
      </c>
      <c r="G1173" s="6">
        <v>0</v>
      </c>
      <c r="H1173" s="19">
        <v>9634.5400000000009</v>
      </c>
      <c r="I1173" s="6" t="s">
        <v>11</v>
      </c>
      <c r="J1173" s="6" t="s">
        <v>11</v>
      </c>
      <c r="K1173" s="6" t="s">
        <v>42</v>
      </c>
      <c r="L1173" s="6" t="str">
        <f t="shared" si="37"/>
        <v>R1011</v>
      </c>
    </row>
    <row r="1174" spans="1:12" x14ac:dyDescent="0.25">
      <c r="A1174" s="6" t="s">
        <v>1205</v>
      </c>
      <c r="B1174" s="6">
        <v>1971</v>
      </c>
      <c r="C1174" s="6" t="s">
        <v>10</v>
      </c>
      <c r="D1174" s="6">
        <v>19</v>
      </c>
      <c r="E1174" s="6" t="str">
        <f>TEXT(DATE(Table1[[#This Row],[year]],MONTH(1&amp;Table1[[#This Row],[month]]),Table1[[#This Row],[date]]),"DD-MMM-YYYY")</f>
        <v>19-Jul-1971</v>
      </c>
      <c r="F1174" s="6">
        <f t="shared" si="36"/>
        <v>51</v>
      </c>
      <c r="G1174" s="6">
        <v>0</v>
      </c>
      <c r="H1174" s="19">
        <v>9644.25</v>
      </c>
      <c r="I1174" s="6" t="s">
        <v>11</v>
      </c>
      <c r="J1174" s="6" t="s">
        <v>16</v>
      </c>
      <c r="K1174" s="6" t="s">
        <v>23</v>
      </c>
      <c r="L1174" s="6" t="str">
        <f t="shared" si="37"/>
        <v>R1012</v>
      </c>
    </row>
    <row r="1175" spans="1:12" x14ac:dyDescent="0.25">
      <c r="A1175" s="6" t="s">
        <v>1206</v>
      </c>
      <c r="B1175" s="6">
        <v>1974</v>
      </c>
      <c r="C1175" s="6" t="s">
        <v>10</v>
      </c>
      <c r="D1175" s="6">
        <v>8</v>
      </c>
      <c r="E1175" s="6" t="str">
        <f>TEXT(DATE(Table1[[#This Row],[year]],MONTH(1&amp;Table1[[#This Row],[month]]),Table1[[#This Row],[date]]),"DD-MMM-YYYY")</f>
        <v>08-Jul-1974</v>
      </c>
      <c r="F1175" s="6">
        <f t="shared" si="36"/>
        <v>48</v>
      </c>
      <c r="G1175" s="6">
        <v>0</v>
      </c>
      <c r="H1175" s="19">
        <v>9653.81</v>
      </c>
      <c r="I1175" s="6" t="s">
        <v>11</v>
      </c>
      <c r="J1175" s="6" t="s">
        <v>11</v>
      </c>
      <c r="K1175" s="6" t="s">
        <v>42</v>
      </c>
      <c r="L1175" s="6" t="str">
        <f t="shared" si="37"/>
        <v>R1011</v>
      </c>
    </row>
    <row r="1176" spans="1:12" x14ac:dyDescent="0.25">
      <c r="A1176" s="6" t="s">
        <v>1207</v>
      </c>
      <c r="B1176" s="6">
        <v>1981</v>
      </c>
      <c r="C1176" s="6" t="s">
        <v>35</v>
      </c>
      <c r="D1176" s="6">
        <v>8</v>
      </c>
      <c r="E1176" s="6" t="str">
        <f>TEXT(DATE(Table1[[#This Row],[year]],MONTH(1&amp;Table1[[#This Row],[month]]),Table1[[#This Row],[date]]),"DD-MMM-YYYY")</f>
        <v>08-Aug-1981</v>
      </c>
      <c r="F1176" s="6">
        <f t="shared" si="36"/>
        <v>41</v>
      </c>
      <c r="G1176" s="6">
        <v>1</v>
      </c>
      <c r="H1176" s="19">
        <v>9664.34</v>
      </c>
      <c r="I1176" s="6" t="s">
        <v>11</v>
      </c>
      <c r="J1176" s="6" t="s">
        <v>12</v>
      </c>
      <c r="K1176" s="6" t="s">
        <v>42</v>
      </c>
      <c r="L1176" s="6" t="str">
        <f t="shared" si="37"/>
        <v>R1011</v>
      </c>
    </row>
    <row r="1177" spans="1:12" x14ac:dyDescent="0.25">
      <c r="A1177" s="6" t="s">
        <v>1208</v>
      </c>
      <c r="B1177" s="6">
        <v>1966</v>
      </c>
      <c r="C1177" s="6" t="s">
        <v>20</v>
      </c>
      <c r="D1177" s="6">
        <v>16</v>
      </c>
      <c r="E1177" s="6" t="str">
        <f>TEXT(DATE(Table1[[#This Row],[year]],MONTH(1&amp;Table1[[#This Row],[month]]),Table1[[#This Row],[date]]),"DD-MMM-YYYY")</f>
        <v>16-Sep-1966</v>
      </c>
      <c r="F1177" s="6">
        <f t="shared" si="36"/>
        <v>56</v>
      </c>
      <c r="G1177" s="6">
        <v>0</v>
      </c>
      <c r="H1177" s="19">
        <v>9684.2900000000009</v>
      </c>
      <c r="I1177" s="6" t="s">
        <v>12</v>
      </c>
      <c r="J1177" s="6" t="s">
        <v>11</v>
      </c>
      <c r="K1177" s="6" t="s">
        <v>13</v>
      </c>
      <c r="L1177" s="6" t="str">
        <f t="shared" si="37"/>
        <v>R1013</v>
      </c>
    </row>
    <row r="1178" spans="1:12" x14ac:dyDescent="0.25">
      <c r="A1178" s="6" t="s">
        <v>1209</v>
      </c>
      <c r="B1178" s="6">
        <v>1964</v>
      </c>
      <c r="C1178" s="6" t="s">
        <v>15</v>
      </c>
      <c r="D1178" s="6">
        <v>7</v>
      </c>
      <c r="E1178" s="6" t="str">
        <f>TEXT(DATE(Table1[[#This Row],[year]],MONTH(1&amp;Table1[[#This Row],[month]]),Table1[[#This Row],[date]]),"DD-MMM-YYYY")</f>
        <v>07-Nov-1964</v>
      </c>
      <c r="F1178" s="6">
        <f t="shared" si="36"/>
        <v>58</v>
      </c>
      <c r="G1178" s="6">
        <v>0</v>
      </c>
      <c r="H1178" s="19">
        <v>9698.42</v>
      </c>
      <c r="I1178" s="6" t="s">
        <v>12</v>
      </c>
      <c r="J1178" s="6" t="s">
        <v>12</v>
      </c>
      <c r="K1178" s="6" t="s">
        <v>13</v>
      </c>
      <c r="L1178" s="6" t="str">
        <f t="shared" si="37"/>
        <v>R1013</v>
      </c>
    </row>
    <row r="1179" spans="1:12" x14ac:dyDescent="0.25">
      <c r="A1179" s="6" t="s">
        <v>1210</v>
      </c>
      <c r="B1179" s="6">
        <v>1977</v>
      </c>
      <c r="C1179" s="6" t="s">
        <v>20</v>
      </c>
      <c r="D1179" s="6">
        <v>19</v>
      </c>
      <c r="E1179" s="6" t="str">
        <f>TEXT(DATE(Table1[[#This Row],[year]],MONTH(1&amp;Table1[[#This Row],[month]]),Table1[[#This Row],[date]]),"DD-MMM-YYYY")</f>
        <v>19-Sep-1977</v>
      </c>
      <c r="F1179" s="6">
        <f t="shared" si="36"/>
        <v>45</v>
      </c>
      <c r="G1179" s="6">
        <v>3</v>
      </c>
      <c r="H1179" s="19">
        <v>9704.67</v>
      </c>
      <c r="I1179" s="6" t="s">
        <v>11</v>
      </c>
      <c r="J1179" s="6" t="s">
        <v>12</v>
      </c>
      <c r="K1179" s="6" t="s">
        <v>247</v>
      </c>
      <c r="L1179" s="6" t="str">
        <f t="shared" si="37"/>
        <v>R1024</v>
      </c>
    </row>
    <row r="1180" spans="1:12" x14ac:dyDescent="0.25">
      <c r="A1180" s="6" t="s">
        <v>1211</v>
      </c>
      <c r="B1180" s="6">
        <v>1972</v>
      </c>
      <c r="C1180" s="6" t="s">
        <v>10</v>
      </c>
      <c r="D1180" s="6">
        <v>10</v>
      </c>
      <c r="E1180" s="6" t="str">
        <f>TEXT(DATE(Table1[[#This Row],[year]],MONTH(1&amp;Table1[[#This Row],[month]]),Table1[[#This Row],[date]]),"DD-MMM-YYYY")</f>
        <v>10-Jul-1972</v>
      </c>
      <c r="F1180" s="6">
        <f t="shared" si="36"/>
        <v>50</v>
      </c>
      <c r="G1180" s="6">
        <v>0</v>
      </c>
      <c r="H1180" s="19">
        <v>9710.7099999999991</v>
      </c>
      <c r="I1180" s="6" t="s">
        <v>11</v>
      </c>
      <c r="J1180" s="6" t="s">
        <v>16</v>
      </c>
      <c r="K1180" s="6" t="s">
        <v>300</v>
      </c>
      <c r="L1180" s="6" t="str">
        <f t="shared" si="37"/>
        <v>R1021</v>
      </c>
    </row>
    <row r="1181" spans="1:12" x14ac:dyDescent="0.25">
      <c r="A1181" s="6" t="s">
        <v>1212</v>
      </c>
      <c r="B1181" s="6">
        <v>1975</v>
      </c>
      <c r="C1181" s="6" t="s">
        <v>18</v>
      </c>
      <c r="D1181" s="6">
        <v>27</v>
      </c>
      <c r="E1181" s="6" t="str">
        <f>TEXT(DATE(Table1[[#This Row],[year]],MONTH(1&amp;Table1[[#This Row],[month]]),Table1[[#This Row],[date]]),"DD-MMM-YYYY")</f>
        <v>27-Jun-1975</v>
      </c>
      <c r="F1181" s="6">
        <f t="shared" si="36"/>
        <v>47</v>
      </c>
      <c r="G1181" s="6">
        <v>2</v>
      </c>
      <c r="H1181" s="19">
        <v>9715.84</v>
      </c>
      <c r="I1181" s="6" t="s">
        <v>11</v>
      </c>
      <c r="J1181" s="6" t="s">
        <v>16</v>
      </c>
      <c r="K1181" s="6" t="s">
        <v>247</v>
      </c>
      <c r="L1181" s="6" t="str">
        <f t="shared" si="37"/>
        <v>R1024</v>
      </c>
    </row>
    <row r="1182" spans="1:12" x14ac:dyDescent="0.25">
      <c r="A1182" s="6" t="s">
        <v>1213</v>
      </c>
      <c r="B1182" s="6">
        <v>1970</v>
      </c>
      <c r="C1182" s="6" t="s">
        <v>20</v>
      </c>
      <c r="D1182" s="6">
        <v>12</v>
      </c>
      <c r="E1182" s="6" t="str">
        <f>TEXT(DATE(Table1[[#This Row],[year]],MONTH(1&amp;Table1[[#This Row],[month]]),Table1[[#This Row],[date]]),"DD-MMM-YYYY")</f>
        <v>12-Sep-1970</v>
      </c>
      <c r="F1182" s="6">
        <f t="shared" si="36"/>
        <v>52</v>
      </c>
      <c r="G1182" s="6">
        <v>0</v>
      </c>
      <c r="H1182" s="19">
        <v>9722.77</v>
      </c>
      <c r="I1182" s="6" t="s">
        <v>12</v>
      </c>
      <c r="J1182" s="6" t="s">
        <v>16</v>
      </c>
      <c r="K1182" s="6" t="s">
        <v>168</v>
      </c>
      <c r="L1182" s="6" t="str">
        <f t="shared" si="37"/>
        <v>R1016</v>
      </c>
    </row>
    <row r="1183" spans="1:12" x14ac:dyDescent="0.25">
      <c r="A1183" s="6" t="s">
        <v>1214</v>
      </c>
      <c r="B1183" s="6">
        <v>1970</v>
      </c>
      <c r="C1183" s="6" t="s">
        <v>35</v>
      </c>
      <c r="D1183" s="6">
        <v>18</v>
      </c>
      <c r="E1183" s="6" t="str">
        <f>TEXT(DATE(Table1[[#This Row],[year]],MONTH(1&amp;Table1[[#This Row],[month]]),Table1[[#This Row],[date]]),"DD-MMM-YYYY")</f>
        <v>18-Aug-1970</v>
      </c>
      <c r="F1183" s="6">
        <f t="shared" si="36"/>
        <v>52</v>
      </c>
      <c r="G1183" s="6">
        <v>1</v>
      </c>
      <c r="H1183" s="19">
        <v>9724.5300000000007</v>
      </c>
      <c r="I1183" s="6" t="s">
        <v>12</v>
      </c>
      <c r="J1183" s="6" t="s">
        <v>16</v>
      </c>
      <c r="K1183" s="6" t="s">
        <v>42</v>
      </c>
      <c r="L1183" s="6" t="str">
        <f t="shared" si="37"/>
        <v>R1011</v>
      </c>
    </row>
    <row r="1184" spans="1:12" x14ac:dyDescent="0.25">
      <c r="A1184" s="6" t="s">
        <v>1215</v>
      </c>
      <c r="B1184" s="6">
        <v>1970</v>
      </c>
      <c r="C1184" s="6" t="s">
        <v>10</v>
      </c>
      <c r="D1184" s="6">
        <v>4</v>
      </c>
      <c r="E1184" s="6" t="str">
        <f>TEXT(DATE(Table1[[#This Row],[year]],MONTH(1&amp;Table1[[#This Row],[month]]),Table1[[#This Row],[date]]),"DD-MMM-YYYY")</f>
        <v>04-Jul-1970</v>
      </c>
      <c r="F1184" s="6">
        <f t="shared" si="36"/>
        <v>52</v>
      </c>
      <c r="G1184" s="6">
        <v>1</v>
      </c>
      <c r="H1184" s="19">
        <v>9748.91</v>
      </c>
      <c r="I1184" s="6" t="s">
        <v>11</v>
      </c>
      <c r="J1184" s="6" t="s">
        <v>16</v>
      </c>
      <c r="K1184" s="6" t="s">
        <v>13</v>
      </c>
      <c r="L1184" s="6" t="str">
        <f t="shared" si="37"/>
        <v>R1013</v>
      </c>
    </row>
    <row r="1185" spans="1:12" x14ac:dyDescent="0.25">
      <c r="A1185" s="6" t="s">
        <v>1216</v>
      </c>
      <c r="B1185" s="6">
        <v>2001</v>
      </c>
      <c r="C1185" s="6" t="s">
        <v>10</v>
      </c>
      <c r="D1185" s="6">
        <v>14</v>
      </c>
      <c r="E1185" s="6" t="str">
        <f>TEXT(DATE(Table1[[#This Row],[year]],MONTH(1&amp;Table1[[#This Row],[month]]),Table1[[#This Row],[date]]),"DD-MMM-YYYY")</f>
        <v>14-Jul-2001</v>
      </c>
      <c r="F1185" s="6">
        <f t="shared" si="36"/>
        <v>21</v>
      </c>
      <c r="G1185" s="6">
        <v>0</v>
      </c>
      <c r="H1185" s="19">
        <v>9753.49</v>
      </c>
      <c r="I1185" s="6" t="s">
        <v>11</v>
      </c>
      <c r="J1185" s="6" t="s">
        <v>11</v>
      </c>
      <c r="K1185" s="6" t="s">
        <v>23</v>
      </c>
      <c r="L1185" s="6" t="str">
        <f t="shared" si="37"/>
        <v>R1012</v>
      </c>
    </row>
    <row r="1186" spans="1:12" x14ac:dyDescent="0.25">
      <c r="A1186" s="6" t="s">
        <v>1217</v>
      </c>
      <c r="B1186" s="6">
        <v>1965</v>
      </c>
      <c r="C1186" s="6" t="s">
        <v>20</v>
      </c>
      <c r="D1186" s="6">
        <v>5</v>
      </c>
      <c r="E1186" s="6" t="str">
        <f>TEXT(DATE(Table1[[#This Row],[year]],MONTH(1&amp;Table1[[#This Row],[month]]),Table1[[#This Row],[date]]),"DD-MMM-YYYY")</f>
        <v>05-Sep-1965</v>
      </c>
      <c r="F1186" s="6">
        <f t="shared" si="36"/>
        <v>57</v>
      </c>
      <c r="G1186" s="6">
        <v>0</v>
      </c>
      <c r="H1186" s="19">
        <v>9764.08</v>
      </c>
      <c r="I1186" s="6" t="s">
        <v>12</v>
      </c>
      <c r="J1186" s="6" t="s">
        <v>16</v>
      </c>
      <c r="K1186" s="6" t="s">
        <v>23</v>
      </c>
      <c r="L1186" s="6" t="str">
        <f t="shared" si="37"/>
        <v>R1012</v>
      </c>
    </row>
    <row r="1187" spans="1:12" x14ac:dyDescent="0.25">
      <c r="A1187" s="6" t="s">
        <v>1218</v>
      </c>
      <c r="B1187" s="6">
        <v>1973</v>
      </c>
      <c r="C1187" s="6" t="s">
        <v>10</v>
      </c>
      <c r="D1187" s="6">
        <v>7</v>
      </c>
      <c r="E1187" s="6" t="str">
        <f>TEXT(DATE(Table1[[#This Row],[year]],MONTH(1&amp;Table1[[#This Row],[month]]),Table1[[#This Row],[date]]),"DD-MMM-YYYY")</f>
        <v>07-Jul-1973</v>
      </c>
      <c r="F1187" s="6">
        <f t="shared" si="36"/>
        <v>49</v>
      </c>
      <c r="G1187" s="6">
        <v>1</v>
      </c>
      <c r="H1187" s="19">
        <v>9778.35</v>
      </c>
      <c r="I1187" s="6" t="s">
        <v>11</v>
      </c>
      <c r="J1187" s="6" t="s">
        <v>11</v>
      </c>
      <c r="K1187" s="6" t="s">
        <v>247</v>
      </c>
      <c r="L1187" s="6" t="str">
        <f t="shared" si="37"/>
        <v>R1024</v>
      </c>
    </row>
    <row r="1188" spans="1:12" x14ac:dyDescent="0.25">
      <c r="A1188" s="6" t="s">
        <v>1219</v>
      </c>
      <c r="B1188" s="6">
        <v>1996</v>
      </c>
      <c r="C1188" s="6" t="s">
        <v>35</v>
      </c>
      <c r="D1188" s="6">
        <v>8</v>
      </c>
      <c r="E1188" s="6" t="str">
        <f>TEXT(DATE(Table1[[#This Row],[year]],MONTH(1&amp;Table1[[#This Row],[month]]),Table1[[#This Row],[date]]),"DD-MMM-YYYY")</f>
        <v>08-Aug-1996</v>
      </c>
      <c r="F1188" s="6">
        <f t="shared" si="36"/>
        <v>26</v>
      </c>
      <c r="G1188" s="6">
        <v>0</v>
      </c>
      <c r="H1188" s="19">
        <v>9787.32</v>
      </c>
      <c r="I1188" s="6" t="s">
        <v>11</v>
      </c>
      <c r="J1188" s="6" t="s">
        <v>12</v>
      </c>
      <c r="K1188" s="6" t="s">
        <v>249</v>
      </c>
      <c r="L1188" s="6" t="str">
        <f t="shared" si="37"/>
        <v>R1023</v>
      </c>
    </row>
    <row r="1189" spans="1:12" x14ac:dyDescent="0.25">
      <c r="A1189" s="6" t="s">
        <v>1220</v>
      </c>
      <c r="B1189" s="6">
        <v>1977</v>
      </c>
      <c r="C1189" s="6" t="s">
        <v>18</v>
      </c>
      <c r="D1189" s="6">
        <v>7</v>
      </c>
      <c r="E1189" s="6" t="str">
        <f>TEXT(DATE(Table1[[#This Row],[year]],MONTH(1&amp;Table1[[#This Row],[month]]),Table1[[#This Row],[date]]),"DD-MMM-YYYY")</f>
        <v>07-Jun-1977</v>
      </c>
      <c r="F1189" s="6">
        <f t="shared" si="36"/>
        <v>46</v>
      </c>
      <c r="G1189" s="6">
        <v>5</v>
      </c>
      <c r="H1189" s="19">
        <v>9788.8700000000008</v>
      </c>
      <c r="I1189" s="6" t="s">
        <v>12</v>
      </c>
      <c r="J1189" s="6" t="s">
        <v>11</v>
      </c>
      <c r="K1189" s="6" t="s">
        <v>13</v>
      </c>
      <c r="L1189" s="6" t="str">
        <f t="shared" si="37"/>
        <v>R1013</v>
      </c>
    </row>
    <row r="1190" spans="1:12" x14ac:dyDescent="0.25">
      <c r="A1190" s="6" t="s">
        <v>1221</v>
      </c>
      <c r="B1190" s="6">
        <v>1973</v>
      </c>
      <c r="C1190" s="6" t="s">
        <v>20</v>
      </c>
      <c r="D1190" s="6">
        <v>17</v>
      </c>
      <c r="E1190" s="6" t="str">
        <f>TEXT(DATE(Table1[[#This Row],[year]],MONTH(1&amp;Table1[[#This Row],[month]]),Table1[[#This Row],[date]]),"DD-MMM-YYYY")</f>
        <v>17-Sep-1973</v>
      </c>
      <c r="F1190" s="6">
        <f t="shared" si="36"/>
        <v>49</v>
      </c>
      <c r="G1190" s="6">
        <v>2</v>
      </c>
      <c r="H1190" s="19">
        <v>9800.89</v>
      </c>
      <c r="I1190" s="6" t="s">
        <v>11</v>
      </c>
      <c r="J1190" s="6" t="s">
        <v>16</v>
      </c>
      <c r="K1190" s="6" t="s">
        <v>13</v>
      </c>
      <c r="L1190" s="6" t="str">
        <f t="shared" si="37"/>
        <v>R1013</v>
      </c>
    </row>
    <row r="1191" spans="1:12" x14ac:dyDescent="0.25">
      <c r="A1191" s="6" t="s">
        <v>1222</v>
      </c>
      <c r="B1191" s="6">
        <v>1972</v>
      </c>
      <c r="C1191" s="6" t="s">
        <v>18</v>
      </c>
      <c r="D1191" s="6">
        <v>28</v>
      </c>
      <c r="E1191" s="6" t="str">
        <f>TEXT(DATE(Table1[[#This Row],[year]],MONTH(1&amp;Table1[[#This Row],[month]]),Table1[[#This Row],[date]]),"DD-MMM-YYYY")</f>
        <v>28-Jun-1972</v>
      </c>
      <c r="F1191" s="6">
        <f t="shared" si="36"/>
        <v>50</v>
      </c>
      <c r="G1191" s="6">
        <v>0</v>
      </c>
      <c r="H1191" s="19">
        <v>9819.25</v>
      </c>
      <c r="I1191" s="6" t="s">
        <v>11</v>
      </c>
      <c r="J1191" s="6" t="s">
        <v>11</v>
      </c>
      <c r="K1191" s="6" t="s">
        <v>300</v>
      </c>
      <c r="L1191" s="6" t="str">
        <f t="shared" si="37"/>
        <v>R1021</v>
      </c>
    </row>
    <row r="1192" spans="1:12" x14ac:dyDescent="0.25">
      <c r="A1192" s="6" t="s">
        <v>1223</v>
      </c>
      <c r="B1192" s="6">
        <v>1972</v>
      </c>
      <c r="C1192" s="6" t="s">
        <v>20</v>
      </c>
      <c r="D1192" s="6">
        <v>26</v>
      </c>
      <c r="E1192" s="6" t="str">
        <f>TEXT(DATE(Table1[[#This Row],[year]],MONTH(1&amp;Table1[[#This Row],[month]]),Table1[[#This Row],[date]]),"DD-MMM-YYYY")</f>
        <v>26-Sep-1972</v>
      </c>
      <c r="F1192" s="6">
        <f t="shared" si="36"/>
        <v>50</v>
      </c>
      <c r="G1192" s="6">
        <v>0</v>
      </c>
      <c r="H1192" s="19">
        <v>9836.2099999999991</v>
      </c>
      <c r="I1192" s="6" t="s">
        <v>11</v>
      </c>
      <c r="J1192" s="6" t="s">
        <v>12</v>
      </c>
      <c r="K1192" s="6" t="s">
        <v>300</v>
      </c>
      <c r="L1192" s="6" t="str">
        <f t="shared" si="37"/>
        <v>R1021</v>
      </c>
    </row>
    <row r="1193" spans="1:12" x14ac:dyDescent="0.25">
      <c r="A1193" s="6" t="s">
        <v>1224</v>
      </c>
      <c r="B1193" s="6">
        <v>1992</v>
      </c>
      <c r="C1193" s="6" t="s">
        <v>35</v>
      </c>
      <c r="D1193" s="6">
        <v>13</v>
      </c>
      <c r="E1193" s="6" t="str">
        <f>TEXT(DATE(Table1[[#This Row],[year]],MONTH(1&amp;Table1[[#This Row],[month]]),Table1[[#This Row],[date]]),"DD-MMM-YYYY")</f>
        <v>13-Aug-1992</v>
      </c>
      <c r="F1193" s="6">
        <f t="shared" si="36"/>
        <v>30</v>
      </c>
      <c r="G1193" s="6">
        <v>0</v>
      </c>
      <c r="H1193" s="19">
        <v>9844.4500000000007</v>
      </c>
      <c r="I1193" s="6" t="s">
        <v>11</v>
      </c>
      <c r="J1193" s="6" t="s">
        <v>16</v>
      </c>
      <c r="K1193" s="6" t="s">
        <v>23</v>
      </c>
      <c r="L1193" s="6" t="str">
        <f t="shared" si="37"/>
        <v>R1012</v>
      </c>
    </row>
    <row r="1194" spans="1:12" x14ac:dyDescent="0.25">
      <c r="A1194" s="6" t="s">
        <v>1225</v>
      </c>
      <c r="B1194" s="6">
        <v>1968</v>
      </c>
      <c r="C1194" s="6" t="s">
        <v>15</v>
      </c>
      <c r="D1194" s="6">
        <v>4</v>
      </c>
      <c r="E1194" s="6" t="str">
        <f>TEXT(DATE(Table1[[#This Row],[year]],MONTH(1&amp;Table1[[#This Row],[month]]),Table1[[#This Row],[date]]),"DD-MMM-YYYY")</f>
        <v>04-Nov-1968</v>
      </c>
      <c r="F1194" s="6">
        <f t="shared" si="36"/>
        <v>54</v>
      </c>
      <c r="G1194" s="6">
        <v>0</v>
      </c>
      <c r="H1194" s="19">
        <v>9850.43</v>
      </c>
      <c r="I1194" s="6" t="s">
        <v>12</v>
      </c>
      <c r="J1194" s="6" t="s">
        <v>12</v>
      </c>
      <c r="K1194" s="6" t="s">
        <v>42</v>
      </c>
      <c r="L1194" s="6" t="str">
        <f t="shared" si="37"/>
        <v>R1011</v>
      </c>
    </row>
    <row r="1195" spans="1:12" x14ac:dyDescent="0.25">
      <c r="A1195" s="6" t="s">
        <v>1226</v>
      </c>
      <c r="B1195" s="6">
        <v>1971</v>
      </c>
      <c r="C1195" s="6" t="s">
        <v>37</v>
      </c>
      <c r="D1195" s="6">
        <v>23</v>
      </c>
      <c r="E1195" s="6" t="str">
        <f>TEXT(DATE(Table1[[#This Row],[year]],MONTH(1&amp;Table1[[#This Row],[month]]),Table1[[#This Row],[date]]),"DD-MMM-YYYY")</f>
        <v>23-Oct-1971</v>
      </c>
      <c r="F1195" s="6">
        <f t="shared" si="36"/>
        <v>51</v>
      </c>
      <c r="G1195" s="6">
        <v>1</v>
      </c>
      <c r="H1195" s="19">
        <v>9855.1299999999992</v>
      </c>
      <c r="I1195" s="6" t="s">
        <v>11</v>
      </c>
      <c r="J1195" s="6" t="s">
        <v>12</v>
      </c>
      <c r="K1195" s="6" t="s">
        <v>13</v>
      </c>
      <c r="L1195" s="6" t="str">
        <f t="shared" si="37"/>
        <v>R1013</v>
      </c>
    </row>
    <row r="1196" spans="1:12" x14ac:dyDescent="0.25">
      <c r="A1196" s="6" t="s">
        <v>1227</v>
      </c>
      <c r="B1196" s="6">
        <v>1971</v>
      </c>
      <c r="C1196" s="6" t="s">
        <v>10</v>
      </c>
      <c r="D1196" s="6">
        <v>17</v>
      </c>
      <c r="E1196" s="6" t="str">
        <f>TEXT(DATE(Table1[[#This Row],[year]],MONTH(1&amp;Table1[[#This Row],[month]]),Table1[[#This Row],[date]]),"DD-MMM-YYYY")</f>
        <v>17-Jul-1971</v>
      </c>
      <c r="F1196" s="6">
        <f t="shared" si="36"/>
        <v>51</v>
      </c>
      <c r="G1196" s="6">
        <v>1</v>
      </c>
      <c r="H1196" s="19">
        <v>9861.0300000000007</v>
      </c>
      <c r="I1196" s="6" t="s">
        <v>11</v>
      </c>
      <c r="J1196" s="6" t="s">
        <v>11</v>
      </c>
      <c r="K1196" s="6" t="s">
        <v>42</v>
      </c>
      <c r="L1196" s="6" t="str">
        <f t="shared" si="37"/>
        <v>R1011</v>
      </c>
    </row>
    <row r="1197" spans="1:12" x14ac:dyDescent="0.25">
      <c r="A1197" s="6" t="s">
        <v>1228</v>
      </c>
      <c r="B1197" s="6">
        <v>1969</v>
      </c>
      <c r="C1197" s="6" t="s">
        <v>37</v>
      </c>
      <c r="D1197" s="6">
        <v>20</v>
      </c>
      <c r="E1197" s="6" t="str">
        <f>TEXT(DATE(Table1[[#This Row],[year]],MONTH(1&amp;Table1[[#This Row],[month]]),Table1[[#This Row],[date]]),"DD-MMM-YYYY")</f>
        <v>20-Oct-1969</v>
      </c>
      <c r="F1197" s="6">
        <f t="shared" si="36"/>
        <v>53</v>
      </c>
      <c r="G1197" s="6">
        <v>0</v>
      </c>
      <c r="H1197" s="19">
        <v>9863.4699999999993</v>
      </c>
      <c r="I1197" s="6" t="s">
        <v>12</v>
      </c>
      <c r="J1197" s="6" t="s">
        <v>12</v>
      </c>
      <c r="K1197" s="6" t="s">
        <v>23</v>
      </c>
      <c r="L1197" s="6" t="str">
        <f t="shared" si="37"/>
        <v>R1012</v>
      </c>
    </row>
    <row r="1198" spans="1:12" x14ac:dyDescent="0.25">
      <c r="A1198" s="6" t="s">
        <v>1229</v>
      </c>
      <c r="B1198" s="6">
        <v>1971</v>
      </c>
      <c r="C1198" s="6" t="s">
        <v>15</v>
      </c>
      <c r="D1198" s="6">
        <v>9</v>
      </c>
      <c r="E1198" s="6" t="str">
        <f>TEXT(DATE(Table1[[#This Row],[year]],MONTH(1&amp;Table1[[#This Row],[month]]),Table1[[#This Row],[date]]),"DD-MMM-YYYY")</f>
        <v>09-Nov-1971</v>
      </c>
      <c r="F1198" s="6">
        <f t="shared" si="36"/>
        <v>51</v>
      </c>
      <c r="G1198" s="6">
        <v>0</v>
      </c>
      <c r="H1198" s="19">
        <v>9866.2999999999993</v>
      </c>
      <c r="I1198" s="6" t="s">
        <v>11</v>
      </c>
      <c r="J1198" s="6" t="s">
        <v>12</v>
      </c>
      <c r="K1198" s="6" t="s">
        <v>247</v>
      </c>
      <c r="L1198" s="6" t="str">
        <f t="shared" si="37"/>
        <v>R1024</v>
      </c>
    </row>
    <row r="1199" spans="1:12" x14ac:dyDescent="0.25">
      <c r="A1199" s="6" t="s">
        <v>1230</v>
      </c>
      <c r="B1199" s="6">
        <v>1969</v>
      </c>
      <c r="C1199" s="6" t="s">
        <v>35</v>
      </c>
      <c r="D1199" s="6">
        <v>13</v>
      </c>
      <c r="E1199" s="6" t="str">
        <f>TEXT(DATE(Table1[[#This Row],[year]],MONTH(1&amp;Table1[[#This Row],[month]]),Table1[[#This Row],[date]]),"DD-MMM-YYYY")</f>
        <v>13-Aug-1969</v>
      </c>
      <c r="F1199" s="6">
        <f t="shared" si="36"/>
        <v>53</v>
      </c>
      <c r="G1199" s="6">
        <v>0</v>
      </c>
      <c r="H1199" s="19">
        <v>9869.81</v>
      </c>
      <c r="I1199" s="6" t="s">
        <v>12</v>
      </c>
      <c r="J1199" s="6" t="s">
        <v>12</v>
      </c>
      <c r="K1199" s="6" t="s">
        <v>23</v>
      </c>
      <c r="L1199" s="6" t="str">
        <f t="shared" si="37"/>
        <v>R1012</v>
      </c>
    </row>
    <row r="1200" spans="1:12" x14ac:dyDescent="0.25">
      <c r="A1200" s="6" t="s">
        <v>1231</v>
      </c>
      <c r="B1200" s="6">
        <v>1998</v>
      </c>
      <c r="C1200" s="6" t="s">
        <v>10</v>
      </c>
      <c r="D1200" s="6">
        <v>6</v>
      </c>
      <c r="E1200" s="6" t="str">
        <f>TEXT(DATE(Table1[[#This Row],[year]],MONTH(1&amp;Table1[[#This Row],[month]]),Table1[[#This Row],[date]]),"DD-MMM-YYYY")</f>
        <v>06-Jul-1998</v>
      </c>
      <c r="F1200" s="6">
        <f t="shared" si="36"/>
        <v>24</v>
      </c>
      <c r="G1200" s="6">
        <v>0</v>
      </c>
      <c r="H1200" s="19">
        <v>9870.59</v>
      </c>
      <c r="I1200" s="6" t="s">
        <v>11</v>
      </c>
      <c r="J1200" s="6" t="s">
        <v>11</v>
      </c>
      <c r="K1200" s="6" t="s">
        <v>249</v>
      </c>
      <c r="L1200" s="6" t="str">
        <f t="shared" si="37"/>
        <v>R1023</v>
      </c>
    </row>
    <row r="1201" spans="1:12" x14ac:dyDescent="0.25">
      <c r="A1201" s="6" t="s">
        <v>1232</v>
      </c>
      <c r="B1201" s="6">
        <v>1971</v>
      </c>
      <c r="C1201" s="6" t="s">
        <v>30</v>
      </c>
      <c r="D1201" s="6">
        <v>22</v>
      </c>
      <c r="E1201" s="6" t="str">
        <f>TEXT(DATE(Table1[[#This Row],[year]],MONTH(1&amp;Table1[[#This Row],[month]]),Table1[[#This Row],[date]]),"DD-MMM-YYYY")</f>
        <v>22-Dec-1971</v>
      </c>
      <c r="F1201" s="6">
        <f t="shared" si="36"/>
        <v>51</v>
      </c>
      <c r="G1201" s="6">
        <v>1</v>
      </c>
      <c r="H1201" s="19">
        <v>9872.7000000000007</v>
      </c>
      <c r="I1201" s="6" t="s">
        <v>11</v>
      </c>
      <c r="J1201" s="6" t="s">
        <v>11</v>
      </c>
      <c r="K1201" s="6" t="s">
        <v>42</v>
      </c>
      <c r="L1201" s="6" t="str">
        <f t="shared" si="37"/>
        <v>R1011</v>
      </c>
    </row>
    <row r="1202" spans="1:12" x14ac:dyDescent="0.25">
      <c r="A1202" s="6" t="s">
        <v>1233</v>
      </c>
      <c r="B1202" s="6">
        <v>1971</v>
      </c>
      <c r="C1202" s="6" t="s">
        <v>10</v>
      </c>
      <c r="D1202" s="6">
        <v>3</v>
      </c>
      <c r="E1202" s="6" t="str">
        <f>TEXT(DATE(Table1[[#This Row],[year]],MONTH(1&amp;Table1[[#This Row],[month]]),Table1[[#This Row],[date]]),"DD-MMM-YYYY")</f>
        <v>03-Jul-1971</v>
      </c>
      <c r="F1202" s="6">
        <f t="shared" si="36"/>
        <v>51</v>
      </c>
      <c r="G1202" s="6">
        <v>0</v>
      </c>
      <c r="H1202" s="19">
        <v>9875.68</v>
      </c>
      <c r="I1202" s="6" t="s">
        <v>11</v>
      </c>
      <c r="J1202" s="6" t="s">
        <v>12</v>
      </c>
      <c r="K1202" s="6" t="s">
        <v>247</v>
      </c>
      <c r="L1202" s="6" t="str">
        <f t="shared" si="37"/>
        <v>R1024</v>
      </c>
    </row>
    <row r="1203" spans="1:12" x14ac:dyDescent="0.25">
      <c r="A1203" s="6" t="s">
        <v>1234</v>
      </c>
      <c r="B1203" s="6">
        <v>1971</v>
      </c>
      <c r="C1203" s="6" t="s">
        <v>37</v>
      </c>
      <c r="D1203" s="6">
        <v>3</v>
      </c>
      <c r="E1203" s="6" t="str">
        <f>TEXT(DATE(Table1[[#This Row],[year]],MONTH(1&amp;Table1[[#This Row],[month]]),Table1[[#This Row],[date]]),"DD-MMM-YYYY")</f>
        <v>03-Oct-1971</v>
      </c>
      <c r="F1203" s="6">
        <f t="shared" si="36"/>
        <v>51</v>
      </c>
      <c r="G1203" s="6">
        <v>1</v>
      </c>
      <c r="H1203" s="19">
        <v>9877.61</v>
      </c>
      <c r="I1203" s="6" t="s">
        <v>11</v>
      </c>
      <c r="J1203" s="6" t="s">
        <v>16</v>
      </c>
      <c r="K1203" s="6" t="s">
        <v>13</v>
      </c>
      <c r="L1203" s="6" t="str">
        <f t="shared" si="37"/>
        <v>R1013</v>
      </c>
    </row>
    <row r="1204" spans="1:12" x14ac:dyDescent="0.25">
      <c r="A1204" s="6" t="s">
        <v>1235</v>
      </c>
      <c r="B1204" s="6">
        <v>1971</v>
      </c>
      <c r="C1204" s="6" t="s">
        <v>15</v>
      </c>
      <c r="D1204" s="6">
        <v>8</v>
      </c>
      <c r="E1204" s="6" t="str">
        <f>TEXT(DATE(Table1[[#This Row],[year]],MONTH(1&amp;Table1[[#This Row],[month]]),Table1[[#This Row],[date]]),"DD-MMM-YYYY")</f>
        <v>08-Nov-1971</v>
      </c>
      <c r="F1204" s="6">
        <f t="shared" si="36"/>
        <v>51</v>
      </c>
      <c r="G1204" s="6">
        <v>1</v>
      </c>
      <c r="H1204" s="19">
        <v>9880.07</v>
      </c>
      <c r="I1204" s="6" t="s">
        <v>11</v>
      </c>
      <c r="J1204" s="6" t="s">
        <v>12</v>
      </c>
      <c r="K1204" s="6" t="s">
        <v>42</v>
      </c>
      <c r="L1204" s="6" t="str">
        <f t="shared" si="37"/>
        <v>R1011</v>
      </c>
    </row>
    <row r="1205" spans="1:12" x14ac:dyDescent="0.25">
      <c r="A1205" s="6" t="s">
        <v>1236</v>
      </c>
      <c r="B1205" s="6">
        <v>1966</v>
      </c>
      <c r="C1205" s="6" t="s">
        <v>15</v>
      </c>
      <c r="D1205" s="6">
        <v>5</v>
      </c>
      <c r="E1205" s="6" t="str">
        <f>TEXT(DATE(Table1[[#This Row],[year]],MONTH(1&amp;Table1[[#This Row],[month]]),Table1[[#This Row],[date]]),"DD-MMM-YYYY")</f>
        <v>05-Nov-1966</v>
      </c>
      <c r="F1205" s="6">
        <f t="shared" si="36"/>
        <v>56</v>
      </c>
      <c r="G1205" s="6">
        <v>0</v>
      </c>
      <c r="H1205" s="19">
        <v>9890.23</v>
      </c>
      <c r="I1205" s="6" t="s">
        <v>12</v>
      </c>
      <c r="J1205" s="6" t="s">
        <v>12</v>
      </c>
      <c r="K1205" s="6" t="s">
        <v>13</v>
      </c>
      <c r="L1205" s="6" t="str">
        <f t="shared" si="37"/>
        <v>R1013</v>
      </c>
    </row>
    <row r="1206" spans="1:12" x14ac:dyDescent="0.25">
      <c r="A1206" s="6" t="s">
        <v>1237</v>
      </c>
      <c r="B1206" s="6">
        <v>1996</v>
      </c>
      <c r="C1206" s="6" t="s">
        <v>10</v>
      </c>
      <c r="D1206" s="6">
        <v>8</v>
      </c>
      <c r="E1206" s="6" t="str">
        <f>TEXT(DATE(Table1[[#This Row],[year]],MONTH(1&amp;Table1[[#This Row],[month]]),Table1[[#This Row],[date]]),"DD-MMM-YYYY")</f>
        <v>08-Jul-1996</v>
      </c>
      <c r="F1206" s="6">
        <f t="shared" si="36"/>
        <v>26</v>
      </c>
      <c r="G1206" s="6">
        <v>0</v>
      </c>
      <c r="H1206" s="19">
        <v>9894.69</v>
      </c>
      <c r="I1206" s="6" t="s">
        <v>11</v>
      </c>
      <c r="J1206" s="6" t="s">
        <v>12</v>
      </c>
      <c r="K1206" s="6" t="s">
        <v>23</v>
      </c>
      <c r="L1206" s="6" t="str">
        <f t="shared" si="37"/>
        <v>R1012</v>
      </c>
    </row>
    <row r="1207" spans="1:12" x14ac:dyDescent="0.25">
      <c r="A1207" s="6" t="s">
        <v>1238</v>
      </c>
      <c r="B1207" s="6">
        <v>1962</v>
      </c>
      <c r="C1207" s="6" t="s">
        <v>35</v>
      </c>
      <c r="D1207" s="6">
        <v>17</v>
      </c>
      <c r="E1207" s="6" t="str">
        <f>TEXT(DATE(Table1[[#This Row],[year]],MONTH(1&amp;Table1[[#This Row],[month]]),Table1[[#This Row],[date]]),"DD-MMM-YYYY")</f>
        <v>17-Aug-1962</v>
      </c>
      <c r="F1207" s="6">
        <f t="shared" si="36"/>
        <v>60</v>
      </c>
      <c r="G1207" s="6">
        <v>0</v>
      </c>
      <c r="H1207" s="19">
        <v>9907.83</v>
      </c>
      <c r="I1207" s="6" t="s">
        <v>12</v>
      </c>
      <c r="J1207" s="6" t="s">
        <v>11</v>
      </c>
      <c r="K1207" s="6" t="s">
        <v>13</v>
      </c>
      <c r="L1207" s="6" t="str">
        <f t="shared" si="37"/>
        <v>R1013</v>
      </c>
    </row>
    <row r="1208" spans="1:12" x14ac:dyDescent="0.25">
      <c r="A1208" s="6" t="s">
        <v>1239</v>
      </c>
      <c r="B1208" s="6">
        <v>1972</v>
      </c>
      <c r="C1208" s="6" t="s">
        <v>20</v>
      </c>
      <c r="D1208" s="6">
        <v>14</v>
      </c>
      <c r="E1208" s="6" t="str">
        <f>TEXT(DATE(Table1[[#This Row],[year]],MONTH(1&amp;Table1[[#This Row],[month]]),Table1[[#This Row],[date]]),"DD-MMM-YYYY")</f>
        <v>14-Sep-1972</v>
      </c>
      <c r="F1208" s="6">
        <f t="shared" si="36"/>
        <v>50</v>
      </c>
      <c r="G1208" s="6">
        <v>1</v>
      </c>
      <c r="H1208" s="19">
        <v>9910.36</v>
      </c>
      <c r="I1208" s="6" t="s">
        <v>11</v>
      </c>
      <c r="J1208" s="6" t="s">
        <v>12</v>
      </c>
      <c r="K1208" s="6" t="s">
        <v>23</v>
      </c>
      <c r="L1208" s="6" t="str">
        <f t="shared" si="37"/>
        <v>R1012</v>
      </c>
    </row>
    <row r="1209" spans="1:12" x14ac:dyDescent="0.25">
      <c r="A1209" s="6" t="s">
        <v>1240</v>
      </c>
      <c r="B1209" s="6">
        <v>1985</v>
      </c>
      <c r="C1209" s="6" t="s">
        <v>35</v>
      </c>
      <c r="D1209" s="6">
        <v>19</v>
      </c>
      <c r="E1209" s="6" t="str">
        <f>TEXT(DATE(Table1[[#This Row],[year]],MONTH(1&amp;Table1[[#This Row],[month]]),Table1[[#This Row],[date]]),"DD-MMM-YYYY")</f>
        <v>19-Aug-1985</v>
      </c>
      <c r="F1209" s="6">
        <f t="shared" si="36"/>
        <v>37</v>
      </c>
      <c r="G1209" s="6">
        <v>3</v>
      </c>
      <c r="H1209" s="19">
        <v>9930.64</v>
      </c>
      <c r="I1209" s="6" t="s">
        <v>11</v>
      </c>
      <c r="J1209" s="6" t="s">
        <v>12</v>
      </c>
      <c r="K1209" s="6" t="s">
        <v>200</v>
      </c>
      <c r="L1209" s="6" t="str">
        <f t="shared" si="37"/>
        <v>R1025</v>
      </c>
    </row>
    <row r="1210" spans="1:12" x14ac:dyDescent="0.25">
      <c r="A1210" s="6" t="s">
        <v>1241</v>
      </c>
      <c r="B1210" s="6">
        <v>1983</v>
      </c>
      <c r="C1210" s="6" t="s">
        <v>30</v>
      </c>
      <c r="D1210" s="6">
        <v>3</v>
      </c>
      <c r="E1210" s="6" t="str">
        <f>TEXT(DATE(Table1[[#This Row],[year]],MONTH(1&amp;Table1[[#This Row],[month]]),Table1[[#This Row],[date]]),"DD-MMM-YYYY")</f>
        <v>03-Dec-1983</v>
      </c>
      <c r="F1210" s="6">
        <f t="shared" si="36"/>
        <v>39</v>
      </c>
      <c r="G1210" s="6">
        <v>3</v>
      </c>
      <c r="H1210" s="19">
        <v>9931.9599999999991</v>
      </c>
      <c r="I1210" s="6" t="s">
        <v>11</v>
      </c>
      <c r="J1210" s="6" t="s">
        <v>11</v>
      </c>
      <c r="K1210" s="6" t="s">
        <v>23</v>
      </c>
      <c r="L1210" s="6" t="str">
        <f t="shared" si="37"/>
        <v>R1012</v>
      </c>
    </row>
    <row r="1211" spans="1:12" x14ac:dyDescent="0.25">
      <c r="A1211" s="6" t="s">
        <v>1242</v>
      </c>
      <c r="B1211" s="6">
        <v>1964</v>
      </c>
      <c r="C1211" s="6" t="s">
        <v>20</v>
      </c>
      <c r="D1211" s="6">
        <v>11</v>
      </c>
      <c r="E1211" s="6" t="str">
        <f>TEXT(DATE(Table1[[#This Row],[year]],MONTH(1&amp;Table1[[#This Row],[month]]),Table1[[#This Row],[date]]),"DD-MMM-YYYY")</f>
        <v>11-Sep-1964</v>
      </c>
      <c r="F1211" s="6">
        <f t="shared" si="36"/>
        <v>58</v>
      </c>
      <c r="G1211" s="6">
        <v>0</v>
      </c>
      <c r="H1211" s="19">
        <v>9933.44</v>
      </c>
      <c r="I1211" s="6" t="s">
        <v>12</v>
      </c>
      <c r="J1211" s="6" t="s">
        <v>12</v>
      </c>
      <c r="K1211" s="6" t="s">
        <v>13</v>
      </c>
      <c r="L1211" s="6" t="str">
        <f t="shared" si="37"/>
        <v>R1013</v>
      </c>
    </row>
    <row r="1212" spans="1:12" x14ac:dyDescent="0.25">
      <c r="A1212" s="6" t="s">
        <v>1243</v>
      </c>
      <c r="B1212" s="6">
        <v>1971</v>
      </c>
      <c r="C1212" s="6" t="s">
        <v>30</v>
      </c>
      <c r="D1212" s="6">
        <v>26</v>
      </c>
      <c r="E1212" s="6" t="str">
        <f>TEXT(DATE(Table1[[#This Row],[year]],MONTH(1&amp;Table1[[#This Row],[month]]),Table1[[#This Row],[date]]),"DD-MMM-YYYY")</f>
        <v>26-Dec-1971</v>
      </c>
      <c r="F1212" s="6">
        <f t="shared" si="36"/>
        <v>51</v>
      </c>
      <c r="G1212" s="6">
        <v>1</v>
      </c>
      <c r="H1212" s="19">
        <v>9957.7199999999993</v>
      </c>
      <c r="I1212" s="6" t="s">
        <v>11</v>
      </c>
      <c r="J1212" s="6" t="s">
        <v>12</v>
      </c>
      <c r="K1212" s="6" t="s">
        <v>170</v>
      </c>
      <c r="L1212" s="6" t="str">
        <f t="shared" si="37"/>
        <v>R1018</v>
      </c>
    </row>
    <row r="1213" spans="1:12" x14ac:dyDescent="0.25">
      <c r="A1213" s="6" t="s">
        <v>1244</v>
      </c>
      <c r="B1213" s="6">
        <v>1971</v>
      </c>
      <c r="C1213" s="6" t="s">
        <v>37</v>
      </c>
      <c r="D1213" s="6">
        <v>6</v>
      </c>
      <c r="E1213" s="6" t="str">
        <f>TEXT(DATE(Table1[[#This Row],[year]],MONTH(1&amp;Table1[[#This Row],[month]]),Table1[[#This Row],[date]]),"DD-MMM-YYYY")</f>
        <v>06-Oct-1971</v>
      </c>
      <c r="F1213" s="6">
        <f t="shared" si="36"/>
        <v>51</v>
      </c>
      <c r="G1213" s="6">
        <v>1</v>
      </c>
      <c r="H1213" s="19">
        <v>9964.06</v>
      </c>
      <c r="I1213" s="6" t="s">
        <v>11</v>
      </c>
      <c r="J1213" s="6" t="s">
        <v>11</v>
      </c>
      <c r="K1213" s="6" t="s">
        <v>166</v>
      </c>
      <c r="L1213" s="6" t="str">
        <f t="shared" si="37"/>
        <v>R1019</v>
      </c>
    </row>
    <row r="1214" spans="1:12" x14ac:dyDescent="0.25">
      <c r="A1214" s="6" t="s">
        <v>1245</v>
      </c>
      <c r="B1214" s="6">
        <v>1970</v>
      </c>
      <c r="C1214" s="6" t="s">
        <v>35</v>
      </c>
      <c r="D1214" s="6">
        <v>11</v>
      </c>
      <c r="E1214" s="6" t="str">
        <f>TEXT(DATE(Table1[[#This Row],[year]],MONTH(1&amp;Table1[[#This Row],[month]]),Table1[[#This Row],[date]]),"DD-MMM-YYYY")</f>
        <v>11-Aug-1970</v>
      </c>
      <c r="F1214" s="6">
        <f t="shared" si="36"/>
        <v>52</v>
      </c>
      <c r="G1214" s="6">
        <v>0</v>
      </c>
      <c r="H1214" s="19">
        <v>9991.0400000000009</v>
      </c>
      <c r="I1214" s="6" t="s">
        <v>11</v>
      </c>
      <c r="J1214" s="6" t="s">
        <v>12</v>
      </c>
      <c r="K1214" s="6" t="s">
        <v>23</v>
      </c>
      <c r="L1214" s="6" t="str">
        <f t="shared" si="37"/>
        <v>R1012</v>
      </c>
    </row>
    <row r="1215" spans="1:12" x14ac:dyDescent="0.25">
      <c r="A1215" s="6" t="s">
        <v>1246</v>
      </c>
      <c r="B1215" s="6">
        <v>1988</v>
      </c>
      <c r="C1215" s="6" t="s">
        <v>10</v>
      </c>
      <c r="D1215" s="6">
        <v>3</v>
      </c>
      <c r="E1215" s="6" t="str">
        <f>TEXT(DATE(Table1[[#This Row],[year]],MONTH(1&amp;Table1[[#This Row],[month]]),Table1[[#This Row],[date]]),"DD-MMM-YYYY")</f>
        <v>03-Jul-1988</v>
      </c>
      <c r="F1215" s="6">
        <f t="shared" si="36"/>
        <v>34</v>
      </c>
      <c r="G1215" s="6">
        <v>3</v>
      </c>
      <c r="H1215" s="19">
        <v>10011.44</v>
      </c>
      <c r="I1215" s="6" t="s">
        <v>12</v>
      </c>
      <c r="J1215" s="6" t="s">
        <v>12</v>
      </c>
      <c r="K1215" s="6" t="s">
        <v>535</v>
      </c>
      <c r="L1215" s="6" t="str">
        <f t="shared" si="37"/>
        <v>R1026</v>
      </c>
    </row>
    <row r="1216" spans="1:12" x14ac:dyDescent="0.25">
      <c r="A1216" s="6" t="s">
        <v>1247</v>
      </c>
      <c r="B1216" s="6">
        <v>1979</v>
      </c>
      <c r="C1216" s="6" t="s">
        <v>30</v>
      </c>
      <c r="D1216" s="6">
        <v>28</v>
      </c>
      <c r="E1216" s="6" t="str">
        <f>TEXT(DATE(Table1[[#This Row],[year]],MONTH(1&amp;Table1[[#This Row],[month]]),Table1[[#This Row],[date]]),"DD-MMM-YYYY")</f>
        <v>28-Dec-1979</v>
      </c>
      <c r="F1216" s="6">
        <f t="shared" si="36"/>
        <v>43</v>
      </c>
      <c r="G1216" s="6">
        <v>2</v>
      </c>
      <c r="H1216" s="19">
        <v>10027.15</v>
      </c>
      <c r="I1216" s="6" t="s">
        <v>12</v>
      </c>
      <c r="J1216" s="6" t="s">
        <v>16</v>
      </c>
      <c r="K1216" s="6" t="s">
        <v>300</v>
      </c>
      <c r="L1216" s="6" t="str">
        <f t="shared" si="37"/>
        <v>R1021</v>
      </c>
    </row>
    <row r="1217" spans="1:12" x14ac:dyDescent="0.25">
      <c r="A1217" s="6" t="s">
        <v>1248</v>
      </c>
      <c r="B1217" s="6">
        <v>1974</v>
      </c>
      <c r="C1217" s="6" t="s">
        <v>35</v>
      </c>
      <c r="D1217" s="6">
        <v>30</v>
      </c>
      <c r="E1217" s="6" t="str">
        <f>TEXT(DATE(Table1[[#This Row],[year]],MONTH(1&amp;Table1[[#This Row],[month]]),Table1[[#This Row],[date]]),"DD-MMM-YYYY")</f>
        <v>30-Aug-1974</v>
      </c>
      <c r="F1217" s="6">
        <f t="shared" si="36"/>
        <v>48</v>
      </c>
      <c r="G1217" s="6">
        <v>2</v>
      </c>
      <c r="H1217" s="19">
        <v>10043.25</v>
      </c>
      <c r="I1217" s="6" t="s">
        <v>12</v>
      </c>
      <c r="J1217" s="6" t="s">
        <v>11</v>
      </c>
      <c r="K1217" s="6" t="s">
        <v>247</v>
      </c>
      <c r="L1217" s="6" t="str">
        <f t="shared" si="37"/>
        <v>R1024</v>
      </c>
    </row>
    <row r="1218" spans="1:12" x14ac:dyDescent="0.25">
      <c r="A1218" s="6" t="s">
        <v>1249</v>
      </c>
      <c r="B1218" s="6">
        <v>1969</v>
      </c>
      <c r="C1218" s="6" t="s">
        <v>35</v>
      </c>
      <c r="D1218" s="6">
        <v>22</v>
      </c>
      <c r="E1218" s="6" t="str">
        <f>TEXT(DATE(Table1[[#This Row],[year]],MONTH(1&amp;Table1[[#This Row],[month]]),Table1[[#This Row],[date]]),"DD-MMM-YYYY")</f>
        <v>22-Aug-1969</v>
      </c>
      <c r="F1218" s="6">
        <f t="shared" ref="F1218:F1281" si="38">DATEDIF(E1218,DATE(2023,6,8),"Y")</f>
        <v>53</v>
      </c>
      <c r="G1218" s="6">
        <v>1</v>
      </c>
      <c r="H1218" s="19">
        <v>10065.41</v>
      </c>
      <c r="I1218" s="6" t="s">
        <v>12</v>
      </c>
      <c r="J1218" s="6" t="s">
        <v>11</v>
      </c>
      <c r="K1218" s="6" t="s">
        <v>42</v>
      </c>
      <c r="L1218" s="6" t="str">
        <f t="shared" ref="L1218:L1281" si="39">IF(K1218="","Unknown",K1218)</f>
        <v>R1011</v>
      </c>
    </row>
    <row r="1219" spans="1:12" x14ac:dyDescent="0.25">
      <c r="A1219" s="6" t="s">
        <v>1250</v>
      </c>
      <c r="B1219" s="6">
        <v>1969</v>
      </c>
      <c r="C1219" s="6" t="s">
        <v>37</v>
      </c>
      <c r="D1219" s="6">
        <v>27</v>
      </c>
      <c r="E1219" s="6" t="str">
        <f>TEXT(DATE(Table1[[#This Row],[year]],MONTH(1&amp;Table1[[#This Row],[month]]),Table1[[#This Row],[date]]),"DD-MMM-YYYY")</f>
        <v>27-Oct-1969</v>
      </c>
      <c r="F1219" s="6">
        <f t="shared" si="38"/>
        <v>53</v>
      </c>
      <c r="G1219" s="6">
        <v>0</v>
      </c>
      <c r="H1219" s="19">
        <v>10072.06</v>
      </c>
      <c r="I1219" s="6" t="s">
        <v>12</v>
      </c>
      <c r="J1219" s="6" t="s">
        <v>16</v>
      </c>
      <c r="K1219" s="6" t="s">
        <v>356</v>
      </c>
      <c r="L1219" s="6" t="str">
        <f t="shared" si="39"/>
        <v>R1017</v>
      </c>
    </row>
    <row r="1220" spans="1:12" x14ac:dyDescent="0.25">
      <c r="A1220" s="6" t="s">
        <v>1251</v>
      </c>
      <c r="B1220" s="6">
        <v>1969</v>
      </c>
      <c r="C1220" s="6" t="s">
        <v>10</v>
      </c>
      <c r="D1220" s="6">
        <v>3</v>
      </c>
      <c r="E1220" s="6" t="str">
        <f>TEXT(DATE(Table1[[#This Row],[year]],MONTH(1&amp;Table1[[#This Row],[month]]),Table1[[#This Row],[date]]),"DD-MMM-YYYY")</f>
        <v>03-Jul-1969</v>
      </c>
      <c r="F1220" s="6">
        <f t="shared" si="38"/>
        <v>53</v>
      </c>
      <c r="G1220" s="6">
        <v>1</v>
      </c>
      <c r="H1220" s="19">
        <v>10085.85</v>
      </c>
      <c r="I1220" s="6" t="s">
        <v>12</v>
      </c>
      <c r="J1220" s="6" t="s">
        <v>12</v>
      </c>
      <c r="K1220" s="6" t="s">
        <v>42</v>
      </c>
      <c r="L1220" s="6" t="str">
        <f t="shared" si="39"/>
        <v>R1011</v>
      </c>
    </row>
    <row r="1221" spans="1:12" x14ac:dyDescent="0.25">
      <c r="A1221" s="6" t="s">
        <v>1252</v>
      </c>
      <c r="B1221" s="6">
        <v>1976</v>
      </c>
      <c r="C1221" s="6" t="s">
        <v>30</v>
      </c>
      <c r="D1221" s="6">
        <v>19</v>
      </c>
      <c r="E1221" s="6" t="str">
        <f>TEXT(DATE(Table1[[#This Row],[year]],MONTH(1&amp;Table1[[#This Row],[month]]),Table1[[#This Row],[date]]),"DD-MMM-YYYY")</f>
        <v>19-Dec-1976</v>
      </c>
      <c r="F1221" s="6">
        <f t="shared" si="38"/>
        <v>46</v>
      </c>
      <c r="G1221" s="6">
        <v>5</v>
      </c>
      <c r="H1221" s="19">
        <v>10096.969999999999</v>
      </c>
      <c r="I1221" s="6" t="s">
        <v>12</v>
      </c>
      <c r="J1221" s="6" t="s">
        <v>11</v>
      </c>
      <c r="K1221" s="6" t="s">
        <v>42</v>
      </c>
      <c r="L1221" s="6" t="str">
        <f t="shared" si="39"/>
        <v>R1011</v>
      </c>
    </row>
    <row r="1222" spans="1:12" x14ac:dyDescent="0.25">
      <c r="A1222" s="6" t="s">
        <v>1253</v>
      </c>
      <c r="B1222" s="6">
        <v>1972</v>
      </c>
      <c r="C1222" s="6" t="s">
        <v>37</v>
      </c>
      <c r="D1222" s="6">
        <v>19</v>
      </c>
      <c r="E1222" s="6" t="str">
        <f>TEXT(DATE(Table1[[#This Row],[year]],MONTH(1&amp;Table1[[#This Row],[month]]),Table1[[#This Row],[date]]),"DD-MMM-YYYY")</f>
        <v>19-Oct-1972</v>
      </c>
      <c r="F1222" s="6">
        <f t="shared" si="38"/>
        <v>50</v>
      </c>
      <c r="G1222" s="6">
        <v>1</v>
      </c>
      <c r="H1222" s="19">
        <v>10106.129999999999</v>
      </c>
      <c r="I1222" s="6" t="s">
        <v>12</v>
      </c>
      <c r="J1222" s="6" t="s">
        <v>16</v>
      </c>
      <c r="K1222" s="6" t="s">
        <v>247</v>
      </c>
      <c r="L1222" s="6" t="str">
        <f t="shared" si="39"/>
        <v>R1024</v>
      </c>
    </row>
    <row r="1223" spans="1:12" x14ac:dyDescent="0.25">
      <c r="A1223" s="6" t="s">
        <v>1254</v>
      </c>
      <c r="B1223" s="6">
        <v>1972</v>
      </c>
      <c r="C1223" s="6" t="s">
        <v>35</v>
      </c>
      <c r="D1223" s="6">
        <v>8</v>
      </c>
      <c r="E1223" s="6" t="str">
        <f>TEXT(DATE(Table1[[#This Row],[year]],MONTH(1&amp;Table1[[#This Row],[month]]),Table1[[#This Row],[date]]),"DD-MMM-YYYY")</f>
        <v>08-Aug-1972</v>
      </c>
      <c r="F1223" s="6">
        <f t="shared" si="38"/>
        <v>50</v>
      </c>
      <c r="G1223" s="6">
        <v>2</v>
      </c>
      <c r="H1223" s="19">
        <v>10107.219999999999</v>
      </c>
      <c r="I1223" s="6" t="s">
        <v>12</v>
      </c>
      <c r="J1223" s="6" t="s">
        <v>16</v>
      </c>
      <c r="K1223" s="6" t="s">
        <v>13</v>
      </c>
      <c r="L1223" s="6" t="str">
        <f t="shared" si="39"/>
        <v>R1013</v>
      </c>
    </row>
    <row r="1224" spans="1:12" x14ac:dyDescent="0.25">
      <c r="A1224" s="6" t="s">
        <v>1255</v>
      </c>
      <c r="B1224" s="6">
        <v>1975</v>
      </c>
      <c r="C1224" s="6" t="s">
        <v>10</v>
      </c>
      <c r="D1224" s="6">
        <v>2</v>
      </c>
      <c r="E1224" s="6" t="str">
        <f>TEXT(DATE(Table1[[#This Row],[year]],MONTH(1&amp;Table1[[#This Row],[month]]),Table1[[#This Row],[date]]),"DD-MMM-YYYY")</f>
        <v>02-Jul-1975</v>
      </c>
      <c r="F1224" s="6">
        <f t="shared" si="38"/>
        <v>47</v>
      </c>
      <c r="G1224" s="6">
        <v>3</v>
      </c>
      <c r="H1224" s="19">
        <v>10115.01</v>
      </c>
      <c r="I1224" s="6" t="s">
        <v>12</v>
      </c>
      <c r="J1224" s="6" t="s">
        <v>12</v>
      </c>
      <c r="K1224" s="6" t="s">
        <v>23</v>
      </c>
      <c r="L1224" s="6" t="str">
        <f t="shared" si="39"/>
        <v>R1012</v>
      </c>
    </row>
    <row r="1225" spans="1:12" x14ac:dyDescent="0.25">
      <c r="A1225" s="6" t="s">
        <v>1256</v>
      </c>
      <c r="B1225" s="6">
        <v>1972</v>
      </c>
      <c r="C1225" s="6" t="s">
        <v>15</v>
      </c>
      <c r="D1225" s="6">
        <v>16</v>
      </c>
      <c r="E1225" s="6" t="str">
        <f>TEXT(DATE(Table1[[#This Row],[year]],MONTH(1&amp;Table1[[#This Row],[month]]),Table1[[#This Row],[date]]),"DD-MMM-YYYY")</f>
        <v>16-Nov-1972</v>
      </c>
      <c r="F1225" s="6">
        <f t="shared" si="38"/>
        <v>50</v>
      </c>
      <c r="G1225" s="6">
        <v>2</v>
      </c>
      <c r="H1225" s="19">
        <v>10118.42</v>
      </c>
      <c r="I1225" s="6" t="s">
        <v>12</v>
      </c>
      <c r="J1225" s="6" t="s">
        <v>12</v>
      </c>
      <c r="K1225" s="6" t="s">
        <v>42</v>
      </c>
      <c r="L1225" s="6" t="str">
        <f t="shared" si="39"/>
        <v>R1011</v>
      </c>
    </row>
    <row r="1226" spans="1:12" x14ac:dyDescent="0.25">
      <c r="A1226" s="6" t="s">
        <v>1257</v>
      </c>
      <c r="B1226" s="6">
        <v>1997</v>
      </c>
      <c r="C1226" s="6" t="s">
        <v>20</v>
      </c>
      <c r="D1226" s="6">
        <v>5</v>
      </c>
      <c r="E1226" s="6" t="str">
        <f>TEXT(DATE(Table1[[#This Row],[year]],MONTH(1&amp;Table1[[#This Row],[month]]),Table1[[#This Row],[date]]),"DD-MMM-YYYY")</f>
        <v>05-Sep-1997</v>
      </c>
      <c r="F1226" s="6">
        <f t="shared" si="38"/>
        <v>25</v>
      </c>
      <c r="G1226" s="6">
        <v>0</v>
      </c>
      <c r="H1226" s="19">
        <v>10139.84</v>
      </c>
      <c r="I1226" s="6" t="s">
        <v>12</v>
      </c>
      <c r="J1226" s="6" t="s">
        <v>11</v>
      </c>
      <c r="K1226" s="6" t="s">
        <v>23</v>
      </c>
      <c r="L1226" s="6" t="str">
        <f t="shared" si="39"/>
        <v>R1012</v>
      </c>
    </row>
    <row r="1227" spans="1:12" x14ac:dyDescent="0.25">
      <c r="A1227" s="6" t="s">
        <v>1258</v>
      </c>
      <c r="B1227" s="6">
        <v>1974</v>
      </c>
      <c r="C1227" s="6" t="s">
        <v>30</v>
      </c>
      <c r="D1227" s="6">
        <v>30</v>
      </c>
      <c r="E1227" s="6" t="str">
        <f>TEXT(DATE(Table1[[#This Row],[year]],MONTH(1&amp;Table1[[#This Row],[month]]),Table1[[#This Row],[date]]),"DD-MMM-YYYY")</f>
        <v>30-Dec-1974</v>
      </c>
      <c r="F1227" s="6">
        <f t="shared" si="38"/>
        <v>48</v>
      </c>
      <c r="G1227" s="6">
        <v>3</v>
      </c>
      <c r="H1227" s="19">
        <v>10141.14</v>
      </c>
      <c r="I1227" s="6" t="s">
        <v>12</v>
      </c>
      <c r="J1227" s="6" t="s">
        <v>16</v>
      </c>
      <c r="K1227" s="6" t="s">
        <v>168</v>
      </c>
      <c r="L1227" s="6" t="str">
        <f t="shared" si="39"/>
        <v>R1016</v>
      </c>
    </row>
    <row r="1228" spans="1:12" x14ac:dyDescent="0.25">
      <c r="A1228" s="6" t="s">
        <v>1259</v>
      </c>
      <c r="B1228" s="6">
        <v>1981</v>
      </c>
      <c r="C1228" s="6" t="s">
        <v>18</v>
      </c>
      <c r="D1228" s="6">
        <v>12</v>
      </c>
      <c r="E1228" s="6" t="str">
        <f>TEXT(DATE(Table1[[#This Row],[year]],MONTH(1&amp;Table1[[#This Row],[month]]),Table1[[#This Row],[date]]),"DD-MMM-YYYY")</f>
        <v>12-Jun-1981</v>
      </c>
      <c r="F1228" s="6">
        <f t="shared" si="38"/>
        <v>41</v>
      </c>
      <c r="G1228" s="6">
        <v>1</v>
      </c>
      <c r="H1228" s="19">
        <v>10146.129999999999</v>
      </c>
      <c r="I1228" s="6" t="s">
        <v>12</v>
      </c>
      <c r="J1228" s="6" t="s">
        <v>16</v>
      </c>
      <c r="K1228" s="6" t="s">
        <v>200</v>
      </c>
      <c r="L1228" s="6" t="str">
        <f t="shared" si="39"/>
        <v>R1025</v>
      </c>
    </row>
    <row r="1229" spans="1:12" x14ac:dyDescent="0.25">
      <c r="A1229" s="6" t="s">
        <v>1260</v>
      </c>
      <c r="B1229" s="6">
        <v>1973</v>
      </c>
      <c r="C1229" s="6" t="s">
        <v>37</v>
      </c>
      <c r="D1229" s="6">
        <v>13</v>
      </c>
      <c r="E1229" s="6" t="str">
        <f>TEXT(DATE(Table1[[#This Row],[year]],MONTH(1&amp;Table1[[#This Row],[month]]),Table1[[#This Row],[date]]),"DD-MMM-YYYY")</f>
        <v>13-Oct-1973</v>
      </c>
      <c r="F1229" s="6">
        <f t="shared" si="38"/>
        <v>49</v>
      </c>
      <c r="G1229" s="6">
        <v>2</v>
      </c>
      <c r="H1229" s="19">
        <v>10156.780000000001</v>
      </c>
      <c r="I1229" s="6" t="s">
        <v>12</v>
      </c>
      <c r="J1229" s="6" t="s">
        <v>11</v>
      </c>
      <c r="K1229" s="6" t="s">
        <v>23</v>
      </c>
      <c r="L1229" s="6" t="str">
        <f t="shared" si="39"/>
        <v>R1012</v>
      </c>
    </row>
    <row r="1230" spans="1:12" x14ac:dyDescent="0.25">
      <c r="A1230" s="6" t="s">
        <v>1261</v>
      </c>
      <c r="B1230" s="6">
        <v>1972</v>
      </c>
      <c r="C1230" s="6" t="s">
        <v>10</v>
      </c>
      <c r="D1230" s="6">
        <v>10</v>
      </c>
      <c r="E1230" s="6" t="str">
        <f>TEXT(DATE(Table1[[#This Row],[year]],MONTH(1&amp;Table1[[#This Row],[month]]),Table1[[#This Row],[date]]),"DD-MMM-YYYY")</f>
        <v>10-Jul-1972</v>
      </c>
      <c r="F1230" s="6">
        <f t="shared" si="38"/>
        <v>50</v>
      </c>
      <c r="G1230" s="6">
        <v>0</v>
      </c>
      <c r="H1230" s="19">
        <v>10160.870000000001</v>
      </c>
      <c r="I1230" s="6" t="s">
        <v>12</v>
      </c>
      <c r="J1230" s="6" t="s">
        <v>12</v>
      </c>
      <c r="K1230" s="6" t="s">
        <v>200</v>
      </c>
      <c r="L1230" s="6" t="str">
        <f t="shared" si="39"/>
        <v>R1025</v>
      </c>
    </row>
    <row r="1231" spans="1:12" x14ac:dyDescent="0.25">
      <c r="A1231" s="6" t="s">
        <v>1262</v>
      </c>
      <c r="B1231" s="6">
        <v>1985</v>
      </c>
      <c r="C1231" s="6" t="s">
        <v>37</v>
      </c>
      <c r="D1231" s="6">
        <v>16</v>
      </c>
      <c r="E1231" s="6" t="str">
        <f>TEXT(DATE(Table1[[#This Row],[year]],MONTH(1&amp;Table1[[#This Row],[month]]),Table1[[#This Row],[date]]),"DD-MMM-YYYY")</f>
        <v>16-Oct-1985</v>
      </c>
      <c r="F1231" s="6">
        <f t="shared" si="38"/>
        <v>37</v>
      </c>
      <c r="G1231" s="6">
        <v>3</v>
      </c>
      <c r="H1231" s="19">
        <v>10191.82</v>
      </c>
      <c r="I1231" s="6" t="s">
        <v>12</v>
      </c>
      <c r="J1231" s="6" t="s">
        <v>11</v>
      </c>
      <c r="K1231" s="6" t="s">
        <v>535</v>
      </c>
      <c r="L1231" s="6" t="str">
        <f t="shared" si="39"/>
        <v>R1026</v>
      </c>
    </row>
    <row r="1232" spans="1:12" x14ac:dyDescent="0.25">
      <c r="A1232" s="6" t="s">
        <v>1263</v>
      </c>
      <c r="B1232" s="6">
        <v>1970</v>
      </c>
      <c r="C1232" s="6" t="s">
        <v>30</v>
      </c>
      <c r="D1232" s="6">
        <v>24</v>
      </c>
      <c r="E1232" s="6" t="str">
        <f>TEXT(DATE(Table1[[#This Row],[year]],MONTH(1&amp;Table1[[#This Row],[month]]),Table1[[#This Row],[date]]),"DD-MMM-YYYY")</f>
        <v>24-Dec-1970</v>
      </c>
      <c r="F1232" s="6">
        <f t="shared" si="38"/>
        <v>52</v>
      </c>
      <c r="G1232" s="6">
        <v>0</v>
      </c>
      <c r="H1232" s="19">
        <v>10197.77</v>
      </c>
      <c r="I1232" s="6" t="s">
        <v>12</v>
      </c>
      <c r="J1232" s="6" t="s">
        <v>16</v>
      </c>
      <c r="K1232" s="6" t="s">
        <v>247</v>
      </c>
      <c r="L1232" s="6" t="str">
        <f t="shared" si="39"/>
        <v>R1024</v>
      </c>
    </row>
    <row r="1233" spans="1:12" x14ac:dyDescent="0.25">
      <c r="A1233" s="6" t="s">
        <v>1264</v>
      </c>
      <c r="B1233" s="6">
        <v>1967</v>
      </c>
      <c r="C1233" s="6" t="s">
        <v>20</v>
      </c>
      <c r="D1233" s="6">
        <v>26</v>
      </c>
      <c r="E1233" s="6" t="str">
        <f>TEXT(DATE(Table1[[#This Row],[year]],MONTH(1&amp;Table1[[#This Row],[month]]),Table1[[#This Row],[date]]),"DD-MMM-YYYY")</f>
        <v>26-Sep-1967</v>
      </c>
      <c r="F1233" s="6">
        <f t="shared" si="38"/>
        <v>55</v>
      </c>
      <c r="G1233" s="6">
        <v>0</v>
      </c>
      <c r="H1233" s="19">
        <v>10214.64</v>
      </c>
      <c r="I1233" s="6" t="s">
        <v>12</v>
      </c>
      <c r="J1233" s="6" t="s">
        <v>11</v>
      </c>
      <c r="K1233" s="6" t="s">
        <v>42</v>
      </c>
      <c r="L1233" s="6" t="str">
        <f t="shared" si="39"/>
        <v>R1011</v>
      </c>
    </row>
    <row r="1234" spans="1:12" x14ac:dyDescent="0.25">
      <c r="A1234" s="6" t="s">
        <v>1265</v>
      </c>
      <c r="B1234" s="6">
        <v>1967</v>
      </c>
      <c r="C1234" s="6" t="s">
        <v>18</v>
      </c>
      <c r="D1234" s="6">
        <v>28</v>
      </c>
      <c r="E1234" s="6" t="str">
        <f>TEXT(DATE(Table1[[#This Row],[year]],MONTH(1&amp;Table1[[#This Row],[month]]),Table1[[#This Row],[date]]),"DD-MMM-YYYY")</f>
        <v>28-Jun-1967</v>
      </c>
      <c r="F1234" s="6">
        <f t="shared" si="38"/>
        <v>55</v>
      </c>
      <c r="G1234" s="6">
        <v>0</v>
      </c>
      <c r="H1234" s="19">
        <v>10226.280000000001</v>
      </c>
      <c r="I1234" s="6" t="s">
        <v>12</v>
      </c>
      <c r="J1234" s="6" t="s">
        <v>12</v>
      </c>
      <c r="K1234" s="6" t="s">
        <v>13</v>
      </c>
      <c r="L1234" s="6" t="str">
        <f t="shared" si="39"/>
        <v>R1013</v>
      </c>
    </row>
    <row r="1235" spans="1:12" x14ac:dyDescent="0.25">
      <c r="A1235" s="6" t="s">
        <v>1266</v>
      </c>
      <c r="B1235" s="6">
        <v>1968</v>
      </c>
      <c r="C1235" s="6" t="s">
        <v>20</v>
      </c>
      <c r="D1235" s="6">
        <v>23</v>
      </c>
      <c r="E1235" s="6" t="str">
        <f>TEXT(DATE(Table1[[#This Row],[year]],MONTH(1&amp;Table1[[#This Row],[month]]),Table1[[#This Row],[date]]),"DD-MMM-YYYY")</f>
        <v>23-Sep-1968</v>
      </c>
      <c r="F1235" s="6">
        <f t="shared" si="38"/>
        <v>54</v>
      </c>
      <c r="G1235" s="6">
        <v>0</v>
      </c>
      <c r="H1235" s="19">
        <v>10231.5</v>
      </c>
      <c r="I1235" s="6" t="s">
        <v>12</v>
      </c>
      <c r="J1235" s="6" t="s">
        <v>16</v>
      </c>
      <c r="K1235" s="6" t="s">
        <v>23</v>
      </c>
      <c r="L1235" s="6" t="str">
        <f t="shared" si="39"/>
        <v>R1012</v>
      </c>
    </row>
    <row r="1236" spans="1:12" x14ac:dyDescent="0.25">
      <c r="A1236" s="6" t="s">
        <v>1267</v>
      </c>
      <c r="B1236" s="6">
        <v>1975</v>
      </c>
      <c r="C1236" s="6" t="s">
        <v>35</v>
      </c>
      <c r="D1236" s="6">
        <v>15</v>
      </c>
      <c r="E1236" s="6" t="str">
        <f>TEXT(DATE(Table1[[#This Row],[year]],MONTH(1&amp;Table1[[#This Row],[month]]),Table1[[#This Row],[date]]),"DD-MMM-YYYY")</f>
        <v>15-Aug-1975</v>
      </c>
      <c r="F1236" s="6">
        <f t="shared" si="38"/>
        <v>47</v>
      </c>
      <c r="G1236" s="6">
        <v>1</v>
      </c>
      <c r="H1236" s="19">
        <v>10259.129999999999</v>
      </c>
      <c r="I1236" s="6" t="s">
        <v>12</v>
      </c>
      <c r="J1236" s="6" t="s">
        <v>11</v>
      </c>
      <c r="K1236" s="6" t="s">
        <v>42</v>
      </c>
      <c r="L1236" s="6" t="str">
        <f t="shared" si="39"/>
        <v>R1011</v>
      </c>
    </row>
    <row r="1237" spans="1:12" x14ac:dyDescent="0.25">
      <c r="A1237" s="6" t="s">
        <v>1268</v>
      </c>
      <c r="B1237" s="6">
        <v>1973</v>
      </c>
      <c r="C1237" s="6" t="s">
        <v>20</v>
      </c>
      <c r="D1237" s="6">
        <v>5</v>
      </c>
      <c r="E1237" s="6" t="str">
        <f>TEXT(DATE(Table1[[#This Row],[year]],MONTH(1&amp;Table1[[#This Row],[month]]),Table1[[#This Row],[date]]),"DD-MMM-YYYY")</f>
        <v>05-Sep-1973</v>
      </c>
      <c r="F1237" s="6">
        <f t="shared" si="38"/>
        <v>49</v>
      </c>
      <c r="G1237" s="6">
        <v>3</v>
      </c>
      <c r="H1237" s="19">
        <v>10264.44</v>
      </c>
      <c r="I1237" s="6" t="s">
        <v>12</v>
      </c>
      <c r="J1237" s="6" t="s">
        <v>11</v>
      </c>
      <c r="K1237" s="6" t="s">
        <v>23</v>
      </c>
      <c r="L1237" s="6" t="str">
        <f t="shared" si="39"/>
        <v>R1012</v>
      </c>
    </row>
    <row r="1238" spans="1:12" x14ac:dyDescent="0.25">
      <c r="A1238" s="6" t="s">
        <v>1269</v>
      </c>
      <c r="B1238" s="6">
        <v>1973</v>
      </c>
      <c r="C1238" s="6" t="s">
        <v>15</v>
      </c>
      <c r="D1238" s="6">
        <v>27</v>
      </c>
      <c r="E1238" s="6" t="str">
        <f>TEXT(DATE(Table1[[#This Row],[year]],MONTH(1&amp;Table1[[#This Row],[month]]),Table1[[#This Row],[date]]),"DD-MMM-YYYY")</f>
        <v>27-Nov-1973</v>
      </c>
      <c r="F1238" s="6">
        <f t="shared" si="38"/>
        <v>49</v>
      </c>
      <c r="G1238" s="6">
        <v>3</v>
      </c>
      <c r="H1238" s="19">
        <v>10269.459999999999</v>
      </c>
      <c r="I1238" s="6" t="s">
        <v>12</v>
      </c>
      <c r="J1238" s="6" t="s">
        <v>12</v>
      </c>
      <c r="K1238" s="6" t="s">
        <v>23</v>
      </c>
      <c r="L1238" s="6" t="str">
        <f t="shared" si="39"/>
        <v>R1012</v>
      </c>
    </row>
    <row r="1239" spans="1:12" x14ac:dyDescent="0.25">
      <c r="A1239" s="6" t="s">
        <v>1270</v>
      </c>
      <c r="B1239" s="6">
        <v>1970</v>
      </c>
      <c r="C1239" s="6" t="s">
        <v>18</v>
      </c>
      <c r="D1239" s="6">
        <v>21</v>
      </c>
      <c r="E1239" s="6" t="str">
        <f>TEXT(DATE(Table1[[#This Row],[year]],MONTH(1&amp;Table1[[#This Row],[month]]),Table1[[#This Row],[date]]),"DD-MMM-YYYY")</f>
        <v>21-Jun-1970</v>
      </c>
      <c r="F1239" s="6">
        <f t="shared" si="38"/>
        <v>52</v>
      </c>
      <c r="G1239" s="6">
        <v>0</v>
      </c>
      <c r="H1239" s="19">
        <v>10274.33</v>
      </c>
      <c r="I1239" s="6" t="s">
        <v>12</v>
      </c>
      <c r="J1239" s="6" t="s">
        <v>16</v>
      </c>
      <c r="K1239" s="6" t="s">
        <v>247</v>
      </c>
      <c r="L1239" s="6" t="str">
        <f t="shared" si="39"/>
        <v>R1024</v>
      </c>
    </row>
    <row r="1240" spans="1:12" x14ac:dyDescent="0.25">
      <c r="A1240" s="6" t="s">
        <v>1271</v>
      </c>
      <c r="B1240" s="6">
        <v>1988</v>
      </c>
      <c r="C1240" s="6" t="s">
        <v>20</v>
      </c>
      <c r="D1240" s="6">
        <v>14</v>
      </c>
      <c r="E1240" s="6" t="str">
        <f>TEXT(DATE(Table1[[#This Row],[year]],MONTH(1&amp;Table1[[#This Row],[month]]),Table1[[#This Row],[date]]),"DD-MMM-YYYY")</f>
        <v>14-Sep-1988</v>
      </c>
      <c r="F1240" s="6">
        <f t="shared" si="38"/>
        <v>34</v>
      </c>
      <c r="G1240" s="6">
        <v>3</v>
      </c>
      <c r="H1240" s="19">
        <v>10276.99</v>
      </c>
      <c r="I1240" s="6" t="s">
        <v>12</v>
      </c>
      <c r="J1240" s="6" t="s">
        <v>16</v>
      </c>
      <c r="K1240" s="6" t="s">
        <v>300</v>
      </c>
      <c r="L1240" s="6" t="str">
        <f t="shared" si="39"/>
        <v>R1021</v>
      </c>
    </row>
    <row r="1241" spans="1:12" x14ac:dyDescent="0.25">
      <c r="A1241" s="6" t="s">
        <v>1272</v>
      </c>
      <c r="B1241" s="6">
        <v>1963</v>
      </c>
      <c r="C1241" s="6" t="s">
        <v>20</v>
      </c>
      <c r="D1241" s="6">
        <v>24</v>
      </c>
      <c r="E1241" s="6" t="str">
        <f>TEXT(DATE(Table1[[#This Row],[year]],MONTH(1&amp;Table1[[#This Row],[month]]),Table1[[#This Row],[date]]),"DD-MMM-YYYY")</f>
        <v>24-Sep-1963</v>
      </c>
      <c r="F1241" s="6">
        <f t="shared" si="38"/>
        <v>59</v>
      </c>
      <c r="G1241" s="6">
        <v>0</v>
      </c>
      <c r="H1241" s="19">
        <v>10308.040000000001</v>
      </c>
      <c r="I1241" s="6" t="s">
        <v>12</v>
      </c>
      <c r="J1241" s="6" t="s">
        <v>16</v>
      </c>
      <c r="K1241" s="6" t="s">
        <v>13</v>
      </c>
      <c r="L1241" s="6" t="str">
        <f t="shared" si="39"/>
        <v>R1013</v>
      </c>
    </row>
    <row r="1242" spans="1:12" x14ac:dyDescent="0.25">
      <c r="A1242" s="6" t="s">
        <v>1273</v>
      </c>
      <c r="B1242" s="6">
        <v>1962</v>
      </c>
      <c r="C1242" s="6" t="s">
        <v>10</v>
      </c>
      <c r="D1242" s="6">
        <v>12</v>
      </c>
      <c r="E1242" s="6" t="str">
        <f>TEXT(DATE(Table1[[#This Row],[year]],MONTH(1&amp;Table1[[#This Row],[month]]),Table1[[#This Row],[date]]),"DD-MMM-YYYY")</f>
        <v>12-Jul-1962</v>
      </c>
      <c r="F1242" s="6">
        <f t="shared" si="38"/>
        <v>60</v>
      </c>
      <c r="G1242" s="6">
        <v>0</v>
      </c>
      <c r="H1242" s="19">
        <v>10310.780000000001</v>
      </c>
      <c r="I1242" s="6" t="s">
        <v>12</v>
      </c>
      <c r="J1242" s="6" t="s">
        <v>12</v>
      </c>
      <c r="K1242" s="6" t="s">
        <v>23</v>
      </c>
      <c r="L1242" s="6" t="str">
        <f t="shared" si="39"/>
        <v>R1012</v>
      </c>
    </row>
    <row r="1243" spans="1:12" x14ac:dyDescent="0.25">
      <c r="A1243" s="6" t="s">
        <v>1274</v>
      </c>
      <c r="B1243" s="6">
        <v>1991</v>
      </c>
      <c r="C1243" s="6" t="s">
        <v>15</v>
      </c>
      <c r="D1243" s="6">
        <v>17</v>
      </c>
      <c r="E1243" s="6" t="str">
        <f>TEXT(DATE(Table1[[#This Row],[year]],MONTH(1&amp;Table1[[#This Row],[month]]),Table1[[#This Row],[date]]),"DD-MMM-YYYY")</f>
        <v>17-Nov-1991</v>
      </c>
      <c r="F1243" s="6">
        <f t="shared" si="38"/>
        <v>31</v>
      </c>
      <c r="G1243" s="6">
        <v>3</v>
      </c>
      <c r="H1243" s="19">
        <v>10315.91</v>
      </c>
      <c r="I1243" s="6" t="s">
        <v>12</v>
      </c>
      <c r="J1243" s="6" t="s">
        <v>11</v>
      </c>
      <c r="K1243" s="6" t="s">
        <v>23</v>
      </c>
      <c r="L1243" s="6" t="str">
        <f t="shared" si="39"/>
        <v>R1012</v>
      </c>
    </row>
    <row r="1244" spans="1:12" x14ac:dyDescent="0.25">
      <c r="A1244" s="6" t="s">
        <v>1275</v>
      </c>
      <c r="B1244" s="6">
        <v>1991</v>
      </c>
      <c r="C1244" s="6" t="s">
        <v>35</v>
      </c>
      <c r="D1244" s="6">
        <v>21</v>
      </c>
      <c r="E1244" s="6" t="str">
        <f>TEXT(DATE(Table1[[#This Row],[year]],MONTH(1&amp;Table1[[#This Row],[month]]),Table1[[#This Row],[date]]),"DD-MMM-YYYY")</f>
        <v>21-Aug-1991</v>
      </c>
      <c r="F1244" s="6">
        <f t="shared" si="38"/>
        <v>31</v>
      </c>
      <c r="G1244" s="6">
        <v>3</v>
      </c>
      <c r="H1244" s="19">
        <v>10322.9</v>
      </c>
      <c r="I1244" s="6" t="s">
        <v>12</v>
      </c>
      <c r="J1244" s="6" t="s">
        <v>16</v>
      </c>
      <c r="K1244" s="6" t="s">
        <v>535</v>
      </c>
      <c r="L1244" s="6" t="str">
        <f t="shared" si="39"/>
        <v>R1026</v>
      </c>
    </row>
    <row r="1245" spans="1:12" x14ac:dyDescent="0.25">
      <c r="A1245" s="6" t="s">
        <v>1276</v>
      </c>
      <c r="B1245" s="6">
        <v>1970</v>
      </c>
      <c r="C1245" s="6" t="s">
        <v>30</v>
      </c>
      <c r="D1245" s="6">
        <v>1</v>
      </c>
      <c r="E1245" s="6" t="str">
        <f>TEXT(DATE(Table1[[#This Row],[year]],MONTH(1&amp;Table1[[#This Row],[month]]),Table1[[#This Row],[date]]),"DD-MMM-YYYY")</f>
        <v>01-Dec-1970</v>
      </c>
      <c r="F1245" s="6">
        <f t="shared" si="38"/>
        <v>52</v>
      </c>
      <c r="G1245" s="6">
        <v>2</v>
      </c>
      <c r="H1245" s="19">
        <v>10325.209999999999</v>
      </c>
      <c r="I1245" s="6" t="s">
        <v>12</v>
      </c>
      <c r="J1245" s="6" t="s">
        <v>12</v>
      </c>
      <c r="K1245" s="6" t="s">
        <v>42</v>
      </c>
      <c r="L1245" s="6" t="str">
        <f t="shared" si="39"/>
        <v>R1011</v>
      </c>
    </row>
    <row r="1246" spans="1:12" x14ac:dyDescent="0.25">
      <c r="A1246" s="6" t="s">
        <v>1277</v>
      </c>
      <c r="B1246" s="6">
        <v>1982</v>
      </c>
      <c r="C1246" s="6" t="s">
        <v>10</v>
      </c>
      <c r="D1246" s="6">
        <v>21</v>
      </c>
      <c r="E1246" s="6" t="str">
        <f>TEXT(DATE(Table1[[#This Row],[year]],MONTH(1&amp;Table1[[#This Row],[month]]),Table1[[#This Row],[date]]),"DD-MMM-YYYY")</f>
        <v>21-Jul-1982</v>
      </c>
      <c r="F1246" s="6">
        <f t="shared" si="38"/>
        <v>40</v>
      </c>
      <c r="G1246" s="6">
        <v>3</v>
      </c>
      <c r="H1246" s="19">
        <v>10329.06</v>
      </c>
      <c r="I1246" s="6" t="s">
        <v>12</v>
      </c>
      <c r="J1246" s="6" t="s">
        <v>16</v>
      </c>
      <c r="K1246" s="6" t="s">
        <v>300</v>
      </c>
      <c r="L1246" s="6" t="str">
        <f t="shared" si="39"/>
        <v>R1021</v>
      </c>
    </row>
    <row r="1247" spans="1:12" x14ac:dyDescent="0.25">
      <c r="A1247" s="6" t="s">
        <v>1278</v>
      </c>
      <c r="B1247" s="6">
        <v>1968</v>
      </c>
      <c r="C1247" s="6" t="s">
        <v>10</v>
      </c>
      <c r="D1247" s="6">
        <v>19</v>
      </c>
      <c r="E1247" s="6" t="str">
        <f>TEXT(DATE(Table1[[#This Row],[year]],MONTH(1&amp;Table1[[#This Row],[month]]),Table1[[#This Row],[date]]),"DD-MMM-YYYY")</f>
        <v>19-Jul-1968</v>
      </c>
      <c r="F1247" s="6">
        <f t="shared" si="38"/>
        <v>54</v>
      </c>
      <c r="G1247" s="6">
        <v>0</v>
      </c>
      <c r="H1247" s="19">
        <v>10338.93</v>
      </c>
      <c r="I1247" s="6" t="s">
        <v>12</v>
      </c>
      <c r="J1247" s="6" t="s">
        <v>16</v>
      </c>
      <c r="K1247" s="6" t="s">
        <v>13</v>
      </c>
      <c r="L1247" s="6" t="str">
        <f t="shared" si="39"/>
        <v>R1013</v>
      </c>
    </row>
    <row r="1248" spans="1:12" x14ac:dyDescent="0.25">
      <c r="A1248" s="6" t="s">
        <v>1279</v>
      </c>
      <c r="B1248" s="6">
        <v>1973</v>
      </c>
      <c r="C1248" s="6" t="s">
        <v>35</v>
      </c>
      <c r="D1248" s="6">
        <v>8</v>
      </c>
      <c r="E1248" s="6" t="str">
        <f>TEXT(DATE(Table1[[#This Row],[year]],MONTH(1&amp;Table1[[#This Row],[month]]),Table1[[#This Row],[date]]),"DD-MMM-YYYY")</f>
        <v>08-Aug-1973</v>
      </c>
      <c r="F1248" s="6">
        <f t="shared" si="38"/>
        <v>49</v>
      </c>
      <c r="G1248" s="6">
        <v>0</v>
      </c>
      <c r="H1248" s="19">
        <v>10345.93</v>
      </c>
      <c r="I1248" s="6" t="s">
        <v>12</v>
      </c>
      <c r="J1248" s="6" t="s">
        <v>11</v>
      </c>
      <c r="K1248" s="6" t="s">
        <v>300</v>
      </c>
      <c r="L1248" s="6" t="str">
        <f t="shared" si="39"/>
        <v>R1021</v>
      </c>
    </row>
    <row r="1249" spans="1:12" x14ac:dyDescent="0.25">
      <c r="A1249" s="6" t="s">
        <v>1280</v>
      </c>
      <c r="B1249" s="6">
        <v>1974</v>
      </c>
      <c r="C1249" s="6" t="s">
        <v>20</v>
      </c>
      <c r="D1249" s="6">
        <v>29</v>
      </c>
      <c r="E1249" s="6" t="str">
        <f>TEXT(DATE(Table1[[#This Row],[year]],MONTH(1&amp;Table1[[#This Row],[month]]),Table1[[#This Row],[date]]),"DD-MMM-YYYY")</f>
        <v>29-Sep-1974</v>
      </c>
      <c r="F1249" s="6">
        <f t="shared" si="38"/>
        <v>48</v>
      </c>
      <c r="G1249" s="6">
        <v>0</v>
      </c>
      <c r="H1249" s="19">
        <v>10352.48</v>
      </c>
      <c r="I1249" s="6" t="s">
        <v>12</v>
      </c>
      <c r="J1249" s="6" t="s">
        <v>16</v>
      </c>
      <c r="K1249" s="6" t="s">
        <v>23</v>
      </c>
      <c r="L1249" s="6" t="str">
        <f t="shared" si="39"/>
        <v>R1012</v>
      </c>
    </row>
    <row r="1250" spans="1:12" x14ac:dyDescent="0.25">
      <c r="A1250" s="6" t="s">
        <v>1281</v>
      </c>
      <c r="B1250" s="6">
        <v>1969</v>
      </c>
      <c r="C1250" s="6" t="s">
        <v>18</v>
      </c>
      <c r="D1250" s="6">
        <v>17</v>
      </c>
      <c r="E1250" s="6" t="str">
        <f>TEXT(DATE(Table1[[#This Row],[year]],MONTH(1&amp;Table1[[#This Row],[month]]),Table1[[#This Row],[date]]),"DD-MMM-YYYY")</f>
        <v>17-Jun-1969</v>
      </c>
      <c r="F1250" s="6">
        <f t="shared" si="38"/>
        <v>53</v>
      </c>
      <c r="G1250" s="6">
        <v>0</v>
      </c>
      <c r="H1250" s="19">
        <v>10355.64</v>
      </c>
      <c r="I1250" s="6" t="s">
        <v>12</v>
      </c>
      <c r="J1250" s="6" t="s">
        <v>16</v>
      </c>
      <c r="K1250" s="6" t="s">
        <v>23</v>
      </c>
      <c r="L1250" s="6" t="str">
        <f t="shared" si="39"/>
        <v>R1012</v>
      </c>
    </row>
    <row r="1251" spans="1:12" x14ac:dyDescent="0.25">
      <c r="A1251" s="6" t="s">
        <v>1282</v>
      </c>
      <c r="B1251" s="6">
        <v>1971</v>
      </c>
      <c r="C1251" s="6" t="s">
        <v>20</v>
      </c>
      <c r="D1251" s="6">
        <v>6</v>
      </c>
      <c r="E1251" s="6" t="str">
        <f>TEXT(DATE(Table1[[#This Row],[year]],MONTH(1&amp;Table1[[#This Row],[month]]),Table1[[#This Row],[date]]),"DD-MMM-YYYY")</f>
        <v>06-Sep-1971</v>
      </c>
      <c r="F1251" s="6">
        <f t="shared" si="38"/>
        <v>51</v>
      </c>
      <c r="G1251" s="6">
        <v>0</v>
      </c>
      <c r="H1251" s="19">
        <v>10356.67</v>
      </c>
      <c r="I1251" s="6" t="s">
        <v>12</v>
      </c>
      <c r="J1251" s="6" t="s">
        <v>16</v>
      </c>
      <c r="K1251" s="6" t="s">
        <v>200</v>
      </c>
      <c r="L1251" s="6" t="str">
        <f t="shared" si="39"/>
        <v>R1025</v>
      </c>
    </row>
    <row r="1252" spans="1:12" x14ac:dyDescent="0.25">
      <c r="A1252" s="6" t="s">
        <v>1283</v>
      </c>
      <c r="B1252" s="6">
        <v>1973</v>
      </c>
      <c r="C1252" s="6" t="s">
        <v>20</v>
      </c>
      <c r="D1252" s="6">
        <v>29</v>
      </c>
      <c r="E1252" s="6" t="str">
        <f>TEXT(DATE(Table1[[#This Row],[year]],MONTH(1&amp;Table1[[#This Row],[month]]),Table1[[#This Row],[date]]),"DD-MMM-YYYY")</f>
        <v>29-Sep-1973</v>
      </c>
      <c r="F1252" s="6">
        <f t="shared" si="38"/>
        <v>49</v>
      </c>
      <c r="G1252" s="6">
        <v>2</v>
      </c>
      <c r="H1252" s="19">
        <v>10370.91</v>
      </c>
      <c r="I1252" s="6" t="s">
        <v>12</v>
      </c>
      <c r="J1252" s="6" t="s">
        <v>12</v>
      </c>
      <c r="K1252" s="6" t="s">
        <v>247</v>
      </c>
      <c r="L1252" s="6" t="str">
        <f t="shared" si="39"/>
        <v>R1024</v>
      </c>
    </row>
    <row r="1253" spans="1:12" x14ac:dyDescent="0.25">
      <c r="A1253" s="6" t="s">
        <v>1284</v>
      </c>
      <c r="B1253" s="6">
        <v>1973</v>
      </c>
      <c r="C1253" s="6" t="s">
        <v>20</v>
      </c>
      <c r="D1253" s="6">
        <v>19</v>
      </c>
      <c r="E1253" s="6" t="str">
        <f>TEXT(DATE(Table1[[#This Row],[year]],MONTH(1&amp;Table1[[#This Row],[month]]),Table1[[#This Row],[date]]),"DD-MMM-YYYY")</f>
        <v>19-Sep-1973</v>
      </c>
      <c r="F1253" s="6">
        <f t="shared" si="38"/>
        <v>49</v>
      </c>
      <c r="G1253" s="6">
        <v>3</v>
      </c>
      <c r="H1253" s="19">
        <v>10381.48</v>
      </c>
      <c r="I1253" s="6" t="s">
        <v>12</v>
      </c>
      <c r="J1253" s="6" t="s">
        <v>12</v>
      </c>
      <c r="K1253" s="6" t="s">
        <v>13</v>
      </c>
      <c r="L1253" s="6" t="str">
        <f t="shared" si="39"/>
        <v>R1013</v>
      </c>
    </row>
    <row r="1254" spans="1:12" x14ac:dyDescent="0.25">
      <c r="A1254" s="6" t="s">
        <v>1285</v>
      </c>
      <c r="B1254" s="6">
        <v>1969</v>
      </c>
      <c r="C1254" s="6" t="s">
        <v>10</v>
      </c>
      <c r="D1254" s="6">
        <v>7</v>
      </c>
      <c r="E1254" s="6" t="str">
        <f>TEXT(DATE(Table1[[#This Row],[year]],MONTH(1&amp;Table1[[#This Row],[month]]),Table1[[#This Row],[date]]),"DD-MMM-YYYY")</f>
        <v>07-Jul-1969</v>
      </c>
      <c r="F1254" s="6">
        <f t="shared" si="38"/>
        <v>53</v>
      </c>
      <c r="G1254" s="6">
        <v>0</v>
      </c>
      <c r="H1254" s="19">
        <v>10403.27</v>
      </c>
      <c r="I1254" s="6" t="s">
        <v>12</v>
      </c>
      <c r="J1254" s="6" t="s">
        <v>11</v>
      </c>
      <c r="K1254" s="6" t="s">
        <v>516</v>
      </c>
      <c r="L1254" s="6" t="str">
        <f t="shared" si="39"/>
        <v>R1020</v>
      </c>
    </row>
    <row r="1255" spans="1:12" x14ac:dyDescent="0.25">
      <c r="A1255" s="6" t="s">
        <v>1286</v>
      </c>
      <c r="B1255" s="6">
        <v>1975</v>
      </c>
      <c r="C1255" s="6" t="s">
        <v>18</v>
      </c>
      <c r="D1255" s="6">
        <v>5</v>
      </c>
      <c r="E1255" s="6" t="str">
        <f>TEXT(DATE(Table1[[#This Row],[year]],MONTH(1&amp;Table1[[#This Row],[month]]),Table1[[#This Row],[date]]),"DD-MMM-YYYY")</f>
        <v>05-Jun-1975</v>
      </c>
      <c r="F1255" s="6">
        <f t="shared" si="38"/>
        <v>48</v>
      </c>
      <c r="G1255" s="6">
        <v>4</v>
      </c>
      <c r="H1255" s="19">
        <v>10407.09</v>
      </c>
      <c r="I1255" s="6" t="s">
        <v>12</v>
      </c>
      <c r="J1255" s="6" t="s">
        <v>16</v>
      </c>
      <c r="K1255" s="6" t="s">
        <v>164</v>
      </c>
      <c r="L1255" s="6" t="str">
        <f t="shared" si="39"/>
        <v>R1015</v>
      </c>
    </row>
    <row r="1256" spans="1:12" x14ac:dyDescent="0.25">
      <c r="A1256" s="6" t="s">
        <v>1287</v>
      </c>
      <c r="B1256" s="6">
        <v>1980</v>
      </c>
      <c r="C1256" s="6" t="s">
        <v>37</v>
      </c>
      <c r="D1256" s="6">
        <v>24</v>
      </c>
      <c r="E1256" s="6" t="str">
        <f>TEXT(DATE(Table1[[#This Row],[year]],MONTH(1&amp;Table1[[#This Row],[month]]),Table1[[#This Row],[date]]),"DD-MMM-YYYY")</f>
        <v>24-Oct-1980</v>
      </c>
      <c r="F1256" s="6">
        <f t="shared" si="38"/>
        <v>42</v>
      </c>
      <c r="G1256" s="6">
        <v>2</v>
      </c>
      <c r="H1256" s="19">
        <v>10407.98</v>
      </c>
      <c r="I1256" s="6" t="s">
        <v>12</v>
      </c>
      <c r="J1256" s="6" t="s">
        <v>16</v>
      </c>
      <c r="K1256" s="6" t="s">
        <v>300</v>
      </c>
      <c r="L1256" s="6" t="str">
        <f t="shared" si="39"/>
        <v>R1021</v>
      </c>
    </row>
    <row r="1257" spans="1:12" x14ac:dyDescent="0.25">
      <c r="A1257" s="6" t="s">
        <v>1288</v>
      </c>
      <c r="B1257" s="6">
        <v>1973</v>
      </c>
      <c r="C1257" s="6" t="s">
        <v>37</v>
      </c>
      <c r="D1257" s="6">
        <v>11</v>
      </c>
      <c r="E1257" s="6" t="str">
        <f>TEXT(DATE(Table1[[#This Row],[year]],MONTH(1&amp;Table1[[#This Row],[month]]),Table1[[#This Row],[date]]),"DD-MMM-YYYY")</f>
        <v>11-Oct-1973</v>
      </c>
      <c r="F1257" s="6">
        <f t="shared" si="38"/>
        <v>49</v>
      </c>
      <c r="G1257" s="6">
        <v>0</v>
      </c>
      <c r="H1257" s="19">
        <v>10419.59</v>
      </c>
      <c r="I1257" s="6" t="s">
        <v>12</v>
      </c>
      <c r="J1257" s="6" t="s">
        <v>11</v>
      </c>
      <c r="K1257" s="6" t="s">
        <v>200</v>
      </c>
      <c r="L1257" s="6" t="str">
        <f t="shared" si="39"/>
        <v>R1025</v>
      </c>
    </row>
    <row r="1258" spans="1:12" x14ac:dyDescent="0.25">
      <c r="A1258" s="6" t="s">
        <v>1289</v>
      </c>
      <c r="B1258" s="6">
        <v>1979</v>
      </c>
      <c r="C1258" s="6" t="s">
        <v>15</v>
      </c>
      <c r="D1258" s="6">
        <v>25</v>
      </c>
      <c r="E1258" s="6" t="str">
        <f>TEXT(DATE(Table1[[#This Row],[year]],MONTH(1&amp;Table1[[#This Row],[month]]),Table1[[#This Row],[date]]),"DD-MMM-YYYY")</f>
        <v>25-Nov-1979</v>
      </c>
      <c r="F1258" s="6">
        <f t="shared" si="38"/>
        <v>43</v>
      </c>
      <c r="G1258" s="6">
        <v>2</v>
      </c>
      <c r="H1258" s="19">
        <v>10419.65</v>
      </c>
      <c r="I1258" s="6" t="s">
        <v>12</v>
      </c>
      <c r="J1258" s="6" t="s">
        <v>11</v>
      </c>
      <c r="K1258" s="6" t="s">
        <v>200</v>
      </c>
      <c r="L1258" s="6" t="str">
        <f t="shared" si="39"/>
        <v>R1025</v>
      </c>
    </row>
    <row r="1259" spans="1:12" x14ac:dyDescent="0.25">
      <c r="A1259" s="6" t="s">
        <v>1290</v>
      </c>
      <c r="B1259" s="6">
        <v>1968</v>
      </c>
      <c r="C1259" s="6" t="s">
        <v>30</v>
      </c>
      <c r="D1259" s="6">
        <v>27</v>
      </c>
      <c r="E1259" s="6" t="str">
        <f>TEXT(DATE(Table1[[#This Row],[year]],MONTH(1&amp;Table1[[#This Row],[month]]),Table1[[#This Row],[date]]),"DD-MMM-YYYY")</f>
        <v>27-Dec-1968</v>
      </c>
      <c r="F1259" s="6">
        <f t="shared" si="38"/>
        <v>54</v>
      </c>
      <c r="G1259" s="6">
        <v>0</v>
      </c>
      <c r="H1259" s="19">
        <v>10422.92</v>
      </c>
      <c r="I1259" s="6" t="s">
        <v>12</v>
      </c>
      <c r="J1259" s="6" t="s">
        <v>16</v>
      </c>
      <c r="K1259" s="6" t="s">
        <v>356</v>
      </c>
      <c r="L1259" s="6" t="str">
        <f t="shared" si="39"/>
        <v>R1017</v>
      </c>
    </row>
    <row r="1260" spans="1:12" x14ac:dyDescent="0.25">
      <c r="A1260" s="6" t="s">
        <v>1291</v>
      </c>
      <c r="B1260" s="6">
        <v>1968</v>
      </c>
      <c r="C1260" s="6" t="s">
        <v>35</v>
      </c>
      <c r="D1260" s="6">
        <v>23</v>
      </c>
      <c r="E1260" s="6" t="str">
        <f>TEXT(DATE(Table1[[#This Row],[year]],MONTH(1&amp;Table1[[#This Row],[month]]),Table1[[#This Row],[date]]),"DD-MMM-YYYY")</f>
        <v>23-Aug-1968</v>
      </c>
      <c r="F1260" s="6">
        <f t="shared" si="38"/>
        <v>54</v>
      </c>
      <c r="G1260" s="6">
        <v>0</v>
      </c>
      <c r="H1260" s="19">
        <v>10435.07</v>
      </c>
      <c r="I1260" s="6" t="s">
        <v>12</v>
      </c>
      <c r="J1260" s="6" t="s">
        <v>16</v>
      </c>
      <c r="K1260" s="6" t="s">
        <v>168</v>
      </c>
      <c r="L1260" s="6" t="str">
        <f t="shared" si="39"/>
        <v>R1016</v>
      </c>
    </row>
    <row r="1261" spans="1:12" x14ac:dyDescent="0.25">
      <c r="A1261" s="6" t="s">
        <v>1292</v>
      </c>
      <c r="B1261" s="6">
        <v>1968</v>
      </c>
      <c r="C1261" s="6" t="s">
        <v>35</v>
      </c>
      <c r="D1261" s="6">
        <v>29</v>
      </c>
      <c r="E1261" s="6" t="str">
        <f>TEXT(DATE(Table1[[#This Row],[year]],MONTH(1&amp;Table1[[#This Row],[month]]),Table1[[#This Row],[date]]),"DD-MMM-YYYY")</f>
        <v>29-Aug-1968</v>
      </c>
      <c r="F1261" s="6">
        <f t="shared" si="38"/>
        <v>54</v>
      </c>
      <c r="G1261" s="6">
        <v>1</v>
      </c>
      <c r="H1261" s="19">
        <v>10436.1</v>
      </c>
      <c r="I1261" s="6" t="s">
        <v>12</v>
      </c>
      <c r="J1261" s="6" t="s">
        <v>12</v>
      </c>
      <c r="K1261" s="6" t="s">
        <v>42</v>
      </c>
      <c r="L1261" s="6" t="str">
        <f t="shared" si="39"/>
        <v>R1011</v>
      </c>
    </row>
    <row r="1262" spans="1:12" x14ac:dyDescent="0.25">
      <c r="A1262" s="6" t="s">
        <v>1293</v>
      </c>
      <c r="B1262" s="6">
        <v>1968</v>
      </c>
      <c r="C1262" s="6" t="s">
        <v>15</v>
      </c>
      <c r="D1262" s="6">
        <v>8</v>
      </c>
      <c r="E1262" s="6" t="str">
        <f>TEXT(DATE(Table1[[#This Row],[year]],MONTH(1&amp;Table1[[#This Row],[month]]),Table1[[#This Row],[date]]),"DD-MMM-YYYY")</f>
        <v>08-Nov-1968</v>
      </c>
      <c r="F1262" s="6">
        <f t="shared" si="38"/>
        <v>54</v>
      </c>
      <c r="G1262" s="6">
        <v>1</v>
      </c>
      <c r="H1262" s="19">
        <v>10450.549999999999</v>
      </c>
      <c r="I1262" s="6" t="s">
        <v>12</v>
      </c>
      <c r="J1262" s="6" t="s">
        <v>16</v>
      </c>
      <c r="K1262" s="6" t="s">
        <v>42</v>
      </c>
      <c r="L1262" s="6" t="str">
        <f t="shared" si="39"/>
        <v>R1011</v>
      </c>
    </row>
    <row r="1263" spans="1:12" x14ac:dyDescent="0.25">
      <c r="A1263" s="6" t="s">
        <v>1294</v>
      </c>
      <c r="B1263" s="6">
        <v>1964</v>
      </c>
      <c r="C1263" s="6" t="s">
        <v>37</v>
      </c>
      <c r="D1263" s="6">
        <v>14</v>
      </c>
      <c r="E1263" s="6" t="str">
        <f>TEXT(DATE(Table1[[#This Row],[year]],MONTH(1&amp;Table1[[#This Row],[month]]),Table1[[#This Row],[date]]),"DD-MMM-YYYY")</f>
        <v>14-Oct-1964</v>
      </c>
      <c r="F1263" s="6">
        <f t="shared" si="38"/>
        <v>58</v>
      </c>
      <c r="G1263" s="6">
        <v>0</v>
      </c>
      <c r="H1263" s="19">
        <v>10455.1</v>
      </c>
      <c r="I1263" s="6" t="s">
        <v>12</v>
      </c>
      <c r="J1263" s="6" t="s">
        <v>16</v>
      </c>
      <c r="K1263" s="6" t="s">
        <v>23</v>
      </c>
      <c r="L1263" s="6" t="str">
        <f t="shared" si="39"/>
        <v>R1012</v>
      </c>
    </row>
    <row r="1264" spans="1:12" x14ac:dyDescent="0.25">
      <c r="A1264" s="6" t="s">
        <v>1295</v>
      </c>
      <c r="B1264" s="6">
        <v>1976</v>
      </c>
      <c r="C1264" s="6" t="s">
        <v>35</v>
      </c>
      <c r="D1264" s="6">
        <v>3</v>
      </c>
      <c r="E1264" s="6" t="str">
        <f>TEXT(DATE(Table1[[#This Row],[year]],MONTH(1&amp;Table1[[#This Row],[month]]),Table1[[#This Row],[date]]),"DD-MMM-YYYY")</f>
        <v>03-Aug-1976</v>
      </c>
      <c r="F1264" s="6">
        <f t="shared" si="38"/>
        <v>46</v>
      </c>
      <c r="G1264" s="6">
        <v>2</v>
      </c>
      <c r="H1264" s="19">
        <v>10455.14</v>
      </c>
      <c r="I1264" s="6" t="s">
        <v>12</v>
      </c>
      <c r="J1264" s="6" t="s">
        <v>11</v>
      </c>
      <c r="K1264" s="6" t="s">
        <v>300</v>
      </c>
      <c r="L1264" s="6" t="str">
        <f t="shared" si="39"/>
        <v>R1021</v>
      </c>
    </row>
    <row r="1265" spans="1:12" x14ac:dyDescent="0.25">
      <c r="A1265" s="6" t="s">
        <v>1296</v>
      </c>
      <c r="B1265" s="6">
        <v>1964</v>
      </c>
      <c r="C1265" s="6" t="s">
        <v>10</v>
      </c>
      <c r="D1265" s="6">
        <v>27</v>
      </c>
      <c r="E1265" s="6" t="str">
        <f>TEXT(DATE(Table1[[#This Row],[year]],MONTH(1&amp;Table1[[#This Row],[month]]),Table1[[#This Row],[date]]),"DD-MMM-YYYY")</f>
        <v>27-Jul-1964</v>
      </c>
      <c r="F1265" s="6">
        <f t="shared" si="38"/>
        <v>58</v>
      </c>
      <c r="G1265" s="6">
        <v>0</v>
      </c>
      <c r="H1265" s="19">
        <v>10459.19</v>
      </c>
      <c r="I1265" s="6" t="s">
        <v>12</v>
      </c>
      <c r="J1265" s="6" t="s">
        <v>16</v>
      </c>
      <c r="K1265" s="6" t="s">
        <v>13</v>
      </c>
      <c r="L1265" s="6" t="str">
        <f t="shared" si="39"/>
        <v>R1013</v>
      </c>
    </row>
    <row r="1266" spans="1:12" x14ac:dyDescent="0.25">
      <c r="A1266" s="6" t="s">
        <v>1297</v>
      </c>
      <c r="B1266" s="6">
        <v>1969</v>
      </c>
      <c r="C1266" s="6" t="s">
        <v>20</v>
      </c>
      <c r="D1266" s="6">
        <v>22</v>
      </c>
      <c r="E1266" s="6" t="str">
        <f>TEXT(DATE(Table1[[#This Row],[year]],MONTH(1&amp;Table1[[#This Row],[month]]),Table1[[#This Row],[date]]),"DD-MMM-YYYY")</f>
        <v>22-Sep-1969</v>
      </c>
      <c r="F1266" s="6">
        <f t="shared" si="38"/>
        <v>53</v>
      </c>
      <c r="G1266" s="6">
        <v>1</v>
      </c>
      <c r="H1266" s="19">
        <v>10461.98</v>
      </c>
      <c r="I1266" s="6" t="s">
        <v>12</v>
      </c>
      <c r="J1266" s="6" t="s">
        <v>16</v>
      </c>
      <c r="K1266" s="6" t="s">
        <v>23</v>
      </c>
      <c r="L1266" s="6" t="str">
        <f t="shared" si="39"/>
        <v>R1012</v>
      </c>
    </row>
    <row r="1267" spans="1:12" x14ac:dyDescent="0.25">
      <c r="A1267" s="6" t="s">
        <v>1298</v>
      </c>
      <c r="B1267" s="6">
        <v>1987</v>
      </c>
      <c r="C1267" s="6" t="s">
        <v>18</v>
      </c>
      <c r="D1267" s="6">
        <v>28</v>
      </c>
      <c r="E1267" s="6" t="str">
        <f>TEXT(DATE(Table1[[#This Row],[year]],MONTH(1&amp;Table1[[#This Row],[month]]),Table1[[#This Row],[date]]),"DD-MMM-YYYY")</f>
        <v>28-Jun-1987</v>
      </c>
      <c r="F1267" s="6">
        <f t="shared" si="38"/>
        <v>35</v>
      </c>
      <c r="G1267" s="6">
        <v>3</v>
      </c>
      <c r="H1267" s="19">
        <v>10464.83</v>
      </c>
      <c r="I1267" s="6" t="s">
        <v>12</v>
      </c>
      <c r="J1267" s="6" t="s">
        <v>16</v>
      </c>
      <c r="K1267" s="6" t="s">
        <v>23</v>
      </c>
      <c r="L1267" s="6" t="str">
        <f t="shared" si="39"/>
        <v>R1012</v>
      </c>
    </row>
    <row r="1268" spans="1:12" x14ac:dyDescent="0.25">
      <c r="A1268" s="6" t="s">
        <v>1299</v>
      </c>
      <c r="B1268" s="6">
        <v>1978</v>
      </c>
      <c r="C1268" s="6" t="s">
        <v>35</v>
      </c>
      <c r="D1268" s="6">
        <v>21</v>
      </c>
      <c r="E1268" s="6" t="str">
        <f>TEXT(DATE(Table1[[#This Row],[year]],MONTH(1&amp;Table1[[#This Row],[month]]),Table1[[#This Row],[date]]),"DD-MMM-YYYY")</f>
        <v>21-Aug-1978</v>
      </c>
      <c r="F1268" s="6">
        <f t="shared" si="38"/>
        <v>44</v>
      </c>
      <c r="G1268" s="6">
        <v>2</v>
      </c>
      <c r="H1268" s="19">
        <v>10486.55</v>
      </c>
      <c r="I1268" s="6" t="s">
        <v>12</v>
      </c>
      <c r="J1268" s="6" t="s">
        <v>12</v>
      </c>
      <c r="K1268" s="6" t="s">
        <v>200</v>
      </c>
      <c r="L1268" s="6" t="str">
        <f t="shared" si="39"/>
        <v>R1025</v>
      </c>
    </row>
    <row r="1269" spans="1:12" x14ac:dyDescent="0.25">
      <c r="A1269" s="6" t="s">
        <v>1300</v>
      </c>
      <c r="B1269" s="6">
        <v>1972</v>
      </c>
      <c r="C1269" s="6" t="s">
        <v>37</v>
      </c>
      <c r="D1269" s="6">
        <v>19</v>
      </c>
      <c r="E1269" s="6" t="str">
        <f>TEXT(DATE(Table1[[#This Row],[year]],MONTH(1&amp;Table1[[#This Row],[month]]),Table1[[#This Row],[date]]),"DD-MMM-YYYY")</f>
        <v>19-Oct-1972</v>
      </c>
      <c r="F1269" s="6">
        <f t="shared" si="38"/>
        <v>50</v>
      </c>
      <c r="G1269" s="6">
        <v>2</v>
      </c>
      <c r="H1269" s="19">
        <v>10493.95</v>
      </c>
      <c r="I1269" s="6" t="s">
        <v>12</v>
      </c>
      <c r="J1269" s="6" t="s">
        <v>16</v>
      </c>
      <c r="K1269" s="6" t="s">
        <v>23</v>
      </c>
      <c r="L1269" s="6" t="str">
        <f t="shared" si="39"/>
        <v>R1012</v>
      </c>
    </row>
    <row r="1270" spans="1:12" x14ac:dyDescent="0.25">
      <c r="A1270" s="6" t="s">
        <v>1301</v>
      </c>
      <c r="B1270" s="6">
        <v>1977</v>
      </c>
      <c r="C1270" s="6" t="s">
        <v>37</v>
      </c>
      <c r="D1270" s="6">
        <v>25</v>
      </c>
      <c r="E1270" s="6" t="str">
        <f>TEXT(DATE(Table1[[#This Row],[year]],MONTH(1&amp;Table1[[#This Row],[month]]),Table1[[#This Row],[date]]),"DD-MMM-YYYY")</f>
        <v>25-Oct-1977</v>
      </c>
      <c r="F1270" s="6">
        <f t="shared" si="38"/>
        <v>45</v>
      </c>
      <c r="G1270" s="6">
        <v>2</v>
      </c>
      <c r="H1270" s="19">
        <v>10495.6</v>
      </c>
      <c r="I1270" s="6" t="s">
        <v>12</v>
      </c>
      <c r="J1270" s="6" t="s">
        <v>16</v>
      </c>
      <c r="K1270" s="6" t="s">
        <v>23</v>
      </c>
      <c r="L1270" s="6" t="str">
        <f t="shared" si="39"/>
        <v>R1012</v>
      </c>
    </row>
    <row r="1271" spans="1:12" x14ac:dyDescent="0.25">
      <c r="A1271" s="6" t="s">
        <v>1302</v>
      </c>
      <c r="B1271" s="6">
        <v>1971</v>
      </c>
      <c r="C1271" s="6" t="s">
        <v>20</v>
      </c>
      <c r="D1271" s="6">
        <v>26</v>
      </c>
      <c r="E1271" s="6" t="str">
        <f>TEXT(DATE(Table1[[#This Row],[year]],MONTH(1&amp;Table1[[#This Row],[month]]),Table1[[#This Row],[date]]),"DD-MMM-YYYY")</f>
        <v>26-Sep-1971</v>
      </c>
      <c r="F1271" s="6">
        <f t="shared" si="38"/>
        <v>51</v>
      </c>
      <c r="G1271" s="6">
        <v>0</v>
      </c>
      <c r="H1271" s="19">
        <v>10546.48</v>
      </c>
      <c r="I1271" s="6" t="s">
        <v>12</v>
      </c>
      <c r="J1271" s="6" t="s">
        <v>12</v>
      </c>
      <c r="K1271" s="6" t="s">
        <v>42</v>
      </c>
      <c r="L1271" s="6" t="str">
        <f t="shared" si="39"/>
        <v>R1011</v>
      </c>
    </row>
    <row r="1272" spans="1:12" x14ac:dyDescent="0.25">
      <c r="A1272" s="6" t="s">
        <v>1303</v>
      </c>
      <c r="B1272" s="6">
        <v>1971</v>
      </c>
      <c r="C1272" s="6" t="s">
        <v>18</v>
      </c>
      <c r="D1272" s="6">
        <v>29</v>
      </c>
      <c r="E1272" s="6" t="str">
        <f>TEXT(DATE(Table1[[#This Row],[year]],MONTH(1&amp;Table1[[#This Row],[month]]),Table1[[#This Row],[date]]),"DD-MMM-YYYY")</f>
        <v>29-Jun-1971</v>
      </c>
      <c r="F1272" s="6">
        <f t="shared" si="38"/>
        <v>51</v>
      </c>
      <c r="G1272" s="6">
        <v>3</v>
      </c>
      <c r="H1272" s="19">
        <v>10560.49</v>
      </c>
      <c r="I1272" s="6" t="s">
        <v>12</v>
      </c>
      <c r="J1272" s="6" t="s">
        <v>11</v>
      </c>
      <c r="K1272" s="6" t="s">
        <v>13</v>
      </c>
      <c r="L1272" s="6" t="str">
        <f t="shared" si="39"/>
        <v>R1013</v>
      </c>
    </row>
    <row r="1273" spans="1:12" x14ac:dyDescent="0.25">
      <c r="A1273" s="6" t="s">
        <v>1304</v>
      </c>
      <c r="B1273" s="6">
        <v>1969</v>
      </c>
      <c r="C1273" s="6" t="s">
        <v>10</v>
      </c>
      <c r="D1273" s="6">
        <v>17</v>
      </c>
      <c r="E1273" s="6" t="str">
        <f>TEXT(DATE(Table1[[#This Row],[year]],MONTH(1&amp;Table1[[#This Row],[month]]),Table1[[#This Row],[date]]),"DD-MMM-YYYY")</f>
        <v>17-Jul-1969</v>
      </c>
      <c r="F1273" s="6">
        <f t="shared" si="38"/>
        <v>53</v>
      </c>
      <c r="G1273" s="6">
        <v>0</v>
      </c>
      <c r="H1273" s="19">
        <v>10564.88</v>
      </c>
      <c r="I1273" s="6" t="s">
        <v>12</v>
      </c>
      <c r="J1273" s="6" t="s">
        <v>16</v>
      </c>
      <c r="K1273" s="6" t="s">
        <v>247</v>
      </c>
      <c r="L1273" s="6" t="str">
        <f t="shared" si="39"/>
        <v>R1024</v>
      </c>
    </row>
    <row r="1274" spans="1:12" x14ac:dyDescent="0.25">
      <c r="A1274" s="6" t="s">
        <v>1305</v>
      </c>
      <c r="B1274" s="6">
        <v>1966</v>
      </c>
      <c r="C1274" s="6" t="s">
        <v>30</v>
      </c>
      <c r="D1274" s="6">
        <v>11</v>
      </c>
      <c r="E1274" s="6" t="str">
        <f>TEXT(DATE(Table1[[#This Row],[year]],MONTH(1&amp;Table1[[#This Row],[month]]),Table1[[#This Row],[date]]),"DD-MMM-YYYY")</f>
        <v>11-Dec-1966</v>
      </c>
      <c r="F1274" s="6">
        <f t="shared" si="38"/>
        <v>56</v>
      </c>
      <c r="G1274" s="6">
        <v>0</v>
      </c>
      <c r="H1274" s="19">
        <v>10577.09</v>
      </c>
      <c r="I1274" s="6" t="s">
        <v>12</v>
      </c>
      <c r="J1274" s="6" t="s">
        <v>12</v>
      </c>
      <c r="K1274" s="6" t="s">
        <v>42</v>
      </c>
      <c r="L1274" s="6" t="str">
        <f t="shared" si="39"/>
        <v>R1011</v>
      </c>
    </row>
    <row r="1275" spans="1:12" x14ac:dyDescent="0.25">
      <c r="A1275" s="6" t="s">
        <v>1306</v>
      </c>
      <c r="B1275" s="6">
        <v>1969</v>
      </c>
      <c r="C1275" s="6" t="s">
        <v>30</v>
      </c>
      <c r="D1275" s="6">
        <v>25</v>
      </c>
      <c r="E1275" s="6" t="str">
        <f>TEXT(DATE(Table1[[#This Row],[year]],MONTH(1&amp;Table1[[#This Row],[month]]),Table1[[#This Row],[date]]),"DD-MMM-YYYY")</f>
        <v>25-Dec-1969</v>
      </c>
      <c r="F1275" s="6">
        <f t="shared" si="38"/>
        <v>53</v>
      </c>
      <c r="G1275" s="6">
        <v>1</v>
      </c>
      <c r="H1275" s="19">
        <v>10579.71</v>
      </c>
      <c r="I1275" s="6" t="s">
        <v>12</v>
      </c>
      <c r="J1275" s="6" t="s">
        <v>12</v>
      </c>
      <c r="K1275" s="6" t="s">
        <v>13</v>
      </c>
      <c r="L1275" s="6" t="str">
        <f t="shared" si="39"/>
        <v>R1013</v>
      </c>
    </row>
    <row r="1276" spans="1:12" x14ac:dyDescent="0.25">
      <c r="A1276" s="6" t="s">
        <v>1307</v>
      </c>
      <c r="B1276" s="6">
        <v>1966</v>
      </c>
      <c r="C1276" s="6" t="s">
        <v>15</v>
      </c>
      <c r="D1276" s="6">
        <v>3</v>
      </c>
      <c r="E1276" s="6" t="str">
        <f>TEXT(DATE(Table1[[#This Row],[year]],MONTH(1&amp;Table1[[#This Row],[month]]),Table1[[#This Row],[date]]),"DD-MMM-YYYY")</f>
        <v>03-Nov-1966</v>
      </c>
      <c r="F1276" s="6">
        <f t="shared" si="38"/>
        <v>56</v>
      </c>
      <c r="G1276" s="6">
        <v>0</v>
      </c>
      <c r="H1276" s="19">
        <v>10594.23</v>
      </c>
      <c r="I1276" s="6" t="s">
        <v>12</v>
      </c>
      <c r="J1276" s="6" t="s">
        <v>12</v>
      </c>
      <c r="K1276" s="6" t="s">
        <v>13</v>
      </c>
      <c r="L1276" s="6" t="str">
        <f t="shared" si="39"/>
        <v>R1013</v>
      </c>
    </row>
    <row r="1277" spans="1:12" x14ac:dyDescent="0.25">
      <c r="A1277" s="6" t="s">
        <v>1308</v>
      </c>
      <c r="B1277" s="6">
        <v>1967</v>
      </c>
      <c r="C1277" s="6" t="s">
        <v>15</v>
      </c>
      <c r="D1277" s="6">
        <v>29</v>
      </c>
      <c r="E1277" s="6" t="str">
        <f>TEXT(DATE(Table1[[#This Row],[year]],MONTH(1&amp;Table1[[#This Row],[month]]),Table1[[#This Row],[date]]),"DD-MMM-YYYY")</f>
        <v>29-Nov-1967</v>
      </c>
      <c r="F1277" s="6">
        <f t="shared" si="38"/>
        <v>55</v>
      </c>
      <c r="G1277" s="6">
        <v>0</v>
      </c>
      <c r="H1277" s="19">
        <v>10594.5</v>
      </c>
      <c r="I1277" s="6" t="s">
        <v>12</v>
      </c>
      <c r="J1277" s="6" t="s">
        <v>16</v>
      </c>
      <c r="K1277" s="6" t="s">
        <v>23</v>
      </c>
      <c r="L1277" s="6" t="str">
        <f t="shared" si="39"/>
        <v>R1012</v>
      </c>
    </row>
    <row r="1278" spans="1:12" x14ac:dyDescent="0.25">
      <c r="A1278" s="6" t="s">
        <v>1309</v>
      </c>
      <c r="B1278" s="6">
        <v>1972</v>
      </c>
      <c r="C1278" s="6" t="s">
        <v>30</v>
      </c>
      <c r="D1278" s="6">
        <v>14</v>
      </c>
      <c r="E1278" s="6" t="str">
        <f>TEXT(DATE(Table1[[#This Row],[year]],MONTH(1&amp;Table1[[#This Row],[month]]),Table1[[#This Row],[date]]),"DD-MMM-YYYY")</f>
        <v>14-Dec-1972</v>
      </c>
      <c r="F1278" s="6">
        <f t="shared" si="38"/>
        <v>50</v>
      </c>
      <c r="G1278" s="6">
        <v>3</v>
      </c>
      <c r="H1278" s="19">
        <v>10600.55</v>
      </c>
      <c r="I1278" s="6" t="s">
        <v>12</v>
      </c>
      <c r="J1278" s="6" t="s">
        <v>16</v>
      </c>
      <c r="K1278" s="6" t="s">
        <v>23</v>
      </c>
      <c r="L1278" s="6" t="str">
        <f t="shared" si="39"/>
        <v>R1012</v>
      </c>
    </row>
    <row r="1279" spans="1:12" x14ac:dyDescent="0.25">
      <c r="A1279" s="6" t="s">
        <v>1310</v>
      </c>
      <c r="B1279" s="6">
        <v>1966</v>
      </c>
      <c r="C1279" s="6" t="s">
        <v>10</v>
      </c>
      <c r="D1279" s="6">
        <v>20</v>
      </c>
      <c r="E1279" s="6" t="str">
        <f>TEXT(DATE(Table1[[#This Row],[year]],MONTH(1&amp;Table1[[#This Row],[month]]),Table1[[#This Row],[date]]),"DD-MMM-YYYY")</f>
        <v>20-Jul-1966</v>
      </c>
      <c r="F1279" s="6">
        <f t="shared" si="38"/>
        <v>56</v>
      </c>
      <c r="G1279" s="6">
        <v>0</v>
      </c>
      <c r="H1279" s="19">
        <v>10601.41</v>
      </c>
      <c r="I1279" s="6" t="s">
        <v>12</v>
      </c>
      <c r="J1279" s="6" t="s">
        <v>11</v>
      </c>
      <c r="K1279" s="6" t="s">
        <v>42</v>
      </c>
      <c r="L1279" s="6" t="str">
        <f t="shared" si="39"/>
        <v>R1011</v>
      </c>
    </row>
    <row r="1280" spans="1:12" x14ac:dyDescent="0.25">
      <c r="A1280" s="6" t="s">
        <v>1311</v>
      </c>
      <c r="B1280" s="6">
        <v>1967</v>
      </c>
      <c r="C1280" s="6" t="s">
        <v>18</v>
      </c>
      <c r="D1280" s="6">
        <v>23</v>
      </c>
      <c r="E1280" s="6" t="str">
        <f>TEXT(DATE(Table1[[#This Row],[year]],MONTH(1&amp;Table1[[#This Row],[month]]),Table1[[#This Row],[date]]),"DD-MMM-YYYY")</f>
        <v>23-Jun-1967</v>
      </c>
      <c r="F1280" s="6">
        <f t="shared" si="38"/>
        <v>55</v>
      </c>
      <c r="G1280" s="6">
        <v>0</v>
      </c>
      <c r="H1280" s="19">
        <v>10601.63</v>
      </c>
      <c r="I1280" s="6" t="s">
        <v>12</v>
      </c>
      <c r="J1280" s="6" t="s">
        <v>11</v>
      </c>
      <c r="K1280" s="6" t="s">
        <v>23</v>
      </c>
      <c r="L1280" s="6" t="str">
        <f t="shared" si="39"/>
        <v>R1012</v>
      </c>
    </row>
    <row r="1281" spans="1:12" x14ac:dyDescent="0.25">
      <c r="A1281" s="6" t="s">
        <v>1312</v>
      </c>
      <c r="B1281" s="6">
        <v>1966</v>
      </c>
      <c r="C1281" s="6" t="s">
        <v>10</v>
      </c>
      <c r="D1281" s="6">
        <v>2</v>
      </c>
      <c r="E1281" s="6" t="str">
        <f>TEXT(DATE(Table1[[#This Row],[year]],MONTH(1&amp;Table1[[#This Row],[month]]),Table1[[#This Row],[date]]),"DD-MMM-YYYY")</f>
        <v>02-Jul-1966</v>
      </c>
      <c r="F1281" s="6">
        <f t="shared" si="38"/>
        <v>56</v>
      </c>
      <c r="G1281" s="6">
        <v>0</v>
      </c>
      <c r="H1281" s="19">
        <v>10602.39</v>
      </c>
      <c r="I1281" s="6" t="s">
        <v>12</v>
      </c>
      <c r="J1281" s="6" t="s">
        <v>12</v>
      </c>
      <c r="K1281" s="6" t="s">
        <v>42</v>
      </c>
      <c r="L1281" s="6" t="str">
        <f t="shared" si="39"/>
        <v>R1011</v>
      </c>
    </row>
    <row r="1282" spans="1:12" x14ac:dyDescent="0.25">
      <c r="A1282" s="6" t="s">
        <v>1313</v>
      </c>
      <c r="B1282" s="6">
        <v>1965</v>
      </c>
      <c r="C1282" s="6" t="s">
        <v>18</v>
      </c>
      <c r="D1282" s="6">
        <v>27</v>
      </c>
      <c r="E1282" s="6" t="str">
        <f>TEXT(DATE(Table1[[#This Row],[year]],MONTH(1&amp;Table1[[#This Row],[month]]),Table1[[#This Row],[date]]),"DD-MMM-YYYY")</f>
        <v>27-Jun-1965</v>
      </c>
      <c r="F1282" s="6">
        <f t="shared" ref="F1282:F1345" si="40">DATEDIF(E1282,DATE(2023,6,8),"Y")</f>
        <v>57</v>
      </c>
      <c r="G1282" s="6">
        <v>0</v>
      </c>
      <c r="H1282" s="19">
        <v>10608.67</v>
      </c>
      <c r="I1282" s="6" t="s">
        <v>12</v>
      </c>
      <c r="J1282" s="6" t="s">
        <v>12</v>
      </c>
      <c r="K1282" s="6" t="s">
        <v>23</v>
      </c>
      <c r="L1282" s="6" t="str">
        <f t="shared" ref="L1282:L1345" si="41">IF(K1282="","Unknown",K1282)</f>
        <v>R1012</v>
      </c>
    </row>
    <row r="1283" spans="1:12" x14ac:dyDescent="0.25">
      <c r="A1283" s="6" t="s">
        <v>1314</v>
      </c>
      <c r="B1283" s="6">
        <v>1992</v>
      </c>
      <c r="C1283" s="6" t="s">
        <v>10</v>
      </c>
      <c r="D1283" s="6">
        <v>23</v>
      </c>
      <c r="E1283" s="6" t="str">
        <f>TEXT(DATE(Table1[[#This Row],[year]],MONTH(1&amp;Table1[[#This Row],[month]]),Table1[[#This Row],[date]]),"DD-MMM-YYYY")</f>
        <v>23-Jul-1992</v>
      </c>
      <c r="F1283" s="6">
        <f t="shared" si="40"/>
        <v>30</v>
      </c>
      <c r="G1283" s="6">
        <v>0</v>
      </c>
      <c r="H1283" s="19">
        <v>10617.04</v>
      </c>
      <c r="I1283" s="6" t="s">
        <v>12</v>
      </c>
      <c r="J1283" s="6" t="s">
        <v>12</v>
      </c>
      <c r="K1283" s="6" t="s">
        <v>535</v>
      </c>
      <c r="L1283" s="6" t="str">
        <f t="shared" si="41"/>
        <v>R1026</v>
      </c>
    </row>
    <row r="1284" spans="1:12" x14ac:dyDescent="0.25">
      <c r="A1284" s="6" t="s">
        <v>1315</v>
      </c>
      <c r="B1284" s="6">
        <v>1990</v>
      </c>
      <c r="C1284" s="6" t="s">
        <v>10</v>
      </c>
      <c r="D1284" s="6">
        <v>6</v>
      </c>
      <c r="E1284" s="6" t="str">
        <f>TEXT(DATE(Table1[[#This Row],[year]],MONTH(1&amp;Table1[[#This Row],[month]]),Table1[[#This Row],[date]]),"DD-MMM-YYYY")</f>
        <v>06-Jul-1990</v>
      </c>
      <c r="F1284" s="6">
        <f t="shared" si="40"/>
        <v>32</v>
      </c>
      <c r="G1284" s="6">
        <v>3</v>
      </c>
      <c r="H1284" s="19">
        <v>10620.26</v>
      </c>
      <c r="I1284" s="6" t="s">
        <v>12</v>
      </c>
      <c r="J1284" s="6" t="s">
        <v>12</v>
      </c>
      <c r="K1284" s="6" t="s">
        <v>23</v>
      </c>
      <c r="L1284" s="6" t="str">
        <f t="shared" si="41"/>
        <v>R1012</v>
      </c>
    </row>
    <row r="1285" spans="1:12" x14ac:dyDescent="0.25">
      <c r="A1285" s="6" t="s">
        <v>1316</v>
      </c>
      <c r="B1285" s="6">
        <v>1964</v>
      </c>
      <c r="C1285" s="6" t="s">
        <v>35</v>
      </c>
      <c r="D1285" s="6">
        <v>8</v>
      </c>
      <c r="E1285" s="6" t="str">
        <f>TEXT(DATE(Table1[[#This Row],[year]],MONTH(1&amp;Table1[[#This Row],[month]]),Table1[[#This Row],[date]]),"DD-MMM-YYYY")</f>
        <v>08-Aug-1964</v>
      </c>
      <c r="F1285" s="6">
        <f t="shared" si="40"/>
        <v>58</v>
      </c>
      <c r="G1285" s="6">
        <v>0</v>
      </c>
      <c r="H1285" s="19">
        <v>10627.81</v>
      </c>
      <c r="I1285" s="6" t="s">
        <v>12</v>
      </c>
      <c r="J1285" s="6" t="s">
        <v>12</v>
      </c>
      <c r="K1285" s="6" t="s">
        <v>13</v>
      </c>
      <c r="L1285" s="6" t="str">
        <f t="shared" si="41"/>
        <v>R1013</v>
      </c>
    </row>
    <row r="1286" spans="1:12" x14ac:dyDescent="0.25">
      <c r="A1286" s="6" t="s">
        <v>1317</v>
      </c>
      <c r="B1286" s="6">
        <v>1976</v>
      </c>
      <c r="C1286" s="6" t="s">
        <v>15</v>
      </c>
      <c r="D1286" s="6">
        <v>22</v>
      </c>
      <c r="E1286" s="6" t="str">
        <f>TEXT(DATE(Table1[[#This Row],[year]],MONTH(1&amp;Table1[[#This Row],[month]]),Table1[[#This Row],[date]]),"DD-MMM-YYYY")</f>
        <v>22-Nov-1976</v>
      </c>
      <c r="F1286" s="6">
        <f t="shared" si="40"/>
        <v>46</v>
      </c>
      <c r="G1286" s="6">
        <v>2</v>
      </c>
      <c r="H1286" s="19">
        <v>10665.44</v>
      </c>
      <c r="I1286" s="6" t="s">
        <v>12</v>
      </c>
      <c r="J1286" s="6" t="s">
        <v>11</v>
      </c>
      <c r="K1286" s="6" t="s">
        <v>300</v>
      </c>
      <c r="L1286" s="6" t="str">
        <f t="shared" si="41"/>
        <v>R1021</v>
      </c>
    </row>
    <row r="1287" spans="1:12" x14ac:dyDescent="0.25">
      <c r="A1287" s="6" t="s">
        <v>1318</v>
      </c>
      <c r="B1287" s="6">
        <v>1962</v>
      </c>
      <c r="C1287" s="6" t="s">
        <v>20</v>
      </c>
      <c r="D1287" s="6">
        <v>7</v>
      </c>
      <c r="E1287" s="6" t="str">
        <f>TEXT(DATE(Table1[[#This Row],[year]],MONTH(1&amp;Table1[[#This Row],[month]]),Table1[[#This Row],[date]]),"DD-MMM-YYYY")</f>
        <v>07-Sep-1962</v>
      </c>
      <c r="F1287" s="6">
        <f t="shared" si="40"/>
        <v>60</v>
      </c>
      <c r="G1287" s="6">
        <v>0</v>
      </c>
      <c r="H1287" s="19">
        <v>10676.83</v>
      </c>
      <c r="I1287" s="6" t="s">
        <v>12</v>
      </c>
      <c r="J1287" s="6" t="s">
        <v>12</v>
      </c>
      <c r="K1287" s="6" t="s">
        <v>13</v>
      </c>
      <c r="L1287" s="6" t="str">
        <f t="shared" si="41"/>
        <v>R1013</v>
      </c>
    </row>
    <row r="1288" spans="1:12" x14ac:dyDescent="0.25">
      <c r="A1288" s="6" t="s">
        <v>1319</v>
      </c>
      <c r="B1288" s="6">
        <v>1977</v>
      </c>
      <c r="C1288" s="6" t="s">
        <v>35</v>
      </c>
      <c r="D1288" s="6">
        <v>2</v>
      </c>
      <c r="E1288" s="6" t="str">
        <f>TEXT(DATE(Table1[[#This Row],[year]],MONTH(1&amp;Table1[[#This Row],[month]]),Table1[[#This Row],[date]]),"DD-MMM-YYYY")</f>
        <v>02-Aug-1977</v>
      </c>
      <c r="F1288" s="6">
        <f t="shared" si="40"/>
        <v>45</v>
      </c>
      <c r="G1288" s="6">
        <v>2</v>
      </c>
      <c r="H1288" s="19">
        <v>10690.11</v>
      </c>
      <c r="I1288" s="6" t="s">
        <v>12</v>
      </c>
      <c r="J1288" s="6" t="s">
        <v>11</v>
      </c>
      <c r="K1288" s="6" t="s">
        <v>300</v>
      </c>
      <c r="L1288" s="6" t="str">
        <f t="shared" si="41"/>
        <v>R1021</v>
      </c>
    </row>
    <row r="1289" spans="1:12" x14ac:dyDescent="0.25">
      <c r="A1289" s="6" t="s">
        <v>1320</v>
      </c>
      <c r="B1289" s="6">
        <v>1976</v>
      </c>
      <c r="C1289" s="6" t="s">
        <v>20</v>
      </c>
      <c r="D1289" s="6">
        <v>30</v>
      </c>
      <c r="E1289" s="6" t="str">
        <f>TEXT(DATE(Table1[[#This Row],[year]],MONTH(1&amp;Table1[[#This Row],[month]]),Table1[[#This Row],[date]]),"DD-MMM-YYYY")</f>
        <v>30-Sep-1976</v>
      </c>
      <c r="F1289" s="6">
        <f t="shared" si="40"/>
        <v>46</v>
      </c>
      <c r="G1289" s="6">
        <v>2</v>
      </c>
      <c r="H1289" s="19">
        <v>10698.38</v>
      </c>
      <c r="I1289" s="6" t="s">
        <v>12</v>
      </c>
      <c r="J1289" s="6" t="s">
        <v>16</v>
      </c>
      <c r="K1289" s="6" t="s">
        <v>200</v>
      </c>
      <c r="L1289" s="6" t="str">
        <f t="shared" si="41"/>
        <v>R1025</v>
      </c>
    </row>
    <row r="1290" spans="1:12" x14ac:dyDescent="0.25">
      <c r="A1290" s="6" t="s">
        <v>1321</v>
      </c>
      <c r="B1290" s="6">
        <v>1972</v>
      </c>
      <c r="C1290" s="6" t="s">
        <v>37</v>
      </c>
      <c r="D1290" s="6">
        <v>24</v>
      </c>
      <c r="E1290" s="6" t="str">
        <f>TEXT(DATE(Table1[[#This Row],[year]],MONTH(1&amp;Table1[[#This Row],[month]]),Table1[[#This Row],[date]]),"DD-MMM-YYYY")</f>
        <v>24-Oct-1972</v>
      </c>
      <c r="F1290" s="6">
        <f t="shared" si="40"/>
        <v>50</v>
      </c>
      <c r="G1290" s="6">
        <v>3</v>
      </c>
      <c r="H1290" s="19">
        <v>10702.64</v>
      </c>
      <c r="I1290" s="6" t="s">
        <v>12</v>
      </c>
      <c r="J1290" s="6" t="s">
        <v>12</v>
      </c>
      <c r="K1290" s="6" t="s">
        <v>13</v>
      </c>
      <c r="L1290" s="6" t="str">
        <f t="shared" si="41"/>
        <v>R1013</v>
      </c>
    </row>
    <row r="1291" spans="1:12" x14ac:dyDescent="0.25">
      <c r="A1291" s="6" t="s">
        <v>1322</v>
      </c>
      <c r="B1291" s="6">
        <v>1967</v>
      </c>
      <c r="C1291" s="6" t="s">
        <v>10</v>
      </c>
      <c r="D1291" s="6">
        <v>30</v>
      </c>
      <c r="E1291" s="6" t="str">
        <f>TEXT(DATE(Table1[[#This Row],[year]],MONTH(1&amp;Table1[[#This Row],[month]]),Table1[[#This Row],[date]]),"DD-MMM-YYYY")</f>
        <v>30-Jul-1967</v>
      </c>
      <c r="F1291" s="6">
        <f t="shared" si="40"/>
        <v>55</v>
      </c>
      <c r="G1291" s="6">
        <v>0</v>
      </c>
      <c r="H1291" s="19">
        <v>10704.47</v>
      </c>
      <c r="I1291" s="6" t="s">
        <v>12</v>
      </c>
      <c r="J1291" s="6" t="s">
        <v>11</v>
      </c>
      <c r="K1291" s="6" t="s">
        <v>42</v>
      </c>
      <c r="L1291" s="6" t="str">
        <f t="shared" si="41"/>
        <v>R1011</v>
      </c>
    </row>
    <row r="1292" spans="1:12" x14ac:dyDescent="0.25">
      <c r="A1292" s="6" t="s">
        <v>1323</v>
      </c>
      <c r="B1292" s="6">
        <v>1967</v>
      </c>
      <c r="C1292" s="6" t="s">
        <v>37</v>
      </c>
      <c r="D1292" s="6">
        <v>5</v>
      </c>
      <c r="E1292" s="6" t="str">
        <f>TEXT(DATE(Table1[[#This Row],[year]],MONTH(1&amp;Table1[[#This Row],[month]]),Table1[[#This Row],[date]]),"DD-MMM-YYYY")</f>
        <v>05-Oct-1967</v>
      </c>
      <c r="F1292" s="6">
        <f t="shared" si="40"/>
        <v>55</v>
      </c>
      <c r="G1292" s="6">
        <v>0</v>
      </c>
      <c r="H1292" s="19">
        <v>10713.64</v>
      </c>
      <c r="I1292" s="6" t="s">
        <v>12</v>
      </c>
      <c r="J1292" s="6" t="s">
        <v>12</v>
      </c>
      <c r="K1292" s="6" t="s">
        <v>42</v>
      </c>
      <c r="L1292" s="6" t="str">
        <f t="shared" si="41"/>
        <v>R1011</v>
      </c>
    </row>
    <row r="1293" spans="1:12" x14ac:dyDescent="0.25">
      <c r="A1293" s="6" t="s">
        <v>1324</v>
      </c>
      <c r="B1293" s="6">
        <v>1992</v>
      </c>
      <c r="C1293" s="6" t="s">
        <v>18</v>
      </c>
      <c r="D1293" s="6">
        <v>25</v>
      </c>
      <c r="E1293" s="6" t="str">
        <f>TEXT(DATE(Table1[[#This Row],[year]],MONTH(1&amp;Table1[[#This Row],[month]]),Table1[[#This Row],[date]]),"DD-MMM-YYYY")</f>
        <v>25-Jun-1992</v>
      </c>
      <c r="F1293" s="6">
        <f t="shared" si="40"/>
        <v>30</v>
      </c>
      <c r="G1293" s="6">
        <v>0</v>
      </c>
      <c r="H1293" s="19">
        <v>10719.57</v>
      </c>
      <c r="I1293" s="6" t="s">
        <v>12</v>
      </c>
      <c r="J1293" s="6" t="s">
        <v>16</v>
      </c>
      <c r="K1293" s="6" t="s">
        <v>23</v>
      </c>
      <c r="L1293" s="6" t="str">
        <f t="shared" si="41"/>
        <v>R1012</v>
      </c>
    </row>
    <row r="1294" spans="1:12" x14ac:dyDescent="0.25">
      <c r="A1294" s="6" t="s">
        <v>1325</v>
      </c>
      <c r="B1294" s="6">
        <v>1974</v>
      </c>
      <c r="C1294" s="6" t="s">
        <v>30</v>
      </c>
      <c r="D1294" s="6">
        <v>9</v>
      </c>
      <c r="E1294" s="6" t="str">
        <f>TEXT(DATE(Table1[[#This Row],[year]],MONTH(1&amp;Table1[[#This Row],[month]]),Table1[[#This Row],[date]]),"DD-MMM-YYYY")</f>
        <v>09-Dec-1974</v>
      </c>
      <c r="F1294" s="6">
        <f t="shared" si="40"/>
        <v>48</v>
      </c>
      <c r="G1294" s="6">
        <v>4</v>
      </c>
      <c r="H1294" s="19">
        <v>10736.87</v>
      </c>
      <c r="I1294" s="6" t="s">
        <v>12</v>
      </c>
      <c r="J1294" s="6" t="s">
        <v>16</v>
      </c>
      <c r="K1294" s="6" t="s">
        <v>168</v>
      </c>
      <c r="L1294" s="6" t="str">
        <f t="shared" si="41"/>
        <v>R1016</v>
      </c>
    </row>
    <row r="1295" spans="1:12" x14ac:dyDescent="0.25">
      <c r="A1295" s="6" t="s">
        <v>1326</v>
      </c>
      <c r="B1295" s="6">
        <v>1986</v>
      </c>
      <c r="C1295" s="6" t="s">
        <v>35</v>
      </c>
      <c r="D1295" s="6">
        <v>29</v>
      </c>
      <c r="E1295" s="6" t="str">
        <f>TEXT(DATE(Table1[[#This Row],[year]],MONTH(1&amp;Table1[[#This Row],[month]]),Table1[[#This Row],[date]]),"DD-MMM-YYYY")</f>
        <v>29-Aug-1986</v>
      </c>
      <c r="F1295" s="6">
        <f t="shared" si="40"/>
        <v>36</v>
      </c>
      <c r="G1295" s="6">
        <v>3</v>
      </c>
      <c r="H1295" s="19">
        <v>10749.02</v>
      </c>
      <c r="I1295" s="6" t="s">
        <v>12</v>
      </c>
      <c r="J1295" s="6" t="s">
        <v>16</v>
      </c>
      <c r="K1295" s="6" t="s">
        <v>535</v>
      </c>
      <c r="L1295" s="6" t="str">
        <f t="shared" si="41"/>
        <v>R1026</v>
      </c>
    </row>
    <row r="1296" spans="1:12" x14ac:dyDescent="0.25">
      <c r="A1296" s="6" t="s">
        <v>1327</v>
      </c>
      <c r="B1296" s="6">
        <v>1989</v>
      </c>
      <c r="C1296" s="6" t="s">
        <v>15</v>
      </c>
      <c r="D1296" s="6">
        <v>25</v>
      </c>
      <c r="E1296" s="6" t="str">
        <f>TEXT(DATE(Table1[[#This Row],[year]],MONTH(1&amp;Table1[[#This Row],[month]]),Table1[[#This Row],[date]]),"DD-MMM-YYYY")</f>
        <v>25-Nov-1989</v>
      </c>
      <c r="F1296" s="6">
        <f t="shared" si="40"/>
        <v>33</v>
      </c>
      <c r="G1296" s="6">
        <v>3</v>
      </c>
      <c r="H1296" s="19">
        <v>10769.75</v>
      </c>
      <c r="I1296" s="6" t="s">
        <v>12</v>
      </c>
      <c r="J1296" s="6" t="s">
        <v>11</v>
      </c>
      <c r="K1296" s="6" t="s">
        <v>632</v>
      </c>
      <c r="L1296" s="6" t="str">
        <f t="shared" si="41"/>
        <v>R1022</v>
      </c>
    </row>
    <row r="1297" spans="1:12" x14ac:dyDescent="0.25">
      <c r="A1297" s="6" t="s">
        <v>1328</v>
      </c>
      <c r="B1297" s="6">
        <v>1967</v>
      </c>
      <c r="C1297" s="6" t="s">
        <v>15</v>
      </c>
      <c r="D1297" s="6">
        <v>11</v>
      </c>
      <c r="E1297" s="6" t="str">
        <f>TEXT(DATE(Table1[[#This Row],[year]],MONTH(1&amp;Table1[[#This Row],[month]]),Table1[[#This Row],[date]]),"DD-MMM-YYYY")</f>
        <v>11-Nov-1967</v>
      </c>
      <c r="F1297" s="6">
        <f t="shared" si="40"/>
        <v>55</v>
      </c>
      <c r="G1297" s="6">
        <v>1</v>
      </c>
      <c r="H1297" s="19">
        <v>10791.96</v>
      </c>
      <c r="I1297" s="6" t="s">
        <v>12</v>
      </c>
      <c r="J1297" s="6" t="s">
        <v>11</v>
      </c>
      <c r="K1297" s="6" t="s">
        <v>42</v>
      </c>
      <c r="L1297" s="6" t="str">
        <f t="shared" si="41"/>
        <v>R1011</v>
      </c>
    </row>
    <row r="1298" spans="1:12" x14ac:dyDescent="0.25">
      <c r="A1298" s="6" t="s">
        <v>1329</v>
      </c>
      <c r="B1298" s="6">
        <v>1999</v>
      </c>
      <c r="C1298" s="6" t="s">
        <v>30</v>
      </c>
      <c r="D1298" s="6">
        <v>24</v>
      </c>
      <c r="E1298" s="6" t="str">
        <f>TEXT(DATE(Table1[[#This Row],[year]],MONTH(1&amp;Table1[[#This Row],[month]]),Table1[[#This Row],[date]]),"DD-MMM-YYYY")</f>
        <v>24-Dec-1999</v>
      </c>
      <c r="F1298" s="6">
        <f t="shared" si="40"/>
        <v>23</v>
      </c>
      <c r="G1298" s="6">
        <v>0</v>
      </c>
      <c r="H1298" s="19">
        <v>10795.94</v>
      </c>
      <c r="I1298" s="6" t="s">
        <v>12</v>
      </c>
      <c r="J1298" s="6" t="s">
        <v>16</v>
      </c>
      <c r="K1298" s="6" t="s">
        <v>42</v>
      </c>
      <c r="L1298" s="6" t="str">
        <f t="shared" si="41"/>
        <v>R1011</v>
      </c>
    </row>
    <row r="1299" spans="1:12" x14ac:dyDescent="0.25">
      <c r="A1299" s="6" t="s">
        <v>1330</v>
      </c>
      <c r="B1299" s="6">
        <v>1967</v>
      </c>
      <c r="C1299" s="6" t="s">
        <v>37</v>
      </c>
      <c r="D1299" s="6">
        <v>23</v>
      </c>
      <c r="E1299" s="6" t="str">
        <f>TEXT(DATE(Table1[[#This Row],[year]],MONTH(1&amp;Table1[[#This Row],[month]]),Table1[[#This Row],[date]]),"DD-MMM-YYYY")</f>
        <v>23-Oct-1967</v>
      </c>
      <c r="F1299" s="6">
        <f t="shared" si="40"/>
        <v>55</v>
      </c>
      <c r="G1299" s="6">
        <v>0</v>
      </c>
      <c r="H1299" s="19">
        <v>10796.35</v>
      </c>
      <c r="I1299" s="6" t="s">
        <v>12</v>
      </c>
      <c r="J1299" s="6" t="s">
        <v>16</v>
      </c>
      <c r="K1299" s="6" t="s">
        <v>166</v>
      </c>
      <c r="L1299" s="6" t="str">
        <f t="shared" si="41"/>
        <v>R1019</v>
      </c>
    </row>
    <row r="1300" spans="1:12" x14ac:dyDescent="0.25">
      <c r="A1300" s="6" t="s">
        <v>1331</v>
      </c>
      <c r="B1300" s="6">
        <v>1970</v>
      </c>
      <c r="C1300" s="6" t="s">
        <v>37</v>
      </c>
      <c r="D1300" s="6">
        <v>28</v>
      </c>
      <c r="E1300" s="6" t="str">
        <f>TEXT(DATE(Table1[[#This Row],[year]],MONTH(1&amp;Table1[[#This Row],[month]]),Table1[[#This Row],[date]]),"DD-MMM-YYYY")</f>
        <v>28-Oct-1970</v>
      </c>
      <c r="F1300" s="6">
        <f t="shared" si="40"/>
        <v>52</v>
      </c>
      <c r="G1300" s="6">
        <v>1</v>
      </c>
      <c r="H1300" s="19">
        <v>10797.34</v>
      </c>
      <c r="I1300" s="6" t="s">
        <v>12</v>
      </c>
      <c r="J1300" s="6" t="s">
        <v>11</v>
      </c>
      <c r="K1300" s="6" t="s">
        <v>249</v>
      </c>
      <c r="L1300" s="6" t="str">
        <f t="shared" si="41"/>
        <v>R1023</v>
      </c>
    </row>
    <row r="1301" spans="1:12" x14ac:dyDescent="0.25">
      <c r="A1301" s="6" t="s">
        <v>1332</v>
      </c>
      <c r="B1301" s="6">
        <v>1970</v>
      </c>
      <c r="C1301" s="6" t="s">
        <v>30</v>
      </c>
      <c r="D1301" s="6">
        <v>18</v>
      </c>
      <c r="E1301" s="6" t="str">
        <f>TEXT(DATE(Table1[[#This Row],[year]],MONTH(1&amp;Table1[[#This Row],[month]]),Table1[[#This Row],[date]]),"DD-MMM-YYYY")</f>
        <v>18-Dec-1970</v>
      </c>
      <c r="F1301" s="6">
        <f t="shared" si="40"/>
        <v>52</v>
      </c>
      <c r="G1301" s="6">
        <v>2</v>
      </c>
      <c r="H1301" s="19">
        <v>10806.84</v>
      </c>
      <c r="I1301" s="6" t="s">
        <v>12</v>
      </c>
      <c r="J1301" s="6" t="s">
        <v>11</v>
      </c>
      <c r="K1301" s="6" t="s">
        <v>42</v>
      </c>
      <c r="L1301" s="6" t="str">
        <f t="shared" si="41"/>
        <v>R1011</v>
      </c>
    </row>
    <row r="1302" spans="1:12" x14ac:dyDescent="0.25">
      <c r="A1302" s="6" t="s">
        <v>1333</v>
      </c>
      <c r="B1302" s="6">
        <v>1967</v>
      </c>
      <c r="C1302" s="6" t="s">
        <v>37</v>
      </c>
      <c r="D1302" s="6">
        <v>2</v>
      </c>
      <c r="E1302" s="6" t="str">
        <f>TEXT(DATE(Table1[[#This Row],[year]],MONTH(1&amp;Table1[[#This Row],[month]]),Table1[[#This Row],[date]]),"DD-MMM-YYYY")</f>
        <v>02-Oct-1967</v>
      </c>
      <c r="F1302" s="6">
        <f t="shared" si="40"/>
        <v>55</v>
      </c>
      <c r="G1302" s="6">
        <v>1</v>
      </c>
      <c r="H1302" s="19">
        <v>10807.49</v>
      </c>
      <c r="I1302" s="6" t="s">
        <v>12</v>
      </c>
      <c r="J1302" s="6" t="s">
        <v>11</v>
      </c>
      <c r="K1302" s="6" t="s">
        <v>13</v>
      </c>
      <c r="L1302" s="6" t="str">
        <f t="shared" si="41"/>
        <v>R1013</v>
      </c>
    </row>
    <row r="1303" spans="1:12" x14ac:dyDescent="0.25">
      <c r="A1303" s="6" t="s">
        <v>1334</v>
      </c>
      <c r="B1303" s="6">
        <v>1968</v>
      </c>
      <c r="C1303" s="6" t="s">
        <v>10</v>
      </c>
      <c r="D1303" s="6">
        <v>28</v>
      </c>
      <c r="E1303" s="6" t="str">
        <f>TEXT(DATE(Table1[[#This Row],[year]],MONTH(1&amp;Table1[[#This Row],[month]]),Table1[[#This Row],[date]]),"DD-MMM-YYYY")</f>
        <v>28-Jul-1968</v>
      </c>
      <c r="F1303" s="6">
        <f t="shared" si="40"/>
        <v>54</v>
      </c>
      <c r="G1303" s="6">
        <v>1</v>
      </c>
      <c r="H1303" s="19">
        <v>10825.25</v>
      </c>
      <c r="I1303" s="6" t="s">
        <v>12</v>
      </c>
      <c r="J1303" s="6" t="s">
        <v>12</v>
      </c>
      <c r="K1303" s="6" t="s">
        <v>23</v>
      </c>
      <c r="L1303" s="6" t="str">
        <f t="shared" si="41"/>
        <v>R1012</v>
      </c>
    </row>
    <row r="1304" spans="1:12" x14ac:dyDescent="0.25">
      <c r="A1304" s="6" t="s">
        <v>1335</v>
      </c>
      <c r="B1304" s="6">
        <v>1971</v>
      </c>
      <c r="C1304" s="6" t="s">
        <v>30</v>
      </c>
      <c r="D1304" s="6">
        <v>20</v>
      </c>
      <c r="E1304" s="6" t="str">
        <f>TEXT(DATE(Table1[[#This Row],[year]],MONTH(1&amp;Table1[[#This Row],[month]]),Table1[[#This Row],[date]]),"DD-MMM-YYYY")</f>
        <v>20-Dec-1971</v>
      </c>
      <c r="F1304" s="6">
        <f t="shared" si="40"/>
        <v>51</v>
      </c>
      <c r="G1304" s="6">
        <v>2</v>
      </c>
      <c r="H1304" s="19">
        <v>10848.13</v>
      </c>
      <c r="I1304" s="6" t="s">
        <v>12</v>
      </c>
      <c r="J1304" s="6" t="s">
        <v>12</v>
      </c>
      <c r="K1304" s="6" t="s">
        <v>23</v>
      </c>
      <c r="L1304" s="6" t="str">
        <f t="shared" si="41"/>
        <v>R1012</v>
      </c>
    </row>
    <row r="1305" spans="1:12" x14ac:dyDescent="0.25">
      <c r="A1305" s="6" t="s">
        <v>1336</v>
      </c>
      <c r="B1305" s="6">
        <v>1994</v>
      </c>
      <c r="C1305" s="6" t="s">
        <v>20</v>
      </c>
      <c r="D1305" s="6">
        <v>6</v>
      </c>
      <c r="E1305" s="6" t="str">
        <f>TEXT(DATE(Table1[[#This Row],[year]],MONTH(1&amp;Table1[[#This Row],[month]]),Table1[[#This Row],[date]]),"DD-MMM-YYYY")</f>
        <v>06-Sep-1994</v>
      </c>
      <c r="F1305" s="6">
        <f t="shared" si="40"/>
        <v>28</v>
      </c>
      <c r="G1305" s="6">
        <v>0</v>
      </c>
      <c r="H1305" s="19">
        <v>10886.66</v>
      </c>
      <c r="I1305" s="6" t="s">
        <v>12</v>
      </c>
      <c r="J1305" s="6" t="s">
        <v>12</v>
      </c>
      <c r="K1305" s="6" t="s">
        <v>23</v>
      </c>
      <c r="L1305" s="6" t="str">
        <f t="shared" si="41"/>
        <v>R1012</v>
      </c>
    </row>
    <row r="1306" spans="1:12" x14ac:dyDescent="0.25">
      <c r="A1306" s="6" t="s">
        <v>1337</v>
      </c>
      <c r="B1306" s="6">
        <v>1968</v>
      </c>
      <c r="C1306" s="6" t="s">
        <v>15</v>
      </c>
      <c r="D1306" s="6">
        <v>13</v>
      </c>
      <c r="E1306" s="6" t="str">
        <f>TEXT(DATE(Table1[[#This Row],[year]],MONTH(1&amp;Table1[[#This Row],[month]]),Table1[[#This Row],[date]]),"DD-MMM-YYYY")</f>
        <v>13-Nov-1968</v>
      </c>
      <c r="F1306" s="6">
        <f t="shared" si="40"/>
        <v>54</v>
      </c>
      <c r="G1306" s="6">
        <v>0</v>
      </c>
      <c r="H1306" s="19">
        <v>10923.93</v>
      </c>
      <c r="I1306" s="6" t="s">
        <v>12</v>
      </c>
      <c r="J1306" s="6" t="s">
        <v>16</v>
      </c>
      <c r="K1306" s="6" t="s">
        <v>247</v>
      </c>
      <c r="L1306" s="6" t="str">
        <f t="shared" si="41"/>
        <v>R1024</v>
      </c>
    </row>
    <row r="1307" spans="1:12" x14ac:dyDescent="0.25">
      <c r="A1307" s="6" t="s">
        <v>1338</v>
      </c>
      <c r="B1307" s="6">
        <v>1968</v>
      </c>
      <c r="C1307" s="6" t="s">
        <v>15</v>
      </c>
      <c r="D1307" s="6">
        <v>12</v>
      </c>
      <c r="E1307" s="6" t="str">
        <f>TEXT(DATE(Table1[[#This Row],[year]],MONTH(1&amp;Table1[[#This Row],[month]]),Table1[[#This Row],[date]]),"DD-MMM-YYYY")</f>
        <v>12-Nov-1968</v>
      </c>
      <c r="F1307" s="6">
        <f t="shared" si="40"/>
        <v>54</v>
      </c>
      <c r="G1307" s="6">
        <v>1</v>
      </c>
      <c r="H1307" s="19">
        <v>10928.85</v>
      </c>
      <c r="I1307" s="6" t="s">
        <v>12</v>
      </c>
      <c r="J1307" s="6" t="s">
        <v>12</v>
      </c>
      <c r="K1307" s="6" t="s">
        <v>13</v>
      </c>
      <c r="L1307" s="6" t="str">
        <f t="shared" si="41"/>
        <v>R1013</v>
      </c>
    </row>
    <row r="1308" spans="1:12" x14ac:dyDescent="0.25">
      <c r="A1308" s="6" t="s">
        <v>1339</v>
      </c>
      <c r="B1308" s="6">
        <v>1969</v>
      </c>
      <c r="C1308" s="6" t="s">
        <v>15</v>
      </c>
      <c r="D1308" s="6">
        <v>10</v>
      </c>
      <c r="E1308" s="6" t="str">
        <f>TEXT(DATE(Table1[[#This Row],[year]],MONTH(1&amp;Table1[[#This Row],[month]]),Table1[[#This Row],[date]]),"DD-MMM-YYYY")</f>
        <v>10-Nov-1969</v>
      </c>
      <c r="F1308" s="6">
        <f t="shared" si="40"/>
        <v>53</v>
      </c>
      <c r="G1308" s="6">
        <v>1</v>
      </c>
      <c r="H1308" s="19">
        <v>10942.13</v>
      </c>
      <c r="I1308" s="6" t="s">
        <v>12</v>
      </c>
      <c r="J1308" s="6" t="s">
        <v>12</v>
      </c>
      <c r="K1308" s="6" t="s">
        <v>23</v>
      </c>
      <c r="L1308" s="6" t="str">
        <f t="shared" si="41"/>
        <v>R1012</v>
      </c>
    </row>
    <row r="1309" spans="1:12" x14ac:dyDescent="0.25">
      <c r="A1309" s="6" t="s">
        <v>1340</v>
      </c>
      <c r="B1309" s="6">
        <v>1965</v>
      </c>
      <c r="C1309" s="6" t="s">
        <v>30</v>
      </c>
      <c r="D1309" s="6">
        <v>4</v>
      </c>
      <c r="E1309" s="6" t="str">
        <f>TEXT(DATE(Table1[[#This Row],[year]],MONTH(1&amp;Table1[[#This Row],[month]]),Table1[[#This Row],[date]]),"DD-MMM-YYYY")</f>
        <v>04-Dec-1965</v>
      </c>
      <c r="F1309" s="6">
        <f t="shared" si="40"/>
        <v>57</v>
      </c>
      <c r="G1309" s="6">
        <v>0</v>
      </c>
      <c r="H1309" s="19">
        <v>10959.33</v>
      </c>
      <c r="I1309" s="6" t="s">
        <v>12</v>
      </c>
      <c r="J1309" s="6" t="s">
        <v>12</v>
      </c>
      <c r="K1309" s="6" t="s">
        <v>42</v>
      </c>
      <c r="L1309" s="6" t="str">
        <f t="shared" si="41"/>
        <v>R1011</v>
      </c>
    </row>
    <row r="1310" spans="1:12" x14ac:dyDescent="0.25">
      <c r="A1310" s="6" t="s">
        <v>1341</v>
      </c>
      <c r="B1310" s="6">
        <v>1969</v>
      </c>
      <c r="C1310" s="6" t="s">
        <v>35</v>
      </c>
      <c r="D1310" s="6">
        <v>14</v>
      </c>
      <c r="E1310" s="6" t="str">
        <f>TEXT(DATE(Table1[[#This Row],[year]],MONTH(1&amp;Table1[[#This Row],[month]]),Table1[[#This Row],[date]]),"DD-MMM-YYYY")</f>
        <v>14-Aug-1969</v>
      </c>
      <c r="F1310" s="6">
        <f t="shared" si="40"/>
        <v>53</v>
      </c>
      <c r="G1310" s="6">
        <v>1</v>
      </c>
      <c r="H1310" s="19">
        <v>10959.69</v>
      </c>
      <c r="I1310" s="6" t="s">
        <v>12</v>
      </c>
      <c r="J1310" s="6" t="s">
        <v>12</v>
      </c>
      <c r="K1310" s="6" t="s">
        <v>23</v>
      </c>
      <c r="L1310" s="6" t="str">
        <f t="shared" si="41"/>
        <v>R1012</v>
      </c>
    </row>
    <row r="1311" spans="1:12" x14ac:dyDescent="0.25">
      <c r="A1311" s="6" t="s">
        <v>1342</v>
      </c>
      <c r="B1311" s="6">
        <v>1965</v>
      </c>
      <c r="C1311" s="6" t="s">
        <v>18</v>
      </c>
      <c r="D1311" s="6">
        <v>19</v>
      </c>
      <c r="E1311" s="6" t="str">
        <f>TEXT(DATE(Table1[[#This Row],[year]],MONTH(1&amp;Table1[[#This Row],[month]]),Table1[[#This Row],[date]]),"DD-MMM-YYYY")</f>
        <v>19-Jun-1965</v>
      </c>
      <c r="F1311" s="6">
        <f t="shared" si="40"/>
        <v>57</v>
      </c>
      <c r="G1311" s="6">
        <v>0</v>
      </c>
      <c r="H1311" s="19">
        <v>10965.45</v>
      </c>
      <c r="I1311" s="6" t="s">
        <v>12</v>
      </c>
      <c r="J1311" s="6" t="s">
        <v>11</v>
      </c>
      <c r="K1311" s="6" t="s">
        <v>42</v>
      </c>
      <c r="L1311" s="6" t="str">
        <f t="shared" si="41"/>
        <v>R1011</v>
      </c>
    </row>
    <row r="1312" spans="1:12" x14ac:dyDescent="0.25">
      <c r="A1312" s="6" t="s">
        <v>1343</v>
      </c>
      <c r="B1312" s="6">
        <v>1966</v>
      </c>
      <c r="C1312" s="6" t="s">
        <v>10</v>
      </c>
      <c r="D1312" s="6">
        <v>9</v>
      </c>
      <c r="E1312" s="6" t="str">
        <f>TEXT(DATE(Table1[[#This Row],[year]],MONTH(1&amp;Table1[[#This Row],[month]]),Table1[[#This Row],[date]]),"DD-MMM-YYYY")</f>
        <v>09-Jul-1966</v>
      </c>
      <c r="F1312" s="6">
        <f t="shared" si="40"/>
        <v>56</v>
      </c>
      <c r="G1312" s="6">
        <v>0</v>
      </c>
      <c r="H1312" s="19">
        <v>10976.25</v>
      </c>
      <c r="I1312" s="6" t="s">
        <v>12</v>
      </c>
      <c r="J1312" s="6" t="s">
        <v>11</v>
      </c>
      <c r="K1312" s="6" t="s">
        <v>23</v>
      </c>
      <c r="L1312" s="6" t="str">
        <f t="shared" si="41"/>
        <v>R1012</v>
      </c>
    </row>
    <row r="1313" spans="1:12" x14ac:dyDescent="0.25">
      <c r="A1313" s="6" t="s">
        <v>1344</v>
      </c>
      <c r="B1313" s="6">
        <v>1973</v>
      </c>
      <c r="C1313" s="6" t="s">
        <v>37</v>
      </c>
      <c r="D1313" s="6">
        <v>21</v>
      </c>
      <c r="E1313" s="6" t="str">
        <f>TEXT(DATE(Table1[[#This Row],[year]],MONTH(1&amp;Table1[[#This Row],[month]]),Table1[[#This Row],[date]]),"DD-MMM-YYYY")</f>
        <v>21-Oct-1973</v>
      </c>
      <c r="F1313" s="6">
        <f t="shared" si="40"/>
        <v>49</v>
      </c>
      <c r="G1313" s="6">
        <v>4</v>
      </c>
      <c r="H1313" s="19">
        <v>10977.21</v>
      </c>
      <c r="I1313" s="6" t="s">
        <v>12</v>
      </c>
      <c r="J1313" s="6" t="s">
        <v>16</v>
      </c>
      <c r="K1313" s="6" t="s">
        <v>13</v>
      </c>
      <c r="L1313" s="6" t="str">
        <f t="shared" si="41"/>
        <v>R1013</v>
      </c>
    </row>
    <row r="1314" spans="1:12" x14ac:dyDescent="0.25">
      <c r="A1314" s="6" t="s">
        <v>1345</v>
      </c>
      <c r="B1314" s="6">
        <v>1965</v>
      </c>
      <c r="C1314" s="6" t="s">
        <v>30</v>
      </c>
      <c r="D1314" s="6">
        <v>18</v>
      </c>
      <c r="E1314" s="6" t="str">
        <f>TEXT(DATE(Table1[[#This Row],[year]],MONTH(1&amp;Table1[[#This Row],[month]]),Table1[[#This Row],[date]]),"DD-MMM-YYYY")</f>
        <v>18-Dec-1965</v>
      </c>
      <c r="F1314" s="6">
        <f t="shared" si="40"/>
        <v>57</v>
      </c>
      <c r="G1314" s="6">
        <v>0</v>
      </c>
      <c r="H1314" s="19">
        <v>10982.5</v>
      </c>
      <c r="I1314" s="6" t="s">
        <v>12</v>
      </c>
      <c r="J1314" s="6" t="s">
        <v>12</v>
      </c>
      <c r="K1314" s="6" t="s">
        <v>13</v>
      </c>
      <c r="L1314" s="6" t="str">
        <f t="shared" si="41"/>
        <v>R1013</v>
      </c>
    </row>
    <row r="1315" spans="1:12" x14ac:dyDescent="0.25">
      <c r="A1315" s="6" t="s">
        <v>1346</v>
      </c>
      <c r="B1315" s="6">
        <v>2000</v>
      </c>
      <c r="C1315" s="6" t="s">
        <v>20</v>
      </c>
      <c r="D1315" s="6">
        <v>17</v>
      </c>
      <c r="E1315" s="6" t="str">
        <f>TEXT(DATE(Table1[[#This Row],[year]],MONTH(1&amp;Table1[[#This Row],[month]]),Table1[[#This Row],[date]]),"DD-MMM-YYYY")</f>
        <v>17-Sep-2000</v>
      </c>
      <c r="F1315" s="6">
        <f t="shared" si="40"/>
        <v>22</v>
      </c>
      <c r="G1315" s="6">
        <v>0</v>
      </c>
      <c r="H1315" s="19">
        <v>10991.58</v>
      </c>
      <c r="I1315" s="6" t="s">
        <v>12</v>
      </c>
      <c r="J1315" s="6" t="s">
        <v>12</v>
      </c>
      <c r="K1315" s="6" t="s">
        <v>23</v>
      </c>
      <c r="L1315" s="6" t="str">
        <f t="shared" si="41"/>
        <v>R1012</v>
      </c>
    </row>
    <row r="1316" spans="1:12" x14ac:dyDescent="0.25">
      <c r="A1316" s="6" t="s">
        <v>1347</v>
      </c>
      <c r="B1316" s="6">
        <v>1968</v>
      </c>
      <c r="C1316" s="6" t="s">
        <v>37</v>
      </c>
      <c r="D1316" s="6">
        <v>24</v>
      </c>
      <c r="E1316" s="6" t="str">
        <f>TEXT(DATE(Table1[[#This Row],[year]],MONTH(1&amp;Table1[[#This Row],[month]]),Table1[[#This Row],[date]]),"DD-MMM-YYYY")</f>
        <v>24-Oct-1968</v>
      </c>
      <c r="F1316" s="6">
        <f t="shared" si="40"/>
        <v>54</v>
      </c>
      <c r="G1316" s="6">
        <v>2</v>
      </c>
      <c r="H1316" s="19">
        <v>11013.71</v>
      </c>
      <c r="I1316" s="6" t="s">
        <v>12</v>
      </c>
      <c r="J1316" s="6" t="s">
        <v>16</v>
      </c>
      <c r="K1316" s="6" t="s">
        <v>13</v>
      </c>
      <c r="L1316" s="6" t="str">
        <f t="shared" si="41"/>
        <v>R1013</v>
      </c>
    </row>
    <row r="1317" spans="1:12" x14ac:dyDescent="0.25">
      <c r="A1317" s="6" t="s">
        <v>1348</v>
      </c>
      <c r="B1317" s="6">
        <v>1974</v>
      </c>
      <c r="C1317" s="6" t="s">
        <v>30</v>
      </c>
      <c r="D1317" s="6">
        <v>15</v>
      </c>
      <c r="E1317" s="6" t="str">
        <f>TEXT(DATE(Table1[[#This Row],[year]],MONTH(1&amp;Table1[[#This Row],[month]]),Table1[[#This Row],[date]]),"DD-MMM-YYYY")</f>
        <v>15-Dec-1974</v>
      </c>
      <c r="F1317" s="6">
        <f t="shared" si="40"/>
        <v>48</v>
      </c>
      <c r="G1317" s="6">
        <v>4</v>
      </c>
      <c r="H1317" s="19">
        <v>11015.17</v>
      </c>
      <c r="I1317" s="6" t="s">
        <v>12</v>
      </c>
      <c r="J1317" s="6" t="s">
        <v>16</v>
      </c>
      <c r="K1317" s="6" t="s">
        <v>23</v>
      </c>
      <c r="L1317" s="6" t="str">
        <f t="shared" si="41"/>
        <v>R1012</v>
      </c>
    </row>
    <row r="1318" spans="1:12" x14ac:dyDescent="0.25">
      <c r="A1318" s="6" t="s">
        <v>1349</v>
      </c>
      <c r="B1318" s="6">
        <v>1991</v>
      </c>
      <c r="C1318" s="6" t="s">
        <v>18</v>
      </c>
      <c r="D1318" s="6">
        <v>26</v>
      </c>
      <c r="E1318" s="6" t="str">
        <f>TEXT(DATE(Table1[[#This Row],[year]],MONTH(1&amp;Table1[[#This Row],[month]]),Table1[[#This Row],[date]]),"DD-MMM-YYYY")</f>
        <v>26-Jun-1991</v>
      </c>
      <c r="F1318" s="6">
        <f t="shared" si="40"/>
        <v>31</v>
      </c>
      <c r="G1318" s="6">
        <v>3</v>
      </c>
      <c r="H1318" s="19">
        <v>11018.05</v>
      </c>
      <c r="I1318" s="6" t="s">
        <v>12</v>
      </c>
      <c r="J1318" s="6" t="s">
        <v>11</v>
      </c>
      <c r="K1318" s="6" t="s">
        <v>23</v>
      </c>
      <c r="L1318" s="6" t="str">
        <f t="shared" si="41"/>
        <v>R1012</v>
      </c>
    </row>
    <row r="1319" spans="1:12" x14ac:dyDescent="0.25">
      <c r="A1319" s="6" t="s">
        <v>1350</v>
      </c>
      <c r="B1319" s="6">
        <v>1996</v>
      </c>
      <c r="C1319" s="6" t="s">
        <v>10</v>
      </c>
      <c r="D1319" s="6">
        <v>21</v>
      </c>
      <c r="E1319" s="6" t="str">
        <f>TEXT(DATE(Table1[[#This Row],[year]],MONTH(1&amp;Table1[[#This Row],[month]]),Table1[[#This Row],[date]]),"DD-MMM-YYYY")</f>
        <v>21-Jul-1996</v>
      </c>
      <c r="F1319" s="6">
        <f t="shared" si="40"/>
        <v>26</v>
      </c>
      <c r="G1319" s="6">
        <v>0</v>
      </c>
      <c r="H1319" s="19">
        <v>11028.56</v>
      </c>
      <c r="I1319" s="6" t="s">
        <v>12</v>
      </c>
      <c r="J1319" s="6" t="s">
        <v>12</v>
      </c>
      <c r="K1319" s="6" t="s">
        <v>23</v>
      </c>
      <c r="L1319" s="6" t="str">
        <f t="shared" si="41"/>
        <v>R1012</v>
      </c>
    </row>
    <row r="1320" spans="1:12" x14ac:dyDescent="0.25">
      <c r="A1320" s="6" t="s">
        <v>1351</v>
      </c>
      <c r="B1320" s="6">
        <v>1974</v>
      </c>
      <c r="C1320" s="6" t="s">
        <v>30</v>
      </c>
      <c r="D1320" s="6">
        <v>10</v>
      </c>
      <c r="E1320" s="6" t="str">
        <f>TEXT(DATE(Table1[[#This Row],[year]],MONTH(1&amp;Table1[[#This Row],[month]]),Table1[[#This Row],[date]]),"DD-MMM-YYYY")</f>
        <v>10-Dec-1974</v>
      </c>
      <c r="F1320" s="6">
        <f t="shared" si="40"/>
        <v>48</v>
      </c>
      <c r="G1320" s="6">
        <v>4</v>
      </c>
      <c r="H1320" s="19">
        <v>11033.66</v>
      </c>
      <c r="I1320" s="6" t="s">
        <v>12</v>
      </c>
      <c r="J1320" s="6" t="s">
        <v>12</v>
      </c>
      <c r="K1320" s="6" t="s">
        <v>23</v>
      </c>
      <c r="L1320" s="6" t="str">
        <f t="shared" si="41"/>
        <v>R1012</v>
      </c>
    </row>
    <row r="1321" spans="1:12" x14ac:dyDescent="0.25">
      <c r="A1321" s="6" t="s">
        <v>1352</v>
      </c>
      <c r="B1321" s="6">
        <v>1989</v>
      </c>
      <c r="C1321" s="6" t="s">
        <v>37</v>
      </c>
      <c r="D1321" s="6">
        <v>25</v>
      </c>
      <c r="E1321" s="6" t="str">
        <f>TEXT(DATE(Table1[[#This Row],[year]],MONTH(1&amp;Table1[[#This Row],[month]]),Table1[[#This Row],[date]]),"DD-MMM-YYYY")</f>
        <v>25-Oct-1989</v>
      </c>
      <c r="F1321" s="6">
        <f t="shared" si="40"/>
        <v>33</v>
      </c>
      <c r="G1321" s="6">
        <v>3</v>
      </c>
      <c r="H1321" s="19">
        <v>11037.51</v>
      </c>
      <c r="I1321" s="6" t="s">
        <v>12</v>
      </c>
      <c r="J1321" s="6" t="s">
        <v>16</v>
      </c>
      <c r="K1321" s="6" t="s">
        <v>23</v>
      </c>
      <c r="L1321" s="6" t="str">
        <f t="shared" si="41"/>
        <v>R1012</v>
      </c>
    </row>
    <row r="1322" spans="1:12" x14ac:dyDescent="0.25">
      <c r="A1322" s="6" t="s">
        <v>1353</v>
      </c>
      <c r="B1322" s="6">
        <v>1974</v>
      </c>
      <c r="C1322" s="6" t="s">
        <v>35</v>
      </c>
      <c r="D1322" s="6">
        <v>30</v>
      </c>
      <c r="E1322" s="6" t="str">
        <f>TEXT(DATE(Table1[[#This Row],[year]],MONTH(1&amp;Table1[[#This Row],[month]]),Table1[[#This Row],[date]]),"DD-MMM-YYYY")</f>
        <v>30-Aug-1974</v>
      </c>
      <c r="F1322" s="6">
        <f t="shared" si="40"/>
        <v>48</v>
      </c>
      <c r="G1322" s="6">
        <v>0</v>
      </c>
      <c r="H1322" s="19">
        <v>11037.85</v>
      </c>
      <c r="I1322" s="6" t="s">
        <v>12</v>
      </c>
      <c r="J1322" s="6" t="s">
        <v>11</v>
      </c>
      <c r="K1322" s="6" t="s">
        <v>200</v>
      </c>
      <c r="L1322" s="6" t="str">
        <f t="shared" si="41"/>
        <v>R1025</v>
      </c>
    </row>
    <row r="1323" spans="1:12" x14ac:dyDescent="0.25">
      <c r="A1323" s="6" t="s">
        <v>1354</v>
      </c>
      <c r="B1323" s="6">
        <v>2001</v>
      </c>
      <c r="C1323" s="6" t="s">
        <v>30</v>
      </c>
      <c r="D1323" s="6">
        <v>17</v>
      </c>
      <c r="E1323" s="6" t="str">
        <f>TEXT(DATE(Table1[[#This Row],[year]],MONTH(1&amp;Table1[[#This Row],[month]]),Table1[[#This Row],[date]]),"DD-MMM-YYYY")</f>
        <v>17-Dec-2001</v>
      </c>
      <c r="F1323" s="6">
        <f t="shared" si="40"/>
        <v>21</v>
      </c>
      <c r="G1323" s="6">
        <v>0</v>
      </c>
      <c r="H1323" s="19">
        <v>11046.02</v>
      </c>
      <c r="I1323" s="6" t="s">
        <v>12</v>
      </c>
      <c r="J1323" s="6" t="s">
        <v>16</v>
      </c>
      <c r="K1323" s="6" t="s">
        <v>535</v>
      </c>
      <c r="L1323" s="6" t="str">
        <f t="shared" si="41"/>
        <v>R1026</v>
      </c>
    </row>
    <row r="1324" spans="1:12" x14ac:dyDescent="0.25">
      <c r="A1324" s="6" t="s">
        <v>1355</v>
      </c>
      <c r="B1324" s="6">
        <v>2000</v>
      </c>
      <c r="C1324" s="6" t="s">
        <v>20</v>
      </c>
      <c r="D1324" s="6">
        <v>18</v>
      </c>
      <c r="E1324" s="6" t="str">
        <f>TEXT(DATE(Table1[[#This Row],[year]],MONTH(1&amp;Table1[[#This Row],[month]]),Table1[[#This Row],[date]]),"DD-MMM-YYYY")</f>
        <v>18-Sep-2000</v>
      </c>
      <c r="F1324" s="6">
        <f t="shared" si="40"/>
        <v>22</v>
      </c>
      <c r="G1324" s="6">
        <v>0</v>
      </c>
      <c r="H1324" s="19">
        <v>11068.7</v>
      </c>
      <c r="I1324" s="6" t="s">
        <v>12</v>
      </c>
      <c r="J1324" s="6" t="s">
        <v>16</v>
      </c>
      <c r="K1324" s="6" t="s">
        <v>42</v>
      </c>
      <c r="L1324" s="6" t="str">
        <f t="shared" si="41"/>
        <v>R1011</v>
      </c>
    </row>
    <row r="1325" spans="1:12" x14ac:dyDescent="0.25">
      <c r="A1325" s="6" t="s">
        <v>1356</v>
      </c>
      <c r="B1325" s="6">
        <v>1971</v>
      </c>
      <c r="C1325" s="6" t="s">
        <v>15</v>
      </c>
      <c r="D1325" s="6">
        <v>9</v>
      </c>
      <c r="E1325" s="6" t="str">
        <f>TEXT(DATE(Table1[[#This Row],[year]],MONTH(1&amp;Table1[[#This Row],[month]]),Table1[[#This Row],[date]]),"DD-MMM-YYYY")</f>
        <v>09-Nov-1971</v>
      </c>
      <c r="F1325" s="6">
        <f t="shared" si="40"/>
        <v>51</v>
      </c>
      <c r="G1325" s="6">
        <v>0</v>
      </c>
      <c r="H1325" s="19">
        <v>11068.77</v>
      </c>
      <c r="I1325" s="6" t="s">
        <v>12</v>
      </c>
      <c r="J1325" s="6" t="s">
        <v>11</v>
      </c>
      <c r="K1325" s="6" t="s">
        <v>23</v>
      </c>
      <c r="L1325" s="6" t="str">
        <f t="shared" si="41"/>
        <v>R1012</v>
      </c>
    </row>
    <row r="1326" spans="1:12" x14ac:dyDescent="0.25">
      <c r="A1326" s="6" t="s">
        <v>1357</v>
      </c>
      <c r="B1326" s="6">
        <v>1966</v>
      </c>
      <c r="C1326" s="6" t="s">
        <v>15</v>
      </c>
      <c r="D1326" s="6">
        <v>7</v>
      </c>
      <c r="E1326" s="6" t="str">
        <f>TEXT(DATE(Table1[[#This Row],[year]],MONTH(1&amp;Table1[[#This Row],[month]]),Table1[[#This Row],[date]]),"DD-MMM-YYYY")</f>
        <v>07-Nov-1966</v>
      </c>
      <c r="F1326" s="6">
        <f t="shared" si="40"/>
        <v>56</v>
      </c>
      <c r="G1326" s="6">
        <v>0</v>
      </c>
      <c r="H1326" s="19">
        <v>11070.54</v>
      </c>
      <c r="I1326" s="6" t="s">
        <v>12</v>
      </c>
      <c r="J1326" s="6" t="s">
        <v>12</v>
      </c>
      <c r="K1326" s="6" t="s">
        <v>42</v>
      </c>
      <c r="L1326" s="6" t="str">
        <f t="shared" si="41"/>
        <v>R1011</v>
      </c>
    </row>
    <row r="1327" spans="1:12" x14ac:dyDescent="0.25">
      <c r="A1327" s="6" t="s">
        <v>1358</v>
      </c>
      <c r="B1327" s="6">
        <v>1966</v>
      </c>
      <c r="C1327" s="6" t="s">
        <v>15</v>
      </c>
      <c r="D1327" s="6">
        <v>20</v>
      </c>
      <c r="E1327" s="6" t="str">
        <f>TEXT(DATE(Table1[[#This Row],[year]],MONTH(1&amp;Table1[[#This Row],[month]]),Table1[[#This Row],[date]]),"DD-MMM-YYYY")</f>
        <v>20-Nov-1966</v>
      </c>
      <c r="F1327" s="6">
        <f t="shared" si="40"/>
        <v>56</v>
      </c>
      <c r="G1327" s="6">
        <v>0</v>
      </c>
      <c r="H1327" s="19">
        <v>11073.18</v>
      </c>
      <c r="I1327" s="6" t="s">
        <v>12</v>
      </c>
      <c r="J1327" s="6" t="s">
        <v>12</v>
      </c>
      <c r="K1327" s="6" t="s">
        <v>42</v>
      </c>
      <c r="L1327" s="6" t="str">
        <f t="shared" si="41"/>
        <v>R1011</v>
      </c>
    </row>
    <row r="1328" spans="1:12" x14ac:dyDescent="0.25">
      <c r="A1328" s="6" t="s">
        <v>1359</v>
      </c>
      <c r="B1328" s="6">
        <v>1967</v>
      </c>
      <c r="C1328" s="6" t="s">
        <v>20</v>
      </c>
      <c r="D1328" s="6">
        <v>4</v>
      </c>
      <c r="E1328" s="6" t="str">
        <f>TEXT(DATE(Table1[[#This Row],[year]],MONTH(1&amp;Table1[[#This Row],[month]]),Table1[[#This Row],[date]]),"DD-MMM-YYYY")</f>
        <v>04-Sep-1967</v>
      </c>
      <c r="F1328" s="6">
        <f t="shared" si="40"/>
        <v>55</v>
      </c>
      <c r="G1328" s="6">
        <v>0</v>
      </c>
      <c r="H1328" s="19">
        <v>11082.58</v>
      </c>
      <c r="I1328" s="6" t="s">
        <v>12</v>
      </c>
      <c r="J1328" s="6" t="s">
        <v>11</v>
      </c>
      <c r="K1328" s="6" t="s">
        <v>23</v>
      </c>
      <c r="L1328" s="6" t="str">
        <f t="shared" si="41"/>
        <v>R1012</v>
      </c>
    </row>
    <row r="1329" spans="1:12" x14ac:dyDescent="0.25">
      <c r="A1329" s="6" t="s">
        <v>1360</v>
      </c>
      <c r="B1329" s="6">
        <v>1972</v>
      </c>
      <c r="C1329" s="6" t="s">
        <v>37</v>
      </c>
      <c r="D1329" s="6">
        <v>7</v>
      </c>
      <c r="E1329" s="6" t="str">
        <f>TEXT(DATE(Table1[[#This Row],[year]],MONTH(1&amp;Table1[[#This Row],[month]]),Table1[[#This Row],[date]]),"DD-MMM-YYYY")</f>
        <v>07-Oct-1972</v>
      </c>
      <c r="F1329" s="6">
        <f t="shared" si="40"/>
        <v>50</v>
      </c>
      <c r="G1329" s="6">
        <v>3</v>
      </c>
      <c r="H1329" s="19">
        <v>11085.59</v>
      </c>
      <c r="I1329" s="6" t="s">
        <v>12</v>
      </c>
      <c r="J1329" s="6" t="s">
        <v>11</v>
      </c>
      <c r="K1329" s="6" t="s">
        <v>23</v>
      </c>
      <c r="L1329" s="6" t="str">
        <f t="shared" si="41"/>
        <v>R1012</v>
      </c>
    </row>
    <row r="1330" spans="1:12" x14ac:dyDescent="0.25">
      <c r="A1330" s="6" t="s">
        <v>1361</v>
      </c>
      <c r="B1330" s="6">
        <v>1966</v>
      </c>
      <c r="C1330" s="6" t="s">
        <v>20</v>
      </c>
      <c r="D1330" s="6">
        <v>9</v>
      </c>
      <c r="E1330" s="6" t="str">
        <f>TEXT(DATE(Table1[[#This Row],[year]],MONTH(1&amp;Table1[[#This Row],[month]]),Table1[[#This Row],[date]]),"DD-MMM-YYYY")</f>
        <v>09-Sep-1966</v>
      </c>
      <c r="F1330" s="6">
        <f t="shared" si="40"/>
        <v>56</v>
      </c>
      <c r="G1330" s="6">
        <v>0</v>
      </c>
      <c r="H1330" s="19">
        <v>11090.72</v>
      </c>
      <c r="I1330" s="6" t="s">
        <v>12</v>
      </c>
      <c r="J1330" s="6" t="s">
        <v>16</v>
      </c>
      <c r="K1330" s="6" t="s">
        <v>13</v>
      </c>
      <c r="L1330" s="6" t="str">
        <f t="shared" si="41"/>
        <v>R1013</v>
      </c>
    </row>
    <row r="1331" spans="1:12" x14ac:dyDescent="0.25">
      <c r="A1331" s="6" t="s">
        <v>1362</v>
      </c>
      <c r="B1331" s="6">
        <v>1966</v>
      </c>
      <c r="C1331" s="6" t="s">
        <v>10</v>
      </c>
      <c r="D1331" s="6">
        <v>5</v>
      </c>
      <c r="E1331" s="6" t="str">
        <f>TEXT(DATE(Table1[[#This Row],[year]],MONTH(1&amp;Table1[[#This Row],[month]]),Table1[[#This Row],[date]]),"DD-MMM-YYYY")</f>
        <v>05-Jul-1966</v>
      </c>
      <c r="F1331" s="6">
        <f t="shared" si="40"/>
        <v>56</v>
      </c>
      <c r="G1331" s="6">
        <v>0</v>
      </c>
      <c r="H1331" s="19">
        <v>11093.62</v>
      </c>
      <c r="I1331" s="6" t="s">
        <v>12</v>
      </c>
      <c r="J1331" s="6" t="s">
        <v>16</v>
      </c>
      <c r="K1331" s="6" t="s">
        <v>13</v>
      </c>
      <c r="L1331" s="6" t="str">
        <f t="shared" si="41"/>
        <v>R1013</v>
      </c>
    </row>
    <row r="1332" spans="1:12" x14ac:dyDescent="0.25">
      <c r="A1332" s="6" t="s">
        <v>1363</v>
      </c>
      <c r="B1332" s="6">
        <v>1980</v>
      </c>
      <c r="C1332" s="6" t="s">
        <v>35</v>
      </c>
      <c r="D1332" s="6">
        <v>20</v>
      </c>
      <c r="E1332" s="6" t="str">
        <f>TEXT(DATE(Table1[[#This Row],[year]],MONTH(1&amp;Table1[[#This Row],[month]]),Table1[[#This Row],[date]]),"DD-MMM-YYYY")</f>
        <v>20-Aug-1980</v>
      </c>
      <c r="F1332" s="6">
        <f t="shared" si="40"/>
        <v>42</v>
      </c>
      <c r="G1332" s="6">
        <v>2</v>
      </c>
      <c r="H1332" s="19">
        <v>11103.33</v>
      </c>
      <c r="I1332" s="6" t="s">
        <v>12</v>
      </c>
      <c r="J1332" s="6" t="s">
        <v>16</v>
      </c>
      <c r="K1332" s="6" t="s">
        <v>300</v>
      </c>
      <c r="L1332" s="6" t="str">
        <f t="shared" si="41"/>
        <v>R1021</v>
      </c>
    </row>
    <row r="1333" spans="1:12" x14ac:dyDescent="0.25">
      <c r="A1333" s="6" t="s">
        <v>1364</v>
      </c>
      <c r="B1333" s="6">
        <v>1969</v>
      </c>
      <c r="C1333" s="6" t="s">
        <v>15</v>
      </c>
      <c r="D1333" s="6">
        <v>30</v>
      </c>
      <c r="E1333" s="6" t="str">
        <f>TEXT(DATE(Table1[[#This Row],[year]],MONTH(1&amp;Table1[[#This Row],[month]]),Table1[[#This Row],[date]]),"DD-MMM-YYYY")</f>
        <v>30-Nov-1969</v>
      </c>
      <c r="F1333" s="6">
        <f t="shared" si="40"/>
        <v>53</v>
      </c>
      <c r="G1333" s="6">
        <v>2</v>
      </c>
      <c r="H1333" s="19">
        <v>11150.78</v>
      </c>
      <c r="I1333" s="6" t="s">
        <v>12</v>
      </c>
      <c r="J1333" s="6" t="s">
        <v>11</v>
      </c>
      <c r="K1333" s="6" t="s">
        <v>42</v>
      </c>
      <c r="L1333" s="6" t="str">
        <f t="shared" si="41"/>
        <v>R1011</v>
      </c>
    </row>
    <row r="1334" spans="1:12" x14ac:dyDescent="0.25">
      <c r="A1334" s="6" t="s">
        <v>1365</v>
      </c>
      <c r="B1334" s="6">
        <v>1969</v>
      </c>
      <c r="C1334" s="6" t="s">
        <v>18</v>
      </c>
      <c r="D1334" s="6">
        <v>25</v>
      </c>
      <c r="E1334" s="6" t="str">
        <f>TEXT(DATE(Table1[[#This Row],[year]],MONTH(1&amp;Table1[[#This Row],[month]]),Table1[[#This Row],[date]]),"DD-MMM-YYYY")</f>
        <v>25-Jun-1969</v>
      </c>
      <c r="F1334" s="6">
        <f t="shared" si="40"/>
        <v>53</v>
      </c>
      <c r="G1334" s="6">
        <v>2</v>
      </c>
      <c r="H1334" s="19">
        <v>11163.57</v>
      </c>
      <c r="I1334" s="6" t="s">
        <v>12</v>
      </c>
      <c r="J1334" s="6" t="s">
        <v>11</v>
      </c>
      <c r="K1334" s="6" t="s">
        <v>42</v>
      </c>
      <c r="L1334" s="6" t="str">
        <f t="shared" si="41"/>
        <v>R1011</v>
      </c>
    </row>
    <row r="1335" spans="1:12" x14ac:dyDescent="0.25">
      <c r="A1335" s="6" t="s">
        <v>1366</v>
      </c>
      <c r="B1335" s="6">
        <v>1966</v>
      </c>
      <c r="C1335" s="6" t="s">
        <v>35</v>
      </c>
      <c r="D1335" s="6">
        <v>6</v>
      </c>
      <c r="E1335" s="6" t="str">
        <f>TEXT(DATE(Table1[[#This Row],[year]],MONTH(1&amp;Table1[[#This Row],[month]]),Table1[[#This Row],[date]]),"DD-MMM-YYYY")</f>
        <v>06-Aug-1966</v>
      </c>
      <c r="F1335" s="6">
        <f t="shared" si="40"/>
        <v>56</v>
      </c>
      <c r="G1335" s="6">
        <v>0</v>
      </c>
      <c r="H1335" s="19">
        <v>11165.42</v>
      </c>
      <c r="I1335" s="6" t="s">
        <v>12</v>
      </c>
      <c r="J1335" s="6" t="s">
        <v>16</v>
      </c>
      <c r="K1335" s="6" t="s">
        <v>168</v>
      </c>
      <c r="L1335" s="6" t="str">
        <f t="shared" si="41"/>
        <v>R1016</v>
      </c>
    </row>
    <row r="1336" spans="1:12" x14ac:dyDescent="0.25">
      <c r="A1336" s="6" t="s">
        <v>1367</v>
      </c>
      <c r="B1336" s="6">
        <v>1972</v>
      </c>
      <c r="C1336" s="6" t="s">
        <v>20</v>
      </c>
      <c r="D1336" s="6">
        <v>3</v>
      </c>
      <c r="E1336" s="6" t="str">
        <f>TEXT(DATE(Table1[[#This Row],[year]],MONTH(1&amp;Table1[[#This Row],[month]]),Table1[[#This Row],[date]]),"DD-MMM-YYYY")</f>
        <v>03-Sep-1972</v>
      </c>
      <c r="F1336" s="6">
        <f t="shared" si="40"/>
        <v>50</v>
      </c>
      <c r="G1336" s="6">
        <v>0</v>
      </c>
      <c r="H1336" s="19">
        <v>11186.2</v>
      </c>
      <c r="I1336" s="6" t="s">
        <v>12</v>
      </c>
      <c r="J1336" s="6" t="s">
        <v>11</v>
      </c>
      <c r="K1336" s="6" t="s">
        <v>300</v>
      </c>
      <c r="L1336" s="6" t="str">
        <f t="shared" si="41"/>
        <v>R1021</v>
      </c>
    </row>
    <row r="1337" spans="1:12" x14ac:dyDescent="0.25">
      <c r="A1337" s="6" t="s">
        <v>1368</v>
      </c>
      <c r="B1337" s="6">
        <v>1970</v>
      </c>
      <c r="C1337" s="6" t="s">
        <v>18</v>
      </c>
      <c r="D1337" s="6">
        <v>14</v>
      </c>
      <c r="E1337" s="6" t="str">
        <f>TEXT(DATE(Table1[[#This Row],[year]],MONTH(1&amp;Table1[[#This Row],[month]]),Table1[[#This Row],[date]]),"DD-MMM-YYYY")</f>
        <v>14-Jun-1970</v>
      </c>
      <c r="F1337" s="6">
        <f t="shared" si="40"/>
        <v>52</v>
      </c>
      <c r="G1337" s="6">
        <v>2</v>
      </c>
      <c r="H1337" s="19">
        <v>11187.66</v>
      </c>
      <c r="I1337" s="6" t="s">
        <v>12</v>
      </c>
      <c r="J1337" s="6" t="s">
        <v>11</v>
      </c>
      <c r="K1337" s="6" t="s">
        <v>23</v>
      </c>
      <c r="L1337" s="6" t="str">
        <f t="shared" si="41"/>
        <v>R1012</v>
      </c>
    </row>
    <row r="1338" spans="1:12" x14ac:dyDescent="0.25">
      <c r="A1338" s="6" t="s">
        <v>1369</v>
      </c>
      <c r="B1338" s="6">
        <v>1976</v>
      </c>
      <c r="C1338" s="6" t="s">
        <v>18</v>
      </c>
      <c r="D1338" s="6">
        <v>28</v>
      </c>
      <c r="E1338" s="6" t="str">
        <f>TEXT(DATE(Table1[[#This Row],[year]],MONTH(1&amp;Table1[[#This Row],[month]]),Table1[[#This Row],[date]]),"DD-MMM-YYYY")</f>
        <v>28-Jun-1976</v>
      </c>
      <c r="F1338" s="6">
        <f t="shared" si="40"/>
        <v>46</v>
      </c>
      <c r="G1338" s="6">
        <v>2</v>
      </c>
      <c r="H1338" s="19">
        <v>11217.35</v>
      </c>
      <c r="I1338" s="6" t="s">
        <v>12</v>
      </c>
      <c r="J1338" s="6" t="s">
        <v>11</v>
      </c>
      <c r="K1338" s="6" t="s">
        <v>200</v>
      </c>
      <c r="L1338" s="6" t="str">
        <f t="shared" si="41"/>
        <v>R1025</v>
      </c>
    </row>
    <row r="1339" spans="1:12" x14ac:dyDescent="0.25">
      <c r="A1339" s="6" t="s">
        <v>1370</v>
      </c>
      <c r="B1339" s="6">
        <v>1969</v>
      </c>
      <c r="C1339" s="6" t="s">
        <v>30</v>
      </c>
      <c r="D1339" s="6">
        <v>30</v>
      </c>
      <c r="E1339" s="6" t="str">
        <f>TEXT(DATE(Table1[[#This Row],[year]],MONTH(1&amp;Table1[[#This Row],[month]]),Table1[[#This Row],[date]]),"DD-MMM-YYYY")</f>
        <v>30-Dec-1969</v>
      </c>
      <c r="F1339" s="6">
        <f t="shared" si="40"/>
        <v>53</v>
      </c>
      <c r="G1339" s="6">
        <v>2</v>
      </c>
      <c r="H1339" s="19">
        <v>11244.38</v>
      </c>
      <c r="I1339" s="6" t="s">
        <v>12</v>
      </c>
      <c r="J1339" s="6" t="s">
        <v>16</v>
      </c>
      <c r="K1339" s="6" t="s">
        <v>168</v>
      </c>
      <c r="L1339" s="6" t="str">
        <f t="shared" si="41"/>
        <v>R1016</v>
      </c>
    </row>
    <row r="1340" spans="1:12" x14ac:dyDescent="0.25">
      <c r="A1340" s="6" t="s">
        <v>1371</v>
      </c>
      <c r="B1340" s="6">
        <v>1989</v>
      </c>
      <c r="C1340" s="6" t="s">
        <v>30</v>
      </c>
      <c r="D1340" s="6">
        <v>17</v>
      </c>
      <c r="E1340" s="6" t="str">
        <f>TEXT(DATE(Table1[[#This Row],[year]],MONTH(1&amp;Table1[[#This Row],[month]]),Table1[[#This Row],[date]]),"DD-MMM-YYYY")</f>
        <v>17-Dec-1989</v>
      </c>
      <c r="F1340" s="6">
        <f t="shared" si="40"/>
        <v>33</v>
      </c>
      <c r="G1340" s="6">
        <v>3</v>
      </c>
      <c r="H1340" s="19">
        <v>11250.43</v>
      </c>
      <c r="I1340" s="6" t="s">
        <v>12</v>
      </c>
      <c r="J1340" s="6" t="s">
        <v>11</v>
      </c>
      <c r="K1340" s="6" t="s">
        <v>535</v>
      </c>
      <c r="L1340" s="6" t="str">
        <f t="shared" si="41"/>
        <v>R1026</v>
      </c>
    </row>
    <row r="1341" spans="1:12" x14ac:dyDescent="0.25">
      <c r="A1341" s="6" t="s">
        <v>1372</v>
      </c>
      <c r="B1341" s="6">
        <v>1969</v>
      </c>
      <c r="C1341" s="6" t="s">
        <v>35</v>
      </c>
      <c r="D1341" s="6">
        <v>20</v>
      </c>
      <c r="E1341" s="6" t="str">
        <f>TEXT(DATE(Table1[[#This Row],[year]],MONTH(1&amp;Table1[[#This Row],[month]]),Table1[[#This Row],[date]]),"DD-MMM-YYYY")</f>
        <v>20-Aug-1969</v>
      </c>
      <c r="F1341" s="6">
        <f t="shared" si="40"/>
        <v>53</v>
      </c>
      <c r="G1341" s="6">
        <v>3</v>
      </c>
      <c r="H1341" s="19">
        <v>11253.42</v>
      </c>
      <c r="I1341" s="6" t="s">
        <v>12</v>
      </c>
      <c r="J1341" s="6" t="s">
        <v>16</v>
      </c>
      <c r="K1341" s="6" t="s">
        <v>42</v>
      </c>
      <c r="L1341" s="6" t="str">
        <f t="shared" si="41"/>
        <v>R1011</v>
      </c>
    </row>
    <row r="1342" spans="1:12" x14ac:dyDescent="0.25">
      <c r="A1342" s="6" t="s">
        <v>1373</v>
      </c>
      <c r="B1342" s="6">
        <v>1981</v>
      </c>
      <c r="C1342" s="6" t="s">
        <v>37</v>
      </c>
      <c r="D1342" s="6">
        <v>2</v>
      </c>
      <c r="E1342" s="6" t="str">
        <f>TEXT(DATE(Table1[[#This Row],[year]],MONTH(1&amp;Table1[[#This Row],[month]]),Table1[[#This Row],[date]]),"DD-MMM-YYYY")</f>
        <v>02-Oct-1981</v>
      </c>
      <c r="F1342" s="6">
        <f t="shared" si="40"/>
        <v>41</v>
      </c>
      <c r="G1342" s="6">
        <v>1</v>
      </c>
      <c r="H1342" s="19">
        <v>11255.29</v>
      </c>
      <c r="I1342" s="6" t="s">
        <v>12</v>
      </c>
      <c r="J1342" s="6" t="s">
        <v>16</v>
      </c>
      <c r="K1342" s="6" t="s">
        <v>535</v>
      </c>
      <c r="L1342" s="6" t="str">
        <f t="shared" si="41"/>
        <v>R1026</v>
      </c>
    </row>
    <row r="1343" spans="1:12" x14ac:dyDescent="0.25">
      <c r="A1343" s="6" t="s">
        <v>1374</v>
      </c>
      <c r="B1343" s="6">
        <v>1969</v>
      </c>
      <c r="C1343" s="6" t="s">
        <v>37</v>
      </c>
      <c r="D1343" s="6">
        <v>11</v>
      </c>
      <c r="E1343" s="6" t="str">
        <f>TEXT(DATE(Table1[[#This Row],[year]],MONTH(1&amp;Table1[[#This Row],[month]]),Table1[[#This Row],[date]]),"DD-MMM-YYYY")</f>
        <v>11-Oct-1969</v>
      </c>
      <c r="F1343" s="6">
        <f t="shared" si="40"/>
        <v>53</v>
      </c>
      <c r="G1343" s="6">
        <v>3</v>
      </c>
      <c r="H1343" s="19">
        <v>11264.54</v>
      </c>
      <c r="I1343" s="6" t="s">
        <v>12</v>
      </c>
      <c r="J1343" s="6" t="s">
        <v>11</v>
      </c>
      <c r="K1343" s="6" t="s">
        <v>42</v>
      </c>
      <c r="L1343" s="6" t="str">
        <f t="shared" si="41"/>
        <v>R1011</v>
      </c>
    </row>
    <row r="1344" spans="1:12" x14ac:dyDescent="0.25">
      <c r="A1344" s="6" t="s">
        <v>1375</v>
      </c>
      <c r="B1344" s="6">
        <v>1971</v>
      </c>
      <c r="C1344" s="6" t="s">
        <v>30</v>
      </c>
      <c r="D1344" s="6">
        <v>26</v>
      </c>
      <c r="E1344" s="6" t="str">
        <f>TEXT(DATE(Table1[[#This Row],[year]],MONTH(1&amp;Table1[[#This Row],[month]]),Table1[[#This Row],[date]]),"DD-MMM-YYYY")</f>
        <v>26-Dec-1971</v>
      </c>
      <c r="F1344" s="6">
        <f t="shared" si="40"/>
        <v>51</v>
      </c>
      <c r="G1344" s="6">
        <v>0</v>
      </c>
      <c r="H1344" s="19">
        <v>11265.71</v>
      </c>
      <c r="I1344" s="6" t="s">
        <v>12</v>
      </c>
      <c r="J1344" s="6" t="s">
        <v>16</v>
      </c>
      <c r="K1344" s="6" t="s">
        <v>200</v>
      </c>
      <c r="L1344" s="6" t="str">
        <f t="shared" si="41"/>
        <v>R1025</v>
      </c>
    </row>
    <row r="1345" spans="1:12" x14ac:dyDescent="0.25">
      <c r="A1345" s="6" t="s">
        <v>1376</v>
      </c>
      <c r="B1345" s="6">
        <v>2004</v>
      </c>
      <c r="C1345" s="6" t="s">
        <v>37</v>
      </c>
      <c r="D1345" s="6">
        <v>4</v>
      </c>
      <c r="E1345" s="6" t="str">
        <f>TEXT(DATE(Table1[[#This Row],[year]],MONTH(1&amp;Table1[[#This Row],[month]]),Table1[[#This Row],[date]]),"DD-MMM-YYYY")</f>
        <v>04-Oct-2004</v>
      </c>
      <c r="F1345" s="6">
        <f t="shared" si="40"/>
        <v>18</v>
      </c>
      <c r="G1345" s="6">
        <v>1</v>
      </c>
      <c r="H1345" s="19">
        <v>11272.33</v>
      </c>
      <c r="I1345" s="6" t="s">
        <v>12</v>
      </c>
      <c r="J1345" s="6" t="s">
        <v>11</v>
      </c>
      <c r="K1345" s="6" t="s">
        <v>166</v>
      </c>
      <c r="L1345" s="6" t="str">
        <f t="shared" si="41"/>
        <v>R1019</v>
      </c>
    </row>
    <row r="1346" spans="1:12" x14ac:dyDescent="0.25">
      <c r="A1346" s="6" t="s">
        <v>1377</v>
      </c>
      <c r="B1346" s="6">
        <v>1967</v>
      </c>
      <c r="C1346" s="6" t="s">
        <v>18</v>
      </c>
      <c r="D1346" s="6">
        <v>14</v>
      </c>
      <c r="E1346" s="6" t="str">
        <f>TEXT(DATE(Table1[[#This Row],[year]],MONTH(1&amp;Table1[[#This Row],[month]]),Table1[[#This Row],[date]]),"DD-MMM-YYYY")</f>
        <v>14-Jun-1967</v>
      </c>
      <c r="F1346" s="6">
        <f t="shared" ref="F1346:F1409" si="42">DATEDIF(E1346,DATE(2023,6,8),"Y")</f>
        <v>55</v>
      </c>
      <c r="G1346" s="6">
        <v>0</v>
      </c>
      <c r="H1346" s="19">
        <v>11286.54</v>
      </c>
      <c r="I1346" s="6" t="s">
        <v>12</v>
      </c>
      <c r="J1346" s="6" t="s">
        <v>12</v>
      </c>
      <c r="K1346" s="6" t="s">
        <v>247</v>
      </c>
      <c r="L1346" s="6" t="str">
        <f t="shared" ref="L1346:L1409" si="43">IF(K1346="","Unknown",K1346)</f>
        <v>R1024</v>
      </c>
    </row>
    <row r="1347" spans="1:12" x14ac:dyDescent="0.25">
      <c r="A1347" s="6" t="s">
        <v>1378</v>
      </c>
      <c r="B1347" s="6">
        <v>1970</v>
      </c>
      <c r="C1347" s="6" t="s">
        <v>18</v>
      </c>
      <c r="D1347" s="6">
        <v>22</v>
      </c>
      <c r="E1347" s="6" t="str">
        <f>TEXT(DATE(Table1[[#This Row],[year]],MONTH(1&amp;Table1[[#This Row],[month]]),Table1[[#This Row],[date]]),"DD-MMM-YYYY")</f>
        <v>22-Jun-1970</v>
      </c>
      <c r="F1347" s="6">
        <f t="shared" si="42"/>
        <v>52</v>
      </c>
      <c r="G1347" s="6">
        <v>3</v>
      </c>
      <c r="H1347" s="19">
        <v>11289.11</v>
      </c>
      <c r="I1347" s="6" t="s">
        <v>12</v>
      </c>
      <c r="J1347" s="6" t="s">
        <v>16</v>
      </c>
      <c r="K1347" s="6" t="s">
        <v>23</v>
      </c>
      <c r="L1347" s="6" t="str">
        <f t="shared" si="43"/>
        <v>R1012</v>
      </c>
    </row>
    <row r="1348" spans="1:12" x14ac:dyDescent="0.25">
      <c r="A1348" s="6" t="s">
        <v>1379</v>
      </c>
      <c r="B1348" s="6">
        <v>1988</v>
      </c>
      <c r="C1348" s="6" t="s">
        <v>15</v>
      </c>
      <c r="D1348" s="6">
        <v>14</v>
      </c>
      <c r="E1348" s="6" t="str">
        <f>TEXT(DATE(Table1[[#This Row],[year]],MONTH(1&amp;Table1[[#This Row],[month]]),Table1[[#This Row],[date]]),"DD-MMM-YYYY")</f>
        <v>14-Nov-1988</v>
      </c>
      <c r="F1348" s="6">
        <f t="shared" si="42"/>
        <v>34</v>
      </c>
      <c r="G1348" s="6">
        <v>3</v>
      </c>
      <c r="H1348" s="19">
        <v>11294.57</v>
      </c>
      <c r="I1348" s="6" t="s">
        <v>12</v>
      </c>
      <c r="J1348" s="6" t="s">
        <v>16</v>
      </c>
      <c r="K1348" s="6" t="s">
        <v>632</v>
      </c>
      <c r="L1348" s="6" t="str">
        <f t="shared" si="43"/>
        <v>R1022</v>
      </c>
    </row>
    <row r="1349" spans="1:12" x14ac:dyDescent="0.25">
      <c r="A1349" s="6" t="s">
        <v>1380</v>
      </c>
      <c r="B1349" s="6">
        <v>1972</v>
      </c>
      <c r="C1349" s="6" t="s">
        <v>20</v>
      </c>
      <c r="D1349" s="6">
        <v>25</v>
      </c>
      <c r="E1349" s="6" t="str">
        <f>TEXT(DATE(Table1[[#This Row],[year]],MONTH(1&amp;Table1[[#This Row],[month]]),Table1[[#This Row],[date]]),"DD-MMM-YYYY")</f>
        <v>25-Sep-1972</v>
      </c>
      <c r="F1349" s="6">
        <f t="shared" si="42"/>
        <v>50</v>
      </c>
      <c r="G1349" s="6">
        <v>4</v>
      </c>
      <c r="H1349" s="19">
        <v>11299.34</v>
      </c>
      <c r="I1349" s="6" t="s">
        <v>12</v>
      </c>
      <c r="J1349" s="6" t="s">
        <v>11</v>
      </c>
      <c r="K1349" s="6" t="s">
        <v>42</v>
      </c>
      <c r="L1349" s="6" t="str">
        <f t="shared" si="43"/>
        <v>R1011</v>
      </c>
    </row>
    <row r="1350" spans="1:12" x14ac:dyDescent="0.25">
      <c r="A1350" s="6" t="s">
        <v>1381</v>
      </c>
      <c r="B1350" s="6">
        <v>1968</v>
      </c>
      <c r="C1350" s="6" t="s">
        <v>37</v>
      </c>
      <c r="D1350" s="6">
        <v>6</v>
      </c>
      <c r="E1350" s="6" t="str">
        <f>TEXT(DATE(Table1[[#This Row],[year]],MONTH(1&amp;Table1[[#This Row],[month]]),Table1[[#This Row],[date]]),"DD-MMM-YYYY")</f>
        <v>06-Oct-1968</v>
      </c>
      <c r="F1350" s="6">
        <f t="shared" si="42"/>
        <v>54</v>
      </c>
      <c r="G1350" s="6">
        <v>1</v>
      </c>
      <c r="H1350" s="19">
        <v>11305.93</v>
      </c>
      <c r="I1350" s="6" t="s">
        <v>12</v>
      </c>
      <c r="J1350" s="6" t="s">
        <v>16</v>
      </c>
      <c r="K1350" s="6" t="s">
        <v>23</v>
      </c>
      <c r="L1350" s="6" t="str">
        <f t="shared" si="43"/>
        <v>R1012</v>
      </c>
    </row>
    <row r="1351" spans="1:12" x14ac:dyDescent="0.25">
      <c r="A1351" s="6" t="s">
        <v>1382</v>
      </c>
      <c r="B1351" s="6">
        <v>1963</v>
      </c>
      <c r="C1351" s="6" t="s">
        <v>15</v>
      </c>
      <c r="D1351" s="6">
        <v>22</v>
      </c>
      <c r="E1351" s="6" t="str">
        <f>TEXT(DATE(Table1[[#This Row],[year]],MONTH(1&amp;Table1[[#This Row],[month]]),Table1[[#This Row],[date]]),"DD-MMM-YYYY")</f>
        <v>22-Nov-1963</v>
      </c>
      <c r="F1351" s="6">
        <f t="shared" si="42"/>
        <v>59</v>
      </c>
      <c r="G1351" s="6">
        <v>0</v>
      </c>
      <c r="H1351" s="19">
        <v>11312.33</v>
      </c>
      <c r="I1351" s="6" t="s">
        <v>12</v>
      </c>
      <c r="J1351" s="6" t="s">
        <v>12</v>
      </c>
      <c r="K1351" s="6" t="s">
        <v>23</v>
      </c>
      <c r="L1351" s="6" t="str">
        <f t="shared" si="43"/>
        <v>R1012</v>
      </c>
    </row>
    <row r="1352" spans="1:12" x14ac:dyDescent="0.25">
      <c r="A1352" s="6" t="s">
        <v>1383</v>
      </c>
      <c r="B1352" s="6">
        <v>1995</v>
      </c>
      <c r="C1352" s="6" t="s">
        <v>30</v>
      </c>
      <c r="D1352" s="6">
        <v>10</v>
      </c>
      <c r="E1352" s="6" t="str">
        <f>TEXT(DATE(Table1[[#This Row],[year]],MONTH(1&amp;Table1[[#This Row],[month]]),Table1[[#This Row],[date]]),"DD-MMM-YYYY")</f>
        <v>10-Dec-1995</v>
      </c>
      <c r="F1352" s="6">
        <f t="shared" si="42"/>
        <v>27</v>
      </c>
      <c r="G1352" s="6">
        <v>0</v>
      </c>
      <c r="H1352" s="19">
        <v>11318.57</v>
      </c>
      <c r="I1352" s="6" t="s">
        <v>12</v>
      </c>
      <c r="J1352" s="6" t="s">
        <v>11</v>
      </c>
      <c r="K1352" s="6" t="s">
        <v>535</v>
      </c>
      <c r="L1352" s="6" t="str">
        <f t="shared" si="43"/>
        <v>R1026</v>
      </c>
    </row>
    <row r="1353" spans="1:12" x14ac:dyDescent="0.25">
      <c r="A1353" s="6" t="s">
        <v>1384</v>
      </c>
      <c r="B1353" s="6">
        <v>1963</v>
      </c>
      <c r="C1353" s="6" t="s">
        <v>10</v>
      </c>
      <c r="D1353" s="6">
        <v>11</v>
      </c>
      <c r="E1353" s="6" t="str">
        <f>TEXT(DATE(Table1[[#This Row],[year]],MONTH(1&amp;Table1[[#This Row],[month]]),Table1[[#This Row],[date]]),"DD-MMM-YYYY")</f>
        <v>11-Jul-1963</v>
      </c>
      <c r="F1353" s="6">
        <f t="shared" si="42"/>
        <v>59</v>
      </c>
      <c r="G1353" s="6">
        <v>0</v>
      </c>
      <c r="H1353" s="19">
        <v>11319.12</v>
      </c>
      <c r="I1353" s="6" t="s">
        <v>12</v>
      </c>
      <c r="J1353" s="6" t="s">
        <v>16</v>
      </c>
      <c r="K1353" s="6" t="s">
        <v>23</v>
      </c>
      <c r="L1353" s="6" t="str">
        <f t="shared" si="43"/>
        <v>R1012</v>
      </c>
    </row>
    <row r="1354" spans="1:12" x14ac:dyDescent="0.25">
      <c r="A1354" s="6" t="s">
        <v>1385</v>
      </c>
      <c r="B1354" s="6">
        <v>2002</v>
      </c>
      <c r="C1354" s="6" t="s">
        <v>20</v>
      </c>
      <c r="D1354" s="6">
        <v>20</v>
      </c>
      <c r="E1354" s="6" t="str">
        <f>TEXT(DATE(Table1[[#This Row],[year]],MONTH(1&amp;Table1[[#This Row],[month]]),Table1[[#This Row],[date]]),"DD-MMM-YYYY")</f>
        <v>20-Sep-2002</v>
      </c>
      <c r="F1354" s="6">
        <f t="shared" si="42"/>
        <v>20</v>
      </c>
      <c r="G1354" s="6">
        <v>0</v>
      </c>
      <c r="H1354" s="19">
        <v>11321.49</v>
      </c>
      <c r="I1354" s="6" t="s">
        <v>12</v>
      </c>
      <c r="J1354" s="6" t="s">
        <v>12</v>
      </c>
      <c r="K1354" s="6" t="s">
        <v>23</v>
      </c>
      <c r="L1354" s="6" t="str">
        <f t="shared" si="43"/>
        <v>R1012</v>
      </c>
    </row>
    <row r="1355" spans="1:12" x14ac:dyDescent="0.25">
      <c r="A1355" s="6" t="s">
        <v>1386</v>
      </c>
      <c r="B1355" s="6">
        <v>1989</v>
      </c>
      <c r="C1355" s="6" t="s">
        <v>35</v>
      </c>
      <c r="D1355" s="6">
        <v>19</v>
      </c>
      <c r="E1355" s="6" t="str">
        <f>TEXT(DATE(Table1[[#This Row],[year]],MONTH(1&amp;Table1[[#This Row],[month]]),Table1[[#This Row],[date]]),"DD-MMM-YYYY")</f>
        <v>19-Aug-1989</v>
      </c>
      <c r="F1355" s="6">
        <f t="shared" si="42"/>
        <v>33</v>
      </c>
      <c r="G1355" s="6">
        <v>1</v>
      </c>
      <c r="H1355" s="19">
        <v>11326.71</v>
      </c>
      <c r="I1355" s="6" t="s">
        <v>12</v>
      </c>
      <c r="J1355" s="6" t="s">
        <v>12</v>
      </c>
      <c r="K1355" s="6" t="s">
        <v>13</v>
      </c>
      <c r="L1355" s="6" t="str">
        <f t="shared" si="43"/>
        <v>R1013</v>
      </c>
    </row>
    <row r="1356" spans="1:12" x14ac:dyDescent="0.25">
      <c r="A1356" s="6" t="s">
        <v>1387</v>
      </c>
      <c r="B1356" s="6">
        <v>1968</v>
      </c>
      <c r="C1356" s="6" t="s">
        <v>15</v>
      </c>
      <c r="D1356" s="6">
        <v>2</v>
      </c>
      <c r="E1356" s="6" t="str">
        <f>TEXT(DATE(Table1[[#This Row],[year]],MONTH(1&amp;Table1[[#This Row],[month]]),Table1[[#This Row],[date]]),"DD-MMM-YYYY")</f>
        <v>02-Nov-1968</v>
      </c>
      <c r="F1356" s="6">
        <f t="shared" si="42"/>
        <v>54</v>
      </c>
      <c r="G1356" s="6">
        <v>0</v>
      </c>
      <c r="H1356" s="19">
        <v>11344.32</v>
      </c>
      <c r="I1356" s="6" t="s">
        <v>12</v>
      </c>
      <c r="J1356" s="6" t="s">
        <v>11</v>
      </c>
      <c r="K1356" s="6" t="s">
        <v>200</v>
      </c>
      <c r="L1356" s="6" t="str">
        <f t="shared" si="43"/>
        <v>R1025</v>
      </c>
    </row>
    <row r="1357" spans="1:12" x14ac:dyDescent="0.25">
      <c r="A1357" s="6" t="s">
        <v>1388</v>
      </c>
      <c r="B1357" s="6">
        <v>1964</v>
      </c>
      <c r="C1357" s="6" t="s">
        <v>10</v>
      </c>
      <c r="D1357" s="6">
        <v>12</v>
      </c>
      <c r="E1357" s="6" t="str">
        <f>TEXT(DATE(Table1[[#This Row],[year]],MONTH(1&amp;Table1[[#This Row],[month]]),Table1[[#This Row],[date]]),"DD-MMM-YYYY")</f>
        <v>12-Jul-1964</v>
      </c>
      <c r="F1357" s="6">
        <f t="shared" si="42"/>
        <v>58</v>
      </c>
      <c r="G1357" s="6">
        <v>0</v>
      </c>
      <c r="H1357" s="19">
        <v>11345.52</v>
      </c>
      <c r="I1357" s="6" t="s">
        <v>12</v>
      </c>
      <c r="J1357" s="6" t="s">
        <v>12</v>
      </c>
      <c r="K1357" s="6" t="s">
        <v>42</v>
      </c>
      <c r="L1357" s="6" t="str">
        <f t="shared" si="43"/>
        <v>R1011</v>
      </c>
    </row>
    <row r="1358" spans="1:12" x14ac:dyDescent="0.25">
      <c r="A1358" s="6" t="s">
        <v>1389</v>
      </c>
      <c r="B1358" s="6">
        <v>1965</v>
      </c>
      <c r="C1358" s="6" t="s">
        <v>15</v>
      </c>
      <c r="D1358" s="6">
        <v>29</v>
      </c>
      <c r="E1358" s="6" t="str">
        <f>TEXT(DATE(Table1[[#This Row],[year]],MONTH(1&amp;Table1[[#This Row],[month]]),Table1[[#This Row],[date]]),"DD-MMM-YYYY")</f>
        <v>29-Nov-1965</v>
      </c>
      <c r="F1358" s="6">
        <f t="shared" si="42"/>
        <v>57</v>
      </c>
      <c r="G1358" s="6">
        <v>0</v>
      </c>
      <c r="H1358" s="19">
        <v>11353.23</v>
      </c>
      <c r="I1358" s="6" t="s">
        <v>12</v>
      </c>
      <c r="J1358" s="6" t="s">
        <v>16</v>
      </c>
      <c r="K1358" s="6" t="s">
        <v>23</v>
      </c>
      <c r="L1358" s="6" t="str">
        <f t="shared" si="43"/>
        <v>R1012</v>
      </c>
    </row>
    <row r="1359" spans="1:12" x14ac:dyDescent="0.25">
      <c r="A1359" s="6" t="s">
        <v>1390</v>
      </c>
      <c r="B1359" s="6">
        <v>1965</v>
      </c>
      <c r="C1359" s="6" t="s">
        <v>20</v>
      </c>
      <c r="D1359" s="6">
        <v>26</v>
      </c>
      <c r="E1359" s="6" t="str">
        <f>TEXT(DATE(Table1[[#This Row],[year]],MONTH(1&amp;Table1[[#This Row],[month]]),Table1[[#This Row],[date]]),"DD-MMM-YYYY")</f>
        <v>26-Sep-1965</v>
      </c>
      <c r="F1359" s="6">
        <f t="shared" si="42"/>
        <v>57</v>
      </c>
      <c r="G1359" s="6">
        <v>0</v>
      </c>
      <c r="H1359" s="19">
        <v>11356.66</v>
      </c>
      <c r="I1359" s="6" t="s">
        <v>12</v>
      </c>
      <c r="J1359" s="6" t="s">
        <v>12</v>
      </c>
      <c r="K1359" s="6" t="s">
        <v>23</v>
      </c>
      <c r="L1359" s="6" t="str">
        <f t="shared" si="43"/>
        <v>R1012</v>
      </c>
    </row>
    <row r="1360" spans="1:12" x14ac:dyDescent="0.25">
      <c r="A1360" s="6" t="s">
        <v>1391</v>
      </c>
      <c r="B1360" s="6">
        <v>1964</v>
      </c>
      <c r="C1360" s="6" t="s">
        <v>10</v>
      </c>
      <c r="D1360" s="6">
        <v>4</v>
      </c>
      <c r="E1360" s="6" t="str">
        <f>TEXT(DATE(Table1[[#This Row],[year]],MONTH(1&amp;Table1[[#This Row],[month]]),Table1[[#This Row],[date]]),"DD-MMM-YYYY")</f>
        <v>04-Jul-1964</v>
      </c>
      <c r="F1360" s="6">
        <f t="shared" si="42"/>
        <v>58</v>
      </c>
      <c r="G1360" s="6">
        <v>0</v>
      </c>
      <c r="H1360" s="19">
        <v>11362.76</v>
      </c>
      <c r="I1360" s="6" t="s">
        <v>12</v>
      </c>
      <c r="J1360" s="6" t="s">
        <v>16</v>
      </c>
      <c r="K1360" s="6" t="s">
        <v>42</v>
      </c>
      <c r="L1360" s="6" t="str">
        <f t="shared" si="43"/>
        <v>R1011</v>
      </c>
    </row>
    <row r="1361" spans="1:12" x14ac:dyDescent="0.25">
      <c r="A1361" s="6" t="s">
        <v>1392</v>
      </c>
      <c r="B1361" s="6">
        <v>1964</v>
      </c>
      <c r="C1361" s="6" t="s">
        <v>10</v>
      </c>
      <c r="D1361" s="6">
        <v>3</v>
      </c>
      <c r="E1361" s="6" t="str">
        <f>TEXT(DATE(Table1[[#This Row],[year]],MONTH(1&amp;Table1[[#This Row],[month]]),Table1[[#This Row],[date]]),"DD-MMM-YYYY")</f>
        <v>03-Jul-1964</v>
      </c>
      <c r="F1361" s="6">
        <f t="shared" si="42"/>
        <v>58</v>
      </c>
      <c r="G1361" s="6">
        <v>0</v>
      </c>
      <c r="H1361" s="19">
        <v>11363.28</v>
      </c>
      <c r="I1361" s="6" t="s">
        <v>12</v>
      </c>
      <c r="J1361" s="6" t="s">
        <v>16</v>
      </c>
      <c r="K1361" s="6" t="s">
        <v>13</v>
      </c>
      <c r="L1361" s="6" t="str">
        <f t="shared" si="43"/>
        <v>R1013</v>
      </c>
    </row>
    <row r="1362" spans="1:12" x14ac:dyDescent="0.25">
      <c r="A1362" s="6" t="s">
        <v>1393</v>
      </c>
      <c r="B1362" s="6">
        <v>1964</v>
      </c>
      <c r="C1362" s="6" t="s">
        <v>30</v>
      </c>
      <c r="D1362" s="6">
        <v>13</v>
      </c>
      <c r="E1362" s="6" t="str">
        <f>TEXT(DATE(Table1[[#This Row],[year]],MONTH(1&amp;Table1[[#This Row],[month]]),Table1[[#This Row],[date]]),"DD-MMM-YYYY")</f>
        <v>13-Dec-1964</v>
      </c>
      <c r="F1362" s="6">
        <f t="shared" si="42"/>
        <v>58</v>
      </c>
      <c r="G1362" s="6">
        <v>0</v>
      </c>
      <c r="H1362" s="19">
        <v>11365.95</v>
      </c>
      <c r="I1362" s="6" t="s">
        <v>12</v>
      </c>
      <c r="J1362" s="6" t="s">
        <v>11</v>
      </c>
      <c r="K1362" s="6" t="s">
        <v>42</v>
      </c>
      <c r="L1362" s="6" t="str">
        <f t="shared" si="43"/>
        <v>R1011</v>
      </c>
    </row>
    <row r="1363" spans="1:12" x14ac:dyDescent="0.25">
      <c r="A1363" s="6" t="s">
        <v>1394</v>
      </c>
      <c r="B1363" s="6">
        <v>1979</v>
      </c>
      <c r="C1363" s="6" t="s">
        <v>18</v>
      </c>
      <c r="D1363" s="6">
        <v>7</v>
      </c>
      <c r="E1363" s="6" t="str">
        <f>TEXT(DATE(Table1[[#This Row],[year]],MONTH(1&amp;Table1[[#This Row],[month]]),Table1[[#This Row],[date]]),"DD-MMM-YYYY")</f>
        <v>07-Jun-1979</v>
      </c>
      <c r="F1363" s="6">
        <f t="shared" si="42"/>
        <v>44</v>
      </c>
      <c r="G1363" s="6">
        <v>2</v>
      </c>
      <c r="H1363" s="19">
        <v>11369.39</v>
      </c>
      <c r="I1363" s="6" t="s">
        <v>12</v>
      </c>
      <c r="J1363" s="6" t="s">
        <v>16</v>
      </c>
      <c r="K1363" s="6" t="s">
        <v>535</v>
      </c>
      <c r="L1363" s="6" t="str">
        <f t="shared" si="43"/>
        <v>R1026</v>
      </c>
    </row>
    <row r="1364" spans="1:12" x14ac:dyDescent="0.25">
      <c r="A1364" s="6" t="s">
        <v>1395</v>
      </c>
      <c r="B1364" s="6">
        <v>1972</v>
      </c>
      <c r="C1364" s="6" t="s">
        <v>30</v>
      </c>
      <c r="D1364" s="6">
        <v>6</v>
      </c>
      <c r="E1364" s="6" t="str">
        <f>TEXT(DATE(Table1[[#This Row],[year]],MONTH(1&amp;Table1[[#This Row],[month]]),Table1[[#This Row],[date]]),"DD-MMM-YYYY")</f>
        <v>06-Dec-1972</v>
      </c>
      <c r="F1364" s="6">
        <f t="shared" si="42"/>
        <v>50</v>
      </c>
      <c r="G1364" s="6">
        <v>0</v>
      </c>
      <c r="H1364" s="19">
        <v>11378.57</v>
      </c>
      <c r="I1364" s="6" t="s">
        <v>12</v>
      </c>
      <c r="J1364" s="6" t="s">
        <v>11</v>
      </c>
      <c r="K1364" s="6" t="s">
        <v>200</v>
      </c>
      <c r="L1364" s="6" t="str">
        <f t="shared" si="43"/>
        <v>R1025</v>
      </c>
    </row>
    <row r="1365" spans="1:12" x14ac:dyDescent="0.25">
      <c r="A1365" s="6" t="s">
        <v>1396</v>
      </c>
      <c r="B1365" s="6">
        <v>1964</v>
      </c>
      <c r="C1365" s="6" t="s">
        <v>18</v>
      </c>
      <c r="D1365" s="6">
        <v>13</v>
      </c>
      <c r="E1365" s="6" t="str">
        <f>TEXT(DATE(Table1[[#This Row],[year]],MONTH(1&amp;Table1[[#This Row],[month]]),Table1[[#This Row],[date]]),"DD-MMM-YYYY")</f>
        <v>13-Jun-1964</v>
      </c>
      <c r="F1365" s="6">
        <f t="shared" si="42"/>
        <v>58</v>
      </c>
      <c r="G1365" s="6">
        <v>0</v>
      </c>
      <c r="H1365" s="19">
        <v>11381.33</v>
      </c>
      <c r="I1365" s="6" t="s">
        <v>12</v>
      </c>
      <c r="J1365" s="6" t="s">
        <v>11</v>
      </c>
      <c r="K1365" s="6" t="s">
        <v>13</v>
      </c>
      <c r="L1365" s="6" t="str">
        <f t="shared" si="43"/>
        <v>R1013</v>
      </c>
    </row>
    <row r="1366" spans="1:12" x14ac:dyDescent="0.25">
      <c r="A1366" s="6" t="s">
        <v>1397</v>
      </c>
      <c r="B1366" s="6">
        <v>1997</v>
      </c>
      <c r="C1366" s="6" t="s">
        <v>10</v>
      </c>
      <c r="D1366" s="6">
        <v>28</v>
      </c>
      <c r="E1366" s="6" t="str">
        <f>TEXT(DATE(Table1[[#This Row],[year]],MONTH(1&amp;Table1[[#This Row],[month]]),Table1[[#This Row],[date]]),"DD-MMM-YYYY")</f>
        <v>28-Jul-1997</v>
      </c>
      <c r="F1366" s="6">
        <f t="shared" si="42"/>
        <v>25</v>
      </c>
      <c r="G1366" s="6">
        <v>0</v>
      </c>
      <c r="H1366" s="19">
        <v>11388.27</v>
      </c>
      <c r="I1366" s="6" t="s">
        <v>12</v>
      </c>
      <c r="J1366" s="6" t="s">
        <v>11</v>
      </c>
      <c r="K1366" s="6" t="s">
        <v>535</v>
      </c>
      <c r="L1366" s="6" t="str">
        <f t="shared" si="43"/>
        <v>R1026</v>
      </c>
    </row>
    <row r="1367" spans="1:12" x14ac:dyDescent="0.25">
      <c r="A1367" s="6" t="s">
        <v>1398</v>
      </c>
      <c r="B1367" s="6">
        <v>1967</v>
      </c>
      <c r="C1367" s="6" t="s">
        <v>30</v>
      </c>
      <c r="D1367" s="6">
        <v>19</v>
      </c>
      <c r="E1367" s="6" t="str">
        <f>TEXT(DATE(Table1[[#This Row],[year]],MONTH(1&amp;Table1[[#This Row],[month]]),Table1[[#This Row],[date]]),"DD-MMM-YYYY")</f>
        <v>19-Dec-1967</v>
      </c>
      <c r="F1367" s="6">
        <f t="shared" si="42"/>
        <v>55</v>
      </c>
      <c r="G1367" s="6">
        <v>1</v>
      </c>
      <c r="H1367" s="19">
        <v>11394.07</v>
      </c>
      <c r="I1367" s="6" t="s">
        <v>12</v>
      </c>
      <c r="J1367" s="6" t="s">
        <v>16</v>
      </c>
      <c r="K1367" s="6" t="s">
        <v>170</v>
      </c>
      <c r="L1367" s="6" t="str">
        <f t="shared" si="43"/>
        <v>R1018</v>
      </c>
    </row>
    <row r="1368" spans="1:12" x14ac:dyDescent="0.25">
      <c r="A1368" s="6" t="s">
        <v>1399</v>
      </c>
      <c r="B1368" s="6">
        <v>1970</v>
      </c>
      <c r="C1368" s="6" t="s">
        <v>37</v>
      </c>
      <c r="D1368" s="6">
        <v>2</v>
      </c>
      <c r="E1368" s="6" t="str">
        <f>TEXT(DATE(Table1[[#This Row],[year]],MONTH(1&amp;Table1[[#This Row],[month]]),Table1[[#This Row],[date]]),"DD-MMM-YYYY")</f>
        <v>02-Oct-1970</v>
      </c>
      <c r="F1368" s="6">
        <f t="shared" si="42"/>
        <v>52</v>
      </c>
      <c r="G1368" s="6">
        <v>2</v>
      </c>
      <c r="H1368" s="19">
        <v>11396.9</v>
      </c>
      <c r="I1368" s="6" t="s">
        <v>12</v>
      </c>
      <c r="J1368" s="6" t="s">
        <v>12</v>
      </c>
      <c r="K1368" s="6" t="s">
        <v>247</v>
      </c>
      <c r="L1368" s="6" t="str">
        <f t="shared" si="43"/>
        <v>R1024</v>
      </c>
    </row>
    <row r="1369" spans="1:12" x14ac:dyDescent="0.25">
      <c r="A1369" s="6" t="s">
        <v>1400</v>
      </c>
      <c r="B1369" s="6">
        <v>1970</v>
      </c>
      <c r="C1369" s="6" t="s">
        <v>37</v>
      </c>
      <c r="D1369" s="6">
        <v>7</v>
      </c>
      <c r="E1369" s="6" t="str">
        <f>TEXT(DATE(Table1[[#This Row],[year]],MONTH(1&amp;Table1[[#This Row],[month]]),Table1[[#This Row],[date]]),"DD-MMM-YYYY")</f>
        <v>07-Oct-1970</v>
      </c>
      <c r="F1369" s="6">
        <f t="shared" si="42"/>
        <v>52</v>
      </c>
      <c r="G1369" s="6">
        <v>3</v>
      </c>
      <c r="H1369" s="19">
        <v>11411.69</v>
      </c>
      <c r="I1369" s="6" t="s">
        <v>12</v>
      </c>
      <c r="J1369" s="6" t="s">
        <v>11</v>
      </c>
      <c r="K1369" s="6" t="s">
        <v>42</v>
      </c>
      <c r="L1369" s="6" t="str">
        <f t="shared" si="43"/>
        <v>R1011</v>
      </c>
    </row>
    <row r="1370" spans="1:12" x14ac:dyDescent="0.25">
      <c r="A1370" s="6" t="s">
        <v>1401</v>
      </c>
      <c r="B1370" s="6">
        <v>1983</v>
      </c>
      <c r="C1370" s="6" t="s">
        <v>37</v>
      </c>
      <c r="D1370" s="6">
        <v>23</v>
      </c>
      <c r="E1370" s="6" t="str">
        <f>TEXT(DATE(Table1[[#This Row],[year]],MONTH(1&amp;Table1[[#This Row],[month]]),Table1[[#This Row],[date]]),"DD-MMM-YYYY")</f>
        <v>23-Oct-1983</v>
      </c>
      <c r="F1370" s="6">
        <f t="shared" si="42"/>
        <v>39</v>
      </c>
      <c r="G1370" s="6">
        <v>3</v>
      </c>
      <c r="H1370" s="19">
        <v>11412.02</v>
      </c>
      <c r="I1370" s="6" t="s">
        <v>12</v>
      </c>
      <c r="J1370" s="6" t="s">
        <v>16</v>
      </c>
      <c r="K1370" s="6" t="s">
        <v>300</v>
      </c>
      <c r="L1370" s="6" t="str">
        <f t="shared" si="43"/>
        <v>R1021</v>
      </c>
    </row>
    <row r="1371" spans="1:12" x14ac:dyDescent="0.25">
      <c r="A1371" s="6" t="s">
        <v>1402</v>
      </c>
      <c r="B1371" s="6">
        <v>1985</v>
      </c>
      <c r="C1371" s="6" t="s">
        <v>18</v>
      </c>
      <c r="D1371" s="6">
        <v>9</v>
      </c>
      <c r="E1371" s="6" t="str">
        <f>TEXT(DATE(Table1[[#This Row],[year]],MONTH(1&amp;Table1[[#This Row],[month]]),Table1[[#This Row],[date]]),"DD-MMM-YYYY")</f>
        <v>09-Jun-1985</v>
      </c>
      <c r="F1371" s="6">
        <f t="shared" si="42"/>
        <v>37</v>
      </c>
      <c r="G1371" s="6">
        <v>3</v>
      </c>
      <c r="H1371" s="19">
        <v>11419.49</v>
      </c>
      <c r="I1371" s="6" t="s">
        <v>12</v>
      </c>
      <c r="J1371" s="6" t="s">
        <v>16</v>
      </c>
      <c r="K1371" s="6" t="s">
        <v>23</v>
      </c>
      <c r="L1371" s="6" t="str">
        <f t="shared" si="43"/>
        <v>R1012</v>
      </c>
    </row>
    <row r="1372" spans="1:12" x14ac:dyDescent="0.25">
      <c r="A1372" s="6" t="s">
        <v>1403</v>
      </c>
      <c r="B1372" s="6">
        <v>1980</v>
      </c>
      <c r="C1372" s="6" t="s">
        <v>10</v>
      </c>
      <c r="D1372" s="6">
        <v>17</v>
      </c>
      <c r="E1372" s="6" t="str">
        <f>TEXT(DATE(Table1[[#This Row],[year]],MONTH(1&amp;Table1[[#This Row],[month]]),Table1[[#This Row],[date]]),"DD-MMM-YYYY")</f>
        <v>17-Jul-1980</v>
      </c>
      <c r="F1372" s="6">
        <f t="shared" si="42"/>
        <v>42</v>
      </c>
      <c r="G1372" s="6">
        <v>2</v>
      </c>
      <c r="H1372" s="19">
        <v>11435.74</v>
      </c>
      <c r="I1372" s="6" t="s">
        <v>12</v>
      </c>
      <c r="J1372" s="6" t="s">
        <v>12</v>
      </c>
      <c r="K1372" s="6" t="s">
        <v>300</v>
      </c>
      <c r="L1372" s="6" t="str">
        <f t="shared" si="43"/>
        <v>R1021</v>
      </c>
    </row>
    <row r="1373" spans="1:12" x14ac:dyDescent="0.25">
      <c r="A1373" s="6" t="s">
        <v>1404</v>
      </c>
      <c r="B1373" s="6">
        <v>1971</v>
      </c>
      <c r="C1373" s="6" t="s">
        <v>20</v>
      </c>
      <c r="D1373" s="6">
        <v>12</v>
      </c>
      <c r="E1373" s="6" t="str">
        <f>TEXT(DATE(Table1[[#This Row],[year]],MONTH(1&amp;Table1[[#This Row],[month]]),Table1[[#This Row],[date]]),"DD-MMM-YYYY")</f>
        <v>12-Sep-1971</v>
      </c>
      <c r="F1373" s="6">
        <f t="shared" si="42"/>
        <v>51</v>
      </c>
      <c r="G1373" s="6">
        <v>3</v>
      </c>
      <c r="H1373" s="19">
        <v>11436.74</v>
      </c>
      <c r="I1373" s="6" t="s">
        <v>12</v>
      </c>
      <c r="J1373" s="6" t="s">
        <v>12</v>
      </c>
      <c r="K1373" s="6" t="s">
        <v>23</v>
      </c>
      <c r="L1373" s="6" t="str">
        <f t="shared" si="43"/>
        <v>R1012</v>
      </c>
    </row>
    <row r="1374" spans="1:12" x14ac:dyDescent="0.25">
      <c r="A1374" s="6" t="s">
        <v>1405</v>
      </c>
      <c r="B1374" s="6">
        <v>1966</v>
      </c>
      <c r="C1374" s="6" t="s">
        <v>18</v>
      </c>
      <c r="D1374" s="6">
        <v>14</v>
      </c>
      <c r="E1374" s="6" t="str">
        <f>TEXT(DATE(Table1[[#This Row],[year]],MONTH(1&amp;Table1[[#This Row],[month]]),Table1[[#This Row],[date]]),"DD-MMM-YYYY")</f>
        <v>14-Jun-1966</v>
      </c>
      <c r="F1374" s="6">
        <f t="shared" si="42"/>
        <v>56</v>
      </c>
      <c r="G1374" s="6">
        <v>0</v>
      </c>
      <c r="H1374" s="19">
        <v>11454.02</v>
      </c>
      <c r="I1374" s="6" t="s">
        <v>12</v>
      </c>
      <c r="J1374" s="6" t="s">
        <v>16</v>
      </c>
      <c r="K1374" s="6" t="s">
        <v>23</v>
      </c>
      <c r="L1374" s="6" t="str">
        <f t="shared" si="43"/>
        <v>R1012</v>
      </c>
    </row>
    <row r="1375" spans="1:12" x14ac:dyDescent="0.25">
      <c r="A1375" s="6" t="s">
        <v>1406</v>
      </c>
      <c r="B1375" s="6">
        <v>1965</v>
      </c>
      <c r="C1375" s="6" t="s">
        <v>18</v>
      </c>
      <c r="D1375" s="6">
        <v>23</v>
      </c>
      <c r="E1375" s="6" t="str">
        <f>TEXT(DATE(Table1[[#This Row],[year]],MONTH(1&amp;Table1[[#This Row],[month]]),Table1[[#This Row],[date]]),"DD-MMM-YYYY")</f>
        <v>23-Jun-1965</v>
      </c>
      <c r="F1375" s="6">
        <f t="shared" si="42"/>
        <v>57</v>
      </c>
      <c r="G1375" s="6">
        <v>0</v>
      </c>
      <c r="H1375" s="19">
        <v>11455.28</v>
      </c>
      <c r="I1375" s="6" t="s">
        <v>12</v>
      </c>
      <c r="J1375" s="6" t="s">
        <v>11</v>
      </c>
      <c r="K1375" s="6" t="s">
        <v>42</v>
      </c>
      <c r="L1375" s="6" t="str">
        <f t="shared" si="43"/>
        <v>R1011</v>
      </c>
    </row>
    <row r="1376" spans="1:12" x14ac:dyDescent="0.25">
      <c r="A1376" s="6" t="s">
        <v>1407</v>
      </c>
      <c r="B1376" s="6">
        <v>1966</v>
      </c>
      <c r="C1376" s="6" t="s">
        <v>20</v>
      </c>
      <c r="D1376" s="6">
        <v>7</v>
      </c>
      <c r="E1376" s="6" t="str">
        <f>TEXT(DATE(Table1[[#This Row],[year]],MONTH(1&amp;Table1[[#This Row],[month]]),Table1[[#This Row],[date]]),"DD-MMM-YYYY")</f>
        <v>07-Sep-1966</v>
      </c>
      <c r="F1376" s="6">
        <f t="shared" si="42"/>
        <v>56</v>
      </c>
      <c r="G1376" s="6">
        <v>0</v>
      </c>
      <c r="H1376" s="19">
        <v>11478.14</v>
      </c>
      <c r="I1376" s="6" t="s">
        <v>12</v>
      </c>
      <c r="J1376" s="6" t="s">
        <v>11</v>
      </c>
      <c r="K1376" s="6" t="s">
        <v>200</v>
      </c>
      <c r="L1376" s="6" t="str">
        <f t="shared" si="43"/>
        <v>R1025</v>
      </c>
    </row>
    <row r="1377" spans="1:12" x14ac:dyDescent="0.25">
      <c r="A1377" s="6" t="s">
        <v>1408</v>
      </c>
      <c r="B1377" s="6">
        <v>2004</v>
      </c>
      <c r="C1377" s="6" t="s">
        <v>20</v>
      </c>
      <c r="D1377" s="6">
        <v>10</v>
      </c>
      <c r="E1377" s="6" t="str">
        <f>TEXT(DATE(Table1[[#This Row],[year]],MONTH(1&amp;Table1[[#This Row],[month]]),Table1[[#This Row],[date]]),"DD-MMM-YYYY")</f>
        <v>10-Sep-2004</v>
      </c>
      <c r="F1377" s="6">
        <f t="shared" si="42"/>
        <v>18</v>
      </c>
      <c r="G1377" s="6">
        <v>0</v>
      </c>
      <c r="H1377" s="19">
        <v>11482.63</v>
      </c>
      <c r="I1377" s="6" t="s">
        <v>12</v>
      </c>
      <c r="J1377" s="6" t="s">
        <v>11</v>
      </c>
      <c r="K1377" s="6" t="s">
        <v>13</v>
      </c>
      <c r="L1377" s="6" t="str">
        <f t="shared" si="43"/>
        <v>R1013</v>
      </c>
    </row>
    <row r="1378" spans="1:12" x14ac:dyDescent="0.25">
      <c r="A1378" s="6" t="s">
        <v>1409</v>
      </c>
      <c r="B1378" s="6">
        <v>1970</v>
      </c>
      <c r="C1378" s="6" t="s">
        <v>37</v>
      </c>
      <c r="D1378" s="6">
        <v>13</v>
      </c>
      <c r="E1378" s="6" t="str">
        <f>TEXT(DATE(Table1[[#This Row],[year]],MONTH(1&amp;Table1[[#This Row],[month]]),Table1[[#This Row],[date]]),"DD-MMM-YYYY")</f>
        <v>13-Oct-1970</v>
      </c>
      <c r="F1378" s="6">
        <f t="shared" si="42"/>
        <v>52</v>
      </c>
      <c r="G1378" s="6">
        <v>3</v>
      </c>
      <c r="H1378" s="19">
        <v>11488.32</v>
      </c>
      <c r="I1378" s="6" t="s">
        <v>12</v>
      </c>
      <c r="J1378" s="6" t="s">
        <v>16</v>
      </c>
      <c r="K1378" s="6" t="s">
        <v>276</v>
      </c>
      <c r="L1378" s="6" t="str">
        <f t="shared" si="43"/>
        <v>R1014</v>
      </c>
    </row>
    <row r="1379" spans="1:12" x14ac:dyDescent="0.25">
      <c r="A1379" s="6" t="s">
        <v>1410</v>
      </c>
      <c r="B1379" s="6">
        <v>1983</v>
      </c>
      <c r="C1379" s="6" t="s">
        <v>18</v>
      </c>
      <c r="D1379" s="6">
        <v>7</v>
      </c>
      <c r="E1379" s="6" t="str">
        <f>TEXT(DATE(Table1[[#This Row],[year]],MONTH(1&amp;Table1[[#This Row],[month]]),Table1[[#This Row],[date]]),"DD-MMM-YYYY")</f>
        <v>07-Jun-1983</v>
      </c>
      <c r="F1379" s="6">
        <f t="shared" si="42"/>
        <v>40</v>
      </c>
      <c r="G1379" s="6">
        <v>3</v>
      </c>
      <c r="H1379" s="19">
        <v>11492.46</v>
      </c>
      <c r="I1379" s="6" t="s">
        <v>12</v>
      </c>
      <c r="J1379" s="6" t="s">
        <v>12</v>
      </c>
      <c r="K1379" s="6" t="s">
        <v>535</v>
      </c>
      <c r="L1379" s="6" t="str">
        <f t="shared" si="43"/>
        <v>R1026</v>
      </c>
    </row>
    <row r="1380" spans="1:12" x14ac:dyDescent="0.25">
      <c r="A1380" s="6" t="s">
        <v>1411</v>
      </c>
      <c r="B1380" s="6">
        <v>1969</v>
      </c>
      <c r="C1380" s="6" t="s">
        <v>35</v>
      </c>
      <c r="D1380" s="6">
        <v>11</v>
      </c>
      <c r="E1380" s="6" t="str">
        <f>TEXT(DATE(Table1[[#This Row],[year]],MONTH(1&amp;Table1[[#This Row],[month]]),Table1[[#This Row],[date]]),"DD-MMM-YYYY")</f>
        <v>11-Aug-1969</v>
      </c>
      <c r="F1380" s="6">
        <f t="shared" si="42"/>
        <v>53</v>
      </c>
      <c r="G1380" s="6">
        <v>0</v>
      </c>
      <c r="H1380" s="19">
        <v>11497.69</v>
      </c>
      <c r="I1380" s="6" t="s">
        <v>12</v>
      </c>
      <c r="J1380" s="6" t="s">
        <v>16</v>
      </c>
      <c r="K1380" s="6" t="s">
        <v>23</v>
      </c>
      <c r="L1380" s="6" t="str">
        <f t="shared" si="43"/>
        <v>R1012</v>
      </c>
    </row>
    <row r="1381" spans="1:12" x14ac:dyDescent="0.25">
      <c r="A1381" s="6" t="s">
        <v>1412</v>
      </c>
      <c r="B1381" s="6">
        <v>1989</v>
      </c>
      <c r="C1381" s="6" t="s">
        <v>37</v>
      </c>
      <c r="D1381" s="6">
        <v>6</v>
      </c>
      <c r="E1381" s="6" t="str">
        <f>TEXT(DATE(Table1[[#This Row],[year]],MONTH(1&amp;Table1[[#This Row],[month]]),Table1[[#This Row],[date]]),"DD-MMM-YYYY")</f>
        <v>06-Oct-1989</v>
      </c>
      <c r="F1381" s="6">
        <f t="shared" si="42"/>
        <v>33</v>
      </c>
      <c r="G1381" s="6">
        <v>3</v>
      </c>
      <c r="H1381" s="19">
        <v>11511.61</v>
      </c>
      <c r="I1381" s="6" t="s">
        <v>12</v>
      </c>
      <c r="J1381" s="6" t="s">
        <v>12</v>
      </c>
      <c r="K1381" s="6" t="s">
        <v>535</v>
      </c>
      <c r="L1381" s="6" t="str">
        <f t="shared" si="43"/>
        <v>R1026</v>
      </c>
    </row>
    <row r="1382" spans="1:12" x14ac:dyDescent="0.25">
      <c r="A1382" s="6" t="s">
        <v>1413</v>
      </c>
      <c r="B1382" s="6">
        <v>1968</v>
      </c>
      <c r="C1382" s="6" t="s">
        <v>18</v>
      </c>
      <c r="D1382" s="6">
        <v>24</v>
      </c>
      <c r="E1382" s="6" t="str">
        <f>TEXT(DATE(Table1[[#This Row],[year]],MONTH(1&amp;Table1[[#This Row],[month]]),Table1[[#This Row],[date]]),"DD-MMM-YYYY")</f>
        <v>24-Jun-1968</v>
      </c>
      <c r="F1382" s="6">
        <f t="shared" si="42"/>
        <v>54</v>
      </c>
      <c r="G1382" s="6">
        <v>1</v>
      </c>
      <c r="H1382" s="19">
        <v>11512.41</v>
      </c>
      <c r="I1382" s="6" t="s">
        <v>12</v>
      </c>
      <c r="J1382" s="6" t="s">
        <v>16</v>
      </c>
      <c r="K1382" s="6" t="s">
        <v>247</v>
      </c>
      <c r="L1382" s="6" t="str">
        <f t="shared" si="43"/>
        <v>R1024</v>
      </c>
    </row>
    <row r="1383" spans="1:12" x14ac:dyDescent="0.25">
      <c r="A1383" s="6" t="s">
        <v>1414</v>
      </c>
      <c r="B1383" s="6">
        <v>1971</v>
      </c>
      <c r="C1383" s="6" t="s">
        <v>30</v>
      </c>
      <c r="D1383" s="6">
        <v>19</v>
      </c>
      <c r="E1383" s="6" t="str">
        <f>TEXT(DATE(Table1[[#This Row],[year]],MONTH(1&amp;Table1[[#This Row],[month]]),Table1[[#This Row],[date]]),"DD-MMM-YYYY")</f>
        <v>19-Dec-1971</v>
      </c>
      <c r="F1383" s="6">
        <f t="shared" si="42"/>
        <v>51</v>
      </c>
      <c r="G1383" s="6">
        <v>4</v>
      </c>
      <c r="H1383" s="19">
        <v>11520.1</v>
      </c>
      <c r="I1383" s="6" t="s">
        <v>12</v>
      </c>
      <c r="J1383" s="6" t="s">
        <v>16</v>
      </c>
      <c r="K1383" s="6" t="s">
        <v>23</v>
      </c>
      <c r="L1383" s="6" t="str">
        <f t="shared" si="43"/>
        <v>R1012</v>
      </c>
    </row>
    <row r="1384" spans="1:12" x14ac:dyDescent="0.25">
      <c r="A1384" s="6" t="s">
        <v>1415</v>
      </c>
      <c r="B1384" s="6">
        <v>1988</v>
      </c>
      <c r="C1384" s="6" t="s">
        <v>18</v>
      </c>
      <c r="D1384" s="6">
        <v>12</v>
      </c>
      <c r="E1384" s="6" t="str">
        <f>TEXT(DATE(Table1[[#This Row],[year]],MONTH(1&amp;Table1[[#This Row],[month]]),Table1[[#This Row],[date]]),"DD-MMM-YYYY")</f>
        <v>12-Jun-1988</v>
      </c>
      <c r="F1384" s="6">
        <f t="shared" si="42"/>
        <v>34</v>
      </c>
      <c r="G1384" s="6">
        <v>3</v>
      </c>
      <c r="H1384" s="19">
        <v>11524.25</v>
      </c>
      <c r="I1384" s="6" t="s">
        <v>12</v>
      </c>
      <c r="J1384" s="6" t="s">
        <v>16</v>
      </c>
      <c r="K1384" s="6" t="s">
        <v>535</v>
      </c>
      <c r="L1384" s="6" t="str">
        <f t="shared" si="43"/>
        <v>R1026</v>
      </c>
    </row>
    <row r="1385" spans="1:12" x14ac:dyDescent="0.25">
      <c r="A1385" s="6" t="s">
        <v>1416</v>
      </c>
      <c r="B1385" s="6">
        <v>1970</v>
      </c>
      <c r="C1385" s="6" t="s">
        <v>10</v>
      </c>
      <c r="D1385" s="6">
        <v>23</v>
      </c>
      <c r="E1385" s="6" t="str">
        <f>TEXT(DATE(Table1[[#This Row],[year]],MONTH(1&amp;Table1[[#This Row],[month]]),Table1[[#This Row],[date]]),"DD-MMM-YYYY")</f>
        <v>23-Jul-1970</v>
      </c>
      <c r="F1385" s="6">
        <f t="shared" si="42"/>
        <v>52</v>
      </c>
      <c r="G1385" s="6">
        <v>0</v>
      </c>
      <c r="H1385" s="19">
        <v>11530.12</v>
      </c>
      <c r="I1385" s="6" t="s">
        <v>12</v>
      </c>
      <c r="J1385" s="6" t="s">
        <v>16</v>
      </c>
      <c r="K1385" s="6" t="s">
        <v>23</v>
      </c>
      <c r="L1385" s="6" t="str">
        <f t="shared" si="43"/>
        <v>R1012</v>
      </c>
    </row>
    <row r="1386" spans="1:12" x14ac:dyDescent="0.25">
      <c r="A1386" s="6" t="s">
        <v>1417</v>
      </c>
      <c r="B1386" s="6">
        <v>1965</v>
      </c>
      <c r="C1386" s="6" t="s">
        <v>37</v>
      </c>
      <c r="D1386" s="6">
        <v>3</v>
      </c>
      <c r="E1386" s="6" t="str">
        <f>TEXT(DATE(Table1[[#This Row],[year]],MONTH(1&amp;Table1[[#This Row],[month]]),Table1[[#This Row],[date]]),"DD-MMM-YYYY")</f>
        <v>03-Oct-1965</v>
      </c>
      <c r="F1386" s="6">
        <f t="shared" si="42"/>
        <v>57</v>
      </c>
      <c r="G1386" s="6">
        <v>0</v>
      </c>
      <c r="H1386" s="19">
        <v>11534.87</v>
      </c>
      <c r="I1386" s="6" t="s">
        <v>12</v>
      </c>
      <c r="J1386" s="6" t="s">
        <v>16</v>
      </c>
      <c r="K1386" s="6" t="s">
        <v>356</v>
      </c>
      <c r="L1386" s="6" t="str">
        <f t="shared" si="43"/>
        <v>R1017</v>
      </c>
    </row>
    <row r="1387" spans="1:12" x14ac:dyDescent="0.25">
      <c r="A1387" s="6" t="s">
        <v>1418</v>
      </c>
      <c r="B1387" s="6">
        <v>1968</v>
      </c>
      <c r="C1387" s="6" t="s">
        <v>15</v>
      </c>
      <c r="D1387" s="6">
        <v>14</v>
      </c>
      <c r="E1387" s="6" t="str">
        <f>TEXT(DATE(Table1[[#This Row],[year]],MONTH(1&amp;Table1[[#This Row],[month]]),Table1[[#This Row],[date]]),"DD-MMM-YYYY")</f>
        <v>14-Nov-1968</v>
      </c>
      <c r="F1387" s="6">
        <f t="shared" si="42"/>
        <v>54</v>
      </c>
      <c r="G1387" s="6">
        <v>2</v>
      </c>
      <c r="H1387" s="19">
        <v>11538.42</v>
      </c>
      <c r="I1387" s="6" t="s">
        <v>12</v>
      </c>
      <c r="J1387" s="6" t="s">
        <v>16</v>
      </c>
      <c r="K1387" s="6" t="s">
        <v>42</v>
      </c>
      <c r="L1387" s="6" t="str">
        <f t="shared" si="43"/>
        <v>R1011</v>
      </c>
    </row>
    <row r="1388" spans="1:12" x14ac:dyDescent="0.25">
      <c r="A1388" s="6" t="s">
        <v>1419</v>
      </c>
      <c r="B1388" s="6">
        <v>1971</v>
      </c>
      <c r="C1388" s="6" t="s">
        <v>30</v>
      </c>
      <c r="D1388" s="6">
        <v>1</v>
      </c>
      <c r="E1388" s="6" t="str">
        <f>TEXT(DATE(Table1[[#This Row],[year]],MONTH(1&amp;Table1[[#This Row],[month]]),Table1[[#This Row],[date]]),"DD-MMM-YYYY")</f>
        <v>01-Dec-1971</v>
      </c>
      <c r="F1388" s="6">
        <f t="shared" si="42"/>
        <v>51</v>
      </c>
      <c r="G1388" s="6">
        <v>0</v>
      </c>
      <c r="H1388" s="19">
        <v>11540.25</v>
      </c>
      <c r="I1388" s="6" t="s">
        <v>12</v>
      </c>
      <c r="J1388" s="6" t="s">
        <v>16</v>
      </c>
      <c r="K1388" s="6" t="s">
        <v>23</v>
      </c>
      <c r="L1388" s="6" t="str">
        <f t="shared" si="43"/>
        <v>R1012</v>
      </c>
    </row>
    <row r="1389" spans="1:12" x14ac:dyDescent="0.25">
      <c r="A1389" s="6" t="s">
        <v>1420</v>
      </c>
      <c r="B1389" s="6">
        <v>1973</v>
      </c>
      <c r="C1389" s="6" t="s">
        <v>10</v>
      </c>
      <c r="D1389" s="6">
        <v>23</v>
      </c>
      <c r="E1389" s="6" t="str">
        <f>TEXT(DATE(Table1[[#This Row],[year]],MONTH(1&amp;Table1[[#This Row],[month]]),Table1[[#This Row],[date]]),"DD-MMM-YYYY")</f>
        <v>23-Jul-1973</v>
      </c>
      <c r="F1389" s="6">
        <f t="shared" si="42"/>
        <v>49</v>
      </c>
      <c r="G1389" s="6">
        <v>5</v>
      </c>
      <c r="H1389" s="19">
        <v>11552.9</v>
      </c>
      <c r="I1389" s="6" t="s">
        <v>12</v>
      </c>
      <c r="J1389" s="6" t="s">
        <v>11</v>
      </c>
      <c r="K1389" s="6" t="s">
        <v>42</v>
      </c>
      <c r="L1389" s="6" t="str">
        <f t="shared" si="43"/>
        <v>R1011</v>
      </c>
    </row>
    <row r="1390" spans="1:12" x14ac:dyDescent="0.25">
      <c r="A1390" s="6" t="s">
        <v>1421</v>
      </c>
      <c r="B1390" s="6">
        <v>1965</v>
      </c>
      <c r="C1390" s="6" t="s">
        <v>37</v>
      </c>
      <c r="D1390" s="6">
        <v>27</v>
      </c>
      <c r="E1390" s="6" t="str">
        <f>TEXT(DATE(Table1[[#This Row],[year]],MONTH(1&amp;Table1[[#This Row],[month]]),Table1[[#This Row],[date]]),"DD-MMM-YYYY")</f>
        <v>27-Oct-1965</v>
      </c>
      <c r="F1390" s="6">
        <f t="shared" si="42"/>
        <v>57</v>
      </c>
      <c r="G1390" s="6">
        <v>1</v>
      </c>
      <c r="H1390" s="19">
        <v>11554.22</v>
      </c>
      <c r="I1390" s="6" t="s">
        <v>12</v>
      </c>
      <c r="J1390" s="6" t="s">
        <v>16</v>
      </c>
      <c r="K1390" s="6" t="s">
        <v>13</v>
      </c>
      <c r="L1390" s="6" t="str">
        <f t="shared" si="43"/>
        <v>R1013</v>
      </c>
    </row>
    <row r="1391" spans="1:12" x14ac:dyDescent="0.25">
      <c r="A1391" s="6" t="s">
        <v>1422</v>
      </c>
      <c r="B1391" s="6">
        <v>1965</v>
      </c>
      <c r="C1391" s="6" t="s">
        <v>30</v>
      </c>
      <c r="D1391" s="6">
        <v>25</v>
      </c>
      <c r="E1391" s="6" t="str">
        <f>TEXT(DATE(Table1[[#This Row],[year]],MONTH(1&amp;Table1[[#This Row],[month]]),Table1[[#This Row],[date]]),"DD-MMM-YYYY")</f>
        <v>25-Dec-1965</v>
      </c>
      <c r="F1391" s="6">
        <f t="shared" si="42"/>
        <v>57</v>
      </c>
      <c r="G1391" s="6">
        <v>0</v>
      </c>
      <c r="H1391" s="19">
        <v>11566.3</v>
      </c>
      <c r="I1391" s="6" t="s">
        <v>12</v>
      </c>
      <c r="J1391" s="6" t="s">
        <v>12</v>
      </c>
      <c r="K1391" s="6" t="s">
        <v>168</v>
      </c>
      <c r="L1391" s="6" t="str">
        <f t="shared" si="43"/>
        <v>R1016</v>
      </c>
    </row>
    <row r="1392" spans="1:12" x14ac:dyDescent="0.25">
      <c r="A1392" s="6" t="s">
        <v>1423</v>
      </c>
      <c r="B1392" s="6">
        <v>1965</v>
      </c>
      <c r="C1392" s="6" t="s">
        <v>15</v>
      </c>
      <c r="D1392" s="6">
        <v>6</v>
      </c>
      <c r="E1392" s="6" t="str">
        <f>TEXT(DATE(Table1[[#This Row],[year]],MONTH(1&amp;Table1[[#This Row],[month]]),Table1[[#This Row],[date]]),"DD-MMM-YYYY")</f>
        <v>06-Nov-1965</v>
      </c>
      <c r="F1392" s="6">
        <f t="shared" si="42"/>
        <v>57</v>
      </c>
      <c r="G1392" s="6">
        <v>1</v>
      </c>
      <c r="H1392" s="19">
        <v>11576.13</v>
      </c>
      <c r="I1392" s="6" t="s">
        <v>12</v>
      </c>
      <c r="J1392" s="6" t="s">
        <v>12</v>
      </c>
      <c r="K1392" s="6" t="s">
        <v>42</v>
      </c>
      <c r="L1392" s="6" t="str">
        <f t="shared" si="43"/>
        <v>R1011</v>
      </c>
    </row>
    <row r="1393" spans="1:12" x14ac:dyDescent="0.25">
      <c r="A1393" s="6" t="s">
        <v>1424</v>
      </c>
      <c r="B1393" s="6">
        <v>1964</v>
      </c>
      <c r="C1393" s="6" t="s">
        <v>18</v>
      </c>
      <c r="D1393" s="6">
        <v>20</v>
      </c>
      <c r="E1393" s="6" t="str">
        <f>TEXT(DATE(Table1[[#This Row],[year]],MONTH(1&amp;Table1[[#This Row],[month]]),Table1[[#This Row],[date]]),"DD-MMM-YYYY")</f>
        <v>20-Jun-1964</v>
      </c>
      <c r="F1393" s="6">
        <f t="shared" si="42"/>
        <v>58</v>
      </c>
      <c r="G1393" s="6">
        <v>0</v>
      </c>
      <c r="H1393" s="19">
        <v>11602.75</v>
      </c>
      <c r="I1393" s="6" t="s">
        <v>12</v>
      </c>
      <c r="J1393" s="6" t="s">
        <v>16</v>
      </c>
      <c r="K1393" s="6" t="s">
        <v>516</v>
      </c>
      <c r="L1393" s="6" t="str">
        <f t="shared" si="43"/>
        <v>R1020</v>
      </c>
    </row>
    <row r="1394" spans="1:12" x14ac:dyDescent="0.25">
      <c r="A1394" s="6" t="s">
        <v>1425</v>
      </c>
      <c r="B1394" s="6">
        <v>1986</v>
      </c>
      <c r="C1394" s="6" t="s">
        <v>10</v>
      </c>
      <c r="D1394" s="6">
        <v>17</v>
      </c>
      <c r="E1394" s="6" t="str">
        <f>TEXT(DATE(Table1[[#This Row],[year]],MONTH(1&amp;Table1[[#This Row],[month]]),Table1[[#This Row],[date]]),"DD-MMM-YYYY")</f>
        <v>17-Jul-1986</v>
      </c>
      <c r="F1394" s="6">
        <f t="shared" si="42"/>
        <v>36</v>
      </c>
      <c r="G1394" s="6">
        <v>3</v>
      </c>
      <c r="H1394" s="19">
        <v>11625.11</v>
      </c>
      <c r="I1394" s="6" t="s">
        <v>12</v>
      </c>
      <c r="J1394" s="6" t="s">
        <v>12</v>
      </c>
      <c r="K1394" s="6" t="s">
        <v>632</v>
      </c>
      <c r="L1394" s="6" t="str">
        <f t="shared" si="43"/>
        <v>R1022</v>
      </c>
    </row>
    <row r="1395" spans="1:12" x14ac:dyDescent="0.25">
      <c r="A1395" s="6" t="s">
        <v>1426</v>
      </c>
      <c r="B1395" s="6">
        <v>1966</v>
      </c>
      <c r="C1395" s="6" t="s">
        <v>37</v>
      </c>
      <c r="D1395" s="6">
        <v>4</v>
      </c>
      <c r="E1395" s="6" t="str">
        <f>TEXT(DATE(Table1[[#This Row],[year]],MONTH(1&amp;Table1[[#This Row],[month]]),Table1[[#This Row],[date]]),"DD-MMM-YYYY")</f>
        <v>04-Oct-1966</v>
      </c>
      <c r="F1395" s="6">
        <f t="shared" si="42"/>
        <v>56</v>
      </c>
      <c r="G1395" s="6">
        <v>0</v>
      </c>
      <c r="H1395" s="19">
        <v>11657.72</v>
      </c>
      <c r="I1395" s="6" t="s">
        <v>12</v>
      </c>
      <c r="J1395" s="6" t="s">
        <v>11</v>
      </c>
      <c r="K1395" s="6" t="s">
        <v>247</v>
      </c>
      <c r="L1395" s="6" t="str">
        <f t="shared" si="43"/>
        <v>R1024</v>
      </c>
    </row>
    <row r="1396" spans="1:12" x14ac:dyDescent="0.25">
      <c r="A1396" s="6" t="s">
        <v>1427</v>
      </c>
      <c r="B1396" s="6">
        <v>1994</v>
      </c>
      <c r="C1396" s="6" t="s">
        <v>10</v>
      </c>
      <c r="D1396" s="6">
        <v>20</v>
      </c>
      <c r="E1396" s="6" t="str">
        <f>TEXT(DATE(Table1[[#This Row],[year]],MONTH(1&amp;Table1[[#This Row],[month]]),Table1[[#This Row],[date]]),"DD-MMM-YYYY")</f>
        <v>20-Jul-1994</v>
      </c>
      <c r="F1396" s="6">
        <f t="shared" si="42"/>
        <v>28</v>
      </c>
      <c r="G1396" s="6">
        <v>0</v>
      </c>
      <c r="H1396" s="19">
        <v>11657.81</v>
      </c>
      <c r="I1396" s="6" t="s">
        <v>12</v>
      </c>
      <c r="J1396" s="6" t="s">
        <v>11</v>
      </c>
      <c r="K1396" s="6" t="s">
        <v>249</v>
      </c>
      <c r="L1396" s="6" t="str">
        <f t="shared" si="43"/>
        <v>R1023</v>
      </c>
    </row>
    <row r="1397" spans="1:12" x14ac:dyDescent="0.25">
      <c r="A1397" s="6" t="s">
        <v>1428</v>
      </c>
      <c r="B1397" s="6">
        <v>1966</v>
      </c>
      <c r="C1397" s="6" t="s">
        <v>10</v>
      </c>
      <c r="D1397" s="6">
        <v>6</v>
      </c>
      <c r="E1397" s="6" t="str">
        <f>TEXT(DATE(Table1[[#This Row],[year]],MONTH(1&amp;Table1[[#This Row],[month]]),Table1[[#This Row],[date]]),"DD-MMM-YYYY")</f>
        <v>06-Jul-1966</v>
      </c>
      <c r="F1397" s="6">
        <f t="shared" si="42"/>
        <v>56</v>
      </c>
      <c r="G1397" s="6">
        <v>0</v>
      </c>
      <c r="H1397" s="19">
        <v>11658.12</v>
      </c>
      <c r="I1397" s="6" t="s">
        <v>12</v>
      </c>
      <c r="J1397" s="6" t="s">
        <v>16</v>
      </c>
      <c r="K1397" s="6" t="s">
        <v>247</v>
      </c>
      <c r="L1397" s="6" t="str">
        <f t="shared" si="43"/>
        <v>R1024</v>
      </c>
    </row>
    <row r="1398" spans="1:12" x14ac:dyDescent="0.25">
      <c r="A1398" s="6" t="s">
        <v>1429</v>
      </c>
      <c r="B1398" s="6">
        <v>1966</v>
      </c>
      <c r="C1398" s="6" t="s">
        <v>35</v>
      </c>
      <c r="D1398" s="6">
        <v>23</v>
      </c>
      <c r="E1398" s="6" t="str">
        <f>TEXT(DATE(Table1[[#This Row],[year]],MONTH(1&amp;Table1[[#This Row],[month]]),Table1[[#This Row],[date]]),"DD-MMM-YYYY")</f>
        <v>23-Aug-1966</v>
      </c>
      <c r="F1398" s="6">
        <f t="shared" si="42"/>
        <v>56</v>
      </c>
      <c r="G1398" s="6">
        <v>0</v>
      </c>
      <c r="H1398" s="19">
        <v>11658.38</v>
      </c>
      <c r="I1398" s="6" t="s">
        <v>12</v>
      </c>
      <c r="J1398" s="6" t="s">
        <v>12</v>
      </c>
      <c r="K1398" s="6" t="s">
        <v>247</v>
      </c>
      <c r="L1398" s="6" t="str">
        <f t="shared" si="43"/>
        <v>R1024</v>
      </c>
    </row>
    <row r="1399" spans="1:12" x14ac:dyDescent="0.25">
      <c r="A1399" s="6" t="s">
        <v>1430</v>
      </c>
      <c r="B1399" s="6">
        <v>1966</v>
      </c>
      <c r="C1399" s="6" t="s">
        <v>15</v>
      </c>
      <c r="D1399" s="6">
        <v>9</v>
      </c>
      <c r="E1399" s="6" t="str">
        <f>TEXT(DATE(Table1[[#This Row],[year]],MONTH(1&amp;Table1[[#This Row],[month]]),Table1[[#This Row],[date]]),"DD-MMM-YYYY")</f>
        <v>09-Nov-1966</v>
      </c>
      <c r="F1399" s="6">
        <f t="shared" si="42"/>
        <v>56</v>
      </c>
      <c r="G1399" s="6">
        <v>1</v>
      </c>
      <c r="H1399" s="19">
        <v>11674.13</v>
      </c>
      <c r="I1399" s="6" t="s">
        <v>12</v>
      </c>
      <c r="J1399" s="6" t="s">
        <v>16</v>
      </c>
      <c r="K1399" s="6" t="s">
        <v>42</v>
      </c>
      <c r="L1399" s="6" t="str">
        <f t="shared" si="43"/>
        <v>R1011</v>
      </c>
    </row>
    <row r="1400" spans="1:12" x14ac:dyDescent="0.25">
      <c r="A1400" s="6" t="s">
        <v>1431</v>
      </c>
      <c r="B1400" s="6">
        <v>1970</v>
      </c>
      <c r="C1400" s="6" t="s">
        <v>30</v>
      </c>
      <c r="D1400" s="6">
        <v>1</v>
      </c>
      <c r="E1400" s="6" t="str">
        <f>TEXT(DATE(Table1[[#This Row],[year]],MONTH(1&amp;Table1[[#This Row],[month]]),Table1[[#This Row],[date]]),"DD-MMM-YYYY")</f>
        <v>01-Dec-1970</v>
      </c>
      <c r="F1400" s="6">
        <f t="shared" si="42"/>
        <v>52</v>
      </c>
      <c r="G1400" s="6">
        <v>0</v>
      </c>
      <c r="H1400" s="19">
        <v>11696.52</v>
      </c>
      <c r="I1400" s="6" t="s">
        <v>12</v>
      </c>
      <c r="J1400" s="6" t="s">
        <v>16</v>
      </c>
      <c r="K1400" s="6" t="s">
        <v>300</v>
      </c>
      <c r="L1400" s="6" t="str">
        <f t="shared" si="43"/>
        <v>R1021</v>
      </c>
    </row>
    <row r="1401" spans="1:12" x14ac:dyDescent="0.25">
      <c r="A1401" s="6" t="s">
        <v>1432</v>
      </c>
      <c r="B1401" s="6">
        <v>1982</v>
      </c>
      <c r="C1401" s="6" t="s">
        <v>37</v>
      </c>
      <c r="D1401" s="6">
        <v>21</v>
      </c>
      <c r="E1401" s="6" t="str">
        <f>TEXT(DATE(Table1[[#This Row],[year]],MONTH(1&amp;Table1[[#This Row],[month]]),Table1[[#This Row],[date]]),"DD-MMM-YYYY")</f>
        <v>21-Oct-1982</v>
      </c>
      <c r="F1401" s="6">
        <f t="shared" si="42"/>
        <v>40</v>
      </c>
      <c r="G1401" s="6">
        <v>3</v>
      </c>
      <c r="H1401" s="19">
        <v>11712.97</v>
      </c>
      <c r="I1401" s="6" t="s">
        <v>12</v>
      </c>
      <c r="J1401" s="6" t="s">
        <v>11</v>
      </c>
      <c r="K1401" s="6" t="s">
        <v>300</v>
      </c>
      <c r="L1401" s="6" t="str">
        <f t="shared" si="43"/>
        <v>R1021</v>
      </c>
    </row>
    <row r="1402" spans="1:12" x14ac:dyDescent="0.25">
      <c r="A1402" s="6" t="s">
        <v>1433</v>
      </c>
      <c r="B1402" s="6">
        <v>1969</v>
      </c>
      <c r="C1402" s="6" t="s">
        <v>37</v>
      </c>
      <c r="D1402" s="6">
        <v>12</v>
      </c>
      <c r="E1402" s="6" t="str">
        <f>TEXT(DATE(Table1[[#This Row],[year]],MONTH(1&amp;Table1[[#This Row],[month]]),Table1[[#This Row],[date]]),"DD-MMM-YYYY")</f>
        <v>12-Oct-1969</v>
      </c>
      <c r="F1402" s="6">
        <f t="shared" si="42"/>
        <v>53</v>
      </c>
      <c r="G1402" s="6">
        <v>2</v>
      </c>
      <c r="H1402" s="19">
        <v>11729.68</v>
      </c>
      <c r="I1402" s="6" t="s">
        <v>12</v>
      </c>
      <c r="J1402" s="6" t="s">
        <v>16</v>
      </c>
      <c r="K1402" s="6" t="s">
        <v>247</v>
      </c>
      <c r="L1402" s="6" t="str">
        <f t="shared" si="43"/>
        <v>R1024</v>
      </c>
    </row>
    <row r="1403" spans="1:12" x14ac:dyDescent="0.25">
      <c r="A1403" s="6" t="s">
        <v>1434</v>
      </c>
      <c r="B1403" s="6">
        <v>1984</v>
      </c>
      <c r="C1403" s="6" t="s">
        <v>15</v>
      </c>
      <c r="D1403" s="6">
        <v>26</v>
      </c>
      <c r="E1403" s="6" t="str">
        <f>TEXT(DATE(Table1[[#This Row],[year]],MONTH(1&amp;Table1[[#This Row],[month]]),Table1[[#This Row],[date]]),"DD-MMM-YYYY")</f>
        <v>26-Nov-1984</v>
      </c>
      <c r="F1403" s="6">
        <f t="shared" si="42"/>
        <v>38</v>
      </c>
      <c r="G1403" s="6">
        <v>3</v>
      </c>
      <c r="H1403" s="19">
        <v>11730.82</v>
      </c>
      <c r="I1403" s="6" t="s">
        <v>12</v>
      </c>
      <c r="J1403" s="6" t="s">
        <v>12</v>
      </c>
      <c r="K1403" s="6" t="s">
        <v>535</v>
      </c>
      <c r="L1403" s="6" t="str">
        <f t="shared" si="43"/>
        <v>R1026</v>
      </c>
    </row>
    <row r="1404" spans="1:12" x14ac:dyDescent="0.25">
      <c r="A1404" s="6" t="s">
        <v>1435</v>
      </c>
      <c r="B1404" s="6">
        <v>1964</v>
      </c>
      <c r="C1404" s="6" t="s">
        <v>15</v>
      </c>
      <c r="D1404" s="6">
        <v>9</v>
      </c>
      <c r="E1404" s="6" t="str">
        <f>TEXT(DATE(Table1[[#This Row],[year]],MONTH(1&amp;Table1[[#This Row],[month]]),Table1[[#This Row],[date]]),"DD-MMM-YYYY")</f>
        <v>09-Nov-1964</v>
      </c>
      <c r="F1404" s="6">
        <f t="shared" si="42"/>
        <v>58</v>
      </c>
      <c r="G1404" s="6">
        <v>0</v>
      </c>
      <c r="H1404" s="19">
        <v>11735.88</v>
      </c>
      <c r="I1404" s="6" t="s">
        <v>12</v>
      </c>
      <c r="J1404" s="6" t="s">
        <v>16</v>
      </c>
      <c r="K1404" s="6" t="s">
        <v>23</v>
      </c>
      <c r="L1404" s="6" t="str">
        <f t="shared" si="43"/>
        <v>R1012</v>
      </c>
    </row>
    <row r="1405" spans="1:12" x14ac:dyDescent="0.25">
      <c r="A1405" s="6" t="s">
        <v>1436</v>
      </c>
      <c r="B1405" s="6">
        <v>1988</v>
      </c>
      <c r="C1405" s="6" t="s">
        <v>20</v>
      </c>
      <c r="D1405" s="6">
        <v>5</v>
      </c>
      <c r="E1405" s="6" t="str">
        <f>TEXT(DATE(Table1[[#This Row],[year]],MONTH(1&amp;Table1[[#This Row],[month]]),Table1[[#This Row],[date]]),"DD-MMM-YYYY")</f>
        <v>05-Sep-1988</v>
      </c>
      <c r="F1405" s="6">
        <f t="shared" si="42"/>
        <v>34</v>
      </c>
      <c r="G1405" s="6">
        <v>2</v>
      </c>
      <c r="H1405" s="19">
        <v>11737.85</v>
      </c>
      <c r="I1405" s="6" t="s">
        <v>12</v>
      </c>
      <c r="J1405" s="6" t="s">
        <v>16</v>
      </c>
      <c r="K1405" s="6" t="s">
        <v>42</v>
      </c>
      <c r="L1405" s="6" t="str">
        <f t="shared" si="43"/>
        <v>R1011</v>
      </c>
    </row>
    <row r="1406" spans="1:12" x14ac:dyDescent="0.25">
      <c r="A1406" s="6" t="s">
        <v>1437</v>
      </c>
      <c r="B1406" s="6">
        <v>1969</v>
      </c>
      <c r="C1406" s="6" t="s">
        <v>15</v>
      </c>
      <c r="D1406" s="6">
        <v>12</v>
      </c>
      <c r="E1406" s="6" t="str">
        <f>TEXT(DATE(Table1[[#This Row],[year]],MONTH(1&amp;Table1[[#This Row],[month]]),Table1[[#This Row],[date]]),"DD-MMM-YYYY")</f>
        <v>12-Nov-1969</v>
      </c>
      <c r="F1406" s="6">
        <f t="shared" si="42"/>
        <v>53</v>
      </c>
      <c r="G1406" s="6">
        <v>3</v>
      </c>
      <c r="H1406" s="19">
        <v>11741.73</v>
      </c>
      <c r="I1406" s="6" t="s">
        <v>12</v>
      </c>
      <c r="J1406" s="6" t="s">
        <v>16</v>
      </c>
      <c r="K1406" s="6" t="s">
        <v>42</v>
      </c>
      <c r="L1406" s="6" t="str">
        <f t="shared" si="43"/>
        <v>R1011</v>
      </c>
    </row>
    <row r="1407" spans="1:12" x14ac:dyDescent="0.25">
      <c r="A1407" s="6" t="s">
        <v>1438</v>
      </c>
      <c r="B1407" s="6">
        <v>1963</v>
      </c>
      <c r="C1407" s="6" t="s">
        <v>18</v>
      </c>
      <c r="D1407" s="6">
        <v>9</v>
      </c>
      <c r="E1407" s="6" t="str">
        <f>TEXT(DATE(Table1[[#This Row],[year]],MONTH(1&amp;Table1[[#This Row],[month]]),Table1[[#This Row],[date]]),"DD-MMM-YYYY")</f>
        <v>09-Jun-1963</v>
      </c>
      <c r="F1407" s="6">
        <f t="shared" si="42"/>
        <v>59</v>
      </c>
      <c r="G1407" s="6">
        <v>0</v>
      </c>
      <c r="H1407" s="19">
        <v>11743.3</v>
      </c>
      <c r="I1407" s="6" t="s">
        <v>12</v>
      </c>
      <c r="J1407" s="6" t="s">
        <v>12</v>
      </c>
      <c r="K1407" s="6" t="s">
        <v>13</v>
      </c>
      <c r="L1407" s="6" t="str">
        <f t="shared" si="43"/>
        <v>R1013</v>
      </c>
    </row>
    <row r="1408" spans="1:12" x14ac:dyDescent="0.25">
      <c r="A1408" s="6" t="s">
        <v>1439</v>
      </c>
      <c r="B1408" s="6">
        <v>1964</v>
      </c>
      <c r="C1408" s="6" t="s">
        <v>30</v>
      </c>
      <c r="D1408" s="6">
        <v>2</v>
      </c>
      <c r="E1408" s="6" t="str">
        <f>TEXT(DATE(Table1[[#This Row],[year]],MONTH(1&amp;Table1[[#This Row],[month]]),Table1[[#This Row],[date]]),"DD-MMM-YYYY")</f>
        <v>02-Dec-1964</v>
      </c>
      <c r="F1408" s="6">
        <f t="shared" si="42"/>
        <v>58</v>
      </c>
      <c r="G1408" s="6">
        <v>0</v>
      </c>
      <c r="H1408" s="19">
        <v>11743.93</v>
      </c>
      <c r="I1408" s="6" t="s">
        <v>12</v>
      </c>
      <c r="J1408" s="6" t="s">
        <v>16</v>
      </c>
      <c r="K1408" s="6" t="s">
        <v>23</v>
      </c>
      <c r="L1408" s="6" t="str">
        <f t="shared" si="43"/>
        <v>R1012</v>
      </c>
    </row>
    <row r="1409" spans="1:12" x14ac:dyDescent="0.25">
      <c r="A1409" s="6" t="s">
        <v>1440</v>
      </c>
      <c r="B1409" s="6">
        <v>1979</v>
      </c>
      <c r="C1409" s="6" t="s">
        <v>15</v>
      </c>
      <c r="D1409" s="6">
        <v>6</v>
      </c>
      <c r="E1409" s="6" t="str">
        <f>TEXT(DATE(Table1[[#This Row],[year]],MONTH(1&amp;Table1[[#This Row],[month]]),Table1[[#This Row],[date]]),"DD-MMM-YYYY")</f>
        <v>06-Nov-1979</v>
      </c>
      <c r="F1409" s="6">
        <f t="shared" si="42"/>
        <v>43</v>
      </c>
      <c r="G1409" s="6">
        <v>2</v>
      </c>
      <c r="H1409" s="19">
        <v>11752.68</v>
      </c>
      <c r="I1409" s="6" t="s">
        <v>12</v>
      </c>
      <c r="J1409" s="6" t="s">
        <v>16</v>
      </c>
      <c r="K1409" s="6" t="s">
        <v>535</v>
      </c>
      <c r="L1409" s="6" t="str">
        <f t="shared" si="43"/>
        <v>R1026</v>
      </c>
    </row>
    <row r="1410" spans="1:12" x14ac:dyDescent="0.25">
      <c r="A1410" s="6" t="s">
        <v>1441</v>
      </c>
      <c r="B1410" s="6">
        <v>1966</v>
      </c>
      <c r="C1410" s="6" t="s">
        <v>10</v>
      </c>
      <c r="D1410" s="6">
        <v>25</v>
      </c>
      <c r="E1410" s="6" t="str">
        <f>TEXT(DATE(Table1[[#This Row],[year]],MONTH(1&amp;Table1[[#This Row],[month]]),Table1[[#This Row],[date]]),"DD-MMM-YYYY")</f>
        <v>25-Jul-1966</v>
      </c>
      <c r="F1410" s="6">
        <f t="shared" ref="F1410:F1473" si="44">DATEDIF(E1410,DATE(2023,6,8),"Y")</f>
        <v>56</v>
      </c>
      <c r="G1410" s="6">
        <v>1</v>
      </c>
      <c r="H1410" s="19">
        <v>11763</v>
      </c>
      <c r="I1410" s="6" t="s">
        <v>12</v>
      </c>
      <c r="J1410" s="6" t="s">
        <v>12</v>
      </c>
      <c r="K1410" s="6" t="s">
        <v>168</v>
      </c>
      <c r="L1410" s="6" t="str">
        <f t="shared" ref="L1410:L1473" si="45">IF(K1410="","Unknown",K1410)</f>
        <v>R1016</v>
      </c>
    </row>
    <row r="1411" spans="1:12" x14ac:dyDescent="0.25">
      <c r="A1411" s="6" t="s">
        <v>1442</v>
      </c>
      <c r="B1411" s="6">
        <v>1982</v>
      </c>
      <c r="C1411" s="6" t="s">
        <v>15</v>
      </c>
      <c r="D1411" s="6">
        <v>20</v>
      </c>
      <c r="E1411" s="6" t="str">
        <f>TEXT(DATE(Table1[[#This Row],[year]],MONTH(1&amp;Table1[[#This Row],[month]]),Table1[[#This Row],[date]]),"DD-MMM-YYYY")</f>
        <v>20-Nov-1982</v>
      </c>
      <c r="F1411" s="6">
        <f t="shared" si="44"/>
        <v>40</v>
      </c>
      <c r="G1411" s="6">
        <v>3</v>
      </c>
      <c r="H1411" s="19">
        <v>11773.06</v>
      </c>
      <c r="I1411" s="6" t="s">
        <v>12</v>
      </c>
      <c r="J1411" s="6" t="s">
        <v>12</v>
      </c>
      <c r="K1411" s="6" t="s">
        <v>535</v>
      </c>
      <c r="L1411" s="6" t="str">
        <f t="shared" si="45"/>
        <v>R1026</v>
      </c>
    </row>
    <row r="1412" spans="1:12" x14ac:dyDescent="0.25">
      <c r="A1412" s="6" t="s">
        <v>1443</v>
      </c>
      <c r="B1412" s="6">
        <v>1965</v>
      </c>
      <c r="C1412" s="6" t="s">
        <v>37</v>
      </c>
      <c r="D1412" s="6">
        <v>3</v>
      </c>
      <c r="E1412" s="6" t="str">
        <f>TEXT(DATE(Table1[[#This Row],[year]],MONTH(1&amp;Table1[[#This Row],[month]]),Table1[[#This Row],[date]]),"DD-MMM-YYYY")</f>
        <v>03-Oct-1965</v>
      </c>
      <c r="F1412" s="6">
        <f t="shared" si="44"/>
        <v>57</v>
      </c>
      <c r="G1412" s="6">
        <v>0</v>
      </c>
      <c r="H1412" s="19">
        <v>11830.61</v>
      </c>
      <c r="I1412" s="6" t="s">
        <v>12</v>
      </c>
      <c r="J1412" s="6" t="s">
        <v>16</v>
      </c>
      <c r="K1412" s="6" t="s">
        <v>23</v>
      </c>
      <c r="L1412" s="6" t="str">
        <f t="shared" si="45"/>
        <v>R1012</v>
      </c>
    </row>
    <row r="1413" spans="1:12" x14ac:dyDescent="0.25">
      <c r="A1413" s="6" t="s">
        <v>1444</v>
      </c>
      <c r="B1413" s="6">
        <v>1964</v>
      </c>
      <c r="C1413" s="6" t="s">
        <v>18</v>
      </c>
      <c r="D1413" s="6">
        <v>27</v>
      </c>
      <c r="E1413" s="6" t="str">
        <f>TEXT(DATE(Table1[[#This Row],[year]],MONTH(1&amp;Table1[[#This Row],[month]]),Table1[[#This Row],[date]]),"DD-MMM-YYYY")</f>
        <v>27-Jun-1964</v>
      </c>
      <c r="F1413" s="6">
        <f t="shared" si="44"/>
        <v>58</v>
      </c>
      <c r="G1413" s="6">
        <v>0</v>
      </c>
      <c r="H1413" s="19">
        <v>11833.78</v>
      </c>
      <c r="I1413" s="6" t="s">
        <v>12</v>
      </c>
      <c r="J1413" s="6" t="s">
        <v>12</v>
      </c>
      <c r="K1413" s="6" t="s">
        <v>13</v>
      </c>
      <c r="L1413" s="6" t="str">
        <f t="shared" si="45"/>
        <v>R1013</v>
      </c>
    </row>
    <row r="1414" spans="1:12" x14ac:dyDescent="0.25">
      <c r="A1414" s="6" t="s">
        <v>1445</v>
      </c>
      <c r="B1414" s="6">
        <v>1964</v>
      </c>
      <c r="C1414" s="6" t="s">
        <v>20</v>
      </c>
      <c r="D1414" s="6">
        <v>11</v>
      </c>
      <c r="E1414" s="6" t="str">
        <f>TEXT(DATE(Table1[[#This Row],[year]],MONTH(1&amp;Table1[[#This Row],[month]]),Table1[[#This Row],[date]]),"DD-MMM-YYYY")</f>
        <v>11-Sep-1964</v>
      </c>
      <c r="F1414" s="6">
        <f t="shared" si="44"/>
        <v>58</v>
      </c>
      <c r="G1414" s="6">
        <v>0</v>
      </c>
      <c r="H1414" s="19">
        <v>11837.16</v>
      </c>
      <c r="I1414" s="6" t="s">
        <v>12</v>
      </c>
      <c r="J1414" s="6" t="s">
        <v>12</v>
      </c>
      <c r="K1414" s="6" t="s">
        <v>42</v>
      </c>
      <c r="L1414" s="6" t="str">
        <f t="shared" si="45"/>
        <v>R1011</v>
      </c>
    </row>
    <row r="1415" spans="1:12" x14ac:dyDescent="0.25">
      <c r="A1415" s="6" t="s">
        <v>1446</v>
      </c>
      <c r="B1415" s="6">
        <v>1965</v>
      </c>
      <c r="C1415" s="6" t="s">
        <v>20</v>
      </c>
      <c r="D1415" s="6">
        <v>25</v>
      </c>
      <c r="E1415" s="6" t="str">
        <f>TEXT(DATE(Table1[[#This Row],[year]],MONTH(1&amp;Table1[[#This Row],[month]]),Table1[[#This Row],[date]]),"DD-MMM-YYYY")</f>
        <v>25-Sep-1965</v>
      </c>
      <c r="F1415" s="6">
        <f t="shared" si="44"/>
        <v>57</v>
      </c>
      <c r="G1415" s="6">
        <v>0</v>
      </c>
      <c r="H1415" s="19">
        <v>11840.78</v>
      </c>
      <c r="I1415" s="6" t="s">
        <v>12</v>
      </c>
      <c r="J1415" s="6" t="s">
        <v>11</v>
      </c>
      <c r="K1415" s="6" t="s">
        <v>23</v>
      </c>
      <c r="L1415" s="6" t="str">
        <f t="shared" si="45"/>
        <v>R1012</v>
      </c>
    </row>
    <row r="1416" spans="1:12" x14ac:dyDescent="0.25">
      <c r="A1416" s="6" t="s">
        <v>1447</v>
      </c>
      <c r="B1416" s="6">
        <v>1964</v>
      </c>
      <c r="C1416" s="6" t="s">
        <v>10</v>
      </c>
      <c r="D1416" s="6">
        <v>11</v>
      </c>
      <c r="E1416" s="6" t="str">
        <f>TEXT(DATE(Table1[[#This Row],[year]],MONTH(1&amp;Table1[[#This Row],[month]]),Table1[[#This Row],[date]]),"DD-MMM-YYYY")</f>
        <v>11-Jul-1964</v>
      </c>
      <c r="F1416" s="6">
        <f t="shared" si="44"/>
        <v>58</v>
      </c>
      <c r="G1416" s="6">
        <v>0</v>
      </c>
      <c r="H1416" s="19">
        <v>11842.44</v>
      </c>
      <c r="I1416" s="6" t="s">
        <v>12</v>
      </c>
      <c r="J1416" s="6" t="s">
        <v>11</v>
      </c>
      <c r="K1416" s="6" t="s">
        <v>42</v>
      </c>
      <c r="L1416" s="6" t="str">
        <f t="shared" si="45"/>
        <v>R1011</v>
      </c>
    </row>
    <row r="1417" spans="1:12" x14ac:dyDescent="0.25">
      <c r="A1417" s="6" t="s">
        <v>1448</v>
      </c>
      <c r="B1417" s="6">
        <v>1965</v>
      </c>
      <c r="C1417" s="6" t="s">
        <v>15</v>
      </c>
      <c r="D1417" s="6">
        <v>10</v>
      </c>
      <c r="E1417" s="6" t="str">
        <f>TEXT(DATE(Table1[[#This Row],[year]],MONTH(1&amp;Table1[[#This Row],[month]]),Table1[[#This Row],[date]]),"DD-MMM-YYYY")</f>
        <v>10-Nov-1965</v>
      </c>
      <c r="F1417" s="6">
        <f t="shared" si="44"/>
        <v>57</v>
      </c>
      <c r="G1417" s="6">
        <v>0</v>
      </c>
      <c r="H1417" s="19">
        <v>11842.62</v>
      </c>
      <c r="I1417" s="6" t="s">
        <v>12</v>
      </c>
      <c r="J1417" s="6" t="s">
        <v>12</v>
      </c>
      <c r="K1417" s="6" t="s">
        <v>23</v>
      </c>
      <c r="L1417" s="6" t="str">
        <f t="shared" si="45"/>
        <v>R1012</v>
      </c>
    </row>
    <row r="1418" spans="1:12" x14ac:dyDescent="0.25">
      <c r="A1418" s="6" t="s">
        <v>1449</v>
      </c>
      <c r="B1418" s="6">
        <v>1964</v>
      </c>
      <c r="C1418" s="6" t="s">
        <v>18</v>
      </c>
      <c r="D1418" s="6">
        <v>27</v>
      </c>
      <c r="E1418" s="6" t="str">
        <f>TEXT(DATE(Table1[[#This Row],[year]],MONTH(1&amp;Table1[[#This Row],[month]]),Table1[[#This Row],[date]]),"DD-MMM-YYYY")</f>
        <v>27-Jun-1964</v>
      </c>
      <c r="F1418" s="6">
        <f t="shared" si="44"/>
        <v>58</v>
      </c>
      <c r="G1418" s="6">
        <v>0</v>
      </c>
      <c r="H1418" s="19">
        <v>11848.14</v>
      </c>
      <c r="I1418" s="6" t="s">
        <v>12</v>
      </c>
      <c r="J1418" s="6" t="s">
        <v>11</v>
      </c>
      <c r="K1418" s="6" t="s">
        <v>42</v>
      </c>
      <c r="L1418" s="6" t="str">
        <f t="shared" si="45"/>
        <v>R1011</v>
      </c>
    </row>
    <row r="1419" spans="1:12" x14ac:dyDescent="0.25">
      <c r="A1419" s="6" t="s">
        <v>1450</v>
      </c>
      <c r="B1419" s="6">
        <v>1964</v>
      </c>
      <c r="C1419" s="6" t="s">
        <v>20</v>
      </c>
      <c r="D1419" s="6">
        <v>29</v>
      </c>
      <c r="E1419" s="6" t="str">
        <f>TEXT(DATE(Table1[[#This Row],[year]],MONTH(1&amp;Table1[[#This Row],[month]]),Table1[[#This Row],[date]]),"DD-MMM-YYYY")</f>
        <v>29-Sep-1964</v>
      </c>
      <c r="F1419" s="6">
        <f t="shared" si="44"/>
        <v>58</v>
      </c>
      <c r="G1419" s="6">
        <v>0</v>
      </c>
      <c r="H1419" s="19">
        <v>11856.41</v>
      </c>
      <c r="I1419" s="6" t="s">
        <v>12</v>
      </c>
      <c r="J1419" s="6" t="s">
        <v>11</v>
      </c>
      <c r="K1419" s="6" t="s">
        <v>13</v>
      </c>
      <c r="L1419" s="6" t="str">
        <f t="shared" si="45"/>
        <v>R1013</v>
      </c>
    </row>
    <row r="1420" spans="1:12" x14ac:dyDescent="0.25">
      <c r="A1420" s="6" t="s">
        <v>1451</v>
      </c>
      <c r="B1420" s="6">
        <v>1974</v>
      </c>
      <c r="C1420" s="6" t="s">
        <v>10</v>
      </c>
      <c r="D1420" s="6">
        <v>7</v>
      </c>
      <c r="E1420" s="6" t="str">
        <f>TEXT(DATE(Table1[[#This Row],[year]],MONTH(1&amp;Table1[[#This Row],[month]]),Table1[[#This Row],[date]]),"DD-MMM-YYYY")</f>
        <v>07-Jul-1974</v>
      </c>
      <c r="F1420" s="6">
        <f t="shared" si="44"/>
        <v>48</v>
      </c>
      <c r="G1420" s="6">
        <v>0</v>
      </c>
      <c r="H1420" s="19">
        <v>11858.56</v>
      </c>
      <c r="I1420" s="6" t="s">
        <v>12</v>
      </c>
      <c r="J1420" s="6" t="s">
        <v>12</v>
      </c>
      <c r="K1420" s="6" t="s">
        <v>42</v>
      </c>
      <c r="L1420" s="6" t="str">
        <f t="shared" si="45"/>
        <v>R1011</v>
      </c>
    </row>
    <row r="1421" spans="1:12" x14ac:dyDescent="0.25">
      <c r="A1421" s="6" t="s">
        <v>1452</v>
      </c>
      <c r="B1421" s="6">
        <v>1967</v>
      </c>
      <c r="C1421" s="6" t="s">
        <v>35</v>
      </c>
      <c r="D1421" s="6">
        <v>24</v>
      </c>
      <c r="E1421" s="6" t="str">
        <f>TEXT(DATE(Table1[[#This Row],[year]],MONTH(1&amp;Table1[[#This Row],[month]]),Table1[[#This Row],[date]]),"DD-MMM-YYYY")</f>
        <v>24-Aug-1967</v>
      </c>
      <c r="F1421" s="6">
        <f t="shared" si="44"/>
        <v>55</v>
      </c>
      <c r="G1421" s="6">
        <v>1</v>
      </c>
      <c r="H1421" s="19">
        <v>11879.1</v>
      </c>
      <c r="I1421" s="6" t="s">
        <v>12</v>
      </c>
      <c r="J1421" s="6" t="s">
        <v>12</v>
      </c>
      <c r="K1421" s="6" t="s">
        <v>247</v>
      </c>
      <c r="L1421" s="6" t="str">
        <f t="shared" si="45"/>
        <v>R1024</v>
      </c>
    </row>
    <row r="1422" spans="1:12" x14ac:dyDescent="0.25">
      <c r="A1422" s="6" t="s">
        <v>1453</v>
      </c>
      <c r="B1422" s="6">
        <v>1967</v>
      </c>
      <c r="C1422" s="6" t="s">
        <v>10</v>
      </c>
      <c r="D1422" s="6">
        <v>14</v>
      </c>
      <c r="E1422" s="6" t="str">
        <f>TEXT(DATE(Table1[[#This Row],[year]],MONTH(1&amp;Table1[[#This Row],[month]]),Table1[[#This Row],[date]]),"DD-MMM-YYYY")</f>
        <v>14-Jul-1967</v>
      </c>
      <c r="F1422" s="6">
        <f t="shared" si="44"/>
        <v>55</v>
      </c>
      <c r="G1422" s="6">
        <v>2</v>
      </c>
      <c r="H1422" s="19">
        <v>11881.36</v>
      </c>
      <c r="I1422" s="6" t="s">
        <v>12</v>
      </c>
      <c r="J1422" s="6" t="s">
        <v>11</v>
      </c>
      <c r="K1422" s="6" t="s">
        <v>42</v>
      </c>
      <c r="L1422" s="6" t="str">
        <f t="shared" si="45"/>
        <v>R1011</v>
      </c>
    </row>
    <row r="1423" spans="1:12" x14ac:dyDescent="0.25">
      <c r="A1423" s="6" t="s">
        <v>1454</v>
      </c>
      <c r="B1423" s="6">
        <v>1967</v>
      </c>
      <c r="C1423" s="6" t="s">
        <v>37</v>
      </c>
      <c r="D1423" s="6">
        <v>29</v>
      </c>
      <c r="E1423" s="6" t="str">
        <f>TEXT(DATE(Table1[[#This Row],[year]],MONTH(1&amp;Table1[[#This Row],[month]]),Table1[[#This Row],[date]]),"DD-MMM-YYYY")</f>
        <v>29-Oct-1967</v>
      </c>
      <c r="F1423" s="6">
        <f t="shared" si="44"/>
        <v>55</v>
      </c>
      <c r="G1423" s="6">
        <v>2</v>
      </c>
      <c r="H1423" s="19">
        <v>11881.97</v>
      </c>
      <c r="I1423" s="6" t="s">
        <v>12</v>
      </c>
      <c r="J1423" s="6" t="s">
        <v>16</v>
      </c>
      <c r="K1423" s="6" t="s">
        <v>13</v>
      </c>
      <c r="L1423" s="6" t="str">
        <f t="shared" si="45"/>
        <v>R1013</v>
      </c>
    </row>
    <row r="1424" spans="1:12" x14ac:dyDescent="0.25">
      <c r="A1424" s="6" t="s">
        <v>1455</v>
      </c>
      <c r="B1424" s="6">
        <v>2004</v>
      </c>
      <c r="C1424" s="6" t="s">
        <v>18</v>
      </c>
      <c r="D1424" s="6">
        <v>2</v>
      </c>
      <c r="E1424" s="6" t="str">
        <f>TEXT(DATE(Table1[[#This Row],[year]],MONTH(1&amp;Table1[[#This Row],[month]]),Table1[[#This Row],[date]]),"DD-MMM-YYYY")</f>
        <v>02-Jun-2004</v>
      </c>
      <c r="F1424" s="6">
        <f t="shared" si="44"/>
        <v>19</v>
      </c>
      <c r="G1424" s="6">
        <v>2</v>
      </c>
      <c r="H1424" s="19">
        <v>11884.05</v>
      </c>
      <c r="I1424" s="6" t="s">
        <v>12</v>
      </c>
      <c r="J1424" s="6" t="s">
        <v>12</v>
      </c>
      <c r="K1424" s="6" t="s">
        <v>13</v>
      </c>
      <c r="L1424" s="6" t="str">
        <f t="shared" si="45"/>
        <v>R1013</v>
      </c>
    </row>
    <row r="1425" spans="1:12" x14ac:dyDescent="0.25">
      <c r="A1425" s="6" t="s">
        <v>1456</v>
      </c>
      <c r="B1425" s="6">
        <v>1964</v>
      </c>
      <c r="C1425" s="6" t="s">
        <v>15</v>
      </c>
      <c r="D1425" s="6">
        <v>19</v>
      </c>
      <c r="E1425" s="6" t="str">
        <f>TEXT(DATE(Table1[[#This Row],[year]],MONTH(1&amp;Table1[[#This Row],[month]]),Table1[[#This Row],[date]]),"DD-MMM-YYYY")</f>
        <v>19-Nov-1964</v>
      </c>
      <c r="F1425" s="6">
        <f t="shared" si="44"/>
        <v>58</v>
      </c>
      <c r="G1425" s="6">
        <v>0</v>
      </c>
      <c r="H1425" s="19">
        <v>11918.2</v>
      </c>
      <c r="I1425" s="6" t="s">
        <v>12</v>
      </c>
      <c r="J1425" s="6" t="s">
        <v>16</v>
      </c>
      <c r="K1425" s="6" t="s">
        <v>300</v>
      </c>
      <c r="L1425" s="6" t="str">
        <f t="shared" si="45"/>
        <v>R1021</v>
      </c>
    </row>
    <row r="1426" spans="1:12" x14ac:dyDescent="0.25">
      <c r="A1426" s="6" t="s">
        <v>1457</v>
      </c>
      <c r="B1426" s="6">
        <v>1964</v>
      </c>
      <c r="C1426" s="6" t="s">
        <v>30</v>
      </c>
      <c r="D1426" s="6">
        <v>20</v>
      </c>
      <c r="E1426" s="6" t="str">
        <f>TEXT(DATE(Table1[[#This Row],[year]],MONTH(1&amp;Table1[[#This Row],[month]]),Table1[[#This Row],[date]]),"DD-MMM-YYYY")</f>
        <v>20-Dec-1964</v>
      </c>
      <c r="F1426" s="6">
        <f t="shared" si="44"/>
        <v>58</v>
      </c>
      <c r="G1426" s="6">
        <v>0</v>
      </c>
      <c r="H1426" s="19">
        <v>11931.13</v>
      </c>
      <c r="I1426" s="6" t="s">
        <v>12</v>
      </c>
      <c r="J1426" s="6" t="s">
        <v>16</v>
      </c>
      <c r="K1426" s="6" t="s">
        <v>166</v>
      </c>
      <c r="L1426" s="6" t="str">
        <f t="shared" si="45"/>
        <v>R1019</v>
      </c>
    </row>
    <row r="1427" spans="1:12" x14ac:dyDescent="0.25">
      <c r="A1427" s="6" t="s">
        <v>1458</v>
      </c>
      <c r="B1427" s="6">
        <v>1964</v>
      </c>
      <c r="C1427" s="6" t="s">
        <v>35</v>
      </c>
      <c r="D1427" s="6">
        <v>2</v>
      </c>
      <c r="E1427" s="6" t="str">
        <f>TEXT(DATE(Table1[[#This Row],[year]],MONTH(1&amp;Table1[[#This Row],[month]]),Table1[[#This Row],[date]]),"DD-MMM-YYYY")</f>
        <v>02-Aug-1964</v>
      </c>
      <c r="F1427" s="6">
        <f t="shared" si="44"/>
        <v>58</v>
      </c>
      <c r="G1427" s="6">
        <v>0</v>
      </c>
      <c r="H1427" s="19">
        <v>11938.26</v>
      </c>
      <c r="I1427" s="6" t="s">
        <v>12</v>
      </c>
      <c r="J1427" s="6" t="s">
        <v>12</v>
      </c>
      <c r="K1427" s="6" t="s">
        <v>166</v>
      </c>
      <c r="L1427" s="6" t="str">
        <f t="shared" si="45"/>
        <v>R1019</v>
      </c>
    </row>
    <row r="1428" spans="1:12" x14ac:dyDescent="0.25">
      <c r="A1428" s="6" t="s">
        <v>1459</v>
      </c>
      <c r="B1428" s="6">
        <v>1991</v>
      </c>
      <c r="C1428" s="6" t="s">
        <v>37</v>
      </c>
      <c r="D1428" s="6">
        <v>19</v>
      </c>
      <c r="E1428" s="6" t="str">
        <f>TEXT(DATE(Table1[[#This Row],[year]],MONTH(1&amp;Table1[[#This Row],[month]]),Table1[[#This Row],[date]]),"DD-MMM-YYYY")</f>
        <v>19-Oct-1991</v>
      </c>
      <c r="F1428" s="6">
        <f t="shared" si="44"/>
        <v>31</v>
      </c>
      <c r="G1428" s="6">
        <v>3</v>
      </c>
      <c r="H1428" s="19">
        <v>11941.83</v>
      </c>
      <c r="I1428" s="6" t="s">
        <v>12</v>
      </c>
      <c r="J1428" s="6" t="s">
        <v>16</v>
      </c>
      <c r="K1428" s="6" t="s">
        <v>249</v>
      </c>
      <c r="L1428" s="6" t="str">
        <f t="shared" si="45"/>
        <v>R1023</v>
      </c>
    </row>
    <row r="1429" spans="1:12" x14ac:dyDescent="0.25">
      <c r="A1429" s="6" t="s">
        <v>1460</v>
      </c>
      <c r="B1429" s="6">
        <v>1964</v>
      </c>
      <c r="C1429" s="6" t="s">
        <v>30</v>
      </c>
      <c r="D1429" s="6">
        <v>25</v>
      </c>
      <c r="E1429" s="6" t="str">
        <f>TEXT(DATE(Table1[[#This Row],[year]],MONTH(1&amp;Table1[[#This Row],[month]]),Table1[[#This Row],[date]]),"DD-MMM-YYYY")</f>
        <v>25-Dec-1964</v>
      </c>
      <c r="F1429" s="6">
        <f t="shared" si="44"/>
        <v>58</v>
      </c>
      <c r="G1429" s="6">
        <v>0</v>
      </c>
      <c r="H1429" s="19">
        <v>11944.59</v>
      </c>
      <c r="I1429" s="6" t="s">
        <v>12</v>
      </c>
      <c r="J1429" s="6" t="s">
        <v>11</v>
      </c>
      <c r="K1429" s="6" t="s">
        <v>168</v>
      </c>
      <c r="L1429" s="6" t="str">
        <f t="shared" si="45"/>
        <v>R1016</v>
      </c>
    </row>
    <row r="1430" spans="1:12" x14ac:dyDescent="0.25">
      <c r="A1430" s="6" t="s">
        <v>1461</v>
      </c>
      <c r="B1430" s="6">
        <v>1965</v>
      </c>
      <c r="C1430" s="6" t="s">
        <v>15</v>
      </c>
      <c r="D1430" s="6">
        <v>1</v>
      </c>
      <c r="E1430" s="6" t="str">
        <f>TEXT(DATE(Table1[[#This Row],[year]],MONTH(1&amp;Table1[[#This Row],[month]]),Table1[[#This Row],[date]]),"DD-MMM-YYYY")</f>
        <v>01-Nov-1965</v>
      </c>
      <c r="F1430" s="6">
        <f t="shared" si="44"/>
        <v>57</v>
      </c>
      <c r="G1430" s="6">
        <v>1</v>
      </c>
      <c r="H1430" s="19">
        <v>11945.13</v>
      </c>
      <c r="I1430" s="6" t="s">
        <v>12</v>
      </c>
      <c r="J1430" s="6" t="s">
        <v>11</v>
      </c>
      <c r="K1430" s="6" t="s">
        <v>23</v>
      </c>
      <c r="L1430" s="6" t="str">
        <f t="shared" si="45"/>
        <v>R1012</v>
      </c>
    </row>
    <row r="1431" spans="1:12" x14ac:dyDescent="0.25">
      <c r="A1431" s="6" t="s">
        <v>1462</v>
      </c>
      <c r="B1431" s="6">
        <v>1964</v>
      </c>
      <c r="C1431" s="6" t="s">
        <v>20</v>
      </c>
      <c r="D1431" s="6">
        <v>29</v>
      </c>
      <c r="E1431" s="6" t="str">
        <f>TEXT(DATE(Table1[[#This Row],[year]],MONTH(1&amp;Table1[[#This Row],[month]]),Table1[[#This Row],[date]]),"DD-MMM-YYYY")</f>
        <v>29-Sep-1964</v>
      </c>
      <c r="F1431" s="6">
        <f t="shared" si="44"/>
        <v>58</v>
      </c>
      <c r="G1431" s="6">
        <v>1</v>
      </c>
      <c r="H1431" s="19">
        <v>11946.63</v>
      </c>
      <c r="I1431" s="6" t="s">
        <v>12</v>
      </c>
      <c r="J1431" s="6" t="s">
        <v>11</v>
      </c>
      <c r="K1431" s="6" t="s">
        <v>13</v>
      </c>
      <c r="L1431" s="6" t="str">
        <f t="shared" si="45"/>
        <v>R1013</v>
      </c>
    </row>
    <row r="1432" spans="1:12" x14ac:dyDescent="0.25">
      <c r="A1432" s="6" t="s">
        <v>1463</v>
      </c>
      <c r="B1432" s="6">
        <v>1967</v>
      </c>
      <c r="C1432" s="6" t="s">
        <v>30</v>
      </c>
      <c r="D1432" s="6">
        <v>22</v>
      </c>
      <c r="E1432" s="6" t="str">
        <f>TEXT(DATE(Table1[[#This Row],[year]],MONTH(1&amp;Table1[[#This Row],[month]]),Table1[[#This Row],[date]]),"DD-MMM-YYYY")</f>
        <v>22-Dec-1967</v>
      </c>
      <c r="F1432" s="6">
        <f t="shared" si="44"/>
        <v>55</v>
      </c>
      <c r="G1432" s="6">
        <v>3</v>
      </c>
      <c r="H1432" s="19">
        <v>11987.17</v>
      </c>
      <c r="I1432" s="6" t="s">
        <v>12</v>
      </c>
      <c r="J1432" s="6" t="s">
        <v>12</v>
      </c>
      <c r="K1432" s="6" t="s">
        <v>13</v>
      </c>
      <c r="L1432" s="6" t="str">
        <f t="shared" si="45"/>
        <v>R1013</v>
      </c>
    </row>
    <row r="1433" spans="1:12" x14ac:dyDescent="0.25">
      <c r="A1433" s="6" t="s">
        <v>1464</v>
      </c>
      <c r="B1433" s="6">
        <v>1983</v>
      </c>
      <c r="C1433" s="6" t="s">
        <v>10</v>
      </c>
      <c r="D1433" s="6">
        <v>4</v>
      </c>
      <c r="E1433" s="6" t="str">
        <f>TEXT(DATE(Table1[[#This Row],[year]],MONTH(1&amp;Table1[[#This Row],[month]]),Table1[[#This Row],[date]]),"DD-MMM-YYYY")</f>
        <v>04-Jul-1983</v>
      </c>
      <c r="F1433" s="6">
        <f t="shared" si="44"/>
        <v>39</v>
      </c>
      <c r="G1433" s="6">
        <v>3</v>
      </c>
      <c r="H1433" s="19">
        <v>11987.68</v>
      </c>
      <c r="I1433" s="6" t="s">
        <v>12</v>
      </c>
      <c r="J1433" s="6" t="s">
        <v>11</v>
      </c>
      <c r="K1433" s="6" t="s">
        <v>535</v>
      </c>
      <c r="L1433" s="6" t="str">
        <f t="shared" si="45"/>
        <v>R1026</v>
      </c>
    </row>
    <row r="1434" spans="1:12" x14ac:dyDescent="0.25">
      <c r="A1434" s="6" t="s">
        <v>1465</v>
      </c>
      <c r="B1434" s="6">
        <v>1993</v>
      </c>
      <c r="C1434" s="6" t="s">
        <v>30</v>
      </c>
      <c r="D1434" s="6">
        <v>12</v>
      </c>
      <c r="E1434" s="6" t="str">
        <f>TEXT(DATE(Table1[[#This Row],[year]],MONTH(1&amp;Table1[[#This Row],[month]]),Table1[[#This Row],[date]]),"DD-MMM-YYYY")</f>
        <v>12-Dec-1993</v>
      </c>
      <c r="F1434" s="6">
        <f t="shared" si="44"/>
        <v>29</v>
      </c>
      <c r="G1434" s="6">
        <v>0</v>
      </c>
      <c r="H1434" s="19">
        <v>11994.89</v>
      </c>
      <c r="I1434" s="6" t="s">
        <v>12</v>
      </c>
      <c r="J1434" s="6" t="s">
        <v>11</v>
      </c>
      <c r="K1434" s="6" t="s">
        <v>23</v>
      </c>
      <c r="L1434" s="6" t="str">
        <f t="shared" si="45"/>
        <v>R1012</v>
      </c>
    </row>
    <row r="1435" spans="1:12" x14ac:dyDescent="0.25">
      <c r="A1435" s="6" t="s">
        <v>1466</v>
      </c>
      <c r="B1435" s="6">
        <v>1982</v>
      </c>
      <c r="C1435" s="6" t="s">
        <v>37</v>
      </c>
      <c r="D1435" s="6">
        <v>17</v>
      </c>
      <c r="E1435" s="6" t="str">
        <f>TEXT(DATE(Table1[[#This Row],[year]],MONTH(1&amp;Table1[[#This Row],[month]]),Table1[[#This Row],[date]]),"DD-MMM-YYYY")</f>
        <v>17-Oct-1982</v>
      </c>
      <c r="F1435" s="6">
        <f t="shared" si="44"/>
        <v>40</v>
      </c>
      <c r="G1435" s="6">
        <v>3</v>
      </c>
      <c r="H1435" s="19">
        <v>12001.29</v>
      </c>
      <c r="I1435" s="6" t="s">
        <v>12</v>
      </c>
      <c r="J1435" s="6" t="s">
        <v>12</v>
      </c>
      <c r="K1435" s="6" t="s">
        <v>300</v>
      </c>
      <c r="L1435" s="6" t="str">
        <f t="shared" si="45"/>
        <v>R1021</v>
      </c>
    </row>
    <row r="1436" spans="1:12" x14ac:dyDescent="0.25">
      <c r="A1436" s="6" t="s">
        <v>1467</v>
      </c>
      <c r="B1436" s="6">
        <v>1965</v>
      </c>
      <c r="C1436" s="6" t="s">
        <v>18</v>
      </c>
      <c r="D1436" s="6">
        <v>9</v>
      </c>
      <c r="E1436" s="6" t="str">
        <f>TEXT(DATE(Table1[[#This Row],[year]],MONTH(1&amp;Table1[[#This Row],[month]]),Table1[[#This Row],[date]]),"DD-MMM-YYYY")</f>
        <v>09-Jun-1965</v>
      </c>
      <c r="F1436" s="6">
        <f t="shared" si="44"/>
        <v>57</v>
      </c>
      <c r="G1436" s="6">
        <v>0</v>
      </c>
      <c r="H1436" s="19">
        <v>12029.29</v>
      </c>
      <c r="I1436" s="6" t="s">
        <v>12</v>
      </c>
      <c r="J1436" s="6" t="s">
        <v>11</v>
      </c>
      <c r="K1436" s="6" t="s">
        <v>247</v>
      </c>
      <c r="L1436" s="6" t="str">
        <f t="shared" si="45"/>
        <v>R1024</v>
      </c>
    </row>
    <row r="1437" spans="1:12" x14ac:dyDescent="0.25">
      <c r="A1437" s="6" t="s">
        <v>1468</v>
      </c>
      <c r="B1437" s="6">
        <v>1965</v>
      </c>
      <c r="C1437" s="6" t="s">
        <v>37</v>
      </c>
      <c r="D1437" s="6">
        <v>29</v>
      </c>
      <c r="E1437" s="6" t="str">
        <f>TEXT(DATE(Table1[[#This Row],[year]],MONTH(1&amp;Table1[[#This Row],[month]]),Table1[[#This Row],[date]]),"DD-MMM-YYYY")</f>
        <v>29-Oct-1965</v>
      </c>
      <c r="F1437" s="6">
        <f t="shared" si="44"/>
        <v>57</v>
      </c>
      <c r="G1437" s="6">
        <v>1</v>
      </c>
      <c r="H1437" s="19">
        <v>12032.33</v>
      </c>
      <c r="I1437" s="6" t="s">
        <v>12</v>
      </c>
      <c r="J1437" s="6" t="s">
        <v>16</v>
      </c>
      <c r="K1437" s="6" t="s">
        <v>42</v>
      </c>
      <c r="L1437" s="6" t="str">
        <f t="shared" si="45"/>
        <v>R1011</v>
      </c>
    </row>
    <row r="1438" spans="1:12" x14ac:dyDescent="0.25">
      <c r="A1438" s="6" t="s">
        <v>1469</v>
      </c>
      <c r="B1438" s="6">
        <v>1979</v>
      </c>
      <c r="C1438" s="6" t="s">
        <v>37</v>
      </c>
      <c r="D1438" s="6">
        <v>16</v>
      </c>
      <c r="E1438" s="6" t="str">
        <f>TEXT(DATE(Table1[[#This Row],[year]],MONTH(1&amp;Table1[[#This Row],[month]]),Table1[[#This Row],[date]]),"DD-MMM-YYYY")</f>
        <v>16-Oct-1979</v>
      </c>
      <c r="F1438" s="6">
        <f t="shared" si="44"/>
        <v>43</v>
      </c>
      <c r="G1438" s="6">
        <v>2</v>
      </c>
      <c r="H1438" s="19">
        <v>12035.18</v>
      </c>
      <c r="I1438" s="6" t="s">
        <v>12</v>
      </c>
      <c r="J1438" s="6" t="s">
        <v>12</v>
      </c>
      <c r="K1438" s="6" t="s">
        <v>300</v>
      </c>
      <c r="L1438" s="6" t="str">
        <f t="shared" si="45"/>
        <v>R1021</v>
      </c>
    </row>
    <row r="1439" spans="1:12" x14ac:dyDescent="0.25">
      <c r="A1439" s="6" t="s">
        <v>1470</v>
      </c>
      <c r="B1439" s="6">
        <v>1966</v>
      </c>
      <c r="C1439" s="6" t="s">
        <v>15</v>
      </c>
      <c r="D1439" s="6">
        <v>24</v>
      </c>
      <c r="E1439" s="6" t="str">
        <f>TEXT(DATE(Table1[[#This Row],[year]],MONTH(1&amp;Table1[[#This Row],[month]]),Table1[[#This Row],[date]]),"DD-MMM-YYYY")</f>
        <v>24-Nov-1966</v>
      </c>
      <c r="F1439" s="6">
        <f t="shared" si="44"/>
        <v>56</v>
      </c>
      <c r="G1439" s="6">
        <v>1</v>
      </c>
      <c r="H1439" s="19">
        <v>12044.34</v>
      </c>
      <c r="I1439" s="6" t="s">
        <v>12</v>
      </c>
      <c r="J1439" s="6" t="s">
        <v>16</v>
      </c>
      <c r="K1439" s="6" t="s">
        <v>23</v>
      </c>
      <c r="L1439" s="6" t="str">
        <f t="shared" si="45"/>
        <v>R1012</v>
      </c>
    </row>
    <row r="1440" spans="1:12" x14ac:dyDescent="0.25">
      <c r="A1440" s="6" t="s">
        <v>1471</v>
      </c>
      <c r="B1440" s="6">
        <v>1986</v>
      </c>
      <c r="C1440" s="6" t="s">
        <v>20</v>
      </c>
      <c r="D1440" s="6">
        <v>7</v>
      </c>
      <c r="E1440" s="6" t="str">
        <f>TEXT(DATE(Table1[[#This Row],[year]],MONTH(1&amp;Table1[[#This Row],[month]]),Table1[[#This Row],[date]]),"DD-MMM-YYYY")</f>
        <v>07-Sep-1986</v>
      </c>
      <c r="F1440" s="6">
        <f t="shared" si="44"/>
        <v>36</v>
      </c>
      <c r="G1440" s="6">
        <v>3</v>
      </c>
      <c r="H1440" s="19">
        <v>12048.13</v>
      </c>
      <c r="I1440" s="6" t="s">
        <v>12</v>
      </c>
      <c r="J1440" s="6" t="s">
        <v>11</v>
      </c>
      <c r="K1440" s="6" t="s">
        <v>535</v>
      </c>
      <c r="L1440" s="6" t="str">
        <f t="shared" si="45"/>
        <v>R1026</v>
      </c>
    </row>
    <row r="1441" spans="1:12" x14ac:dyDescent="0.25">
      <c r="A1441" s="6" t="s">
        <v>1472</v>
      </c>
      <c r="B1441" s="6">
        <v>1984</v>
      </c>
      <c r="C1441" s="6" t="s">
        <v>20</v>
      </c>
      <c r="D1441" s="6">
        <v>2</v>
      </c>
      <c r="E1441" s="6" t="str">
        <f>TEXT(DATE(Table1[[#This Row],[year]],MONTH(1&amp;Table1[[#This Row],[month]]),Table1[[#This Row],[date]]),"DD-MMM-YYYY")</f>
        <v>02-Sep-1984</v>
      </c>
      <c r="F1441" s="6">
        <f t="shared" si="44"/>
        <v>38</v>
      </c>
      <c r="G1441" s="6">
        <v>3</v>
      </c>
      <c r="H1441" s="19">
        <v>12091.34</v>
      </c>
      <c r="I1441" s="6" t="s">
        <v>12</v>
      </c>
      <c r="J1441" s="6" t="s">
        <v>11</v>
      </c>
      <c r="K1441" s="6" t="s">
        <v>632</v>
      </c>
      <c r="L1441" s="6" t="str">
        <f t="shared" si="45"/>
        <v>R1022</v>
      </c>
    </row>
    <row r="1442" spans="1:12" x14ac:dyDescent="0.25">
      <c r="A1442" s="6" t="s">
        <v>1473</v>
      </c>
      <c r="B1442" s="6">
        <v>1968</v>
      </c>
      <c r="C1442" s="6" t="s">
        <v>18</v>
      </c>
      <c r="D1442" s="6">
        <v>21</v>
      </c>
      <c r="E1442" s="6" t="str">
        <f>TEXT(DATE(Table1[[#This Row],[year]],MONTH(1&amp;Table1[[#This Row],[month]]),Table1[[#This Row],[date]]),"DD-MMM-YYYY")</f>
        <v>21-Jun-1968</v>
      </c>
      <c r="F1442" s="6">
        <f t="shared" si="44"/>
        <v>54</v>
      </c>
      <c r="G1442" s="6">
        <v>3</v>
      </c>
      <c r="H1442" s="19">
        <v>12094.48</v>
      </c>
      <c r="I1442" s="6" t="s">
        <v>12</v>
      </c>
      <c r="J1442" s="6" t="s">
        <v>12</v>
      </c>
      <c r="K1442" s="6" t="s">
        <v>42</v>
      </c>
      <c r="L1442" s="6" t="str">
        <f t="shared" si="45"/>
        <v>R1011</v>
      </c>
    </row>
    <row r="1443" spans="1:12" x14ac:dyDescent="0.25">
      <c r="A1443" s="6" t="s">
        <v>1474</v>
      </c>
      <c r="B1443" s="6">
        <v>1968</v>
      </c>
      <c r="C1443" s="6" t="s">
        <v>30</v>
      </c>
      <c r="D1443" s="6">
        <v>9</v>
      </c>
      <c r="E1443" s="6" t="str">
        <f>TEXT(DATE(Table1[[#This Row],[year]],MONTH(1&amp;Table1[[#This Row],[month]]),Table1[[#This Row],[date]]),"DD-MMM-YYYY")</f>
        <v>09-Dec-1968</v>
      </c>
      <c r="F1443" s="6">
        <f t="shared" si="44"/>
        <v>54</v>
      </c>
      <c r="G1443" s="6">
        <v>2</v>
      </c>
      <c r="H1443" s="19">
        <v>12096.65</v>
      </c>
      <c r="I1443" s="6" t="s">
        <v>12</v>
      </c>
      <c r="J1443" s="6" t="s">
        <v>16</v>
      </c>
      <c r="K1443" s="6" t="s">
        <v>247</v>
      </c>
      <c r="L1443" s="6" t="str">
        <f t="shared" si="45"/>
        <v>R1024</v>
      </c>
    </row>
    <row r="1444" spans="1:12" x14ac:dyDescent="0.25">
      <c r="A1444" s="6" t="s">
        <v>1475</v>
      </c>
      <c r="B1444" s="6">
        <v>1968</v>
      </c>
      <c r="C1444" s="6" t="s">
        <v>37</v>
      </c>
      <c r="D1444" s="6">
        <v>25</v>
      </c>
      <c r="E1444" s="6" t="str">
        <f>TEXT(DATE(Table1[[#This Row],[year]],MONTH(1&amp;Table1[[#This Row],[month]]),Table1[[#This Row],[date]]),"DD-MMM-YYYY")</f>
        <v>25-Oct-1968</v>
      </c>
      <c r="F1444" s="6">
        <f t="shared" si="44"/>
        <v>54</v>
      </c>
      <c r="G1444" s="6">
        <v>3</v>
      </c>
      <c r="H1444" s="19">
        <v>12105.32</v>
      </c>
      <c r="I1444" s="6" t="s">
        <v>12</v>
      </c>
      <c r="J1444" s="6" t="s">
        <v>12</v>
      </c>
      <c r="K1444" s="6" t="s">
        <v>42</v>
      </c>
      <c r="L1444" s="6" t="str">
        <f t="shared" si="45"/>
        <v>R1011</v>
      </c>
    </row>
    <row r="1445" spans="1:12" x14ac:dyDescent="0.25">
      <c r="A1445" s="6" t="s">
        <v>1476</v>
      </c>
      <c r="B1445" s="6">
        <v>1963</v>
      </c>
      <c r="C1445" s="6" t="s">
        <v>10</v>
      </c>
      <c r="D1445" s="6">
        <v>20</v>
      </c>
      <c r="E1445" s="6" t="str">
        <f>TEXT(DATE(Table1[[#This Row],[year]],MONTH(1&amp;Table1[[#This Row],[month]]),Table1[[#This Row],[date]]),"DD-MMM-YYYY")</f>
        <v>20-Jul-1963</v>
      </c>
      <c r="F1445" s="6">
        <f t="shared" si="44"/>
        <v>59</v>
      </c>
      <c r="G1445" s="6">
        <v>0</v>
      </c>
      <c r="H1445" s="19">
        <v>12124.99</v>
      </c>
      <c r="I1445" s="6" t="s">
        <v>12</v>
      </c>
      <c r="J1445" s="6" t="s">
        <v>16</v>
      </c>
      <c r="K1445" s="6" t="s">
        <v>23</v>
      </c>
      <c r="L1445" s="6" t="str">
        <f t="shared" si="45"/>
        <v>R1012</v>
      </c>
    </row>
    <row r="1446" spans="1:12" x14ac:dyDescent="0.25">
      <c r="A1446" s="6" t="s">
        <v>1477</v>
      </c>
      <c r="B1446" s="6">
        <v>1963</v>
      </c>
      <c r="C1446" s="6" t="s">
        <v>18</v>
      </c>
      <c r="D1446" s="6">
        <v>4</v>
      </c>
      <c r="E1446" s="6" t="str">
        <f>TEXT(DATE(Table1[[#This Row],[year]],MONTH(1&amp;Table1[[#This Row],[month]]),Table1[[#This Row],[date]]),"DD-MMM-YYYY")</f>
        <v>04-Jun-1963</v>
      </c>
      <c r="F1446" s="6">
        <f t="shared" si="44"/>
        <v>60</v>
      </c>
      <c r="G1446" s="6">
        <v>0</v>
      </c>
      <c r="H1446" s="19">
        <v>12129.61</v>
      </c>
      <c r="I1446" s="6" t="s">
        <v>12</v>
      </c>
      <c r="J1446" s="6" t="s">
        <v>16</v>
      </c>
      <c r="K1446" s="6" t="s">
        <v>23</v>
      </c>
      <c r="L1446" s="6" t="str">
        <f t="shared" si="45"/>
        <v>R1012</v>
      </c>
    </row>
    <row r="1447" spans="1:12" x14ac:dyDescent="0.25">
      <c r="A1447" s="6" t="s">
        <v>1478</v>
      </c>
      <c r="B1447" s="6">
        <v>1991</v>
      </c>
      <c r="C1447" s="6" t="s">
        <v>15</v>
      </c>
      <c r="D1447" s="6">
        <v>6</v>
      </c>
      <c r="E1447" s="6" t="str">
        <f>TEXT(DATE(Table1[[#This Row],[year]],MONTH(1&amp;Table1[[#This Row],[month]]),Table1[[#This Row],[date]]),"DD-MMM-YYYY")</f>
        <v>06-Nov-1991</v>
      </c>
      <c r="F1447" s="6">
        <f t="shared" si="44"/>
        <v>31</v>
      </c>
      <c r="G1447" s="6">
        <v>3</v>
      </c>
      <c r="H1447" s="19">
        <v>12130.8</v>
      </c>
      <c r="I1447" s="6" t="s">
        <v>12</v>
      </c>
      <c r="J1447" s="6" t="s">
        <v>12</v>
      </c>
      <c r="K1447" s="6" t="s">
        <v>535</v>
      </c>
      <c r="L1447" s="6" t="str">
        <f t="shared" si="45"/>
        <v>R1026</v>
      </c>
    </row>
    <row r="1448" spans="1:12" x14ac:dyDescent="0.25">
      <c r="A1448" s="6" t="s">
        <v>1479</v>
      </c>
      <c r="B1448" s="6">
        <v>1974</v>
      </c>
      <c r="C1448" s="6" t="s">
        <v>20</v>
      </c>
      <c r="D1448" s="6">
        <v>16</v>
      </c>
      <c r="E1448" s="6" t="str">
        <f>TEXT(DATE(Table1[[#This Row],[year]],MONTH(1&amp;Table1[[#This Row],[month]]),Table1[[#This Row],[date]]),"DD-MMM-YYYY")</f>
        <v>16-Sep-1974</v>
      </c>
      <c r="F1448" s="6">
        <f t="shared" si="44"/>
        <v>48</v>
      </c>
      <c r="G1448" s="6">
        <v>0</v>
      </c>
      <c r="H1448" s="19">
        <v>12137.6</v>
      </c>
      <c r="I1448" s="6" t="s">
        <v>12</v>
      </c>
      <c r="J1448" s="6" t="s">
        <v>12</v>
      </c>
      <c r="K1448" s="6" t="s">
        <v>23</v>
      </c>
      <c r="L1448" s="6" t="str">
        <f t="shared" si="45"/>
        <v>R1012</v>
      </c>
    </row>
    <row r="1449" spans="1:12" x14ac:dyDescent="0.25">
      <c r="A1449" s="6" t="s">
        <v>1480</v>
      </c>
      <c r="B1449" s="6">
        <v>1962</v>
      </c>
      <c r="C1449" s="6" t="s">
        <v>15</v>
      </c>
      <c r="D1449" s="6">
        <v>4</v>
      </c>
      <c r="E1449" s="6" t="str">
        <f>TEXT(DATE(Table1[[#This Row],[year]],MONTH(1&amp;Table1[[#This Row],[month]]),Table1[[#This Row],[date]]),"DD-MMM-YYYY")</f>
        <v>04-Nov-1962</v>
      </c>
      <c r="F1449" s="6">
        <f t="shared" si="44"/>
        <v>60</v>
      </c>
      <c r="G1449" s="6">
        <v>0</v>
      </c>
      <c r="H1449" s="19">
        <v>12142.58</v>
      </c>
      <c r="I1449" s="6" t="s">
        <v>12</v>
      </c>
      <c r="J1449" s="6" t="s">
        <v>11</v>
      </c>
      <c r="K1449" s="6" t="s">
        <v>13</v>
      </c>
      <c r="L1449" s="6" t="str">
        <f t="shared" si="45"/>
        <v>R1013</v>
      </c>
    </row>
    <row r="1450" spans="1:12" x14ac:dyDescent="0.25">
      <c r="A1450" s="6" t="s">
        <v>1481</v>
      </c>
      <c r="B1450" s="6">
        <v>1962</v>
      </c>
      <c r="C1450" s="6" t="s">
        <v>20</v>
      </c>
      <c r="D1450" s="6">
        <v>15</v>
      </c>
      <c r="E1450" s="6" t="str">
        <f>TEXT(DATE(Table1[[#This Row],[year]],MONTH(1&amp;Table1[[#This Row],[month]]),Table1[[#This Row],[date]]),"DD-MMM-YYYY")</f>
        <v>15-Sep-1962</v>
      </c>
      <c r="F1450" s="6">
        <f t="shared" si="44"/>
        <v>60</v>
      </c>
      <c r="G1450" s="6">
        <v>0</v>
      </c>
      <c r="H1450" s="19">
        <v>12146.97</v>
      </c>
      <c r="I1450" s="6" t="s">
        <v>12</v>
      </c>
      <c r="J1450" s="6" t="s">
        <v>12</v>
      </c>
      <c r="K1450" s="6" t="s">
        <v>42</v>
      </c>
      <c r="L1450" s="6" t="str">
        <f t="shared" si="45"/>
        <v>R1011</v>
      </c>
    </row>
    <row r="1451" spans="1:12" x14ac:dyDescent="0.25">
      <c r="A1451" s="6" t="s">
        <v>1482</v>
      </c>
      <c r="B1451" s="6">
        <v>1987</v>
      </c>
      <c r="C1451" s="6" t="s">
        <v>37</v>
      </c>
      <c r="D1451" s="6">
        <v>5</v>
      </c>
      <c r="E1451" s="6" t="str">
        <f>TEXT(DATE(Table1[[#This Row],[year]],MONTH(1&amp;Table1[[#This Row],[month]]),Table1[[#This Row],[date]]),"DD-MMM-YYYY")</f>
        <v>05-Oct-1987</v>
      </c>
      <c r="F1451" s="6">
        <f t="shared" si="44"/>
        <v>35</v>
      </c>
      <c r="G1451" s="6">
        <v>3</v>
      </c>
      <c r="H1451" s="19">
        <v>12148.2</v>
      </c>
      <c r="I1451" s="6" t="s">
        <v>12</v>
      </c>
      <c r="J1451" s="6" t="s">
        <v>12</v>
      </c>
      <c r="K1451" s="6" t="s">
        <v>23</v>
      </c>
      <c r="L1451" s="6" t="str">
        <f t="shared" si="45"/>
        <v>R1012</v>
      </c>
    </row>
    <row r="1452" spans="1:12" x14ac:dyDescent="0.25">
      <c r="A1452" s="6" t="s">
        <v>1483</v>
      </c>
      <c r="B1452" s="6">
        <v>1991</v>
      </c>
      <c r="C1452" s="6" t="s">
        <v>35</v>
      </c>
      <c r="D1452" s="6">
        <v>29</v>
      </c>
      <c r="E1452" s="6" t="str">
        <f>TEXT(DATE(Table1[[#This Row],[year]],MONTH(1&amp;Table1[[#This Row],[month]]),Table1[[#This Row],[date]]),"DD-MMM-YYYY")</f>
        <v>29-Aug-1991</v>
      </c>
      <c r="F1452" s="6">
        <f t="shared" si="44"/>
        <v>31</v>
      </c>
      <c r="G1452" s="6">
        <v>3</v>
      </c>
      <c r="H1452" s="19">
        <v>12198.64</v>
      </c>
      <c r="I1452" s="6" t="s">
        <v>12</v>
      </c>
      <c r="J1452" s="6" t="s">
        <v>12</v>
      </c>
      <c r="K1452" s="6" t="s">
        <v>535</v>
      </c>
      <c r="L1452" s="6" t="str">
        <f t="shared" si="45"/>
        <v>R1026</v>
      </c>
    </row>
    <row r="1453" spans="1:12" x14ac:dyDescent="0.25">
      <c r="A1453" s="6" t="s">
        <v>1484</v>
      </c>
      <c r="B1453" s="6">
        <v>1977</v>
      </c>
      <c r="C1453" s="6" t="s">
        <v>35</v>
      </c>
      <c r="D1453" s="6">
        <v>14</v>
      </c>
      <c r="E1453" s="6" t="str">
        <f>TEXT(DATE(Table1[[#This Row],[year]],MONTH(1&amp;Table1[[#This Row],[month]]),Table1[[#This Row],[date]]),"DD-MMM-YYYY")</f>
        <v>14-Aug-1977</v>
      </c>
      <c r="F1453" s="6">
        <f t="shared" si="44"/>
        <v>45</v>
      </c>
      <c r="G1453" s="6">
        <v>2</v>
      </c>
      <c r="H1453" s="19">
        <v>12218.7</v>
      </c>
      <c r="I1453" s="6" t="s">
        <v>12</v>
      </c>
      <c r="J1453" s="6" t="s">
        <v>16</v>
      </c>
      <c r="K1453" s="6" t="s">
        <v>23</v>
      </c>
      <c r="L1453" s="6" t="str">
        <f t="shared" si="45"/>
        <v>R1012</v>
      </c>
    </row>
    <row r="1454" spans="1:12" x14ac:dyDescent="0.25">
      <c r="A1454" s="6" t="s">
        <v>1485</v>
      </c>
      <c r="B1454" s="6">
        <v>1964</v>
      </c>
      <c r="C1454" s="6" t="s">
        <v>10</v>
      </c>
      <c r="D1454" s="6">
        <v>20</v>
      </c>
      <c r="E1454" s="6" t="str">
        <f>TEXT(DATE(Table1[[#This Row],[year]],MONTH(1&amp;Table1[[#This Row],[month]]),Table1[[#This Row],[date]]),"DD-MMM-YYYY")</f>
        <v>20-Jul-1964</v>
      </c>
      <c r="F1454" s="6">
        <f t="shared" si="44"/>
        <v>58</v>
      </c>
      <c r="G1454" s="6">
        <v>0</v>
      </c>
      <c r="H1454" s="19">
        <v>12222.9</v>
      </c>
      <c r="I1454" s="6" t="s">
        <v>12</v>
      </c>
      <c r="J1454" s="6" t="s">
        <v>11</v>
      </c>
      <c r="K1454" s="6" t="s">
        <v>23</v>
      </c>
      <c r="L1454" s="6" t="str">
        <f t="shared" si="45"/>
        <v>R1012</v>
      </c>
    </row>
    <row r="1455" spans="1:12" x14ac:dyDescent="0.25">
      <c r="A1455" s="6" t="s">
        <v>1486</v>
      </c>
      <c r="B1455" s="6">
        <v>1964</v>
      </c>
      <c r="C1455" s="6" t="s">
        <v>10</v>
      </c>
      <c r="D1455" s="6">
        <v>2</v>
      </c>
      <c r="E1455" s="6" t="str">
        <f>TEXT(DATE(Table1[[#This Row],[year]],MONTH(1&amp;Table1[[#This Row],[month]]),Table1[[#This Row],[date]]),"DD-MMM-YYYY")</f>
        <v>02-Jul-1964</v>
      </c>
      <c r="F1455" s="6">
        <f t="shared" si="44"/>
        <v>58</v>
      </c>
      <c r="G1455" s="6">
        <v>0</v>
      </c>
      <c r="H1455" s="19">
        <v>12224.35</v>
      </c>
      <c r="I1455" s="6" t="s">
        <v>12</v>
      </c>
      <c r="J1455" s="6" t="s">
        <v>16</v>
      </c>
      <c r="K1455" s="6" t="s">
        <v>23</v>
      </c>
      <c r="L1455" s="6" t="str">
        <f t="shared" si="45"/>
        <v>R1012</v>
      </c>
    </row>
    <row r="1456" spans="1:12" x14ac:dyDescent="0.25">
      <c r="A1456" s="6" t="s">
        <v>1487</v>
      </c>
      <c r="B1456" s="6">
        <v>1964</v>
      </c>
      <c r="C1456" s="6" t="s">
        <v>18</v>
      </c>
      <c r="D1456" s="6">
        <v>24</v>
      </c>
      <c r="E1456" s="6" t="str">
        <f>TEXT(DATE(Table1[[#This Row],[year]],MONTH(1&amp;Table1[[#This Row],[month]]),Table1[[#This Row],[date]]),"DD-MMM-YYYY")</f>
        <v>24-Jun-1964</v>
      </c>
      <c r="F1456" s="6">
        <f t="shared" si="44"/>
        <v>58</v>
      </c>
      <c r="G1456" s="6">
        <v>0</v>
      </c>
      <c r="H1456" s="19">
        <v>12231.61</v>
      </c>
      <c r="I1456" s="6" t="s">
        <v>12</v>
      </c>
      <c r="J1456" s="6" t="s">
        <v>12</v>
      </c>
      <c r="K1456" s="6" t="s">
        <v>23</v>
      </c>
      <c r="L1456" s="6" t="str">
        <f t="shared" si="45"/>
        <v>R1012</v>
      </c>
    </row>
    <row r="1457" spans="1:12" x14ac:dyDescent="0.25">
      <c r="A1457" s="6" t="s">
        <v>1488</v>
      </c>
      <c r="B1457" s="6">
        <v>1963</v>
      </c>
      <c r="C1457" s="6" t="s">
        <v>10</v>
      </c>
      <c r="D1457" s="6">
        <v>19</v>
      </c>
      <c r="E1457" s="6" t="str">
        <f>TEXT(DATE(Table1[[#This Row],[year]],MONTH(1&amp;Table1[[#This Row],[month]]),Table1[[#This Row],[date]]),"DD-MMM-YYYY")</f>
        <v>19-Jul-1963</v>
      </c>
      <c r="F1457" s="6">
        <f t="shared" si="44"/>
        <v>59</v>
      </c>
      <c r="G1457" s="6">
        <v>0</v>
      </c>
      <c r="H1457" s="19">
        <v>12233.83</v>
      </c>
      <c r="I1457" s="6" t="s">
        <v>12</v>
      </c>
      <c r="J1457" s="6" t="s">
        <v>16</v>
      </c>
      <c r="K1457" s="6" t="s">
        <v>42</v>
      </c>
      <c r="L1457" s="6" t="str">
        <f t="shared" si="45"/>
        <v>R1011</v>
      </c>
    </row>
    <row r="1458" spans="1:12" x14ac:dyDescent="0.25">
      <c r="A1458" s="6" t="s">
        <v>1489</v>
      </c>
      <c r="B1458" s="6">
        <v>1964</v>
      </c>
      <c r="C1458" s="6" t="s">
        <v>37</v>
      </c>
      <c r="D1458" s="6">
        <v>15</v>
      </c>
      <c r="E1458" s="6" t="str">
        <f>TEXT(DATE(Table1[[#This Row],[year]],MONTH(1&amp;Table1[[#This Row],[month]]),Table1[[#This Row],[date]]),"DD-MMM-YYYY")</f>
        <v>15-Oct-1964</v>
      </c>
      <c r="F1458" s="6">
        <f t="shared" si="44"/>
        <v>58</v>
      </c>
      <c r="G1458" s="6">
        <v>0</v>
      </c>
      <c r="H1458" s="19">
        <v>12235.84</v>
      </c>
      <c r="I1458" s="6" t="s">
        <v>12</v>
      </c>
      <c r="J1458" s="6" t="s">
        <v>12</v>
      </c>
      <c r="K1458" s="6" t="s">
        <v>23</v>
      </c>
      <c r="L1458" s="6" t="str">
        <f t="shared" si="45"/>
        <v>R1012</v>
      </c>
    </row>
    <row r="1459" spans="1:12" x14ac:dyDescent="0.25">
      <c r="A1459" s="6" t="s">
        <v>1490</v>
      </c>
      <c r="B1459" s="6">
        <v>1966</v>
      </c>
      <c r="C1459" s="6" t="s">
        <v>10</v>
      </c>
      <c r="D1459" s="6">
        <v>29</v>
      </c>
      <c r="E1459" s="6" t="str">
        <f>TEXT(DATE(Table1[[#This Row],[year]],MONTH(1&amp;Table1[[#This Row],[month]]),Table1[[#This Row],[date]]),"DD-MMM-YYYY")</f>
        <v>29-Jul-1966</v>
      </c>
      <c r="F1459" s="6">
        <f t="shared" si="44"/>
        <v>56</v>
      </c>
      <c r="G1459" s="6">
        <v>0</v>
      </c>
      <c r="H1459" s="19">
        <v>12237.73</v>
      </c>
      <c r="I1459" s="6" t="s">
        <v>12</v>
      </c>
      <c r="J1459" s="6" t="s">
        <v>12</v>
      </c>
      <c r="K1459" s="6" t="s">
        <v>23</v>
      </c>
      <c r="L1459" s="6" t="str">
        <f t="shared" si="45"/>
        <v>R1012</v>
      </c>
    </row>
    <row r="1460" spans="1:12" x14ac:dyDescent="0.25">
      <c r="A1460" s="6" t="s">
        <v>1491</v>
      </c>
      <c r="B1460" s="6">
        <v>1963</v>
      </c>
      <c r="C1460" s="6" t="s">
        <v>10</v>
      </c>
      <c r="D1460" s="6">
        <v>17</v>
      </c>
      <c r="E1460" s="6" t="str">
        <f>TEXT(DATE(Table1[[#This Row],[year]],MONTH(1&amp;Table1[[#This Row],[month]]),Table1[[#This Row],[date]]),"DD-MMM-YYYY")</f>
        <v>17-Jul-1963</v>
      </c>
      <c r="F1460" s="6">
        <f t="shared" si="44"/>
        <v>59</v>
      </c>
      <c r="G1460" s="6">
        <v>0</v>
      </c>
      <c r="H1460" s="19">
        <v>12244.53</v>
      </c>
      <c r="I1460" s="6" t="s">
        <v>12</v>
      </c>
      <c r="J1460" s="6" t="s">
        <v>16</v>
      </c>
      <c r="K1460" s="6" t="s">
        <v>13</v>
      </c>
      <c r="L1460" s="6" t="str">
        <f t="shared" si="45"/>
        <v>R1013</v>
      </c>
    </row>
    <row r="1461" spans="1:12" x14ac:dyDescent="0.25">
      <c r="A1461" s="6" t="s">
        <v>1492</v>
      </c>
      <c r="B1461" s="6">
        <v>1974</v>
      </c>
      <c r="C1461" s="6" t="s">
        <v>18</v>
      </c>
      <c r="D1461" s="6">
        <v>23</v>
      </c>
      <c r="E1461" s="6" t="str">
        <f>TEXT(DATE(Table1[[#This Row],[year]],MONTH(1&amp;Table1[[#This Row],[month]]),Table1[[#This Row],[date]]),"DD-MMM-YYYY")</f>
        <v>23-Jun-1974</v>
      </c>
      <c r="F1461" s="6">
        <f t="shared" si="44"/>
        <v>48</v>
      </c>
      <c r="G1461" s="6">
        <v>0</v>
      </c>
      <c r="H1461" s="19">
        <v>12245.17</v>
      </c>
      <c r="I1461" s="6" t="s">
        <v>12</v>
      </c>
      <c r="J1461" s="6" t="s">
        <v>16</v>
      </c>
      <c r="K1461" s="6" t="s">
        <v>23</v>
      </c>
      <c r="L1461" s="6" t="str">
        <f t="shared" si="45"/>
        <v>R1012</v>
      </c>
    </row>
    <row r="1462" spans="1:12" x14ac:dyDescent="0.25">
      <c r="A1462" s="6" t="s">
        <v>1493</v>
      </c>
      <c r="B1462" s="6">
        <v>1989</v>
      </c>
      <c r="C1462" s="6" t="s">
        <v>15</v>
      </c>
      <c r="D1462" s="6">
        <v>23</v>
      </c>
      <c r="E1462" s="6" t="str">
        <f>TEXT(DATE(Table1[[#This Row],[year]],MONTH(1&amp;Table1[[#This Row],[month]]),Table1[[#This Row],[date]]),"DD-MMM-YYYY")</f>
        <v>23-Nov-1989</v>
      </c>
      <c r="F1462" s="6">
        <f t="shared" si="44"/>
        <v>33</v>
      </c>
      <c r="G1462" s="6">
        <v>3</v>
      </c>
      <c r="H1462" s="19">
        <v>12254.44</v>
      </c>
      <c r="I1462" s="6" t="s">
        <v>12</v>
      </c>
      <c r="J1462" s="6" t="s">
        <v>12</v>
      </c>
      <c r="K1462" s="6" t="s">
        <v>535</v>
      </c>
      <c r="L1462" s="6" t="str">
        <f t="shared" si="45"/>
        <v>R1026</v>
      </c>
    </row>
    <row r="1463" spans="1:12" x14ac:dyDescent="0.25">
      <c r="A1463" s="6" t="s">
        <v>1494</v>
      </c>
      <c r="B1463" s="6">
        <v>1986</v>
      </c>
      <c r="C1463" s="6" t="s">
        <v>35</v>
      </c>
      <c r="D1463" s="6">
        <v>13</v>
      </c>
      <c r="E1463" s="6" t="str">
        <f>TEXT(DATE(Table1[[#This Row],[year]],MONTH(1&amp;Table1[[#This Row],[month]]),Table1[[#This Row],[date]]),"DD-MMM-YYYY")</f>
        <v>13-Aug-1986</v>
      </c>
      <c r="F1463" s="6">
        <f t="shared" si="44"/>
        <v>36</v>
      </c>
      <c r="G1463" s="6">
        <v>3</v>
      </c>
      <c r="H1463" s="19">
        <v>12255.04</v>
      </c>
      <c r="I1463" s="6" t="s">
        <v>12</v>
      </c>
      <c r="J1463" s="6" t="s">
        <v>11</v>
      </c>
      <c r="K1463" s="6" t="s">
        <v>535</v>
      </c>
      <c r="L1463" s="6" t="str">
        <f t="shared" si="45"/>
        <v>R1026</v>
      </c>
    </row>
    <row r="1464" spans="1:12" x14ac:dyDescent="0.25">
      <c r="A1464" s="6" t="s">
        <v>1495</v>
      </c>
      <c r="B1464" s="6">
        <v>1966</v>
      </c>
      <c r="C1464" s="6" t="s">
        <v>30</v>
      </c>
      <c r="D1464" s="6">
        <v>6</v>
      </c>
      <c r="E1464" s="6" t="str">
        <f>TEXT(DATE(Table1[[#This Row],[year]],MONTH(1&amp;Table1[[#This Row],[month]]),Table1[[#This Row],[date]]),"DD-MMM-YYYY")</f>
        <v>06-Dec-1966</v>
      </c>
      <c r="F1464" s="6">
        <f t="shared" si="44"/>
        <v>56</v>
      </c>
      <c r="G1464" s="6">
        <v>2</v>
      </c>
      <c r="H1464" s="19">
        <v>12265.51</v>
      </c>
      <c r="I1464" s="6" t="s">
        <v>12</v>
      </c>
      <c r="J1464" s="6" t="s">
        <v>12</v>
      </c>
      <c r="K1464" s="6" t="s">
        <v>13</v>
      </c>
      <c r="L1464" s="6" t="str">
        <f t="shared" si="45"/>
        <v>R1013</v>
      </c>
    </row>
    <row r="1465" spans="1:12" x14ac:dyDescent="0.25">
      <c r="A1465" s="6" t="s">
        <v>1496</v>
      </c>
      <c r="B1465" s="6">
        <v>1967</v>
      </c>
      <c r="C1465" s="6" t="s">
        <v>30</v>
      </c>
      <c r="D1465" s="6">
        <v>30</v>
      </c>
      <c r="E1465" s="6" t="str">
        <f>TEXT(DATE(Table1[[#This Row],[year]],MONTH(1&amp;Table1[[#This Row],[month]]),Table1[[#This Row],[date]]),"DD-MMM-YYYY")</f>
        <v>30-Dec-1967</v>
      </c>
      <c r="F1465" s="6">
        <f t="shared" si="44"/>
        <v>55</v>
      </c>
      <c r="G1465" s="6">
        <v>2</v>
      </c>
      <c r="H1465" s="19">
        <v>12268.63</v>
      </c>
      <c r="I1465" s="6" t="s">
        <v>12</v>
      </c>
      <c r="J1465" s="6" t="s">
        <v>16</v>
      </c>
      <c r="K1465" s="6" t="s">
        <v>23</v>
      </c>
      <c r="L1465" s="6" t="str">
        <f t="shared" si="45"/>
        <v>R1012</v>
      </c>
    </row>
    <row r="1466" spans="1:12" x14ac:dyDescent="0.25">
      <c r="A1466" s="6" t="s">
        <v>1497</v>
      </c>
      <c r="B1466" s="6">
        <v>1967</v>
      </c>
      <c r="C1466" s="6" t="s">
        <v>35</v>
      </c>
      <c r="D1466" s="6">
        <v>28</v>
      </c>
      <c r="E1466" s="6" t="str">
        <f>TEXT(DATE(Table1[[#This Row],[year]],MONTH(1&amp;Table1[[#This Row],[month]]),Table1[[#This Row],[date]]),"DD-MMM-YYYY")</f>
        <v>28-Aug-1967</v>
      </c>
      <c r="F1466" s="6">
        <f t="shared" si="44"/>
        <v>55</v>
      </c>
      <c r="G1466" s="6">
        <v>2</v>
      </c>
      <c r="H1466" s="19">
        <v>12269.69</v>
      </c>
      <c r="I1466" s="6" t="s">
        <v>12</v>
      </c>
      <c r="J1466" s="6" t="s">
        <v>11</v>
      </c>
      <c r="K1466" s="6" t="s">
        <v>23</v>
      </c>
      <c r="L1466" s="6" t="str">
        <f t="shared" si="45"/>
        <v>R1012</v>
      </c>
    </row>
    <row r="1467" spans="1:12" x14ac:dyDescent="0.25">
      <c r="A1467" s="6" t="s">
        <v>1498</v>
      </c>
      <c r="B1467" s="6">
        <v>1966</v>
      </c>
      <c r="C1467" s="6" t="s">
        <v>15</v>
      </c>
      <c r="D1467" s="6">
        <v>16</v>
      </c>
      <c r="E1467" s="6" t="str">
        <f>TEXT(DATE(Table1[[#This Row],[year]],MONTH(1&amp;Table1[[#This Row],[month]]),Table1[[#This Row],[date]]),"DD-MMM-YYYY")</f>
        <v>16-Nov-1966</v>
      </c>
      <c r="F1467" s="6">
        <f t="shared" si="44"/>
        <v>56</v>
      </c>
      <c r="G1467" s="6">
        <v>0</v>
      </c>
      <c r="H1467" s="19">
        <v>12282.03</v>
      </c>
      <c r="I1467" s="6" t="s">
        <v>12</v>
      </c>
      <c r="J1467" s="6" t="s">
        <v>16</v>
      </c>
      <c r="K1467" s="6" t="s">
        <v>200</v>
      </c>
      <c r="L1467" s="6" t="str">
        <f t="shared" si="45"/>
        <v>R1025</v>
      </c>
    </row>
    <row r="1468" spans="1:12" x14ac:dyDescent="0.25">
      <c r="A1468" s="6" t="s">
        <v>1499</v>
      </c>
      <c r="B1468" s="6">
        <v>1990</v>
      </c>
      <c r="C1468" s="6" t="s">
        <v>37</v>
      </c>
      <c r="D1468" s="6">
        <v>29</v>
      </c>
      <c r="E1468" s="6" t="str">
        <f>TEXT(DATE(Table1[[#This Row],[year]],MONTH(1&amp;Table1[[#This Row],[month]]),Table1[[#This Row],[date]]),"DD-MMM-YYYY")</f>
        <v>29-Oct-1990</v>
      </c>
      <c r="F1468" s="6">
        <f t="shared" si="44"/>
        <v>32</v>
      </c>
      <c r="G1468" s="6">
        <v>3</v>
      </c>
      <c r="H1468" s="19">
        <v>12282.38</v>
      </c>
      <c r="I1468" s="6" t="s">
        <v>12</v>
      </c>
      <c r="J1468" s="6" t="s">
        <v>16</v>
      </c>
      <c r="K1468" s="6" t="s">
        <v>42</v>
      </c>
      <c r="L1468" s="6" t="str">
        <f t="shared" si="45"/>
        <v>R1011</v>
      </c>
    </row>
    <row r="1469" spans="1:12" x14ac:dyDescent="0.25">
      <c r="A1469" s="6" t="s">
        <v>1500</v>
      </c>
      <c r="B1469" s="6">
        <v>1963</v>
      </c>
      <c r="C1469" s="6" t="s">
        <v>37</v>
      </c>
      <c r="D1469" s="6">
        <v>28</v>
      </c>
      <c r="E1469" s="6" t="str">
        <f>TEXT(DATE(Table1[[#This Row],[year]],MONTH(1&amp;Table1[[#This Row],[month]]),Table1[[#This Row],[date]]),"DD-MMM-YYYY")</f>
        <v>28-Oct-1963</v>
      </c>
      <c r="F1469" s="6">
        <f t="shared" si="44"/>
        <v>59</v>
      </c>
      <c r="G1469" s="6">
        <v>0</v>
      </c>
      <c r="H1469" s="19">
        <v>12299.59</v>
      </c>
      <c r="I1469" s="6" t="s">
        <v>12</v>
      </c>
      <c r="J1469" s="6" t="s">
        <v>16</v>
      </c>
      <c r="K1469" s="6" t="s">
        <v>200</v>
      </c>
      <c r="L1469" s="6" t="str">
        <f t="shared" si="45"/>
        <v>R1025</v>
      </c>
    </row>
    <row r="1470" spans="1:12" x14ac:dyDescent="0.25">
      <c r="A1470" s="6" t="s">
        <v>1501</v>
      </c>
      <c r="B1470" s="6">
        <v>1963</v>
      </c>
      <c r="C1470" s="6" t="s">
        <v>35</v>
      </c>
      <c r="D1470" s="6">
        <v>29</v>
      </c>
      <c r="E1470" s="6" t="str">
        <f>TEXT(DATE(Table1[[#This Row],[year]],MONTH(1&amp;Table1[[#This Row],[month]]),Table1[[#This Row],[date]]),"DD-MMM-YYYY")</f>
        <v>29-Aug-1963</v>
      </c>
      <c r="F1470" s="6">
        <f t="shared" si="44"/>
        <v>59</v>
      </c>
      <c r="G1470" s="6">
        <v>0</v>
      </c>
      <c r="H1470" s="19">
        <v>12323.94</v>
      </c>
      <c r="I1470" s="6" t="s">
        <v>12</v>
      </c>
      <c r="J1470" s="6" t="s">
        <v>12</v>
      </c>
      <c r="K1470" s="6" t="s">
        <v>356</v>
      </c>
      <c r="L1470" s="6" t="str">
        <f t="shared" si="45"/>
        <v>R1017</v>
      </c>
    </row>
    <row r="1471" spans="1:12" x14ac:dyDescent="0.25">
      <c r="A1471" s="6" t="s">
        <v>1502</v>
      </c>
      <c r="B1471" s="6">
        <v>1963</v>
      </c>
      <c r="C1471" s="6" t="s">
        <v>35</v>
      </c>
      <c r="D1471" s="6">
        <v>2</v>
      </c>
      <c r="E1471" s="6" t="str">
        <f>TEXT(DATE(Table1[[#This Row],[year]],MONTH(1&amp;Table1[[#This Row],[month]]),Table1[[#This Row],[date]]),"DD-MMM-YYYY")</f>
        <v>02-Aug-1963</v>
      </c>
      <c r="F1471" s="6">
        <f t="shared" si="44"/>
        <v>59</v>
      </c>
      <c r="G1471" s="6">
        <v>1</v>
      </c>
      <c r="H1471" s="19">
        <v>12333.83</v>
      </c>
      <c r="I1471" s="6" t="s">
        <v>12</v>
      </c>
      <c r="J1471" s="6" t="s">
        <v>11</v>
      </c>
      <c r="K1471" s="6" t="s">
        <v>42</v>
      </c>
      <c r="L1471" s="6" t="str">
        <f t="shared" si="45"/>
        <v>R1011</v>
      </c>
    </row>
    <row r="1472" spans="1:12" x14ac:dyDescent="0.25">
      <c r="A1472" s="6" t="s">
        <v>1503</v>
      </c>
      <c r="B1472" s="6">
        <v>1963</v>
      </c>
      <c r="C1472" s="6" t="s">
        <v>20</v>
      </c>
      <c r="D1472" s="6">
        <v>22</v>
      </c>
      <c r="E1472" s="6" t="str">
        <f>TEXT(DATE(Table1[[#This Row],[year]],MONTH(1&amp;Table1[[#This Row],[month]]),Table1[[#This Row],[date]]),"DD-MMM-YYYY")</f>
        <v>22-Sep-1963</v>
      </c>
      <c r="F1472" s="6">
        <f t="shared" si="44"/>
        <v>59</v>
      </c>
      <c r="G1472" s="6">
        <v>1</v>
      </c>
      <c r="H1472" s="19">
        <v>12347.17</v>
      </c>
      <c r="I1472" s="6" t="s">
        <v>12</v>
      </c>
      <c r="J1472" s="6" t="s">
        <v>12</v>
      </c>
      <c r="K1472" s="6" t="s">
        <v>42</v>
      </c>
      <c r="L1472" s="6" t="str">
        <f t="shared" si="45"/>
        <v>R1011</v>
      </c>
    </row>
    <row r="1473" spans="1:12" x14ac:dyDescent="0.25">
      <c r="A1473" s="6" t="s">
        <v>1504</v>
      </c>
      <c r="B1473" s="6">
        <v>1966</v>
      </c>
      <c r="C1473" s="6" t="s">
        <v>30</v>
      </c>
      <c r="D1473" s="6">
        <v>29</v>
      </c>
      <c r="E1473" s="6" t="str">
        <f>TEXT(DATE(Table1[[#This Row],[year]],MONTH(1&amp;Table1[[#This Row],[month]]),Table1[[#This Row],[date]]),"DD-MMM-YYYY")</f>
        <v>29-Dec-1966</v>
      </c>
      <c r="F1473" s="6">
        <f t="shared" si="44"/>
        <v>56</v>
      </c>
      <c r="G1473" s="6">
        <v>3</v>
      </c>
      <c r="H1473" s="19">
        <v>12363.55</v>
      </c>
      <c r="I1473" s="6" t="s">
        <v>12</v>
      </c>
      <c r="J1473" s="6" t="s">
        <v>12</v>
      </c>
      <c r="K1473" s="6" t="s">
        <v>42</v>
      </c>
      <c r="L1473" s="6" t="str">
        <f t="shared" si="45"/>
        <v>R1011</v>
      </c>
    </row>
    <row r="1474" spans="1:12" x14ac:dyDescent="0.25">
      <c r="A1474" s="6" t="s">
        <v>1505</v>
      </c>
      <c r="B1474" s="6">
        <v>1962</v>
      </c>
      <c r="C1474" s="6" t="s">
        <v>20</v>
      </c>
      <c r="D1474" s="6">
        <v>26</v>
      </c>
      <c r="E1474" s="6" t="str">
        <f>TEXT(DATE(Table1[[#This Row],[year]],MONTH(1&amp;Table1[[#This Row],[month]]),Table1[[#This Row],[date]]),"DD-MMM-YYYY")</f>
        <v>26-Sep-1962</v>
      </c>
      <c r="F1474" s="6">
        <f t="shared" ref="F1474:F1537" si="46">DATEDIF(E1474,DATE(2023,6,8),"Y")</f>
        <v>60</v>
      </c>
      <c r="G1474" s="6">
        <v>0</v>
      </c>
      <c r="H1474" s="19">
        <v>12369.89</v>
      </c>
      <c r="I1474" s="6" t="s">
        <v>12</v>
      </c>
      <c r="J1474" s="6" t="s">
        <v>11</v>
      </c>
      <c r="K1474" s="6" t="s">
        <v>247</v>
      </c>
      <c r="L1474" s="6" t="str">
        <f t="shared" ref="L1474:L1537" si="47">IF(K1474="","Unknown",K1474)</f>
        <v>R1024</v>
      </c>
    </row>
    <row r="1475" spans="1:12" x14ac:dyDescent="0.25">
      <c r="A1475" s="6" t="s">
        <v>1506</v>
      </c>
      <c r="B1475" s="6">
        <v>1989</v>
      </c>
      <c r="C1475" s="6" t="s">
        <v>30</v>
      </c>
      <c r="D1475" s="6">
        <v>29</v>
      </c>
      <c r="E1475" s="6" t="str">
        <f>TEXT(DATE(Table1[[#This Row],[year]],MONTH(1&amp;Table1[[#This Row],[month]]),Table1[[#This Row],[date]]),"DD-MMM-YYYY")</f>
        <v>29-Dec-1989</v>
      </c>
      <c r="F1475" s="6">
        <f t="shared" si="46"/>
        <v>33</v>
      </c>
      <c r="G1475" s="6">
        <v>0</v>
      </c>
      <c r="H1475" s="19">
        <v>12404.88</v>
      </c>
      <c r="I1475" s="6" t="s">
        <v>12</v>
      </c>
      <c r="J1475" s="6" t="s">
        <v>12</v>
      </c>
      <c r="K1475" s="6" t="s">
        <v>168</v>
      </c>
      <c r="L1475" s="6" t="str">
        <f t="shared" si="47"/>
        <v>R1016</v>
      </c>
    </row>
    <row r="1476" spans="1:12" x14ac:dyDescent="0.25">
      <c r="A1476" s="6" t="s">
        <v>1507</v>
      </c>
      <c r="B1476" s="6">
        <v>1972</v>
      </c>
      <c r="C1476" s="6" t="s">
        <v>35</v>
      </c>
      <c r="D1476" s="6">
        <v>21</v>
      </c>
      <c r="E1476" s="6" t="str">
        <f>TEXT(DATE(Table1[[#This Row],[year]],MONTH(1&amp;Table1[[#This Row],[month]]),Table1[[#This Row],[date]]),"DD-MMM-YYYY")</f>
        <v>21-Aug-1972</v>
      </c>
      <c r="F1476" s="6">
        <f t="shared" si="46"/>
        <v>50</v>
      </c>
      <c r="G1476" s="6">
        <v>0</v>
      </c>
      <c r="H1476" s="19">
        <v>12407.3</v>
      </c>
      <c r="I1476" s="6" t="s">
        <v>12</v>
      </c>
      <c r="J1476" s="6" t="s">
        <v>11</v>
      </c>
      <c r="K1476" s="6" t="s">
        <v>300</v>
      </c>
      <c r="L1476" s="6" t="str">
        <f t="shared" si="47"/>
        <v>R1021</v>
      </c>
    </row>
    <row r="1477" spans="1:12" x14ac:dyDescent="0.25">
      <c r="A1477" s="6" t="s">
        <v>1508</v>
      </c>
      <c r="B1477" s="6">
        <v>1979</v>
      </c>
      <c r="C1477" s="6" t="s">
        <v>10</v>
      </c>
      <c r="D1477" s="6">
        <v>14</v>
      </c>
      <c r="E1477" s="6" t="str">
        <f>TEXT(DATE(Table1[[#This Row],[year]],MONTH(1&amp;Table1[[#This Row],[month]]),Table1[[#This Row],[date]]),"DD-MMM-YYYY")</f>
        <v>14-Jul-1979</v>
      </c>
      <c r="F1477" s="6">
        <f t="shared" si="46"/>
        <v>43</v>
      </c>
      <c r="G1477" s="6">
        <v>2</v>
      </c>
      <c r="H1477" s="19">
        <v>12408.29</v>
      </c>
      <c r="I1477" s="6" t="s">
        <v>12</v>
      </c>
      <c r="J1477" s="6" t="s">
        <v>16</v>
      </c>
      <c r="K1477" s="6" t="s">
        <v>632</v>
      </c>
      <c r="L1477" s="6" t="str">
        <f t="shared" si="47"/>
        <v>R1022</v>
      </c>
    </row>
    <row r="1478" spans="1:12" x14ac:dyDescent="0.25">
      <c r="A1478" s="6" t="s">
        <v>1509</v>
      </c>
      <c r="B1478" s="6">
        <v>1964</v>
      </c>
      <c r="C1478" s="6" t="s">
        <v>35</v>
      </c>
      <c r="D1478" s="6">
        <v>4</v>
      </c>
      <c r="E1478" s="6" t="str">
        <f>TEXT(DATE(Table1[[#This Row],[year]],MONTH(1&amp;Table1[[#This Row],[month]]),Table1[[#This Row],[date]]),"DD-MMM-YYYY")</f>
        <v>04-Aug-1964</v>
      </c>
      <c r="F1478" s="6">
        <f t="shared" si="46"/>
        <v>58</v>
      </c>
      <c r="G1478" s="6">
        <v>0</v>
      </c>
      <c r="H1478" s="19">
        <v>12430.95</v>
      </c>
      <c r="I1478" s="6" t="s">
        <v>12</v>
      </c>
      <c r="J1478" s="6" t="s">
        <v>12</v>
      </c>
      <c r="K1478" s="6" t="s">
        <v>247</v>
      </c>
      <c r="L1478" s="6" t="str">
        <f t="shared" si="47"/>
        <v>R1024</v>
      </c>
    </row>
    <row r="1479" spans="1:12" x14ac:dyDescent="0.25">
      <c r="A1479" s="6" t="s">
        <v>1510</v>
      </c>
      <c r="B1479" s="6">
        <v>1995</v>
      </c>
      <c r="C1479" s="6" t="s">
        <v>35</v>
      </c>
      <c r="D1479" s="6">
        <v>9</v>
      </c>
      <c r="E1479" s="6" t="str">
        <f>TEXT(DATE(Table1[[#This Row],[year]],MONTH(1&amp;Table1[[#This Row],[month]]),Table1[[#This Row],[date]]),"DD-MMM-YYYY")</f>
        <v>09-Aug-1995</v>
      </c>
      <c r="F1479" s="6">
        <f t="shared" si="46"/>
        <v>27</v>
      </c>
      <c r="G1479" s="6">
        <v>0</v>
      </c>
      <c r="H1479" s="19">
        <v>12452.25</v>
      </c>
      <c r="I1479" s="6" t="s">
        <v>12</v>
      </c>
      <c r="J1479" s="6" t="s">
        <v>12</v>
      </c>
      <c r="K1479" s="6" t="s">
        <v>23</v>
      </c>
      <c r="L1479" s="6" t="str">
        <f t="shared" si="47"/>
        <v>R1012</v>
      </c>
    </row>
    <row r="1480" spans="1:12" x14ac:dyDescent="0.25">
      <c r="A1480" s="6" t="s">
        <v>1511</v>
      </c>
      <c r="B1480" s="6">
        <v>1968</v>
      </c>
      <c r="C1480" s="6" t="s">
        <v>15</v>
      </c>
      <c r="D1480" s="6">
        <v>26</v>
      </c>
      <c r="E1480" s="6" t="str">
        <f>TEXT(DATE(Table1[[#This Row],[year]],MONTH(1&amp;Table1[[#This Row],[month]]),Table1[[#This Row],[date]]),"DD-MMM-YYYY")</f>
        <v>26-Nov-1968</v>
      </c>
      <c r="F1480" s="6">
        <f t="shared" si="46"/>
        <v>54</v>
      </c>
      <c r="G1480" s="6">
        <v>3</v>
      </c>
      <c r="H1480" s="19">
        <v>12475.35</v>
      </c>
      <c r="I1480" s="6" t="s">
        <v>12</v>
      </c>
      <c r="J1480" s="6" t="s">
        <v>16</v>
      </c>
      <c r="K1480" s="6" t="s">
        <v>23</v>
      </c>
      <c r="L1480" s="6" t="str">
        <f t="shared" si="47"/>
        <v>R1012</v>
      </c>
    </row>
    <row r="1481" spans="1:12" x14ac:dyDescent="0.25">
      <c r="A1481" s="6" t="s">
        <v>1512</v>
      </c>
      <c r="B1481" s="6">
        <v>1968</v>
      </c>
      <c r="C1481" s="6" t="s">
        <v>15</v>
      </c>
      <c r="D1481" s="6">
        <v>12</v>
      </c>
      <c r="E1481" s="6" t="str">
        <f>TEXT(DATE(Table1[[#This Row],[year]],MONTH(1&amp;Table1[[#This Row],[month]]),Table1[[#This Row],[date]]),"DD-MMM-YYYY")</f>
        <v>12-Nov-1968</v>
      </c>
      <c r="F1481" s="6">
        <f t="shared" si="46"/>
        <v>54</v>
      </c>
      <c r="G1481" s="6">
        <v>3</v>
      </c>
      <c r="H1481" s="19">
        <v>12479.71</v>
      </c>
      <c r="I1481" s="6" t="s">
        <v>12</v>
      </c>
      <c r="J1481" s="6" t="s">
        <v>12</v>
      </c>
      <c r="K1481" s="6" t="s">
        <v>23</v>
      </c>
      <c r="L1481" s="6" t="str">
        <f t="shared" si="47"/>
        <v>R1012</v>
      </c>
    </row>
    <row r="1482" spans="1:12" x14ac:dyDescent="0.25">
      <c r="A1482" s="6" t="s">
        <v>1513</v>
      </c>
      <c r="B1482" s="6">
        <v>1967</v>
      </c>
      <c r="C1482" s="6" t="s">
        <v>20</v>
      </c>
      <c r="D1482" s="6">
        <v>1</v>
      </c>
      <c r="E1482" s="6" t="str">
        <f>TEXT(DATE(Table1[[#This Row],[year]],MONTH(1&amp;Table1[[#This Row],[month]]),Table1[[#This Row],[date]]),"DD-MMM-YYYY")</f>
        <v>01-Sep-1967</v>
      </c>
      <c r="F1482" s="6">
        <f t="shared" si="46"/>
        <v>55</v>
      </c>
      <c r="G1482" s="6">
        <v>3</v>
      </c>
      <c r="H1482" s="19">
        <v>12485.8</v>
      </c>
      <c r="I1482" s="6" t="s">
        <v>12</v>
      </c>
      <c r="J1482" s="6" t="s">
        <v>12</v>
      </c>
      <c r="K1482" s="6" t="s">
        <v>13</v>
      </c>
      <c r="L1482" s="6" t="str">
        <f t="shared" si="47"/>
        <v>R1013</v>
      </c>
    </row>
    <row r="1483" spans="1:12" x14ac:dyDescent="0.25">
      <c r="A1483" s="6" t="s">
        <v>1514</v>
      </c>
      <c r="B1483" s="6">
        <v>1968</v>
      </c>
      <c r="C1483" s="6" t="s">
        <v>30</v>
      </c>
      <c r="D1483" s="6">
        <v>3</v>
      </c>
      <c r="E1483" s="6" t="str">
        <f>TEXT(DATE(Table1[[#This Row],[year]],MONTH(1&amp;Table1[[#This Row],[month]]),Table1[[#This Row],[date]]),"DD-MMM-YYYY")</f>
        <v>03-Dec-1968</v>
      </c>
      <c r="F1483" s="6">
        <f t="shared" si="46"/>
        <v>54</v>
      </c>
      <c r="G1483" s="6">
        <v>3</v>
      </c>
      <c r="H1483" s="19">
        <v>12495.29</v>
      </c>
      <c r="I1483" s="6" t="s">
        <v>12</v>
      </c>
      <c r="J1483" s="6" t="s">
        <v>12</v>
      </c>
      <c r="K1483" s="6" t="s">
        <v>23</v>
      </c>
      <c r="L1483" s="6" t="str">
        <f t="shared" si="47"/>
        <v>R1012</v>
      </c>
    </row>
    <row r="1484" spans="1:12" x14ac:dyDescent="0.25">
      <c r="A1484" s="6" t="s">
        <v>1515</v>
      </c>
      <c r="B1484" s="6">
        <v>1966</v>
      </c>
      <c r="C1484" s="6" t="s">
        <v>10</v>
      </c>
      <c r="D1484" s="6">
        <v>12</v>
      </c>
      <c r="E1484" s="6" t="str">
        <f>TEXT(DATE(Table1[[#This Row],[year]],MONTH(1&amp;Table1[[#This Row],[month]]),Table1[[#This Row],[date]]),"DD-MMM-YYYY")</f>
        <v>12-Jul-1966</v>
      </c>
      <c r="F1484" s="6">
        <f t="shared" si="46"/>
        <v>56</v>
      </c>
      <c r="G1484" s="6">
        <v>0</v>
      </c>
      <c r="H1484" s="19">
        <v>12499.88</v>
      </c>
      <c r="I1484" s="6" t="s">
        <v>12</v>
      </c>
      <c r="J1484" s="6" t="s">
        <v>11</v>
      </c>
      <c r="K1484" s="6" t="s">
        <v>23</v>
      </c>
      <c r="L1484" s="6" t="str">
        <f t="shared" si="47"/>
        <v>R1012</v>
      </c>
    </row>
    <row r="1485" spans="1:12" x14ac:dyDescent="0.25">
      <c r="A1485" s="6" t="s">
        <v>1516</v>
      </c>
      <c r="B1485" s="6">
        <v>1962</v>
      </c>
      <c r="C1485" s="6" t="s">
        <v>37</v>
      </c>
      <c r="D1485" s="6">
        <v>16</v>
      </c>
      <c r="E1485" s="6" t="str">
        <f>TEXT(DATE(Table1[[#This Row],[year]],MONTH(1&amp;Table1[[#This Row],[month]]),Table1[[#This Row],[date]]),"DD-MMM-YYYY")</f>
        <v>16-Oct-1962</v>
      </c>
      <c r="F1485" s="6">
        <f t="shared" si="46"/>
        <v>60</v>
      </c>
      <c r="G1485" s="6">
        <v>0</v>
      </c>
      <c r="H1485" s="19">
        <v>12523.6</v>
      </c>
      <c r="I1485" s="6" t="s">
        <v>12</v>
      </c>
      <c r="J1485" s="6" t="s">
        <v>12</v>
      </c>
      <c r="K1485" s="6" t="s">
        <v>23</v>
      </c>
      <c r="L1485" s="6" t="str">
        <f t="shared" si="47"/>
        <v>R1012</v>
      </c>
    </row>
    <row r="1486" spans="1:12" x14ac:dyDescent="0.25">
      <c r="A1486" s="6" t="s">
        <v>1517</v>
      </c>
      <c r="B1486" s="6">
        <v>1961</v>
      </c>
      <c r="C1486" s="6" t="s">
        <v>15</v>
      </c>
      <c r="D1486" s="6">
        <v>28</v>
      </c>
      <c r="E1486" s="6" t="str">
        <f>TEXT(DATE(Table1[[#This Row],[year]],MONTH(1&amp;Table1[[#This Row],[month]]),Table1[[#This Row],[date]]),"DD-MMM-YYYY")</f>
        <v>28-Nov-1961</v>
      </c>
      <c r="F1486" s="6">
        <f t="shared" si="46"/>
        <v>61</v>
      </c>
      <c r="G1486" s="6">
        <v>0</v>
      </c>
      <c r="H1486" s="19">
        <v>12557.61</v>
      </c>
      <c r="I1486" s="6" t="s">
        <v>12</v>
      </c>
      <c r="J1486" s="6" t="s">
        <v>12</v>
      </c>
      <c r="K1486" s="6" t="s">
        <v>13</v>
      </c>
      <c r="L1486" s="6" t="str">
        <f t="shared" si="47"/>
        <v>R1013</v>
      </c>
    </row>
    <row r="1487" spans="1:12" x14ac:dyDescent="0.25">
      <c r="A1487" s="6" t="s">
        <v>1518</v>
      </c>
      <c r="B1487" s="6">
        <v>1961</v>
      </c>
      <c r="C1487" s="6" t="s">
        <v>15</v>
      </c>
      <c r="D1487" s="6">
        <v>28</v>
      </c>
      <c r="E1487" s="6" t="str">
        <f>TEXT(DATE(Table1[[#This Row],[year]],MONTH(1&amp;Table1[[#This Row],[month]]),Table1[[#This Row],[date]]),"DD-MMM-YYYY")</f>
        <v>28-Nov-1961</v>
      </c>
      <c r="F1487" s="6">
        <f t="shared" si="46"/>
        <v>61</v>
      </c>
      <c r="G1487" s="6">
        <v>0</v>
      </c>
      <c r="H1487" s="19">
        <v>12574.05</v>
      </c>
      <c r="I1487" s="6" t="s">
        <v>12</v>
      </c>
      <c r="J1487" s="6" t="s">
        <v>16</v>
      </c>
      <c r="K1487" s="6" t="s">
        <v>42</v>
      </c>
      <c r="L1487" s="6" t="str">
        <f t="shared" si="47"/>
        <v>R1011</v>
      </c>
    </row>
    <row r="1488" spans="1:12" x14ac:dyDescent="0.25">
      <c r="A1488" s="6" t="s">
        <v>1519</v>
      </c>
      <c r="B1488" s="6">
        <v>1969</v>
      </c>
      <c r="C1488" s="6" t="s">
        <v>15</v>
      </c>
      <c r="D1488" s="6">
        <v>26</v>
      </c>
      <c r="E1488" s="6" t="str">
        <f>TEXT(DATE(Table1[[#This Row],[year]],MONTH(1&amp;Table1[[#This Row],[month]]),Table1[[#This Row],[date]]),"DD-MMM-YYYY")</f>
        <v>26-Nov-1969</v>
      </c>
      <c r="F1488" s="6">
        <f t="shared" si="46"/>
        <v>53</v>
      </c>
      <c r="G1488" s="6">
        <v>0</v>
      </c>
      <c r="H1488" s="19">
        <v>12579.92</v>
      </c>
      <c r="I1488" s="6" t="s">
        <v>12</v>
      </c>
      <c r="J1488" s="6" t="s">
        <v>16</v>
      </c>
      <c r="K1488" s="6" t="s">
        <v>200</v>
      </c>
      <c r="L1488" s="6" t="str">
        <f t="shared" si="47"/>
        <v>R1025</v>
      </c>
    </row>
    <row r="1489" spans="1:12" x14ac:dyDescent="0.25">
      <c r="A1489" s="6" t="s">
        <v>1520</v>
      </c>
      <c r="B1489" s="6">
        <v>1970</v>
      </c>
      <c r="C1489" s="6" t="s">
        <v>18</v>
      </c>
      <c r="D1489" s="6">
        <v>18</v>
      </c>
      <c r="E1489" s="6" t="str">
        <f>TEXT(DATE(Table1[[#This Row],[year]],MONTH(1&amp;Table1[[#This Row],[month]]),Table1[[#This Row],[date]]),"DD-MMM-YYYY")</f>
        <v>18-Jun-1970</v>
      </c>
      <c r="F1489" s="6">
        <f t="shared" si="46"/>
        <v>52</v>
      </c>
      <c r="G1489" s="6">
        <v>5</v>
      </c>
      <c r="H1489" s="19">
        <v>12592.53</v>
      </c>
      <c r="I1489" s="6" t="s">
        <v>12</v>
      </c>
      <c r="J1489" s="6" t="s">
        <v>11</v>
      </c>
      <c r="K1489" s="6" t="s">
        <v>13</v>
      </c>
      <c r="L1489" s="6" t="str">
        <f t="shared" si="47"/>
        <v>R1013</v>
      </c>
    </row>
    <row r="1490" spans="1:12" x14ac:dyDescent="0.25">
      <c r="A1490" s="6" t="s">
        <v>1521</v>
      </c>
      <c r="B1490" s="6">
        <v>1988</v>
      </c>
      <c r="C1490" s="6" t="s">
        <v>35</v>
      </c>
      <c r="D1490" s="6">
        <v>11</v>
      </c>
      <c r="E1490" s="6" t="str">
        <f>TEXT(DATE(Table1[[#This Row],[year]],MONTH(1&amp;Table1[[#This Row],[month]]),Table1[[#This Row],[date]]),"DD-MMM-YYYY")</f>
        <v>11-Aug-1988</v>
      </c>
      <c r="F1490" s="6">
        <f t="shared" si="46"/>
        <v>34</v>
      </c>
      <c r="G1490" s="6">
        <v>3</v>
      </c>
      <c r="H1490" s="19">
        <v>12600.46</v>
      </c>
      <c r="I1490" s="6" t="s">
        <v>12</v>
      </c>
      <c r="J1490" s="6" t="s">
        <v>16</v>
      </c>
      <c r="K1490" s="6" t="s">
        <v>249</v>
      </c>
      <c r="L1490" s="6" t="str">
        <f t="shared" si="47"/>
        <v>R1023</v>
      </c>
    </row>
    <row r="1491" spans="1:12" x14ac:dyDescent="0.25">
      <c r="A1491" s="6" t="s">
        <v>1522</v>
      </c>
      <c r="B1491" s="6">
        <v>1998</v>
      </c>
      <c r="C1491" s="6" t="s">
        <v>15</v>
      </c>
      <c r="D1491" s="6">
        <v>18</v>
      </c>
      <c r="E1491" s="6" t="str">
        <f>TEXT(DATE(Table1[[#This Row],[year]],MONTH(1&amp;Table1[[#This Row],[month]]),Table1[[#This Row],[date]]),"DD-MMM-YYYY")</f>
        <v>18-Nov-1998</v>
      </c>
      <c r="F1491" s="6">
        <f t="shared" si="46"/>
        <v>24</v>
      </c>
      <c r="G1491" s="6">
        <v>1</v>
      </c>
      <c r="H1491" s="19">
        <v>12609.89</v>
      </c>
      <c r="I1491" s="6" t="s">
        <v>12</v>
      </c>
      <c r="J1491" s="6" t="s">
        <v>12</v>
      </c>
      <c r="K1491" s="6" t="s">
        <v>23</v>
      </c>
      <c r="L1491" s="6" t="str">
        <f t="shared" si="47"/>
        <v>R1012</v>
      </c>
    </row>
    <row r="1492" spans="1:12" x14ac:dyDescent="0.25">
      <c r="A1492" s="6" t="s">
        <v>1523</v>
      </c>
      <c r="B1492" s="6">
        <v>1963</v>
      </c>
      <c r="C1492" s="6" t="s">
        <v>35</v>
      </c>
      <c r="D1492" s="6">
        <v>19</v>
      </c>
      <c r="E1492" s="6" t="str">
        <f>TEXT(DATE(Table1[[#This Row],[year]],MONTH(1&amp;Table1[[#This Row],[month]]),Table1[[#This Row],[date]]),"DD-MMM-YYYY")</f>
        <v>19-Aug-1963</v>
      </c>
      <c r="F1492" s="6">
        <f t="shared" si="46"/>
        <v>59</v>
      </c>
      <c r="G1492" s="6">
        <v>0</v>
      </c>
      <c r="H1492" s="19">
        <v>12622.18</v>
      </c>
      <c r="I1492" s="6" t="s">
        <v>12</v>
      </c>
      <c r="J1492" s="6" t="s">
        <v>16</v>
      </c>
      <c r="K1492" s="6" t="s">
        <v>23</v>
      </c>
      <c r="L1492" s="6" t="str">
        <f t="shared" si="47"/>
        <v>R1012</v>
      </c>
    </row>
    <row r="1493" spans="1:12" x14ac:dyDescent="0.25">
      <c r="A1493" s="6" t="s">
        <v>1524</v>
      </c>
      <c r="B1493" s="6">
        <v>1970</v>
      </c>
      <c r="C1493" s="6" t="s">
        <v>30</v>
      </c>
      <c r="D1493" s="6">
        <v>28</v>
      </c>
      <c r="E1493" s="6" t="str">
        <f>TEXT(DATE(Table1[[#This Row],[year]],MONTH(1&amp;Table1[[#This Row],[month]]),Table1[[#This Row],[date]]),"DD-MMM-YYYY")</f>
        <v>28-Dec-1970</v>
      </c>
      <c r="F1493" s="6">
        <f t="shared" si="46"/>
        <v>52</v>
      </c>
      <c r="G1493" s="6">
        <v>0</v>
      </c>
      <c r="H1493" s="19">
        <v>12624.74</v>
      </c>
      <c r="I1493" s="6" t="s">
        <v>12</v>
      </c>
      <c r="J1493" s="6" t="s">
        <v>16</v>
      </c>
      <c r="K1493" s="6" t="s">
        <v>23</v>
      </c>
      <c r="L1493" s="6" t="str">
        <f t="shared" si="47"/>
        <v>R1012</v>
      </c>
    </row>
    <row r="1494" spans="1:12" x14ac:dyDescent="0.25">
      <c r="A1494" s="6" t="s">
        <v>1525</v>
      </c>
      <c r="B1494" s="6">
        <v>1965</v>
      </c>
      <c r="C1494" s="6" t="s">
        <v>37</v>
      </c>
      <c r="D1494" s="6">
        <v>4</v>
      </c>
      <c r="E1494" s="6" t="str">
        <f>TEXT(DATE(Table1[[#This Row],[year]],MONTH(1&amp;Table1[[#This Row],[month]]),Table1[[#This Row],[date]]),"DD-MMM-YYYY")</f>
        <v>04-Oct-1965</v>
      </c>
      <c r="F1494" s="6">
        <f t="shared" si="46"/>
        <v>57</v>
      </c>
      <c r="G1494" s="6">
        <v>2</v>
      </c>
      <c r="H1494" s="19">
        <v>12629.17</v>
      </c>
      <c r="I1494" s="6" t="s">
        <v>12</v>
      </c>
      <c r="J1494" s="6" t="s">
        <v>16</v>
      </c>
      <c r="K1494" s="6" t="s">
        <v>13</v>
      </c>
      <c r="L1494" s="6" t="str">
        <f t="shared" si="47"/>
        <v>R1013</v>
      </c>
    </row>
    <row r="1495" spans="1:12" x14ac:dyDescent="0.25">
      <c r="A1495" s="6" t="s">
        <v>1526</v>
      </c>
      <c r="B1495" s="6">
        <v>1962</v>
      </c>
      <c r="C1495" s="6" t="s">
        <v>15</v>
      </c>
      <c r="D1495" s="6">
        <v>22</v>
      </c>
      <c r="E1495" s="6" t="str">
        <f>TEXT(DATE(Table1[[#This Row],[year]],MONTH(1&amp;Table1[[#This Row],[month]]),Table1[[#This Row],[date]]),"DD-MMM-YYYY")</f>
        <v>22-Nov-1962</v>
      </c>
      <c r="F1495" s="6">
        <f t="shared" si="46"/>
        <v>60</v>
      </c>
      <c r="G1495" s="6">
        <v>0</v>
      </c>
      <c r="H1495" s="19">
        <v>12629.9</v>
      </c>
      <c r="I1495" s="6" t="s">
        <v>12</v>
      </c>
      <c r="J1495" s="6" t="s">
        <v>12</v>
      </c>
      <c r="K1495" s="6" t="s">
        <v>13</v>
      </c>
      <c r="L1495" s="6" t="str">
        <f t="shared" si="47"/>
        <v>R1013</v>
      </c>
    </row>
    <row r="1496" spans="1:12" x14ac:dyDescent="0.25">
      <c r="A1496" s="6" t="s">
        <v>1527</v>
      </c>
      <c r="B1496" s="6">
        <v>1962</v>
      </c>
      <c r="C1496" s="6" t="s">
        <v>10</v>
      </c>
      <c r="D1496" s="6">
        <v>22</v>
      </c>
      <c r="E1496" s="6" t="str">
        <f>TEXT(DATE(Table1[[#This Row],[year]],MONTH(1&amp;Table1[[#This Row],[month]]),Table1[[#This Row],[date]]),"DD-MMM-YYYY")</f>
        <v>22-Jul-1962</v>
      </c>
      <c r="F1496" s="6">
        <f t="shared" si="46"/>
        <v>60</v>
      </c>
      <c r="G1496" s="6">
        <v>0</v>
      </c>
      <c r="H1496" s="19">
        <v>12638.2</v>
      </c>
      <c r="I1496" s="6" t="s">
        <v>12</v>
      </c>
      <c r="J1496" s="6" t="s">
        <v>16</v>
      </c>
      <c r="K1496" s="6" t="s">
        <v>42</v>
      </c>
      <c r="L1496" s="6" t="str">
        <f t="shared" si="47"/>
        <v>R1011</v>
      </c>
    </row>
    <row r="1497" spans="1:12" x14ac:dyDescent="0.25">
      <c r="A1497" s="6" t="s">
        <v>1528</v>
      </c>
      <c r="B1497" s="6">
        <v>1972</v>
      </c>
      <c r="C1497" s="6" t="s">
        <v>20</v>
      </c>
      <c r="D1497" s="6">
        <v>5</v>
      </c>
      <c r="E1497" s="6" t="str">
        <f>TEXT(DATE(Table1[[#This Row],[year]],MONTH(1&amp;Table1[[#This Row],[month]]),Table1[[#This Row],[date]]),"DD-MMM-YYYY")</f>
        <v>05-Sep-1972</v>
      </c>
      <c r="F1497" s="6">
        <f t="shared" si="46"/>
        <v>50</v>
      </c>
      <c r="G1497" s="6">
        <v>0</v>
      </c>
      <c r="H1497" s="19">
        <v>12640.24</v>
      </c>
      <c r="I1497" s="6" t="s">
        <v>12</v>
      </c>
      <c r="J1497" s="6" t="s">
        <v>16</v>
      </c>
      <c r="K1497" s="6" t="s">
        <v>42</v>
      </c>
      <c r="L1497" s="6" t="str">
        <f t="shared" si="47"/>
        <v>R1011</v>
      </c>
    </row>
    <row r="1498" spans="1:12" x14ac:dyDescent="0.25">
      <c r="A1498" s="6" t="s">
        <v>1529</v>
      </c>
      <c r="B1498" s="6">
        <v>1966</v>
      </c>
      <c r="C1498" s="6" t="s">
        <v>30</v>
      </c>
      <c r="D1498" s="6">
        <v>17</v>
      </c>
      <c r="E1498" s="6" t="str">
        <f>TEXT(DATE(Table1[[#This Row],[year]],MONTH(1&amp;Table1[[#This Row],[month]]),Table1[[#This Row],[date]]),"DD-MMM-YYYY")</f>
        <v>17-Dec-1966</v>
      </c>
      <c r="F1498" s="6">
        <f t="shared" si="46"/>
        <v>56</v>
      </c>
      <c r="G1498" s="6">
        <v>2</v>
      </c>
      <c r="H1498" s="19">
        <v>12643.38</v>
      </c>
      <c r="I1498" s="6" t="s">
        <v>12</v>
      </c>
      <c r="J1498" s="6" t="s">
        <v>16</v>
      </c>
      <c r="K1498" s="6" t="s">
        <v>23</v>
      </c>
      <c r="L1498" s="6" t="str">
        <f t="shared" si="47"/>
        <v>R1012</v>
      </c>
    </row>
    <row r="1499" spans="1:12" x14ac:dyDescent="0.25">
      <c r="A1499" s="6" t="s">
        <v>1530</v>
      </c>
      <c r="B1499" s="6">
        <v>1962</v>
      </c>
      <c r="C1499" s="6" t="s">
        <v>10</v>
      </c>
      <c r="D1499" s="6">
        <v>11</v>
      </c>
      <c r="E1499" s="6" t="str">
        <f>TEXT(DATE(Table1[[#This Row],[year]],MONTH(1&amp;Table1[[#This Row],[month]]),Table1[[#This Row],[date]]),"DD-MMM-YYYY")</f>
        <v>11-Jul-1962</v>
      </c>
      <c r="F1499" s="6">
        <f t="shared" si="46"/>
        <v>60</v>
      </c>
      <c r="G1499" s="6">
        <v>0</v>
      </c>
      <c r="H1499" s="19">
        <v>12644.59</v>
      </c>
      <c r="I1499" s="6" t="s">
        <v>12</v>
      </c>
      <c r="J1499" s="6" t="s">
        <v>11</v>
      </c>
      <c r="K1499" s="6" t="s">
        <v>42</v>
      </c>
      <c r="L1499" s="6" t="str">
        <f t="shared" si="47"/>
        <v>R1011</v>
      </c>
    </row>
    <row r="1500" spans="1:12" x14ac:dyDescent="0.25">
      <c r="A1500" s="6" t="s">
        <v>1531</v>
      </c>
      <c r="B1500" s="6">
        <v>1965</v>
      </c>
      <c r="C1500" s="6" t="s">
        <v>20</v>
      </c>
      <c r="D1500" s="6">
        <v>14</v>
      </c>
      <c r="E1500" s="6" t="str">
        <f>TEXT(DATE(Table1[[#This Row],[year]],MONTH(1&amp;Table1[[#This Row],[month]]),Table1[[#This Row],[date]]),"DD-MMM-YYYY")</f>
        <v>14-Sep-1965</v>
      </c>
      <c r="F1500" s="6">
        <f t="shared" si="46"/>
        <v>57</v>
      </c>
      <c r="G1500" s="6">
        <v>2</v>
      </c>
      <c r="H1500" s="19">
        <v>12646.21</v>
      </c>
      <c r="I1500" s="6" t="s">
        <v>12</v>
      </c>
      <c r="J1500" s="6" t="s">
        <v>11</v>
      </c>
      <c r="K1500" s="6" t="s">
        <v>42</v>
      </c>
      <c r="L1500" s="6" t="str">
        <f t="shared" si="47"/>
        <v>R1011</v>
      </c>
    </row>
    <row r="1501" spans="1:12" x14ac:dyDescent="0.25">
      <c r="A1501" s="6" t="s">
        <v>1532</v>
      </c>
      <c r="B1501" s="6">
        <v>1962</v>
      </c>
      <c r="C1501" s="6" t="s">
        <v>35</v>
      </c>
      <c r="D1501" s="6">
        <v>27</v>
      </c>
      <c r="E1501" s="6" t="str">
        <f>TEXT(DATE(Table1[[#This Row],[year]],MONTH(1&amp;Table1[[#This Row],[month]]),Table1[[#This Row],[date]]),"DD-MMM-YYYY")</f>
        <v>27-Aug-1962</v>
      </c>
      <c r="F1501" s="6">
        <f t="shared" si="46"/>
        <v>60</v>
      </c>
      <c r="G1501" s="6">
        <v>0</v>
      </c>
      <c r="H1501" s="19">
        <v>12648.7</v>
      </c>
      <c r="I1501" s="6" t="s">
        <v>12</v>
      </c>
      <c r="J1501" s="6" t="s">
        <v>11</v>
      </c>
      <c r="K1501" s="6" t="s">
        <v>13</v>
      </c>
      <c r="L1501" s="6" t="str">
        <f t="shared" si="47"/>
        <v>R1013</v>
      </c>
    </row>
    <row r="1502" spans="1:12" x14ac:dyDescent="0.25">
      <c r="A1502" s="6" t="s">
        <v>1533</v>
      </c>
      <c r="B1502" s="6">
        <v>1974</v>
      </c>
      <c r="C1502" s="6" t="s">
        <v>20</v>
      </c>
      <c r="D1502" s="6">
        <v>24</v>
      </c>
      <c r="E1502" s="6" t="str">
        <f>TEXT(DATE(Table1[[#This Row],[year]],MONTH(1&amp;Table1[[#This Row],[month]]),Table1[[#This Row],[date]]),"DD-MMM-YYYY")</f>
        <v>24-Sep-1974</v>
      </c>
      <c r="F1502" s="6">
        <f t="shared" si="46"/>
        <v>48</v>
      </c>
      <c r="G1502" s="6">
        <v>0</v>
      </c>
      <c r="H1502" s="19">
        <v>12697.48</v>
      </c>
      <c r="I1502" s="6" t="s">
        <v>12</v>
      </c>
      <c r="J1502" s="6" t="s">
        <v>12</v>
      </c>
      <c r="K1502" s="6" t="s">
        <v>300</v>
      </c>
      <c r="L1502" s="6" t="str">
        <f t="shared" si="47"/>
        <v>R1021</v>
      </c>
    </row>
    <row r="1503" spans="1:12" x14ac:dyDescent="0.25">
      <c r="A1503" s="6" t="s">
        <v>1534</v>
      </c>
      <c r="B1503" s="6">
        <v>1992</v>
      </c>
      <c r="C1503" s="6" t="s">
        <v>10</v>
      </c>
      <c r="D1503" s="6">
        <v>7</v>
      </c>
      <c r="E1503" s="6" t="str">
        <f>TEXT(DATE(Table1[[#This Row],[year]],MONTH(1&amp;Table1[[#This Row],[month]]),Table1[[#This Row],[date]]),"DD-MMM-YYYY")</f>
        <v>07-Jul-1992</v>
      </c>
      <c r="F1503" s="6">
        <f t="shared" si="46"/>
        <v>30</v>
      </c>
      <c r="G1503" s="6">
        <v>0</v>
      </c>
      <c r="H1503" s="19">
        <v>12699.56</v>
      </c>
      <c r="I1503" s="6" t="s">
        <v>12</v>
      </c>
      <c r="J1503" s="6" t="s">
        <v>11</v>
      </c>
      <c r="K1503" s="6" t="s">
        <v>42</v>
      </c>
      <c r="L1503" s="6" t="str">
        <f t="shared" si="47"/>
        <v>R1011</v>
      </c>
    </row>
    <row r="1504" spans="1:12" x14ac:dyDescent="0.25">
      <c r="A1504" s="6" t="s">
        <v>1535</v>
      </c>
      <c r="B1504" s="6">
        <v>1964</v>
      </c>
      <c r="C1504" s="6" t="s">
        <v>15</v>
      </c>
      <c r="D1504" s="6">
        <v>28</v>
      </c>
      <c r="E1504" s="6" t="str">
        <f>TEXT(DATE(Table1[[#This Row],[year]],MONTH(1&amp;Table1[[#This Row],[month]]),Table1[[#This Row],[date]]),"DD-MMM-YYYY")</f>
        <v>28-Nov-1964</v>
      </c>
      <c r="F1504" s="6">
        <f t="shared" si="46"/>
        <v>58</v>
      </c>
      <c r="G1504" s="6">
        <v>0</v>
      </c>
      <c r="H1504" s="19">
        <v>12700.63</v>
      </c>
      <c r="I1504" s="6" t="s">
        <v>12</v>
      </c>
      <c r="J1504" s="6" t="s">
        <v>12</v>
      </c>
      <c r="K1504" s="6" t="s">
        <v>42</v>
      </c>
      <c r="L1504" s="6" t="str">
        <f t="shared" si="47"/>
        <v>R1011</v>
      </c>
    </row>
    <row r="1505" spans="1:12" x14ac:dyDescent="0.25">
      <c r="A1505" s="6" t="s">
        <v>1536</v>
      </c>
      <c r="B1505" s="6">
        <v>1970</v>
      </c>
      <c r="C1505" s="6" t="s">
        <v>10</v>
      </c>
      <c r="D1505" s="6">
        <v>8</v>
      </c>
      <c r="E1505" s="6" t="str">
        <f>TEXT(DATE(Table1[[#This Row],[year]],MONTH(1&amp;Table1[[#This Row],[month]]),Table1[[#This Row],[date]]),"DD-MMM-YYYY")</f>
        <v>08-Jul-1970</v>
      </c>
      <c r="F1505" s="6">
        <f t="shared" si="46"/>
        <v>52</v>
      </c>
      <c r="G1505" s="6">
        <v>0</v>
      </c>
      <c r="H1505" s="19">
        <v>12713</v>
      </c>
      <c r="I1505" s="6" t="s">
        <v>12</v>
      </c>
      <c r="J1505" s="6" t="s">
        <v>16</v>
      </c>
      <c r="K1505" s="6" t="s">
        <v>42</v>
      </c>
      <c r="L1505" s="6" t="str">
        <f t="shared" si="47"/>
        <v>R1011</v>
      </c>
    </row>
    <row r="1506" spans="1:12" x14ac:dyDescent="0.25">
      <c r="A1506" s="6" t="s">
        <v>1537</v>
      </c>
      <c r="B1506" s="6">
        <v>1988</v>
      </c>
      <c r="C1506" s="6" t="s">
        <v>10</v>
      </c>
      <c r="D1506" s="6">
        <v>17</v>
      </c>
      <c r="E1506" s="6" t="str">
        <f>TEXT(DATE(Table1[[#This Row],[year]],MONTH(1&amp;Table1[[#This Row],[month]]),Table1[[#This Row],[date]]),"DD-MMM-YYYY")</f>
        <v>17-Jul-1988</v>
      </c>
      <c r="F1506" s="6">
        <f t="shared" si="46"/>
        <v>34</v>
      </c>
      <c r="G1506" s="6">
        <v>3</v>
      </c>
      <c r="H1506" s="19">
        <v>12718.21</v>
      </c>
      <c r="I1506" s="6" t="s">
        <v>12</v>
      </c>
      <c r="J1506" s="6" t="s">
        <v>16</v>
      </c>
      <c r="K1506" s="6" t="s">
        <v>535</v>
      </c>
      <c r="L1506" s="6" t="str">
        <f t="shared" si="47"/>
        <v>R1026</v>
      </c>
    </row>
    <row r="1507" spans="1:12" x14ac:dyDescent="0.25">
      <c r="A1507" s="6" t="s">
        <v>1538</v>
      </c>
      <c r="B1507" s="6">
        <v>1962</v>
      </c>
      <c r="C1507" s="6" t="s">
        <v>20</v>
      </c>
      <c r="D1507" s="6">
        <v>2</v>
      </c>
      <c r="E1507" s="6" t="str">
        <f>TEXT(DATE(Table1[[#This Row],[year]],MONTH(1&amp;Table1[[#This Row],[month]]),Table1[[#This Row],[date]]),"DD-MMM-YYYY")</f>
        <v>02-Sep-1962</v>
      </c>
      <c r="F1507" s="6">
        <f t="shared" si="46"/>
        <v>60</v>
      </c>
      <c r="G1507" s="6">
        <v>0</v>
      </c>
      <c r="H1507" s="19">
        <v>12731</v>
      </c>
      <c r="I1507" s="6" t="s">
        <v>12</v>
      </c>
      <c r="J1507" s="6" t="s">
        <v>12</v>
      </c>
      <c r="K1507" s="6" t="s">
        <v>168</v>
      </c>
      <c r="L1507" s="6" t="str">
        <f t="shared" si="47"/>
        <v>R1016</v>
      </c>
    </row>
    <row r="1508" spans="1:12" x14ac:dyDescent="0.25">
      <c r="A1508" s="6" t="s">
        <v>1539</v>
      </c>
      <c r="B1508" s="6">
        <v>1962</v>
      </c>
      <c r="C1508" s="6" t="s">
        <v>37</v>
      </c>
      <c r="D1508" s="6">
        <v>1</v>
      </c>
      <c r="E1508" s="6" t="str">
        <f>TEXT(DATE(Table1[[#This Row],[year]],MONTH(1&amp;Table1[[#This Row],[month]]),Table1[[#This Row],[date]]),"DD-MMM-YYYY")</f>
        <v>01-Oct-1962</v>
      </c>
      <c r="F1508" s="6">
        <f t="shared" si="46"/>
        <v>60</v>
      </c>
      <c r="G1508" s="6">
        <v>0</v>
      </c>
      <c r="H1508" s="19">
        <v>12741.17</v>
      </c>
      <c r="I1508" s="6" t="s">
        <v>12</v>
      </c>
      <c r="J1508" s="6" t="s">
        <v>16</v>
      </c>
      <c r="K1508" s="6" t="s">
        <v>356</v>
      </c>
      <c r="L1508" s="6" t="str">
        <f t="shared" si="47"/>
        <v>R1017</v>
      </c>
    </row>
    <row r="1509" spans="1:12" x14ac:dyDescent="0.25">
      <c r="A1509" s="6" t="s">
        <v>1540</v>
      </c>
      <c r="B1509" s="6">
        <v>1975</v>
      </c>
      <c r="C1509" s="6" t="s">
        <v>20</v>
      </c>
      <c r="D1509" s="6">
        <v>25</v>
      </c>
      <c r="E1509" s="6" t="str">
        <f>TEXT(DATE(Table1[[#This Row],[year]],MONTH(1&amp;Table1[[#This Row],[month]]),Table1[[#This Row],[date]]),"DD-MMM-YYYY")</f>
        <v>25-Sep-1975</v>
      </c>
      <c r="F1509" s="6">
        <f t="shared" si="46"/>
        <v>47</v>
      </c>
      <c r="G1509" s="6">
        <v>1</v>
      </c>
      <c r="H1509" s="19">
        <v>12770.27</v>
      </c>
      <c r="I1509" s="6" t="s">
        <v>12</v>
      </c>
      <c r="J1509" s="6" t="s">
        <v>12</v>
      </c>
      <c r="K1509" s="6" t="s">
        <v>300</v>
      </c>
      <c r="L1509" s="6" t="str">
        <f t="shared" si="47"/>
        <v>R1021</v>
      </c>
    </row>
    <row r="1510" spans="1:12" x14ac:dyDescent="0.25">
      <c r="A1510" s="6" t="s">
        <v>1541</v>
      </c>
      <c r="B1510" s="6">
        <v>1972</v>
      </c>
      <c r="C1510" s="6" t="s">
        <v>37</v>
      </c>
      <c r="D1510" s="6">
        <v>7</v>
      </c>
      <c r="E1510" s="6" t="str">
        <f>TEXT(DATE(Table1[[#This Row],[year]],MONTH(1&amp;Table1[[#This Row],[month]]),Table1[[#This Row],[date]]),"DD-MMM-YYYY")</f>
        <v>07-Oct-1972</v>
      </c>
      <c r="F1510" s="6">
        <f t="shared" si="46"/>
        <v>50</v>
      </c>
      <c r="G1510" s="6">
        <v>0</v>
      </c>
      <c r="H1510" s="19">
        <v>12776.05</v>
      </c>
      <c r="I1510" s="6" t="s">
        <v>12</v>
      </c>
      <c r="J1510" s="6" t="s">
        <v>12</v>
      </c>
      <c r="K1510" s="6" t="s">
        <v>535</v>
      </c>
      <c r="L1510" s="6" t="str">
        <f t="shared" si="47"/>
        <v>R1026</v>
      </c>
    </row>
    <row r="1511" spans="1:12" x14ac:dyDescent="0.25">
      <c r="A1511" s="6" t="s">
        <v>1542</v>
      </c>
      <c r="B1511" s="6">
        <v>1963</v>
      </c>
      <c r="C1511" s="6" t="s">
        <v>30</v>
      </c>
      <c r="D1511" s="6">
        <v>5</v>
      </c>
      <c r="E1511" s="6" t="str">
        <f>TEXT(DATE(Table1[[#This Row],[year]],MONTH(1&amp;Table1[[#This Row],[month]]),Table1[[#This Row],[date]]),"DD-MMM-YYYY")</f>
        <v>05-Dec-1963</v>
      </c>
      <c r="F1511" s="6">
        <f t="shared" si="46"/>
        <v>59</v>
      </c>
      <c r="G1511" s="6">
        <v>0</v>
      </c>
      <c r="H1511" s="19">
        <v>12788.03</v>
      </c>
      <c r="I1511" s="6" t="s">
        <v>12</v>
      </c>
      <c r="J1511" s="6" t="s">
        <v>12</v>
      </c>
      <c r="K1511" s="6" t="s">
        <v>200</v>
      </c>
      <c r="L1511" s="6" t="str">
        <f t="shared" si="47"/>
        <v>R1025</v>
      </c>
    </row>
    <row r="1512" spans="1:12" x14ac:dyDescent="0.25">
      <c r="A1512" s="6" t="s">
        <v>1543</v>
      </c>
      <c r="B1512" s="6">
        <v>1983</v>
      </c>
      <c r="C1512" s="6" t="s">
        <v>37</v>
      </c>
      <c r="D1512" s="6">
        <v>29</v>
      </c>
      <c r="E1512" s="6" t="str">
        <f>TEXT(DATE(Table1[[#This Row],[year]],MONTH(1&amp;Table1[[#This Row],[month]]),Table1[[#This Row],[date]]),"DD-MMM-YYYY")</f>
        <v>29-Oct-1983</v>
      </c>
      <c r="F1512" s="6">
        <f t="shared" si="46"/>
        <v>39</v>
      </c>
      <c r="G1512" s="6">
        <v>3</v>
      </c>
      <c r="H1512" s="19">
        <v>12788.18</v>
      </c>
      <c r="I1512" s="6" t="s">
        <v>12</v>
      </c>
      <c r="J1512" s="6" t="s">
        <v>16</v>
      </c>
      <c r="K1512" s="6" t="s">
        <v>535</v>
      </c>
      <c r="L1512" s="6" t="str">
        <f t="shared" si="47"/>
        <v>R1026</v>
      </c>
    </row>
    <row r="1513" spans="1:12" x14ac:dyDescent="0.25">
      <c r="A1513" s="6" t="s">
        <v>1544</v>
      </c>
      <c r="B1513" s="6">
        <v>1978</v>
      </c>
      <c r="C1513" s="6" t="s">
        <v>10</v>
      </c>
      <c r="D1513" s="6">
        <v>24</v>
      </c>
      <c r="E1513" s="6" t="str">
        <f>TEXT(DATE(Table1[[#This Row],[year]],MONTH(1&amp;Table1[[#This Row],[month]]),Table1[[#This Row],[date]]),"DD-MMM-YYYY")</f>
        <v>24-Jul-1978</v>
      </c>
      <c r="F1513" s="6">
        <f t="shared" si="46"/>
        <v>44</v>
      </c>
      <c r="G1513" s="6">
        <v>0</v>
      </c>
      <c r="H1513" s="19">
        <v>12797.21</v>
      </c>
      <c r="I1513" s="6" t="s">
        <v>12</v>
      </c>
      <c r="J1513" s="6" t="s">
        <v>16</v>
      </c>
      <c r="K1513" s="6" t="s">
        <v>247</v>
      </c>
      <c r="L1513" s="6" t="str">
        <f t="shared" si="47"/>
        <v>R1024</v>
      </c>
    </row>
    <row r="1514" spans="1:12" x14ac:dyDescent="0.25">
      <c r="A1514" s="6" t="s">
        <v>1545</v>
      </c>
      <c r="B1514" s="6">
        <v>1963</v>
      </c>
      <c r="C1514" s="6" t="s">
        <v>10</v>
      </c>
      <c r="D1514" s="6">
        <v>20</v>
      </c>
      <c r="E1514" s="6" t="str">
        <f>TEXT(DATE(Table1[[#This Row],[year]],MONTH(1&amp;Table1[[#This Row],[month]]),Table1[[#This Row],[date]]),"DD-MMM-YYYY")</f>
        <v>20-Jul-1963</v>
      </c>
      <c r="F1514" s="6">
        <f t="shared" si="46"/>
        <v>59</v>
      </c>
      <c r="G1514" s="6">
        <v>0</v>
      </c>
      <c r="H1514" s="19">
        <v>12815.44</v>
      </c>
      <c r="I1514" s="6" t="s">
        <v>12</v>
      </c>
      <c r="J1514" s="6" t="s">
        <v>12</v>
      </c>
      <c r="K1514" s="6" t="s">
        <v>247</v>
      </c>
      <c r="L1514" s="6" t="str">
        <f t="shared" si="47"/>
        <v>R1024</v>
      </c>
    </row>
    <row r="1515" spans="1:12" x14ac:dyDescent="0.25">
      <c r="A1515" s="6" t="s">
        <v>1546</v>
      </c>
      <c r="B1515" s="6">
        <v>1967</v>
      </c>
      <c r="C1515" s="6" t="s">
        <v>20</v>
      </c>
      <c r="D1515" s="6">
        <v>25</v>
      </c>
      <c r="E1515" s="6" t="str">
        <f>TEXT(DATE(Table1[[#This Row],[year]],MONTH(1&amp;Table1[[#This Row],[month]]),Table1[[#This Row],[date]]),"DD-MMM-YYYY")</f>
        <v>25-Sep-1967</v>
      </c>
      <c r="F1515" s="6">
        <f t="shared" si="46"/>
        <v>55</v>
      </c>
      <c r="G1515" s="6">
        <v>0</v>
      </c>
      <c r="H1515" s="19">
        <v>12823.25</v>
      </c>
      <c r="I1515" s="6" t="s">
        <v>12</v>
      </c>
      <c r="J1515" s="6" t="s">
        <v>12</v>
      </c>
      <c r="K1515" s="6" t="s">
        <v>300</v>
      </c>
      <c r="L1515" s="6" t="str">
        <f t="shared" si="47"/>
        <v>R1021</v>
      </c>
    </row>
    <row r="1516" spans="1:12" x14ac:dyDescent="0.25">
      <c r="A1516" s="6" t="s">
        <v>1547</v>
      </c>
      <c r="B1516" s="6">
        <v>2004</v>
      </c>
      <c r="C1516" s="6" t="s">
        <v>15</v>
      </c>
      <c r="D1516" s="6">
        <v>9</v>
      </c>
      <c r="E1516" s="6" t="str">
        <f>TEXT(DATE(Table1[[#This Row],[year]],MONTH(1&amp;Table1[[#This Row],[month]]),Table1[[#This Row],[date]]),"DD-MMM-YYYY")</f>
        <v>09-Nov-2004</v>
      </c>
      <c r="F1516" s="6">
        <f t="shared" si="46"/>
        <v>18</v>
      </c>
      <c r="G1516" s="6">
        <v>2</v>
      </c>
      <c r="H1516" s="19">
        <v>12829.46</v>
      </c>
      <c r="I1516" s="6" t="s">
        <v>12</v>
      </c>
      <c r="J1516" s="6" t="s">
        <v>12</v>
      </c>
      <c r="K1516" s="6" t="s">
        <v>168</v>
      </c>
      <c r="L1516" s="6" t="str">
        <f t="shared" si="47"/>
        <v>R1016</v>
      </c>
    </row>
    <row r="1517" spans="1:12" x14ac:dyDescent="0.25">
      <c r="A1517" s="6" t="s">
        <v>1548</v>
      </c>
      <c r="B1517" s="6">
        <v>1993</v>
      </c>
      <c r="C1517" s="6" t="s">
        <v>20</v>
      </c>
      <c r="D1517" s="6">
        <v>27</v>
      </c>
      <c r="E1517" s="6" t="str">
        <f>TEXT(DATE(Table1[[#This Row],[year]],MONTH(1&amp;Table1[[#This Row],[month]]),Table1[[#This Row],[date]]),"DD-MMM-YYYY")</f>
        <v>27-Sep-1993</v>
      </c>
      <c r="F1517" s="6">
        <f t="shared" si="46"/>
        <v>29</v>
      </c>
      <c r="G1517" s="6">
        <v>0</v>
      </c>
      <c r="H1517" s="19">
        <v>12847.24</v>
      </c>
      <c r="I1517" s="6" t="s">
        <v>12</v>
      </c>
      <c r="J1517" s="6" t="s">
        <v>11</v>
      </c>
      <c r="K1517" s="6" t="s">
        <v>23</v>
      </c>
      <c r="L1517" s="6" t="str">
        <f t="shared" si="47"/>
        <v>R1012</v>
      </c>
    </row>
    <row r="1518" spans="1:12" x14ac:dyDescent="0.25">
      <c r="A1518" s="6" t="s">
        <v>1549</v>
      </c>
      <c r="B1518" s="6">
        <v>1973</v>
      </c>
      <c r="C1518" s="6" t="s">
        <v>20</v>
      </c>
      <c r="D1518" s="6">
        <v>22</v>
      </c>
      <c r="E1518" s="6" t="str">
        <f>TEXT(DATE(Table1[[#This Row],[year]],MONTH(1&amp;Table1[[#This Row],[month]]),Table1[[#This Row],[date]]),"DD-MMM-YYYY")</f>
        <v>22-Sep-1973</v>
      </c>
      <c r="F1518" s="6">
        <f t="shared" si="46"/>
        <v>49</v>
      </c>
      <c r="G1518" s="6">
        <v>0</v>
      </c>
      <c r="H1518" s="19">
        <v>12852.37</v>
      </c>
      <c r="I1518" s="6" t="s">
        <v>12</v>
      </c>
      <c r="J1518" s="6" t="s">
        <v>16</v>
      </c>
      <c r="K1518" s="6" t="s">
        <v>23</v>
      </c>
      <c r="L1518" s="6" t="str">
        <f t="shared" si="47"/>
        <v>R1012</v>
      </c>
    </row>
    <row r="1519" spans="1:12" x14ac:dyDescent="0.25">
      <c r="A1519" s="6" t="s">
        <v>1550</v>
      </c>
      <c r="B1519" s="6">
        <v>1963</v>
      </c>
      <c r="C1519" s="6" t="s">
        <v>20</v>
      </c>
      <c r="D1519" s="6">
        <v>27</v>
      </c>
      <c r="E1519" s="6" t="str">
        <f>TEXT(DATE(Table1[[#This Row],[year]],MONTH(1&amp;Table1[[#This Row],[month]]),Table1[[#This Row],[date]]),"DD-MMM-YYYY")</f>
        <v>27-Sep-1963</v>
      </c>
      <c r="F1519" s="6">
        <f t="shared" si="46"/>
        <v>59</v>
      </c>
      <c r="G1519" s="6">
        <v>0</v>
      </c>
      <c r="H1519" s="19">
        <v>12856.84</v>
      </c>
      <c r="I1519" s="6" t="s">
        <v>12</v>
      </c>
      <c r="J1519" s="6" t="s">
        <v>12</v>
      </c>
      <c r="K1519" s="6" t="s">
        <v>300</v>
      </c>
      <c r="L1519" s="6" t="str">
        <f t="shared" si="47"/>
        <v>R1021</v>
      </c>
    </row>
    <row r="1520" spans="1:12" x14ac:dyDescent="0.25">
      <c r="A1520" s="6" t="s">
        <v>1551</v>
      </c>
      <c r="B1520" s="6">
        <v>1984</v>
      </c>
      <c r="C1520" s="6" t="s">
        <v>35</v>
      </c>
      <c r="D1520" s="6">
        <v>6</v>
      </c>
      <c r="E1520" s="6" t="str">
        <f>TEXT(DATE(Table1[[#This Row],[year]],MONTH(1&amp;Table1[[#This Row],[month]]),Table1[[#This Row],[date]]),"DD-MMM-YYYY")</f>
        <v>06-Aug-1984</v>
      </c>
      <c r="F1520" s="6">
        <f t="shared" si="46"/>
        <v>38</v>
      </c>
      <c r="G1520" s="6">
        <v>3</v>
      </c>
      <c r="H1520" s="19">
        <v>12870.31</v>
      </c>
      <c r="I1520" s="6" t="s">
        <v>12</v>
      </c>
      <c r="J1520" s="6" t="s">
        <v>12</v>
      </c>
      <c r="K1520" s="6" t="s">
        <v>23</v>
      </c>
      <c r="L1520" s="6" t="str">
        <f t="shared" si="47"/>
        <v>R1012</v>
      </c>
    </row>
    <row r="1521" spans="1:12" x14ac:dyDescent="0.25">
      <c r="A1521" s="6" t="s">
        <v>1552</v>
      </c>
      <c r="B1521" s="6">
        <v>2004</v>
      </c>
      <c r="C1521" s="6" t="s">
        <v>10</v>
      </c>
      <c r="D1521" s="6">
        <v>9</v>
      </c>
      <c r="E1521" s="6" t="str">
        <f>TEXT(DATE(Table1[[#This Row],[year]],MONTH(1&amp;Table1[[#This Row],[month]]),Table1[[#This Row],[date]]),"DD-MMM-YYYY")</f>
        <v>09-Jul-2004</v>
      </c>
      <c r="F1521" s="6">
        <f t="shared" si="46"/>
        <v>18</v>
      </c>
      <c r="G1521" s="6">
        <v>0</v>
      </c>
      <c r="H1521" s="19">
        <v>12890.06</v>
      </c>
      <c r="I1521" s="6" t="s">
        <v>12</v>
      </c>
      <c r="J1521" s="6" t="s">
        <v>16</v>
      </c>
      <c r="K1521" s="6" t="s">
        <v>166</v>
      </c>
      <c r="L1521" s="6" t="str">
        <f t="shared" si="47"/>
        <v>R1019</v>
      </c>
    </row>
    <row r="1522" spans="1:12" x14ac:dyDescent="0.25">
      <c r="A1522" s="6" t="s">
        <v>1553</v>
      </c>
      <c r="B1522" s="6">
        <v>1963</v>
      </c>
      <c r="C1522" s="6" t="s">
        <v>35</v>
      </c>
      <c r="D1522" s="6">
        <v>16</v>
      </c>
      <c r="E1522" s="6" t="str">
        <f>TEXT(DATE(Table1[[#This Row],[year]],MONTH(1&amp;Table1[[#This Row],[month]]),Table1[[#This Row],[date]]),"DD-MMM-YYYY")</f>
        <v>16-Aug-1963</v>
      </c>
      <c r="F1522" s="6">
        <f t="shared" si="46"/>
        <v>59</v>
      </c>
      <c r="G1522" s="6">
        <v>1</v>
      </c>
      <c r="H1522" s="19">
        <v>12913.99</v>
      </c>
      <c r="I1522" s="6" t="s">
        <v>12</v>
      </c>
      <c r="J1522" s="6" t="s">
        <v>11</v>
      </c>
      <c r="K1522" s="6" t="s">
        <v>168</v>
      </c>
      <c r="L1522" s="6" t="str">
        <f t="shared" si="47"/>
        <v>R1016</v>
      </c>
    </row>
    <row r="1523" spans="1:12" x14ac:dyDescent="0.25">
      <c r="A1523" s="6" t="s">
        <v>1554</v>
      </c>
      <c r="B1523" s="6">
        <v>1963</v>
      </c>
      <c r="C1523" s="6" t="s">
        <v>20</v>
      </c>
      <c r="D1523" s="6">
        <v>1</v>
      </c>
      <c r="E1523" s="6" t="str">
        <f>TEXT(DATE(Table1[[#This Row],[year]],MONTH(1&amp;Table1[[#This Row],[month]]),Table1[[#This Row],[date]]),"DD-MMM-YYYY")</f>
        <v>01-Sep-1963</v>
      </c>
      <c r="F1523" s="6">
        <f t="shared" si="46"/>
        <v>59</v>
      </c>
      <c r="G1523" s="6">
        <v>2</v>
      </c>
      <c r="H1523" s="19">
        <v>12925.89</v>
      </c>
      <c r="I1523" s="6" t="s">
        <v>12</v>
      </c>
      <c r="J1523" s="6" t="s">
        <v>11</v>
      </c>
      <c r="K1523" s="6" t="s">
        <v>13</v>
      </c>
      <c r="L1523" s="6" t="str">
        <f t="shared" si="47"/>
        <v>R1013</v>
      </c>
    </row>
    <row r="1524" spans="1:12" x14ac:dyDescent="0.25">
      <c r="A1524" s="6" t="s">
        <v>1555</v>
      </c>
      <c r="B1524" s="6">
        <v>1963</v>
      </c>
      <c r="C1524" s="6" t="s">
        <v>35</v>
      </c>
      <c r="D1524" s="6">
        <v>14</v>
      </c>
      <c r="E1524" s="6" t="str">
        <f>TEXT(DATE(Table1[[#This Row],[year]],MONTH(1&amp;Table1[[#This Row],[month]]),Table1[[#This Row],[date]]),"DD-MMM-YYYY")</f>
        <v>14-Aug-1963</v>
      </c>
      <c r="F1524" s="6">
        <f t="shared" si="46"/>
        <v>59</v>
      </c>
      <c r="G1524" s="6">
        <v>2</v>
      </c>
      <c r="H1524" s="19">
        <v>12928.79</v>
      </c>
      <c r="I1524" s="6" t="s">
        <v>12</v>
      </c>
      <c r="J1524" s="6" t="s">
        <v>11</v>
      </c>
      <c r="K1524" s="6" t="s">
        <v>13</v>
      </c>
      <c r="L1524" s="6" t="str">
        <f t="shared" si="47"/>
        <v>R1013</v>
      </c>
    </row>
    <row r="1525" spans="1:12" x14ac:dyDescent="0.25">
      <c r="A1525" s="6" t="s">
        <v>1556</v>
      </c>
      <c r="B1525" s="6">
        <v>1966</v>
      </c>
      <c r="C1525" s="6" t="s">
        <v>30</v>
      </c>
      <c r="D1525" s="6">
        <v>22</v>
      </c>
      <c r="E1525" s="6" t="str">
        <f>TEXT(DATE(Table1[[#This Row],[year]],MONTH(1&amp;Table1[[#This Row],[month]]),Table1[[#This Row],[date]]),"DD-MMM-YYYY")</f>
        <v>22-Dec-1966</v>
      </c>
      <c r="F1525" s="6">
        <f t="shared" si="46"/>
        <v>56</v>
      </c>
      <c r="G1525" s="6">
        <v>4</v>
      </c>
      <c r="H1525" s="19">
        <v>12949.16</v>
      </c>
      <c r="I1525" s="6" t="s">
        <v>12</v>
      </c>
      <c r="J1525" s="6" t="s">
        <v>12</v>
      </c>
      <c r="K1525" s="6" t="s">
        <v>13</v>
      </c>
      <c r="L1525" s="6" t="str">
        <f t="shared" si="47"/>
        <v>R1013</v>
      </c>
    </row>
    <row r="1526" spans="1:12" x14ac:dyDescent="0.25">
      <c r="A1526" s="6" t="s">
        <v>1557</v>
      </c>
      <c r="B1526" s="6">
        <v>1961</v>
      </c>
      <c r="C1526" s="6" t="s">
        <v>35</v>
      </c>
      <c r="D1526" s="6">
        <v>20</v>
      </c>
      <c r="E1526" s="6" t="str">
        <f>TEXT(DATE(Table1[[#This Row],[year]],MONTH(1&amp;Table1[[#This Row],[month]]),Table1[[#This Row],[date]]),"DD-MMM-YYYY")</f>
        <v>20-Aug-1961</v>
      </c>
      <c r="F1526" s="6">
        <f t="shared" si="46"/>
        <v>61</v>
      </c>
      <c r="G1526" s="6">
        <v>0</v>
      </c>
      <c r="H1526" s="19">
        <v>12950.07</v>
      </c>
      <c r="I1526" s="6" t="s">
        <v>12</v>
      </c>
      <c r="J1526" s="6" t="s">
        <v>16</v>
      </c>
      <c r="K1526" s="6" t="s">
        <v>23</v>
      </c>
      <c r="L1526" s="6" t="str">
        <f t="shared" si="47"/>
        <v>R1012</v>
      </c>
    </row>
    <row r="1527" spans="1:12" x14ac:dyDescent="0.25">
      <c r="A1527" s="6" t="s">
        <v>1558</v>
      </c>
      <c r="B1527" s="6">
        <v>1960</v>
      </c>
      <c r="C1527" s="6" t="s">
        <v>15</v>
      </c>
      <c r="D1527" s="6">
        <v>4</v>
      </c>
      <c r="E1527" s="6" t="str">
        <f>TEXT(DATE(Table1[[#This Row],[year]],MONTH(1&amp;Table1[[#This Row],[month]]),Table1[[#This Row],[date]]),"DD-MMM-YYYY")</f>
        <v>04-Nov-1960</v>
      </c>
      <c r="F1527" s="6">
        <f t="shared" si="46"/>
        <v>62</v>
      </c>
      <c r="G1527" s="6">
        <v>0</v>
      </c>
      <c r="H1527" s="19">
        <v>12957.12</v>
      </c>
      <c r="I1527" s="6" t="s">
        <v>12</v>
      </c>
      <c r="J1527" s="6" t="s">
        <v>16</v>
      </c>
      <c r="K1527" s="6" t="s">
        <v>42</v>
      </c>
      <c r="L1527" s="6" t="str">
        <f t="shared" si="47"/>
        <v>R1011</v>
      </c>
    </row>
    <row r="1528" spans="1:12" x14ac:dyDescent="0.25">
      <c r="A1528" s="6" t="s">
        <v>1559</v>
      </c>
      <c r="B1528" s="6">
        <v>1960</v>
      </c>
      <c r="C1528" s="6" t="s">
        <v>18</v>
      </c>
      <c r="D1528" s="6">
        <v>22</v>
      </c>
      <c r="E1528" s="6" t="str">
        <f>TEXT(DATE(Table1[[#This Row],[year]],MONTH(1&amp;Table1[[#This Row],[month]]),Table1[[#This Row],[date]]),"DD-MMM-YYYY")</f>
        <v>22-Jun-1960</v>
      </c>
      <c r="F1528" s="6">
        <f t="shared" si="46"/>
        <v>62</v>
      </c>
      <c r="G1528" s="6">
        <v>0</v>
      </c>
      <c r="H1528" s="19">
        <v>12979.36</v>
      </c>
      <c r="I1528" s="6" t="s">
        <v>12</v>
      </c>
      <c r="J1528" s="6" t="s">
        <v>16</v>
      </c>
      <c r="K1528" s="6" t="s">
        <v>42</v>
      </c>
      <c r="L1528" s="6" t="str">
        <f t="shared" si="47"/>
        <v>R1011</v>
      </c>
    </row>
    <row r="1529" spans="1:12" x14ac:dyDescent="0.25">
      <c r="A1529" s="6" t="s">
        <v>1560</v>
      </c>
      <c r="B1529" s="6">
        <v>1960</v>
      </c>
      <c r="C1529" s="6" t="s">
        <v>20</v>
      </c>
      <c r="D1529" s="6">
        <v>23</v>
      </c>
      <c r="E1529" s="6" t="str">
        <f>TEXT(DATE(Table1[[#This Row],[year]],MONTH(1&amp;Table1[[#This Row],[month]]),Table1[[#This Row],[date]]),"DD-MMM-YYYY")</f>
        <v>23-Sep-1960</v>
      </c>
      <c r="F1529" s="6">
        <f t="shared" si="46"/>
        <v>62</v>
      </c>
      <c r="G1529" s="6">
        <v>0</v>
      </c>
      <c r="H1529" s="19">
        <v>12981.35</v>
      </c>
      <c r="I1529" s="6" t="s">
        <v>12</v>
      </c>
      <c r="J1529" s="6" t="s">
        <v>12</v>
      </c>
      <c r="K1529" s="6" t="s">
        <v>13</v>
      </c>
      <c r="L1529" s="6" t="str">
        <f t="shared" si="47"/>
        <v>R1013</v>
      </c>
    </row>
    <row r="1530" spans="1:12" x14ac:dyDescent="0.25">
      <c r="A1530" s="6" t="s">
        <v>1561</v>
      </c>
      <c r="B1530" s="6">
        <v>1960</v>
      </c>
      <c r="C1530" s="6" t="s">
        <v>15</v>
      </c>
      <c r="D1530" s="6">
        <v>28</v>
      </c>
      <c r="E1530" s="6" t="str">
        <f>TEXT(DATE(Table1[[#This Row],[year]],MONTH(1&amp;Table1[[#This Row],[month]]),Table1[[#This Row],[date]]),"DD-MMM-YYYY")</f>
        <v>28-Nov-1960</v>
      </c>
      <c r="F1530" s="6">
        <f t="shared" si="46"/>
        <v>62</v>
      </c>
      <c r="G1530" s="6">
        <v>0</v>
      </c>
      <c r="H1530" s="19">
        <v>12982.87</v>
      </c>
      <c r="I1530" s="6" t="s">
        <v>12</v>
      </c>
      <c r="J1530" s="6" t="s">
        <v>16</v>
      </c>
      <c r="K1530" s="6" t="s">
        <v>13</v>
      </c>
      <c r="L1530" s="6" t="str">
        <f t="shared" si="47"/>
        <v>R1013</v>
      </c>
    </row>
    <row r="1531" spans="1:12" x14ac:dyDescent="0.25">
      <c r="A1531" s="6" t="s">
        <v>1562</v>
      </c>
      <c r="B1531" s="6">
        <v>1979</v>
      </c>
      <c r="C1531" s="6" t="s">
        <v>15</v>
      </c>
      <c r="D1531" s="6">
        <v>27</v>
      </c>
      <c r="E1531" s="6" t="str">
        <f>TEXT(DATE(Table1[[#This Row],[year]],MONTH(1&amp;Table1[[#This Row],[month]]),Table1[[#This Row],[date]]),"DD-MMM-YYYY")</f>
        <v>27-Nov-1979</v>
      </c>
      <c r="F1531" s="6">
        <f t="shared" si="46"/>
        <v>43</v>
      </c>
      <c r="G1531" s="6">
        <v>2</v>
      </c>
      <c r="H1531" s="19">
        <v>12994.12</v>
      </c>
      <c r="I1531" s="6" t="s">
        <v>12</v>
      </c>
      <c r="J1531" s="6" t="s">
        <v>11</v>
      </c>
      <c r="K1531" s="6" t="s">
        <v>535</v>
      </c>
      <c r="L1531" s="6" t="str">
        <f t="shared" si="47"/>
        <v>R1026</v>
      </c>
    </row>
    <row r="1532" spans="1:12" x14ac:dyDescent="0.25">
      <c r="A1532" s="6" t="s">
        <v>1563</v>
      </c>
      <c r="B1532" s="6">
        <v>1981</v>
      </c>
      <c r="C1532" s="6" t="s">
        <v>37</v>
      </c>
      <c r="D1532" s="6">
        <v>30</v>
      </c>
      <c r="E1532" s="6" t="str">
        <f>TEXT(DATE(Table1[[#This Row],[year]],MONTH(1&amp;Table1[[#This Row],[month]]),Table1[[#This Row],[date]]),"DD-MMM-YYYY")</f>
        <v>30-Oct-1981</v>
      </c>
      <c r="F1532" s="6">
        <f t="shared" si="46"/>
        <v>41</v>
      </c>
      <c r="G1532" s="6">
        <v>1</v>
      </c>
      <c r="H1532" s="19">
        <v>13002.91</v>
      </c>
      <c r="I1532" s="6" t="s">
        <v>12</v>
      </c>
      <c r="J1532" s="6" t="s">
        <v>16</v>
      </c>
      <c r="K1532" s="6" t="s">
        <v>23</v>
      </c>
      <c r="L1532" s="6" t="str">
        <f t="shared" si="47"/>
        <v>R1012</v>
      </c>
    </row>
    <row r="1533" spans="1:12" x14ac:dyDescent="0.25">
      <c r="A1533" s="6" t="s">
        <v>1564</v>
      </c>
      <c r="B1533" s="6">
        <v>1962</v>
      </c>
      <c r="C1533" s="6" t="s">
        <v>18</v>
      </c>
      <c r="D1533" s="6">
        <v>24</v>
      </c>
      <c r="E1533" s="6" t="str">
        <f>TEXT(DATE(Table1[[#This Row],[year]],MONTH(1&amp;Table1[[#This Row],[month]]),Table1[[#This Row],[date]]),"DD-MMM-YYYY")</f>
        <v>24-Jun-1962</v>
      </c>
      <c r="F1533" s="6">
        <f t="shared" si="46"/>
        <v>60</v>
      </c>
      <c r="G1533" s="6">
        <v>0</v>
      </c>
      <c r="H1533" s="19">
        <v>13004.95</v>
      </c>
      <c r="I1533" s="6" t="s">
        <v>12</v>
      </c>
      <c r="J1533" s="6" t="s">
        <v>16</v>
      </c>
      <c r="K1533" s="6" t="s">
        <v>23</v>
      </c>
      <c r="L1533" s="6" t="str">
        <f t="shared" si="47"/>
        <v>R1012</v>
      </c>
    </row>
    <row r="1534" spans="1:12" x14ac:dyDescent="0.25">
      <c r="A1534" s="6" t="s">
        <v>1565</v>
      </c>
      <c r="B1534" s="6">
        <v>1969</v>
      </c>
      <c r="C1534" s="6" t="s">
        <v>30</v>
      </c>
      <c r="D1534" s="6">
        <v>13</v>
      </c>
      <c r="E1534" s="6" t="str">
        <f>TEXT(DATE(Table1[[#This Row],[year]],MONTH(1&amp;Table1[[#This Row],[month]]),Table1[[#This Row],[date]]),"DD-MMM-YYYY")</f>
        <v>13-Dec-1969</v>
      </c>
      <c r="F1534" s="6">
        <f t="shared" si="46"/>
        <v>53</v>
      </c>
      <c r="G1534" s="6">
        <v>0</v>
      </c>
      <c r="H1534" s="19">
        <v>13008.07</v>
      </c>
      <c r="I1534" s="6" t="s">
        <v>12</v>
      </c>
      <c r="J1534" s="6" t="s">
        <v>12</v>
      </c>
      <c r="K1534" s="6" t="s">
        <v>23</v>
      </c>
      <c r="L1534" s="6" t="str">
        <f t="shared" si="47"/>
        <v>R1012</v>
      </c>
    </row>
    <row r="1535" spans="1:12" x14ac:dyDescent="0.25">
      <c r="A1535" s="6" t="s">
        <v>1566</v>
      </c>
      <c r="B1535" s="6">
        <v>1972</v>
      </c>
      <c r="C1535" s="6" t="s">
        <v>20</v>
      </c>
      <c r="D1535" s="6">
        <v>27</v>
      </c>
      <c r="E1535" s="6" t="str">
        <f>TEXT(DATE(Table1[[#This Row],[year]],MONTH(1&amp;Table1[[#This Row],[month]]),Table1[[#This Row],[date]]),"DD-MMM-YYYY")</f>
        <v>27-Sep-1972</v>
      </c>
      <c r="F1535" s="6">
        <f t="shared" si="46"/>
        <v>50</v>
      </c>
      <c r="G1535" s="6">
        <v>0</v>
      </c>
      <c r="H1535" s="19">
        <v>13010.86</v>
      </c>
      <c r="I1535" s="6" t="s">
        <v>12</v>
      </c>
      <c r="J1535" s="6" t="s">
        <v>11</v>
      </c>
      <c r="K1535" s="6" t="s">
        <v>23</v>
      </c>
      <c r="L1535" s="6" t="str">
        <f t="shared" si="47"/>
        <v>R1012</v>
      </c>
    </row>
    <row r="1536" spans="1:12" x14ac:dyDescent="0.25">
      <c r="A1536" s="6" t="s">
        <v>1567</v>
      </c>
      <c r="B1536" s="6">
        <v>1962</v>
      </c>
      <c r="C1536" s="6" t="s">
        <v>10</v>
      </c>
      <c r="D1536" s="6">
        <v>20</v>
      </c>
      <c r="E1536" s="6" t="str">
        <f>TEXT(DATE(Table1[[#This Row],[year]],MONTH(1&amp;Table1[[#This Row],[month]]),Table1[[#This Row],[date]]),"DD-MMM-YYYY")</f>
        <v>20-Jul-1962</v>
      </c>
      <c r="F1536" s="6">
        <f t="shared" si="46"/>
        <v>60</v>
      </c>
      <c r="G1536" s="6">
        <v>0</v>
      </c>
      <c r="H1536" s="19">
        <v>13012.21</v>
      </c>
      <c r="I1536" s="6" t="s">
        <v>12</v>
      </c>
      <c r="J1536" s="6" t="s">
        <v>16</v>
      </c>
      <c r="K1536" s="6" t="s">
        <v>23</v>
      </c>
      <c r="L1536" s="6" t="str">
        <f t="shared" si="47"/>
        <v>R1012</v>
      </c>
    </row>
    <row r="1537" spans="1:12" x14ac:dyDescent="0.25">
      <c r="A1537" s="6" t="s">
        <v>1568</v>
      </c>
      <c r="B1537" s="6">
        <v>1964</v>
      </c>
      <c r="C1537" s="6" t="s">
        <v>20</v>
      </c>
      <c r="D1537" s="6">
        <v>23</v>
      </c>
      <c r="E1537" s="6" t="str">
        <f>TEXT(DATE(Table1[[#This Row],[year]],MONTH(1&amp;Table1[[#This Row],[month]]),Table1[[#This Row],[date]]),"DD-MMM-YYYY")</f>
        <v>23-Sep-1964</v>
      </c>
      <c r="F1537" s="6">
        <f t="shared" si="46"/>
        <v>58</v>
      </c>
      <c r="G1537" s="6">
        <v>1</v>
      </c>
      <c r="H1537" s="19">
        <v>13019.16</v>
      </c>
      <c r="I1537" s="6" t="s">
        <v>12</v>
      </c>
      <c r="J1537" s="6" t="s">
        <v>16</v>
      </c>
      <c r="K1537" s="6" t="s">
        <v>247</v>
      </c>
      <c r="L1537" s="6" t="str">
        <f t="shared" si="47"/>
        <v>R1024</v>
      </c>
    </row>
    <row r="1538" spans="1:12" x14ac:dyDescent="0.25">
      <c r="A1538" s="6" t="s">
        <v>1569</v>
      </c>
      <c r="B1538" s="6">
        <v>1965</v>
      </c>
      <c r="C1538" s="6" t="s">
        <v>15</v>
      </c>
      <c r="D1538" s="6">
        <v>4</v>
      </c>
      <c r="E1538" s="6" t="str">
        <f>TEXT(DATE(Table1[[#This Row],[year]],MONTH(1&amp;Table1[[#This Row],[month]]),Table1[[#This Row],[date]]),"DD-MMM-YYYY")</f>
        <v>04-Nov-1965</v>
      </c>
      <c r="F1538" s="6">
        <f t="shared" ref="F1538:F1601" si="48">DATEDIF(E1538,DATE(2023,6,8),"Y")</f>
        <v>57</v>
      </c>
      <c r="G1538" s="6">
        <v>0</v>
      </c>
      <c r="H1538" s="19">
        <v>13023.93</v>
      </c>
      <c r="I1538" s="6" t="s">
        <v>12</v>
      </c>
      <c r="J1538" s="6" t="s">
        <v>11</v>
      </c>
      <c r="K1538" s="6" t="s">
        <v>200</v>
      </c>
      <c r="L1538" s="6" t="str">
        <f t="shared" ref="L1538:L1601" si="49">IF(K1538="","Unknown",K1538)</f>
        <v>R1025</v>
      </c>
    </row>
    <row r="1539" spans="1:12" x14ac:dyDescent="0.25">
      <c r="A1539" s="6" t="s">
        <v>1570</v>
      </c>
      <c r="B1539" s="6">
        <v>1961</v>
      </c>
      <c r="C1539" s="6" t="s">
        <v>15</v>
      </c>
      <c r="D1539" s="6">
        <v>9</v>
      </c>
      <c r="E1539" s="6" t="str">
        <f>TEXT(DATE(Table1[[#This Row],[year]],MONTH(1&amp;Table1[[#This Row],[month]]),Table1[[#This Row],[date]]),"DD-MMM-YYYY")</f>
        <v>09-Nov-1961</v>
      </c>
      <c r="F1539" s="6">
        <f t="shared" si="48"/>
        <v>61</v>
      </c>
      <c r="G1539" s="6">
        <v>0</v>
      </c>
      <c r="H1539" s="19">
        <v>13041.92</v>
      </c>
      <c r="I1539" s="6" t="s">
        <v>12</v>
      </c>
      <c r="J1539" s="6" t="s">
        <v>16</v>
      </c>
      <c r="K1539" s="6" t="s">
        <v>42</v>
      </c>
      <c r="L1539" s="6" t="str">
        <f t="shared" si="49"/>
        <v>R1011</v>
      </c>
    </row>
    <row r="1540" spans="1:12" x14ac:dyDescent="0.25">
      <c r="A1540" s="6" t="s">
        <v>1571</v>
      </c>
      <c r="B1540" s="6">
        <v>1969</v>
      </c>
      <c r="C1540" s="6" t="s">
        <v>20</v>
      </c>
      <c r="D1540" s="6">
        <v>23</v>
      </c>
      <c r="E1540" s="6" t="str">
        <f>TEXT(DATE(Table1[[#This Row],[year]],MONTH(1&amp;Table1[[#This Row],[month]]),Table1[[#This Row],[date]]),"DD-MMM-YYYY")</f>
        <v>23-Sep-1969</v>
      </c>
      <c r="F1540" s="6">
        <f t="shared" si="48"/>
        <v>53</v>
      </c>
      <c r="G1540" s="6">
        <v>0</v>
      </c>
      <c r="H1540" s="19">
        <v>13044.41</v>
      </c>
      <c r="I1540" s="6" t="s">
        <v>12</v>
      </c>
      <c r="J1540" s="6" t="s">
        <v>16</v>
      </c>
      <c r="K1540" s="6" t="s">
        <v>23</v>
      </c>
      <c r="L1540" s="6" t="str">
        <f t="shared" si="49"/>
        <v>R1012</v>
      </c>
    </row>
    <row r="1541" spans="1:12" x14ac:dyDescent="0.25">
      <c r="A1541" s="6" t="s">
        <v>1572</v>
      </c>
      <c r="B1541" s="6">
        <v>1967</v>
      </c>
      <c r="C1541" s="6" t="s">
        <v>35</v>
      </c>
      <c r="D1541" s="6">
        <v>6</v>
      </c>
      <c r="E1541" s="6" t="str">
        <f>TEXT(DATE(Table1[[#This Row],[year]],MONTH(1&amp;Table1[[#This Row],[month]]),Table1[[#This Row],[date]]),"DD-MMM-YYYY")</f>
        <v>06-Aug-1967</v>
      </c>
      <c r="F1541" s="6">
        <f t="shared" si="48"/>
        <v>55</v>
      </c>
      <c r="G1541" s="6">
        <v>3</v>
      </c>
      <c r="H1541" s="19">
        <v>13047.33</v>
      </c>
      <c r="I1541" s="6" t="s">
        <v>12</v>
      </c>
      <c r="J1541" s="6" t="s">
        <v>12</v>
      </c>
      <c r="K1541" s="6" t="s">
        <v>247</v>
      </c>
      <c r="L1541" s="6" t="str">
        <f t="shared" si="49"/>
        <v>R1024</v>
      </c>
    </row>
    <row r="1542" spans="1:12" x14ac:dyDescent="0.25">
      <c r="A1542" s="6" t="s">
        <v>1573</v>
      </c>
      <c r="B1542" s="6">
        <v>1985</v>
      </c>
      <c r="C1542" s="6" t="s">
        <v>37</v>
      </c>
      <c r="D1542" s="6">
        <v>26</v>
      </c>
      <c r="E1542" s="6" t="str">
        <f>TEXT(DATE(Table1[[#This Row],[year]],MONTH(1&amp;Table1[[#This Row],[month]]),Table1[[#This Row],[date]]),"DD-MMM-YYYY")</f>
        <v>26-Oct-1985</v>
      </c>
      <c r="F1542" s="6">
        <f t="shared" si="48"/>
        <v>37</v>
      </c>
      <c r="G1542" s="6">
        <v>3</v>
      </c>
      <c r="H1542" s="19">
        <v>13051.22</v>
      </c>
      <c r="I1542" s="6" t="s">
        <v>12</v>
      </c>
      <c r="J1542" s="6" t="s">
        <v>16</v>
      </c>
      <c r="K1542" s="6" t="s">
        <v>535</v>
      </c>
      <c r="L1542" s="6" t="str">
        <f t="shared" si="49"/>
        <v>R1026</v>
      </c>
    </row>
    <row r="1543" spans="1:12" x14ac:dyDescent="0.25">
      <c r="A1543" s="6" t="s">
        <v>1574</v>
      </c>
      <c r="B1543" s="6">
        <v>1961</v>
      </c>
      <c r="C1543" s="6" t="s">
        <v>15</v>
      </c>
      <c r="D1543" s="6">
        <v>6</v>
      </c>
      <c r="E1543" s="6" t="str">
        <f>TEXT(DATE(Table1[[#This Row],[year]],MONTH(1&amp;Table1[[#This Row],[month]]),Table1[[#This Row],[date]]),"DD-MMM-YYYY")</f>
        <v>06-Nov-1961</v>
      </c>
      <c r="F1543" s="6">
        <f t="shared" si="48"/>
        <v>61</v>
      </c>
      <c r="G1543" s="6">
        <v>0</v>
      </c>
      <c r="H1543" s="19">
        <v>13063.88</v>
      </c>
      <c r="I1543" s="6" t="s">
        <v>12</v>
      </c>
      <c r="J1543" s="6" t="s">
        <v>11</v>
      </c>
      <c r="K1543" s="6" t="s">
        <v>42</v>
      </c>
      <c r="L1543" s="6" t="str">
        <f t="shared" si="49"/>
        <v>R1011</v>
      </c>
    </row>
    <row r="1544" spans="1:12" x14ac:dyDescent="0.25">
      <c r="A1544" s="6" t="s">
        <v>1575</v>
      </c>
      <c r="B1544" s="6">
        <v>1978</v>
      </c>
      <c r="C1544" s="6" t="s">
        <v>10</v>
      </c>
      <c r="D1544" s="6">
        <v>17</v>
      </c>
      <c r="E1544" s="6" t="str">
        <f>TEXT(DATE(Table1[[#This Row],[year]],MONTH(1&amp;Table1[[#This Row],[month]]),Table1[[#This Row],[date]]),"DD-MMM-YYYY")</f>
        <v>17-Jul-1978</v>
      </c>
      <c r="F1544" s="6">
        <f t="shared" si="48"/>
        <v>44</v>
      </c>
      <c r="G1544" s="6">
        <v>2</v>
      </c>
      <c r="H1544" s="19">
        <v>13101.74</v>
      </c>
      <c r="I1544" s="6" t="s">
        <v>12</v>
      </c>
      <c r="J1544" s="6" t="s">
        <v>11</v>
      </c>
      <c r="K1544" s="6" t="s">
        <v>535</v>
      </c>
      <c r="L1544" s="6" t="str">
        <f t="shared" si="49"/>
        <v>R1026</v>
      </c>
    </row>
    <row r="1545" spans="1:12" x14ac:dyDescent="0.25">
      <c r="A1545" s="6" t="s">
        <v>1576</v>
      </c>
      <c r="B1545" s="6">
        <v>1971</v>
      </c>
      <c r="C1545" s="6" t="s">
        <v>37</v>
      </c>
      <c r="D1545" s="6">
        <v>30</v>
      </c>
      <c r="E1545" s="6" t="str">
        <f>TEXT(DATE(Table1[[#This Row],[year]],MONTH(1&amp;Table1[[#This Row],[month]]),Table1[[#This Row],[date]]),"DD-MMM-YYYY")</f>
        <v>30-Oct-1971</v>
      </c>
      <c r="F1545" s="6">
        <f t="shared" si="48"/>
        <v>51</v>
      </c>
      <c r="G1545" s="6">
        <v>0</v>
      </c>
      <c r="H1545" s="19">
        <v>13110.79</v>
      </c>
      <c r="I1545" s="6" t="s">
        <v>12</v>
      </c>
      <c r="J1545" s="6" t="s">
        <v>11</v>
      </c>
      <c r="K1545" s="6" t="s">
        <v>42</v>
      </c>
      <c r="L1545" s="6" t="str">
        <f t="shared" si="49"/>
        <v>R1011</v>
      </c>
    </row>
    <row r="1546" spans="1:12" x14ac:dyDescent="0.25">
      <c r="A1546" s="6" t="s">
        <v>1577</v>
      </c>
      <c r="B1546" s="6">
        <v>1962</v>
      </c>
      <c r="C1546" s="6" t="s">
        <v>35</v>
      </c>
      <c r="D1546" s="6">
        <v>2</v>
      </c>
      <c r="E1546" s="6" t="str">
        <f>TEXT(DATE(Table1[[#This Row],[year]],MONTH(1&amp;Table1[[#This Row],[month]]),Table1[[#This Row],[date]]),"DD-MMM-YYYY")</f>
        <v>02-Aug-1962</v>
      </c>
      <c r="F1546" s="6">
        <f t="shared" si="48"/>
        <v>60</v>
      </c>
      <c r="G1546" s="6">
        <v>1</v>
      </c>
      <c r="H1546" s="19">
        <v>13112.6</v>
      </c>
      <c r="I1546" s="6" t="s">
        <v>12</v>
      </c>
      <c r="J1546" s="6" t="s">
        <v>12</v>
      </c>
      <c r="K1546" s="6" t="s">
        <v>23</v>
      </c>
      <c r="L1546" s="6" t="str">
        <f t="shared" si="49"/>
        <v>R1012</v>
      </c>
    </row>
    <row r="1547" spans="1:12" x14ac:dyDescent="0.25">
      <c r="A1547" s="6" t="s">
        <v>1578</v>
      </c>
      <c r="B1547" s="6">
        <v>1992</v>
      </c>
      <c r="C1547" s="6" t="s">
        <v>35</v>
      </c>
      <c r="D1547" s="6">
        <v>12</v>
      </c>
      <c r="E1547" s="6" t="str">
        <f>TEXT(DATE(Table1[[#This Row],[year]],MONTH(1&amp;Table1[[#This Row],[month]]),Table1[[#This Row],[date]]),"DD-MMM-YYYY")</f>
        <v>12-Aug-1992</v>
      </c>
      <c r="F1547" s="6">
        <f t="shared" si="48"/>
        <v>30</v>
      </c>
      <c r="G1547" s="6">
        <v>0</v>
      </c>
      <c r="H1547" s="19">
        <v>13113.51</v>
      </c>
      <c r="I1547" s="6" t="s">
        <v>12</v>
      </c>
      <c r="J1547" s="6" t="s">
        <v>11</v>
      </c>
      <c r="K1547" s="6" t="s">
        <v>535</v>
      </c>
      <c r="L1547" s="6" t="str">
        <f t="shared" si="49"/>
        <v>R1026</v>
      </c>
    </row>
    <row r="1548" spans="1:12" x14ac:dyDescent="0.25">
      <c r="A1548" s="6" t="s">
        <v>1579</v>
      </c>
      <c r="B1548" s="6">
        <v>1963</v>
      </c>
      <c r="C1548" s="6" t="s">
        <v>20</v>
      </c>
      <c r="D1548" s="6">
        <v>14</v>
      </c>
      <c r="E1548" s="6" t="str">
        <f>TEXT(DATE(Table1[[#This Row],[year]],MONTH(1&amp;Table1[[#This Row],[month]]),Table1[[#This Row],[date]]),"DD-MMM-YYYY")</f>
        <v>14-Sep-1963</v>
      </c>
      <c r="F1548" s="6">
        <f t="shared" si="48"/>
        <v>59</v>
      </c>
      <c r="G1548" s="6">
        <v>0</v>
      </c>
      <c r="H1548" s="19">
        <v>13116.84</v>
      </c>
      <c r="I1548" s="6" t="s">
        <v>12</v>
      </c>
      <c r="J1548" s="6" t="s">
        <v>16</v>
      </c>
      <c r="K1548" s="6" t="s">
        <v>23</v>
      </c>
      <c r="L1548" s="6" t="str">
        <f t="shared" si="49"/>
        <v>R1012</v>
      </c>
    </row>
    <row r="1549" spans="1:12" x14ac:dyDescent="0.25">
      <c r="A1549" s="6" t="s">
        <v>1580</v>
      </c>
      <c r="B1549" s="6">
        <v>1999</v>
      </c>
      <c r="C1549" s="6" t="s">
        <v>35</v>
      </c>
      <c r="D1549" s="6">
        <v>16</v>
      </c>
      <c r="E1549" s="6" t="str">
        <f>TEXT(DATE(Table1[[#This Row],[year]],MONTH(1&amp;Table1[[#This Row],[month]]),Table1[[#This Row],[date]]),"DD-MMM-YYYY")</f>
        <v>16-Aug-1999</v>
      </c>
      <c r="F1549" s="6">
        <f t="shared" si="48"/>
        <v>23</v>
      </c>
      <c r="G1549" s="6">
        <v>0</v>
      </c>
      <c r="H1549" s="19">
        <v>13126.68</v>
      </c>
      <c r="I1549" s="6" t="s">
        <v>12</v>
      </c>
      <c r="J1549" s="6" t="s">
        <v>12</v>
      </c>
      <c r="K1549" s="6" t="s">
        <v>42</v>
      </c>
      <c r="L1549" s="6" t="str">
        <f t="shared" si="49"/>
        <v>R1011</v>
      </c>
    </row>
    <row r="1550" spans="1:12" x14ac:dyDescent="0.25">
      <c r="A1550" s="6" t="s">
        <v>1581</v>
      </c>
      <c r="B1550" s="6">
        <v>1961</v>
      </c>
      <c r="C1550" s="6" t="s">
        <v>20</v>
      </c>
      <c r="D1550" s="6">
        <v>7</v>
      </c>
      <c r="E1550" s="6" t="str">
        <f>TEXT(DATE(Table1[[#This Row],[year]],MONTH(1&amp;Table1[[#This Row],[month]]),Table1[[#This Row],[date]]),"DD-MMM-YYYY")</f>
        <v>07-Sep-1961</v>
      </c>
      <c r="F1550" s="6">
        <f t="shared" si="48"/>
        <v>61</v>
      </c>
      <c r="G1550" s="6">
        <v>0</v>
      </c>
      <c r="H1550" s="19">
        <v>13129.6</v>
      </c>
      <c r="I1550" s="6" t="s">
        <v>12</v>
      </c>
      <c r="J1550" s="6" t="s">
        <v>11</v>
      </c>
      <c r="K1550" s="6" t="s">
        <v>356</v>
      </c>
      <c r="L1550" s="6" t="str">
        <f t="shared" si="49"/>
        <v>R1017</v>
      </c>
    </row>
    <row r="1551" spans="1:12" x14ac:dyDescent="0.25">
      <c r="A1551" s="6" t="s">
        <v>1582</v>
      </c>
      <c r="B1551" s="6">
        <v>1961</v>
      </c>
      <c r="C1551" s="6" t="s">
        <v>30</v>
      </c>
      <c r="D1551" s="6">
        <v>6</v>
      </c>
      <c r="E1551" s="6" t="str">
        <f>TEXT(DATE(Table1[[#This Row],[year]],MONTH(1&amp;Table1[[#This Row],[month]]),Table1[[#This Row],[date]]),"DD-MMM-YYYY")</f>
        <v>06-Dec-1961</v>
      </c>
      <c r="F1551" s="6">
        <f t="shared" si="48"/>
        <v>61</v>
      </c>
      <c r="G1551" s="6">
        <v>0</v>
      </c>
      <c r="H1551" s="19">
        <v>13143.34</v>
      </c>
      <c r="I1551" s="6" t="s">
        <v>12</v>
      </c>
      <c r="J1551" s="6" t="s">
        <v>11</v>
      </c>
      <c r="K1551" s="6" t="s">
        <v>516</v>
      </c>
      <c r="L1551" s="6" t="str">
        <f t="shared" si="49"/>
        <v>R1020</v>
      </c>
    </row>
    <row r="1552" spans="1:12" x14ac:dyDescent="0.25">
      <c r="A1552" s="6" t="s">
        <v>1583</v>
      </c>
      <c r="B1552" s="6">
        <v>1961</v>
      </c>
      <c r="C1552" s="6" t="s">
        <v>30</v>
      </c>
      <c r="D1552" s="6">
        <v>6</v>
      </c>
      <c r="E1552" s="6" t="str">
        <f>TEXT(DATE(Table1[[#This Row],[year]],MONTH(1&amp;Table1[[#This Row],[month]]),Table1[[#This Row],[date]]),"DD-MMM-YYYY")</f>
        <v>06-Dec-1961</v>
      </c>
      <c r="F1552" s="6">
        <f t="shared" si="48"/>
        <v>61</v>
      </c>
      <c r="G1552" s="6">
        <v>0</v>
      </c>
      <c r="H1552" s="19">
        <v>13143.86</v>
      </c>
      <c r="I1552" s="6" t="s">
        <v>12</v>
      </c>
      <c r="J1552" s="6" t="s">
        <v>11</v>
      </c>
      <c r="K1552" s="6" t="s">
        <v>168</v>
      </c>
      <c r="L1552" s="6" t="str">
        <f t="shared" si="49"/>
        <v>R1016</v>
      </c>
    </row>
    <row r="1553" spans="1:12" x14ac:dyDescent="0.25">
      <c r="A1553" s="6" t="s">
        <v>1584</v>
      </c>
      <c r="B1553" s="6">
        <v>1962</v>
      </c>
      <c r="C1553" s="6" t="s">
        <v>35</v>
      </c>
      <c r="D1553" s="6">
        <v>5</v>
      </c>
      <c r="E1553" s="6" t="str">
        <f>TEXT(DATE(Table1[[#This Row],[year]],MONTH(1&amp;Table1[[#This Row],[month]]),Table1[[#This Row],[date]]),"DD-MMM-YYYY")</f>
        <v>05-Aug-1962</v>
      </c>
      <c r="F1553" s="6">
        <f t="shared" si="48"/>
        <v>60</v>
      </c>
      <c r="G1553" s="6">
        <v>0</v>
      </c>
      <c r="H1553" s="19">
        <v>13204.29</v>
      </c>
      <c r="I1553" s="6" t="s">
        <v>12</v>
      </c>
      <c r="J1553" s="6" t="s">
        <v>16</v>
      </c>
      <c r="K1553" s="6" t="s">
        <v>247</v>
      </c>
      <c r="L1553" s="6" t="str">
        <f t="shared" si="49"/>
        <v>R1024</v>
      </c>
    </row>
    <row r="1554" spans="1:12" x14ac:dyDescent="0.25">
      <c r="A1554" s="6" t="s">
        <v>1585</v>
      </c>
      <c r="B1554" s="6">
        <v>1982</v>
      </c>
      <c r="C1554" s="6" t="s">
        <v>37</v>
      </c>
      <c r="D1554" s="6">
        <v>15</v>
      </c>
      <c r="E1554" s="6" t="str">
        <f>TEXT(DATE(Table1[[#This Row],[year]],MONTH(1&amp;Table1[[#This Row],[month]]),Table1[[#This Row],[date]]),"DD-MMM-YYYY")</f>
        <v>15-Oct-1982</v>
      </c>
      <c r="F1554" s="6">
        <f t="shared" si="48"/>
        <v>40</v>
      </c>
      <c r="G1554" s="6">
        <v>3</v>
      </c>
      <c r="H1554" s="19">
        <v>13214.43</v>
      </c>
      <c r="I1554" s="6" t="s">
        <v>12</v>
      </c>
      <c r="J1554" s="6" t="s">
        <v>11</v>
      </c>
      <c r="K1554" s="6" t="s">
        <v>23</v>
      </c>
      <c r="L1554" s="6" t="str">
        <f t="shared" si="49"/>
        <v>R1012</v>
      </c>
    </row>
    <row r="1555" spans="1:12" x14ac:dyDescent="0.25">
      <c r="A1555" s="6" t="s">
        <v>1586</v>
      </c>
      <c r="B1555" s="6">
        <v>1962</v>
      </c>
      <c r="C1555" s="6" t="s">
        <v>30</v>
      </c>
      <c r="D1555" s="6">
        <v>7</v>
      </c>
      <c r="E1555" s="6" t="str">
        <f>TEXT(DATE(Table1[[#This Row],[year]],MONTH(1&amp;Table1[[#This Row],[month]]),Table1[[#This Row],[date]]),"DD-MMM-YYYY")</f>
        <v>07-Dec-1962</v>
      </c>
      <c r="F1555" s="6">
        <f t="shared" si="48"/>
        <v>60</v>
      </c>
      <c r="G1555" s="6">
        <v>0</v>
      </c>
      <c r="H1555" s="19">
        <v>13217.09</v>
      </c>
      <c r="I1555" s="6" t="s">
        <v>12</v>
      </c>
      <c r="J1555" s="6" t="s">
        <v>16</v>
      </c>
      <c r="K1555" s="6" t="s">
        <v>247</v>
      </c>
      <c r="L1555" s="6" t="str">
        <f t="shared" si="49"/>
        <v>R1024</v>
      </c>
    </row>
    <row r="1556" spans="1:12" x14ac:dyDescent="0.25">
      <c r="A1556" s="6" t="s">
        <v>1587</v>
      </c>
      <c r="B1556" s="6">
        <v>1965</v>
      </c>
      <c r="C1556" s="6" t="s">
        <v>15</v>
      </c>
      <c r="D1556" s="6">
        <v>13</v>
      </c>
      <c r="E1556" s="6" t="str">
        <f>TEXT(DATE(Table1[[#This Row],[year]],MONTH(1&amp;Table1[[#This Row],[month]]),Table1[[#This Row],[date]]),"DD-MMM-YYYY")</f>
        <v>13-Nov-1965</v>
      </c>
      <c r="F1556" s="6">
        <f t="shared" si="48"/>
        <v>57</v>
      </c>
      <c r="G1556" s="6">
        <v>2</v>
      </c>
      <c r="H1556" s="19">
        <v>13224.06</v>
      </c>
      <c r="I1556" s="6" t="s">
        <v>12</v>
      </c>
      <c r="J1556" s="6" t="s">
        <v>12</v>
      </c>
      <c r="K1556" s="6" t="s">
        <v>247</v>
      </c>
      <c r="L1556" s="6" t="str">
        <f t="shared" si="49"/>
        <v>R1024</v>
      </c>
    </row>
    <row r="1557" spans="1:12" x14ac:dyDescent="0.25">
      <c r="A1557" s="6" t="s">
        <v>1588</v>
      </c>
      <c r="B1557" s="6">
        <v>1962</v>
      </c>
      <c r="C1557" s="6" t="s">
        <v>15</v>
      </c>
      <c r="D1557" s="6">
        <v>24</v>
      </c>
      <c r="E1557" s="6" t="str">
        <f>TEXT(DATE(Table1[[#This Row],[year]],MONTH(1&amp;Table1[[#This Row],[month]]),Table1[[#This Row],[date]]),"DD-MMM-YYYY")</f>
        <v>24-Nov-1962</v>
      </c>
      <c r="F1557" s="6">
        <f t="shared" si="48"/>
        <v>60</v>
      </c>
      <c r="G1557" s="6">
        <v>1</v>
      </c>
      <c r="H1557" s="19">
        <v>13224.69</v>
      </c>
      <c r="I1557" s="6" t="s">
        <v>12</v>
      </c>
      <c r="J1557" s="6" t="s">
        <v>11</v>
      </c>
      <c r="K1557" s="6" t="s">
        <v>42</v>
      </c>
      <c r="L1557" s="6" t="str">
        <f t="shared" si="49"/>
        <v>R1011</v>
      </c>
    </row>
    <row r="1558" spans="1:12" x14ac:dyDescent="0.25">
      <c r="A1558" s="6" t="s">
        <v>1589</v>
      </c>
      <c r="B1558" s="6">
        <v>1962</v>
      </c>
      <c r="C1558" s="6" t="s">
        <v>37</v>
      </c>
      <c r="D1558" s="6">
        <v>11</v>
      </c>
      <c r="E1558" s="6" t="str">
        <f>TEXT(DATE(Table1[[#This Row],[year]],MONTH(1&amp;Table1[[#This Row],[month]]),Table1[[#This Row],[date]]),"DD-MMM-YYYY")</f>
        <v>11-Oct-1962</v>
      </c>
      <c r="F1558" s="6">
        <f t="shared" si="48"/>
        <v>60</v>
      </c>
      <c r="G1558" s="6">
        <v>0</v>
      </c>
      <c r="H1558" s="19">
        <v>13228.85</v>
      </c>
      <c r="I1558" s="6" t="s">
        <v>12</v>
      </c>
      <c r="J1558" s="6" t="s">
        <v>12</v>
      </c>
      <c r="K1558" s="6" t="s">
        <v>249</v>
      </c>
      <c r="L1558" s="6" t="str">
        <f t="shared" si="49"/>
        <v>R1023</v>
      </c>
    </row>
    <row r="1559" spans="1:12" x14ac:dyDescent="0.25">
      <c r="A1559" s="6" t="s">
        <v>1590</v>
      </c>
      <c r="B1559" s="6">
        <v>1994</v>
      </c>
      <c r="C1559" s="6" t="s">
        <v>10</v>
      </c>
      <c r="D1559" s="6">
        <v>1</v>
      </c>
      <c r="E1559" s="6" t="str">
        <f>TEXT(DATE(Table1[[#This Row],[year]],MONTH(1&amp;Table1[[#This Row],[month]]),Table1[[#This Row],[date]]),"DD-MMM-YYYY")</f>
        <v>01-Jul-1994</v>
      </c>
      <c r="F1559" s="6">
        <f t="shared" si="48"/>
        <v>28</v>
      </c>
      <c r="G1559" s="6">
        <v>0</v>
      </c>
      <c r="H1559" s="19">
        <v>13292.52</v>
      </c>
      <c r="I1559" s="6" t="s">
        <v>12</v>
      </c>
      <c r="J1559" s="6" t="s">
        <v>12</v>
      </c>
      <c r="K1559" s="6" t="s">
        <v>23</v>
      </c>
      <c r="L1559" s="6" t="str">
        <f t="shared" si="49"/>
        <v>R1012</v>
      </c>
    </row>
    <row r="1560" spans="1:12" x14ac:dyDescent="0.25">
      <c r="A1560" s="6" t="s">
        <v>1591</v>
      </c>
      <c r="B1560" s="6">
        <v>1976</v>
      </c>
      <c r="C1560" s="6" t="s">
        <v>35</v>
      </c>
      <c r="D1560" s="6">
        <v>23</v>
      </c>
      <c r="E1560" s="6" t="str">
        <f>TEXT(DATE(Table1[[#This Row],[year]],MONTH(1&amp;Table1[[#This Row],[month]]),Table1[[#This Row],[date]]),"DD-MMM-YYYY")</f>
        <v>23-Aug-1976</v>
      </c>
      <c r="F1560" s="6">
        <f t="shared" si="48"/>
        <v>46</v>
      </c>
      <c r="G1560" s="6">
        <v>2</v>
      </c>
      <c r="H1560" s="19">
        <v>13333.71</v>
      </c>
      <c r="I1560" s="6" t="s">
        <v>12</v>
      </c>
      <c r="J1560" s="6" t="s">
        <v>11</v>
      </c>
      <c r="K1560" s="6" t="s">
        <v>23</v>
      </c>
      <c r="L1560" s="6" t="str">
        <f t="shared" si="49"/>
        <v>R1012</v>
      </c>
    </row>
    <row r="1561" spans="1:12" x14ac:dyDescent="0.25">
      <c r="A1561" s="6" t="s">
        <v>1592</v>
      </c>
      <c r="B1561" s="6">
        <v>1960</v>
      </c>
      <c r="C1561" s="6" t="s">
        <v>15</v>
      </c>
      <c r="D1561" s="6">
        <v>11</v>
      </c>
      <c r="E1561" s="6" t="str">
        <f>TEXT(DATE(Table1[[#This Row],[year]],MONTH(1&amp;Table1[[#This Row],[month]]),Table1[[#This Row],[date]]),"DD-MMM-YYYY")</f>
        <v>11-Nov-1960</v>
      </c>
      <c r="F1561" s="6">
        <f t="shared" si="48"/>
        <v>62</v>
      </c>
      <c r="G1561" s="6">
        <v>0</v>
      </c>
      <c r="H1561" s="19">
        <v>13352.1</v>
      </c>
      <c r="I1561" s="6" t="s">
        <v>12</v>
      </c>
      <c r="J1561" s="6" t="s">
        <v>16</v>
      </c>
      <c r="K1561" s="6" t="s">
        <v>23</v>
      </c>
      <c r="L1561" s="6" t="str">
        <f t="shared" si="49"/>
        <v>R1012</v>
      </c>
    </row>
    <row r="1562" spans="1:12" x14ac:dyDescent="0.25">
      <c r="A1562" s="6" t="s">
        <v>1593</v>
      </c>
      <c r="B1562" s="6">
        <v>1990</v>
      </c>
      <c r="C1562" s="6" t="s">
        <v>37</v>
      </c>
      <c r="D1562" s="6">
        <v>2</v>
      </c>
      <c r="E1562" s="6" t="str">
        <f>TEXT(DATE(Table1[[#This Row],[year]],MONTH(1&amp;Table1[[#This Row],[month]]),Table1[[#This Row],[date]]),"DD-MMM-YYYY")</f>
        <v>02-Oct-1990</v>
      </c>
      <c r="F1562" s="6">
        <f t="shared" si="48"/>
        <v>32</v>
      </c>
      <c r="G1562" s="6">
        <v>3</v>
      </c>
      <c r="H1562" s="19">
        <v>13360.94</v>
      </c>
      <c r="I1562" s="6" t="s">
        <v>12</v>
      </c>
      <c r="J1562" s="6" t="s">
        <v>16</v>
      </c>
      <c r="K1562" s="6" t="s">
        <v>23</v>
      </c>
      <c r="L1562" s="6" t="str">
        <f t="shared" si="49"/>
        <v>R1012</v>
      </c>
    </row>
    <row r="1563" spans="1:12" x14ac:dyDescent="0.25">
      <c r="A1563" s="6" t="s">
        <v>1594</v>
      </c>
      <c r="B1563" s="6">
        <v>1964</v>
      </c>
      <c r="C1563" s="6" t="s">
        <v>20</v>
      </c>
      <c r="D1563" s="6">
        <v>24</v>
      </c>
      <c r="E1563" s="6" t="str">
        <f>TEXT(DATE(Table1[[#This Row],[year]],MONTH(1&amp;Table1[[#This Row],[month]]),Table1[[#This Row],[date]]),"DD-MMM-YYYY")</f>
        <v>24-Sep-1964</v>
      </c>
      <c r="F1563" s="6">
        <f t="shared" si="48"/>
        <v>58</v>
      </c>
      <c r="G1563" s="6">
        <v>0</v>
      </c>
      <c r="H1563" s="19">
        <v>13375.76</v>
      </c>
      <c r="I1563" s="6" t="s">
        <v>12</v>
      </c>
      <c r="J1563" s="6" t="s">
        <v>11</v>
      </c>
      <c r="K1563" s="6" t="s">
        <v>200</v>
      </c>
      <c r="L1563" s="6" t="str">
        <f t="shared" si="49"/>
        <v>R1025</v>
      </c>
    </row>
    <row r="1564" spans="1:12" x14ac:dyDescent="0.25">
      <c r="A1564" s="6" t="s">
        <v>1595</v>
      </c>
      <c r="B1564" s="6">
        <v>1979</v>
      </c>
      <c r="C1564" s="6" t="s">
        <v>20</v>
      </c>
      <c r="D1564" s="6">
        <v>30</v>
      </c>
      <c r="E1564" s="6" t="str">
        <f>TEXT(DATE(Table1[[#This Row],[year]],MONTH(1&amp;Table1[[#This Row],[month]]),Table1[[#This Row],[date]]),"DD-MMM-YYYY")</f>
        <v>30-Sep-1979</v>
      </c>
      <c r="F1564" s="6">
        <f t="shared" si="48"/>
        <v>43</v>
      </c>
      <c r="G1564" s="6">
        <v>2</v>
      </c>
      <c r="H1564" s="19">
        <v>13377.41</v>
      </c>
      <c r="I1564" s="6" t="s">
        <v>12</v>
      </c>
      <c r="J1564" s="6" t="s">
        <v>12</v>
      </c>
      <c r="K1564" s="6" t="s">
        <v>535</v>
      </c>
      <c r="L1564" s="6" t="str">
        <f t="shared" si="49"/>
        <v>R1026</v>
      </c>
    </row>
    <row r="1565" spans="1:12" x14ac:dyDescent="0.25">
      <c r="A1565" s="6" t="s">
        <v>1596</v>
      </c>
      <c r="B1565" s="6">
        <v>1984</v>
      </c>
      <c r="C1565" s="6" t="s">
        <v>18</v>
      </c>
      <c r="D1565" s="6">
        <v>6</v>
      </c>
      <c r="E1565" s="6" t="str">
        <f>TEXT(DATE(Table1[[#This Row],[year]],MONTH(1&amp;Table1[[#This Row],[month]]),Table1[[#This Row],[date]]),"DD-MMM-YYYY")</f>
        <v>06-Jun-1984</v>
      </c>
      <c r="F1565" s="6">
        <f t="shared" si="48"/>
        <v>39</v>
      </c>
      <c r="G1565" s="6">
        <v>3</v>
      </c>
      <c r="H1565" s="19">
        <v>13383.67</v>
      </c>
      <c r="I1565" s="6" t="s">
        <v>12</v>
      </c>
      <c r="J1565" s="6" t="s">
        <v>11</v>
      </c>
      <c r="K1565" s="6" t="s">
        <v>249</v>
      </c>
      <c r="L1565" s="6" t="str">
        <f t="shared" si="49"/>
        <v>R1023</v>
      </c>
    </row>
    <row r="1566" spans="1:12" x14ac:dyDescent="0.25">
      <c r="A1566" s="6" t="s">
        <v>1597</v>
      </c>
      <c r="B1566" s="6">
        <v>1959</v>
      </c>
      <c r="C1566" s="6" t="s">
        <v>30</v>
      </c>
      <c r="D1566" s="6">
        <v>9</v>
      </c>
      <c r="E1566" s="6" t="str">
        <f>TEXT(DATE(Table1[[#This Row],[year]],MONTH(1&amp;Table1[[#This Row],[month]]),Table1[[#This Row],[date]]),"DD-MMM-YYYY")</f>
        <v>09-Dec-1959</v>
      </c>
      <c r="F1566" s="6">
        <f t="shared" si="48"/>
        <v>63</v>
      </c>
      <c r="G1566" s="6">
        <v>0</v>
      </c>
      <c r="H1566" s="19">
        <v>13390.56</v>
      </c>
      <c r="I1566" s="6" t="s">
        <v>12</v>
      </c>
      <c r="J1566" s="6" t="s">
        <v>12</v>
      </c>
      <c r="K1566" s="6" t="s">
        <v>42</v>
      </c>
      <c r="L1566" s="6" t="str">
        <f t="shared" si="49"/>
        <v>R1011</v>
      </c>
    </row>
    <row r="1567" spans="1:12" x14ac:dyDescent="0.25">
      <c r="A1567" s="6" t="s">
        <v>1598</v>
      </c>
      <c r="B1567" s="6">
        <v>1959</v>
      </c>
      <c r="C1567" s="6" t="s">
        <v>15</v>
      </c>
      <c r="D1567" s="6">
        <v>25</v>
      </c>
      <c r="E1567" s="6" t="str">
        <f>TEXT(DATE(Table1[[#This Row],[year]],MONTH(1&amp;Table1[[#This Row],[month]]),Table1[[#This Row],[date]]),"DD-MMM-YYYY")</f>
        <v>25-Nov-1959</v>
      </c>
      <c r="F1567" s="6">
        <f t="shared" si="48"/>
        <v>63</v>
      </c>
      <c r="G1567" s="6">
        <v>0</v>
      </c>
      <c r="H1567" s="19">
        <v>13393.76</v>
      </c>
      <c r="I1567" s="6" t="s">
        <v>12</v>
      </c>
      <c r="J1567" s="6" t="s">
        <v>16</v>
      </c>
      <c r="K1567" s="6" t="s">
        <v>42</v>
      </c>
      <c r="L1567" s="6" t="str">
        <f t="shared" si="49"/>
        <v>R1011</v>
      </c>
    </row>
    <row r="1568" spans="1:12" x14ac:dyDescent="0.25">
      <c r="A1568" s="6" t="s">
        <v>1599</v>
      </c>
      <c r="B1568" s="6">
        <v>1959</v>
      </c>
      <c r="C1568" s="6" t="s">
        <v>30</v>
      </c>
      <c r="D1568" s="6">
        <v>20</v>
      </c>
      <c r="E1568" s="6" t="str">
        <f>TEXT(DATE(Table1[[#This Row],[year]],MONTH(1&amp;Table1[[#This Row],[month]]),Table1[[#This Row],[date]]),"DD-MMM-YYYY")</f>
        <v>20-Dec-1959</v>
      </c>
      <c r="F1568" s="6">
        <f t="shared" si="48"/>
        <v>63</v>
      </c>
      <c r="G1568" s="6">
        <v>0</v>
      </c>
      <c r="H1568" s="19">
        <v>13405.39</v>
      </c>
      <c r="I1568" s="6" t="s">
        <v>12</v>
      </c>
      <c r="J1568" s="6" t="s">
        <v>12</v>
      </c>
      <c r="K1568" s="6" t="s">
        <v>13</v>
      </c>
      <c r="L1568" s="6" t="str">
        <f t="shared" si="49"/>
        <v>R1013</v>
      </c>
    </row>
    <row r="1569" spans="1:12" x14ac:dyDescent="0.25">
      <c r="A1569" s="6" t="s">
        <v>1600</v>
      </c>
      <c r="B1569" s="6">
        <v>1992</v>
      </c>
      <c r="C1569" s="6" t="s">
        <v>30</v>
      </c>
      <c r="D1569" s="6">
        <v>19</v>
      </c>
      <c r="E1569" s="6" t="str">
        <f>TEXT(DATE(Table1[[#This Row],[year]],MONTH(1&amp;Table1[[#This Row],[month]]),Table1[[#This Row],[date]]),"DD-MMM-YYYY")</f>
        <v>19-Dec-1992</v>
      </c>
      <c r="F1569" s="6">
        <f t="shared" si="48"/>
        <v>30</v>
      </c>
      <c r="G1569" s="6">
        <v>0</v>
      </c>
      <c r="H1569" s="19">
        <v>13412.97</v>
      </c>
      <c r="I1569" s="6" t="s">
        <v>12</v>
      </c>
      <c r="J1569" s="6" t="s">
        <v>12</v>
      </c>
      <c r="K1569" s="6" t="s">
        <v>249</v>
      </c>
      <c r="L1569" s="6" t="str">
        <f t="shared" si="49"/>
        <v>R1023</v>
      </c>
    </row>
    <row r="1570" spans="1:12" x14ac:dyDescent="0.25">
      <c r="A1570" s="6" t="s">
        <v>1601</v>
      </c>
      <c r="B1570" s="6">
        <v>1961</v>
      </c>
      <c r="C1570" s="6" t="s">
        <v>10</v>
      </c>
      <c r="D1570" s="6">
        <v>22</v>
      </c>
      <c r="E1570" s="6" t="str">
        <f>TEXT(DATE(Table1[[#This Row],[year]],MONTH(1&amp;Table1[[#This Row],[month]]),Table1[[#This Row],[date]]),"DD-MMM-YYYY")</f>
        <v>22-Jul-1961</v>
      </c>
      <c r="F1570" s="6">
        <f t="shared" si="48"/>
        <v>61</v>
      </c>
      <c r="G1570" s="6">
        <v>0</v>
      </c>
      <c r="H1570" s="19">
        <v>13415.04</v>
      </c>
      <c r="I1570" s="6" t="s">
        <v>12</v>
      </c>
      <c r="J1570" s="6" t="s">
        <v>11</v>
      </c>
      <c r="K1570" s="6" t="s">
        <v>23</v>
      </c>
      <c r="L1570" s="6" t="str">
        <f t="shared" si="49"/>
        <v>R1012</v>
      </c>
    </row>
    <row r="1571" spans="1:12" x14ac:dyDescent="0.25">
      <c r="A1571" s="6" t="s">
        <v>1602</v>
      </c>
      <c r="B1571" s="6">
        <v>1994</v>
      </c>
      <c r="C1571" s="6" t="s">
        <v>18</v>
      </c>
      <c r="D1571" s="6">
        <v>17</v>
      </c>
      <c r="E1571" s="6" t="str">
        <f>TEXT(DATE(Table1[[#This Row],[year]],MONTH(1&amp;Table1[[#This Row],[month]]),Table1[[#This Row],[date]]),"DD-MMM-YYYY")</f>
        <v>17-Jun-1994</v>
      </c>
      <c r="F1571" s="6">
        <f t="shared" si="48"/>
        <v>28</v>
      </c>
      <c r="G1571" s="6">
        <v>0</v>
      </c>
      <c r="H1571" s="19">
        <v>13417.05</v>
      </c>
      <c r="I1571" s="6" t="s">
        <v>12</v>
      </c>
      <c r="J1571" s="6" t="s">
        <v>12</v>
      </c>
      <c r="K1571" s="6" t="s">
        <v>23</v>
      </c>
      <c r="L1571" s="6" t="str">
        <f t="shared" si="49"/>
        <v>R1012</v>
      </c>
    </row>
    <row r="1572" spans="1:12" x14ac:dyDescent="0.25">
      <c r="A1572" s="6" t="s">
        <v>1603</v>
      </c>
      <c r="B1572" s="6">
        <v>1961</v>
      </c>
      <c r="C1572" s="6" t="s">
        <v>15</v>
      </c>
      <c r="D1572" s="6">
        <v>3</v>
      </c>
      <c r="E1572" s="6" t="str">
        <f>TEXT(DATE(Table1[[#This Row],[year]],MONTH(1&amp;Table1[[#This Row],[month]]),Table1[[#This Row],[date]]),"DD-MMM-YYYY")</f>
        <v>03-Nov-1961</v>
      </c>
      <c r="F1572" s="6">
        <f t="shared" si="48"/>
        <v>61</v>
      </c>
      <c r="G1572" s="6">
        <v>0</v>
      </c>
      <c r="H1572" s="19">
        <v>13429.04</v>
      </c>
      <c r="I1572" s="6" t="s">
        <v>12</v>
      </c>
      <c r="J1572" s="6" t="s">
        <v>12</v>
      </c>
      <c r="K1572" s="6" t="s">
        <v>23</v>
      </c>
      <c r="L1572" s="6" t="str">
        <f t="shared" si="49"/>
        <v>R1012</v>
      </c>
    </row>
    <row r="1573" spans="1:12" x14ac:dyDescent="0.25">
      <c r="A1573" s="6" t="s">
        <v>1604</v>
      </c>
      <c r="B1573" s="6">
        <v>1966</v>
      </c>
      <c r="C1573" s="6" t="s">
        <v>15</v>
      </c>
      <c r="D1573" s="6">
        <v>14</v>
      </c>
      <c r="E1573" s="6" t="str">
        <f>TEXT(DATE(Table1[[#This Row],[year]],MONTH(1&amp;Table1[[#This Row],[month]]),Table1[[#This Row],[date]]),"DD-MMM-YYYY")</f>
        <v>14-Nov-1966</v>
      </c>
      <c r="F1573" s="6">
        <f t="shared" si="48"/>
        <v>56</v>
      </c>
      <c r="G1573" s="6">
        <v>3</v>
      </c>
      <c r="H1573" s="19">
        <v>13430.27</v>
      </c>
      <c r="I1573" s="6" t="s">
        <v>12</v>
      </c>
      <c r="J1573" s="6" t="s">
        <v>12</v>
      </c>
      <c r="K1573" s="6" t="s">
        <v>247</v>
      </c>
      <c r="L1573" s="6" t="str">
        <f t="shared" si="49"/>
        <v>R1024</v>
      </c>
    </row>
    <row r="1574" spans="1:12" x14ac:dyDescent="0.25">
      <c r="A1574" s="6" t="s">
        <v>1605</v>
      </c>
      <c r="B1574" s="6">
        <v>1975</v>
      </c>
      <c r="C1574" s="6" t="s">
        <v>18</v>
      </c>
      <c r="D1574" s="6">
        <v>29</v>
      </c>
      <c r="E1574" s="6" t="str">
        <f>TEXT(DATE(Table1[[#This Row],[year]],MONTH(1&amp;Table1[[#This Row],[month]]),Table1[[#This Row],[date]]),"DD-MMM-YYYY")</f>
        <v>29-Jun-1975</v>
      </c>
      <c r="F1574" s="6">
        <f t="shared" si="48"/>
        <v>47</v>
      </c>
      <c r="G1574" s="6">
        <v>1</v>
      </c>
      <c r="H1574" s="19">
        <v>13440.7</v>
      </c>
      <c r="I1574" s="6" t="s">
        <v>12</v>
      </c>
      <c r="J1574" s="6" t="s">
        <v>11</v>
      </c>
      <c r="K1574" s="6" t="s">
        <v>23</v>
      </c>
      <c r="L1574" s="6" t="str">
        <f t="shared" si="49"/>
        <v>R1012</v>
      </c>
    </row>
    <row r="1575" spans="1:12" x14ac:dyDescent="0.25">
      <c r="A1575" s="6" t="s">
        <v>1606</v>
      </c>
      <c r="B1575" s="6">
        <v>1960</v>
      </c>
      <c r="C1575" s="6" t="s">
        <v>35</v>
      </c>
      <c r="D1575" s="6">
        <v>13</v>
      </c>
      <c r="E1575" s="6" t="str">
        <f>TEXT(DATE(Table1[[#This Row],[year]],MONTH(1&amp;Table1[[#This Row],[month]]),Table1[[#This Row],[date]]),"DD-MMM-YYYY")</f>
        <v>13-Aug-1960</v>
      </c>
      <c r="F1575" s="6">
        <f t="shared" si="48"/>
        <v>62</v>
      </c>
      <c r="G1575" s="6">
        <v>0</v>
      </c>
      <c r="H1575" s="19">
        <v>13451.12</v>
      </c>
      <c r="I1575" s="6" t="s">
        <v>12</v>
      </c>
      <c r="J1575" s="6" t="s">
        <v>16</v>
      </c>
      <c r="K1575" s="6" t="s">
        <v>42</v>
      </c>
      <c r="L1575" s="6" t="str">
        <f t="shared" si="49"/>
        <v>R1011</v>
      </c>
    </row>
    <row r="1576" spans="1:12" x14ac:dyDescent="0.25">
      <c r="A1576" s="6" t="s">
        <v>1607</v>
      </c>
      <c r="B1576" s="6">
        <v>1960</v>
      </c>
      <c r="C1576" s="6" t="s">
        <v>10</v>
      </c>
      <c r="D1576" s="6">
        <v>11</v>
      </c>
      <c r="E1576" s="6" t="str">
        <f>TEXT(DATE(Table1[[#This Row],[year]],MONTH(1&amp;Table1[[#This Row],[month]]),Table1[[#This Row],[date]]),"DD-MMM-YYYY")</f>
        <v>11-Jul-1960</v>
      </c>
      <c r="F1576" s="6">
        <f t="shared" si="48"/>
        <v>62</v>
      </c>
      <c r="G1576" s="6">
        <v>0</v>
      </c>
      <c r="H1576" s="19">
        <v>13457.96</v>
      </c>
      <c r="I1576" s="6" t="s">
        <v>12</v>
      </c>
      <c r="J1576" s="6" t="s">
        <v>16</v>
      </c>
      <c r="K1576" s="6" t="s">
        <v>13</v>
      </c>
      <c r="L1576" s="6" t="str">
        <f t="shared" si="49"/>
        <v>R1013</v>
      </c>
    </row>
    <row r="1577" spans="1:12" x14ac:dyDescent="0.25">
      <c r="A1577" s="6" t="s">
        <v>1608</v>
      </c>
      <c r="B1577" s="6">
        <v>1960</v>
      </c>
      <c r="C1577" s="6" t="s">
        <v>30</v>
      </c>
      <c r="D1577" s="6">
        <v>16</v>
      </c>
      <c r="E1577" s="6" t="str">
        <f>TEXT(DATE(Table1[[#This Row],[year]],MONTH(1&amp;Table1[[#This Row],[month]]),Table1[[#This Row],[date]]),"DD-MMM-YYYY")</f>
        <v>16-Dec-1960</v>
      </c>
      <c r="F1577" s="6">
        <f t="shared" si="48"/>
        <v>62</v>
      </c>
      <c r="G1577" s="6">
        <v>0</v>
      </c>
      <c r="H1577" s="19">
        <v>13462.52</v>
      </c>
      <c r="I1577" s="6" t="s">
        <v>12</v>
      </c>
      <c r="J1577" s="6" t="s">
        <v>11</v>
      </c>
      <c r="K1577" s="6" t="s">
        <v>42</v>
      </c>
      <c r="L1577" s="6" t="str">
        <f t="shared" si="49"/>
        <v>R1011</v>
      </c>
    </row>
    <row r="1578" spans="1:12" x14ac:dyDescent="0.25">
      <c r="A1578" s="6" t="s">
        <v>1609</v>
      </c>
      <c r="B1578" s="6">
        <v>1985</v>
      </c>
      <c r="C1578" s="6" t="s">
        <v>35</v>
      </c>
      <c r="D1578" s="6">
        <v>19</v>
      </c>
      <c r="E1578" s="6" t="str">
        <f>TEXT(DATE(Table1[[#This Row],[year]],MONTH(1&amp;Table1[[#This Row],[month]]),Table1[[#This Row],[date]]),"DD-MMM-YYYY")</f>
        <v>19-Aug-1985</v>
      </c>
      <c r="F1578" s="6">
        <f t="shared" si="48"/>
        <v>37</v>
      </c>
      <c r="G1578" s="6">
        <v>3</v>
      </c>
      <c r="H1578" s="19">
        <v>13465.8</v>
      </c>
      <c r="I1578" s="6" t="s">
        <v>12</v>
      </c>
      <c r="J1578" s="6" t="s">
        <v>16</v>
      </c>
      <c r="K1578" s="6" t="s">
        <v>23</v>
      </c>
      <c r="L1578" s="6" t="str">
        <f t="shared" si="49"/>
        <v>R1012</v>
      </c>
    </row>
    <row r="1579" spans="1:12" x14ac:dyDescent="0.25">
      <c r="A1579" s="6" t="s">
        <v>1610</v>
      </c>
      <c r="B1579" s="6">
        <v>1960</v>
      </c>
      <c r="C1579" s="6" t="s">
        <v>10</v>
      </c>
      <c r="D1579" s="6">
        <v>28</v>
      </c>
      <c r="E1579" s="6" t="str">
        <f>TEXT(DATE(Table1[[#This Row],[year]],MONTH(1&amp;Table1[[#This Row],[month]]),Table1[[#This Row],[date]]),"DD-MMM-YYYY")</f>
        <v>28-Jul-1960</v>
      </c>
      <c r="F1579" s="6">
        <f t="shared" si="48"/>
        <v>62</v>
      </c>
      <c r="G1579" s="6">
        <v>0</v>
      </c>
      <c r="H1579" s="19">
        <v>13470.8</v>
      </c>
      <c r="I1579" s="6" t="s">
        <v>12</v>
      </c>
      <c r="J1579" s="6" t="s">
        <v>11</v>
      </c>
      <c r="K1579" s="6" t="s">
        <v>13</v>
      </c>
      <c r="L1579" s="6" t="str">
        <f t="shared" si="49"/>
        <v>R1013</v>
      </c>
    </row>
    <row r="1580" spans="1:12" x14ac:dyDescent="0.25">
      <c r="A1580" s="6" t="s">
        <v>1611</v>
      </c>
      <c r="B1580" s="6">
        <v>1960</v>
      </c>
      <c r="C1580" s="6" t="s">
        <v>10</v>
      </c>
      <c r="D1580" s="6">
        <v>24</v>
      </c>
      <c r="E1580" s="6" t="str">
        <f>TEXT(DATE(Table1[[#This Row],[year]],MONTH(1&amp;Table1[[#This Row],[month]]),Table1[[#This Row],[date]]),"DD-MMM-YYYY")</f>
        <v>24-Jul-1960</v>
      </c>
      <c r="F1580" s="6">
        <f t="shared" si="48"/>
        <v>62</v>
      </c>
      <c r="G1580" s="6">
        <v>0</v>
      </c>
      <c r="H1580" s="19">
        <v>13470.86</v>
      </c>
      <c r="I1580" s="6" t="s">
        <v>12</v>
      </c>
      <c r="J1580" s="6" t="s">
        <v>12</v>
      </c>
      <c r="K1580" s="6" t="s">
        <v>42</v>
      </c>
      <c r="L1580" s="6" t="str">
        <f t="shared" si="49"/>
        <v>R1011</v>
      </c>
    </row>
    <row r="1581" spans="1:12" x14ac:dyDescent="0.25">
      <c r="A1581" s="6" t="s">
        <v>1612</v>
      </c>
      <c r="B1581" s="6">
        <v>1975</v>
      </c>
      <c r="C1581" s="6" t="s">
        <v>35</v>
      </c>
      <c r="D1581" s="6">
        <v>7</v>
      </c>
      <c r="E1581" s="6" t="str">
        <f>TEXT(DATE(Table1[[#This Row],[year]],MONTH(1&amp;Table1[[#This Row],[month]]),Table1[[#This Row],[date]]),"DD-MMM-YYYY")</f>
        <v>07-Aug-1975</v>
      </c>
      <c r="F1581" s="6">
        <f t="shared" si="48"/>
        <v>47</v>
      </c>
      <c r="G1581" s="6">
        <v>1</v>
      </c>
      <c r="H1581" s="19">
        <v>13472.19</v>
      </c>
      <c r="I1581" s="6" t="s">
        <v>12</v>
      </c>
      <c r="J1581" s="6" t="s">
        <v>11</v>
      </c>
      <c r="K1581" s="6" t="s">
        <v>23</v>
      </c>
      <c r="L1581" s="6" t="str">
        <f t="shared" si="49"/>
        <v>R1012</v>
      </c>
    </row>
    <row r="1582" spans="1:12" x14ac:dyDescent="0.25">
      <c r="A1582" s="6" t="s">
        <v>1613</v>
      </c>
      <c r="B1582" s="6">
        <v>1990</v>
      </c>
      <c r="C1582" s="6" t="s">
        <v>35</v>
      </c>
      <c r="D1582" s="6">
        <v>30</v>
      </c>
      <c r="E1582" s="6" t="str">
        <f>TEXT(DATE(Table1[[#This Row],[year]],MONTH(1&amp;Table1[[#This Row],[month]]),Table1[[#This Row],[date]]),"DD-MMM-YYYY")</f>
        <v>30-Aug-1990</v>
      </c>
      <c r="F1582" s="6">
        <f t="shared" si="48"/>
        <v>32</v>
      </c>
      <c r="G1582" s="6">
        <v>3</v>
      </c>
      <c r="H1582" s="19">
        <v>13480.83</v>
      </c>
      <c r="I1582" s="6" t="s">
        <v>12</v>
      </c>
      <c r="J1582" s="6" t="s">
        <v>11</v>
      </c>
      <c r="K1582" s="6" t="s">
        <v>249</v>
      </c>
      <c r="L1582" s="6" t="str">
        <f t="shared" si="49"/>
        <v>R1023</v>
      </c>
    </row>
    <row r="1583" spans="1:12" x14ac:dyDescent="0.25">
      <c r="A1583" s="6" t="s">
        <v>1614</v>
      </c>
      <c r="B1583" s="6">
        <v>1963</v>
      </c>
      <c r="C1583" s="6" t="s">
        <v>37</v>
      </c>
      <c r="D1583" s="6">
        <v>14</v>
      </c>
      <c r="E1583" s="6" t="str">
        <f>TEXT(DATE(Table1[[#This Row],[year]],MONTH(1&amp;Table1[[#This Row],[month]]),Table1[[#This Row],[date]]),"DD-MMM-YYYY")</f>
        <v>14-Oct-1963</v>
      </c>
      <c r="F1583" s="6">
        <f t="shared" si="48"/>
        <v>59</v>
      </c>
      <c r="G1583" s="6">
        <v>0</v>
      </c>
      <c r="H1583" s="19">
        <v>13511.28</v>
      </c>
      <c r="I1583" s="6" t="s">
        <v>12</v>
      </c>
      <c r="J1583" s="6" t="s">
        <v>16</v>
      </c>
      <c r="K1583" s="6" t="s">
        <v>23</v>
      </c>
      <c r="L1583" s="6" t="str">
        <f t="shared" si="49"/>
        <v>R1012</v>
      </c>
    </row>
    <row r="1584" spans="1:12" x14ac:dyDescent="0.25">
      <c r="A1584" s="6" t="s">
        <v>1615</v>
      </c>
      <c r="B1584" s="6">
        <v>1960</v>
      </c>
      <c r="C1584" s="6" t="s">
        <v>10</v>
      </c>
      <c r="D1584" s="6">
        <v>11</v>
      </c>
      <c r="E1584" s="6" t="str">
        <f>TEXT(DATE(Table1[[#This Row],[year]],MONTH(1&amp;Table1[[#This Row],[month]]),Table1[[#This Row],[date]]),"DD-MMM-YYYY")</f>
        <v>11-Jul-1960</v>
      </c>
      <c r="F1584" s="6">
        <f t="shared" si="48"/>
        <v>62</v>
      </c>
      <c r="G1584" s="6">
        <v>0</v>
      </c>
      <c r="H1584" s="19">
        <v>13555</v>
      </c>
      <c r="I1584" s="6" t="s">
        <v>12</v>
      </c>
      <c r="J1584" s="6" t="s">
        <v>12</v>
      </c>
      <c r="K1584" s="6" t="s">
        <v>356</v>
      </c>
      <c r="L1584" s="6" t="str">
        <f t="shared" si="49"/>
        <v>R1017</v>
      </c>
    </row>
    <row r="1585" spans="1:12" x14ac:dyDescent="0.25">
      <c r="A1585" s="6" t="s">
        <v>1616</v>
      </c>
      <c r="B1585" s="6">
        <v>1968</v>
      </c>
      <c r="C1585" s="6" t="s">
        <v>10</v>
      </c>
      <c r="D1585" s="6">
        <v>15</v>
      </c>
      <c r="E1585" s="6" t="str">
        <f>TEXT(DATE(Table1[[#This Row],[year]],MONTH(1&amp;Table1[[#This Row],[month]]),Table1[[#This Row],[date]]),"DD-MMM-YYYY")</f>
        <v>15-Jul-1968</v>
      </c>
      <c r="F1585" s="6">
        <f t="shared" si="48"/>
        <v>54</v>
      </c>
      <c r="G1585" s="6">
        <v>0</v>
      </c>
      <c r="H1585" s="19">
        <v>13566.04</v>
      </c>
      <c r="I1585" s="6" t="s">
        <v>12</v>
      </c>
      <c r="J1585" s="6" t="s">
        <v>12</v>
      </c>
      <c r="K1585" s="6" t="s">
        <v>535</v>
      </c>
      <c r="L1585" s="6" t="str">
        <f t="shared" si="49"/>
        <v>R1026</v>
      </c>
    </row>
    <row r="1586" spans="1:12" x14ac:dyDescent="0.25">
      <c r="A1586" s="6" t="s">
        <v>1617</v>
      </c>
      <c r="B1586" s="6">
        <v>1992</v>
      </c>
      <c r="C1586" s="6" t="s">
        <v>35</v>
      </c>
      <c r="D1586" s="6">
        <v>14</v>
      </c>
      <c r="E1586" s="6" t="str">
        <f>TEXT(DATE(Table1[[#This Row],[year]],MONTH(1&amp;Table1[[#This Row],[month]]),Table1[[#This Row],[date]]),"DD-MMM-YYYY")</f>
        <v>14-Aug-1992</v>
      </c>
      <c r="F1586" s="6">
        <f t="shared" si="48"/>
        <v>30</v>
      </c>
      <c r="G1586" s="6">
        <v>0</v>
      </c>
      <c r="H1586" s="19">
        <v>13588.17</v>
      </c>
      <c r="I1586" s="6" t="s">
        <v>12</v>
      </c>
      <c r="J1586" s="6" t="s">
        <v>16</v>
      </c>
      <c r="K1586" s="6" t="s">
        <v>23</v>
      </c>
      <c r="L1586" s="6" t="str">
        <f t="shared" si="49"/>
        <v>R1012</v>
      </c>
    </row>
    <row r="1587" spans="1:12" x14ac:dyDescent="0.25">
      <c r="A1587" s="6" t="s">
        <v>1618</v>
      </c>
      <c r="B1587" s="6">
        <v>1964</v>
      </c>
      <c r="C1587" s="6" t="s">
        <v>20</v>
      </c>
      <c r="D1587" s="6">
        <v>10</v>
      </c>
      <c r="E1587" s="6" t="str">
        <f>TEXT(DATE(Table1[[#This Row],[year]],MONTH(1&amp;Table1[[#This Row],[month]]),Table1[[#This Row],[date]]),"DD-MMM-YYYY")</f>
        <v>10-Sep-1964</v>
      </c>
      <c r="F1587" s="6">
        <f t="shared" si="48"/>
        <v>58</v>
      </c>
      <c r="G1587" s="6">
        <v>2</v>
      </c>
      <c r="H1587" s="19">
        <v>13607.37</v>
      </c>
      <c r="I1587" s="6" t="s">
        <v>12</v>
      </c>
      <c r="J1587" s="6" t="s">
        <v>16</v>
      </c>
      <c r="K1587" s="6" t="s">
        <v>247</v>
      </c>
      <c r="L1587" s="6" t="str">
        <f t="shared" si="49"/>
        <v>R1024</v>
      </c>
    </row>
    <row r="1588" spans="1:12" x14ac:dyDescent="0.25">
      <c r="A1588" s="6" t="s">
        <v>1619</v>
      </c>
      <c r="B1588" s="6">
        <v>1961</v>
      </c>
      <c r="C1588" s="6" t="s">
        <v>15</v>
      </c>
      <c r="D1588" s="6">
        <v>18</v>
      </c>
      <c r="E1588" s="6" t="str">
        <f>TEXT(DATE(Table1[[#This Row],[year]],MONTH(1&amp;Table1[[#This Row],[month]]),Table1[[#This Row],[date]]),"DD-MMM-YYYY")</f>
        <v>18-Nov-1961</v>
      </c>
      <c r="F1588" s="6">
        <f t="shared" si="48"/>
        <v>61</v>
      </c>
      <c r="G1588" s="6">
        <v>0</v>
      </c>
      <c r="H1588" s="19">
        <v>13616.36</v>
      </c>
      <c r="I1588" s="6" t="s">
        <v>12</v>
      </c>
      <c r="J1588" s="6" t="s">
        <v>12</v>
      </c>
      <c r="K1588" s="6" t="s">
        <v>247</v>
      </c>
      <c r="L1588" s="6" t="str">
        <f t="shared" si="49"/>
        <v>R1024</v>
      </c>
    </row>
    <row r="1589" spans="1:12" x14ac:dyDescent="0.25">
      <c r="A1589" s="6" t="s">
        <v>1620</v>
      </c>
      <c r="B1589" s="6">
        <v>1969</v>
      </c>
      <c r="C1589" s="6" t="s">
        <v>10</v>
      </c>
      <c r="D1589" s="6">
        <v>26</v>
      </c>
      <c r="E1589" s="6" t="str">
        <f>TEXT(DATE(Table1[[#This Row],[year]],MONTH(1&amp;Table1[[#This Row],[month]]),Table1[[#This Row],[date]]),"DD-MMM-YYYY")</f>
        <v>26-Jul-1969</v>
      </c>
      <c r="F1589" s="6">
        <f t="shared" si="48"/>
        <v>53</v>
      </c>
      <c r="G1589" s="6">
        <v>0</v>
      </c>
      <c r="H1589" s="19">
        <v>13622.01</v>
      </c>
      <c r="I1589" s="6" t="s">
        <v>12</v>
      </c>
      <c r="J1589" s="6" t="s">
        <v>12</v>
      </c>
      <c r="K1589" s="6" t="s">
        <v>23</v>
      </c>
      <c r="L1589" s="6" t="str">
        <f t="shared" si="49"/>
        <v>R1012</v>
      </c>
    </row>
    <row r="1590" spans="1:12" x14ac:dyDescent="0.25">
      <c r="A1590" s="6" t="s">
        <v>1621</v>
      </c>
      <c r="B1590" s="6">
        <v>1961</v>
      </c>
      <c r="C1590" s="6" t="s">
        <v>30</v>
      </c>
      <c r="D1590" s="6">
        <v>24</v>
      </c>
      <c r="E1590" s="6" t="str">
        <f>TEXT(DATE(Table1[[#This Row],[year]],MONTH(1&amp;Table1[[#This Row],[month]]),Table1[[#This Row],[date]]),"DD-MMM-YYYY")</f>
        <v>24-Dec-1961</v>
      </c>
      <c r="F1590" s="6">
        <f t="shared" si="48"/>
        <v>61</v>
      </c>
      <c r="G1590" s="6">
        <v>0</v>
      </c>
      <c r="H1590" s="19">
        <v>13635.64</v>
      </c>
      <c r="I1590" s="6" t="s">
        <v>12</v>
      </c>
      <c r="J1590" s="6" t="s">
        <v>12</v>
      </c>
      <c r="K1590" s="6" t="s">
        <v>247</v>
      </c>
      <c r="L1590" s="6" t="str">
        <f t="shared" si="49"/>
        <v>R1024</v>
      </c>
    </row>
    <row r="1591" spans="1:12" x14ac:dyDescent="0.25">
      <c r="A1591" s="6" t="s">
        <v>1622</v>
      </c>
      <c r="B1591" s="6">
        <v>1984</v>
      </c>
      <c r="C1591" s="6" t="s">
        <v>10</v>
      </c>
      <c r="D1591" s="6">
        <v>20</v>
      </c>
      <c r="E1591" s="6" t="str">
        <f>TEXT(DATE(Table1[[#This Row],[year]],MONTH(1&amp;Table1[[#This Row],[month]]),Table1[[#This Row],[date]]),"DD-MMM-YYYY")</f>
        <v>20-Jul-1984</v>
      </c>
      <c r="F1591" s="6">
        <f t="shared" si="48"/>
        <v>38</v>
      </c>
      <c r="G1591" s="6">
        <v>3</v>
      </c>
      <c r="H1591" s="19">
        <v>13638.06</v>
      </c>
      <c r="I1591" s="6" t="s">
        <v>12</v>
      </c>
      <c r="J1591" s="6" t="s">
        <v>12</v>
      </c>
      <c r="K1591" s="6" t="s">
        <v>249</v>
      </c>
      <c r="L1591" s="6" t="str">
        <f t="shared" si="49"/>
        <v>R1023</v>
      </c>
    </row>
    <row r="1592" spans="1:12" x14ac:dyDescent="0.25">
      <c r="A1592" s="6" t="s">
        <v>1623</v>
      </c>
      <c r="B1592" s="6">
        <v>1963</v>
      </c>
      <c r="C1592" s="6" t="s">
        <v>35</v>
      </c>
      <c r="D1592" s="6">
        <v>4</v>
      </c>
      <c r="E1592" s="6" t="str">
        <f>TEXT(DATE(Table1[[#This Row],[year]],MONTH(1&amp;Table1[[#This Row],[month]]),Table1[[#This Row],[date]]),"DD-MMM-YYYY")</f>
        <v>04-Aug-1963</v>
      </c>
      <c r="F1592" s="6">
        <f t="shared" si="48"/>
        <v>59</v>
      </c>
      <c r="G1592" s="6">
        <v>0</v>
      </c>
      <c r="H1592" s="19">
        <v>13677.68</v>
      </c>
      <c r="I1592" s="6" t="s">
        <v>12</v>
      </c>
      <c r="J1592" s="6" t="s">
        <v>11</v>
      </c>
      <c r="K1592" s="6" t="s">
        <v>300</v>
      </c>
      <c r="L1592" s="6" t="str">
        <f t="shared" si="49"/>
        <v>R1021</v>
      </c>
    </row>
    <row r="1593" spans="1:12" x14ac:dyDescent="0.25">
      <c r="A1593" s="6" t="s">
        <v>1624</v>
      </c>
      <c r="B1593" s="6">
        <v>1985</v>
      </c>
      <c r="C1593" s="6" t="s">
        <v>20</v>
      </c>
      <c r="D1593" s="6">
        <v>14</v>
      </c>
      <c r="E1593" s="6" t="str">
        <f>TEXT(DATE(Table1[[#This Row],[year]],MONTH(1&amp;Table1[[#This Row],[month]]),Table1[[#This Row],[date]]),"DD-MMM-YYYY")</f>
        <v>14-Sep-1985</v>
      </c>
      <c r="F1593" s="6">
        <f t="shared" si="48"/>
        <v>37</v>
      </c>
      <c r="G1593" s="6">
        <v>3</v>
      </c>
      <c r="H1593" s="19">
        <v>13685.51</v>
      </c>
      <c r="I1593" s="6" t="s">
        <v>12</v>
      </c>
      <c r="J1593" s="6" t="s">
        <v>16</v>
      </c>
      <c r="K1593" s="6" t="s">
        <v>535</v>
      </c>
      <c r="L1593" s="6" t="str">
        <f t="shared" si="49"/>
        <v>R1026</v>
      </c>
    </row>
    <row r="1594" spans="1:12" x14ac:dyDescent="0.25">
      <c r="A1594" s="6" t="s">
        <v>1625</v>
      </c>
      <c r="B1594" s="6">
        <v>1986</v>
      </c>
      <c r="C1594" s="6" t="s">
        <v>15</v>
      </c>
      <c r="D1594" s="6">
        <v>24</v>
      </c>
      <c r="E1594" s="6" t="str">
        <f>TEXT(DATE(Table1[[#This Row],[year]],MONTH(1&amp;Table1[[#This Row],[month]]),Table1[[#This Row],[date]]),"DD-MMM-YYYY")</f>
        <v>24-Nov-1986</v>
      </c>
      <c r="F1594" s="6">
        <f t="shared" si="48"/>
        <v>36</v>
      </c>
      <c r="G1594" s="6">
        <v>3</v>
      </c>
      <c r="H1594" s="19">
        <v>13714.55</v>
      </c>
      <c r="I1594" s="6" t="s">
        <v>12</v>
      </c>
      <c r="J1594" s="6" t="s">
        <v>11</v>
      </c>
      <c r="K1594" s="6" t="s">
        <v>249</v>
      </c>
      <c r="L1594" s="6" t="str">
        <f t="shared" si="49"/>
        <v>R1023</v>
      </c>
    </row>
    <row r="1595" spans="1:12" x14ac:dyDescent="0.25">
      <c r="A1595" s="6" t="s">
        <v>1626</v>
      </c>
      <c r="B1595" s="6">
        <v>1981</v>
      </c>
      <c r="C1595" s="6" t="s">
        <v>35</v>
      </c>
      <c r="D1595" s="6">
        <v>2</v>
      </c>
      <c r="E1595" s="6" t="str">
        <f>TEXT(DATE(Table1[[#This Row],[year]],MONTH(1&amp;Table1[[#This Row],[month]]),Table1[[#This Row],[date]]),"DD-MMM-YYYY")</f>
        <v>02-Aug-1981</v>
      </c>
      <c r="F1595" s="6">
        <f t="shared" si="48"/>
        <v>41</v>
      </c>
      <c r="G1595" s="6">
        <v>1</v>
      </c>
      <c r="H1595" s="19">
        <v>13725.47</v>
      </c>
      <c r="I1595" s="6" t="s">
        <v>12</v>
      </c>
      <c r="J1595" s="6" t="s">
        <v>11</v>
      </c>
      <c r="K1595" s="6" t="s">
        <v>247</v>
      </c>
      <c r="L1595" s="6" t="str">
        <f t="shared" si="49"/>
        <v>R1024</v>
      </c>
    </row>
    <row r="1596" spans="1:12" x14ac:dyDescent="0.25">
      <c r="A1596" s="6" t="s">
        <v>1627</v>
      </c>
      <c r="B1596" s="6">
        <v>1985</v>
      </c>
      <c r="C1596" s="6" t="s">
        <v>35</v>
      </c>
      <c r="D1596" s="6">
        <v>29</v>
      </c>
      <c r="E1596" s="6" t="str">
        <f>TEXT(DATE(Table1[[#This Row],[year]],MONTH(1&amp;Table1[[#This Row],[month]]),Table1[[#This Row],[date]]),"DD-MMM-YYYY")</f>
        <v>29-Aug-1985</v>
      </c>
      <c r="F1596" s="6">
        <f t="shared" si="48"/>
        <v>37</v>
      </c>
      <c r="G1596" s="6">
        <v>3</v>
      </c>
      <c r="H1596" s="19">
        <v>13726.21</v>
      </c>
      <c r="I1596" s="6" t="s">
        <v>12</v>
      </c>
      <c r="J1596" s="6" t="s">
        <v>12</v>
      </c>
      <c r="K1596" s="6" t="s">
        <v>535</v>
      </c>
      <c r="L1596" s="6" t="str">
        <f t="shared" si="49"/>
        <v>R1026</v>
      </c>
    </row>
    <row r="1597" spans="1:12" x14ac:dyDescent="0.25">
      <c r="A1597" s="6" t="s">
        <v>1628</v>
      </c>
      <c r="B1597" s="6">
        <v>1969</v>
      </c>
      <c r="C1597" s="6" t="s">
        <v>37</v>
      </c>
      <c r="D1597" s="6">
        <v>23</v>
      </c>
      <c r="E1597" s="6" t="str">
        <f>TEXT(DATE(Table1[[#This Row],[year]],MONTH(1&amp;Table1[[#This Row],[month]]),Table1[[#This Row],[date]]),"DD-MMM-YYYY")</f>
        <v>23-Oct-1969</v>
      </c>
      <c r="F1597" s="6">
        <f t="shared" si="48"/>
        <v>53</v>
      </c>
      <c r="G1597" s="6">
        <v>0</v>
      </c>
      <c r="H1597" s="19">
        <v>13746.74</v>
      </c>
      <c r="I1597" s="6" t="s">
        <v>12</v>
      </c>
      <c r="J1597" s="6" t="s">
        <v>11</v>
      </c>
      <c r="K1597" s="6" t="s">
        <v>535</v>
      </c>
      <c r="L1597" s="6" t="str">
        <f t="shared" si="49"/>
        <v>R1026</v>
      </c>
    </row>
    <row r="1598" spans="1:12" x14ac:dyDescent="0.25">
      <c r="A1598" s="6" t="s">
        <v>1629</v>
      </c>
      <c r="B1598" s="6">
        <v>2004</v>
      </c>
      <c r="C1598" s="6" t="s">
        <v>10</v>
      </c>
      <c r="D1598" s="6">
        <v>16</v>
      </c>
      <c r="E1598" s="6" t="str">
        <f>TEXT(DATE(Table1[[#This Row],[year]],MONTH(1&amp;Table1[[#This Row],[month]]),Table1[[#This Row],[date]]),"DD-MMM-YYYY")</f>
        <v>16-Jul-2004</v>
      </c>
      <c r="F1598" s="6">
        <f t="shared" si="48"/>
        <v>18</v>
      </c>
      <c r="G1598" s="6">
        <v>0</v>
      </c>
      <c r="H1598" s="19">
        <v>13747.87</v>
      </c>
      <c r="I1598" s="6" t="s">
        <v>12</v>
      </c>
      <c r="J1598" s="6" t="s">
        <v>11</v>
      </c>
      <c r="K1598" s="6" t="s">
        <v>170</v>
      </c>
      <c r="L1598" s="6" t="str">
        <f t="shared" si="49"/>
        <v>R1018</v>
      </c>
    </row>
    <row r="1599" spans="1:12" x14ac:dyDescent="0.25">
      <c r="A1599" s="6" t="s">
        <v>1630</v>
      </c>
      <c r="B1599" s="6">
        <v>1959</v>
      </c>
      <c r="C1599" s="6" t="s">
        <v>35</v>
      </c>
      <c r="D1599" s="6">
        <v>6</v>
      </c>
      <c r="E1599" s="6" t="str">
        <f>TEXT(DATE(Table1[[#This Row],[year]],MONTH(1&amp;Table1[[#This Row],[month]]),Table1[[#This Row],[date]]),"DD-MMM-YYYY")</f>
        <v>06-Aug-1959</v>
      </c>
      <c r="F1599" s="6">
        <f t="shared" si="48"/>
        <v>63</v>
      </c>
      <c r="G1599" s="6">
        <v>0</v>
      </c>
      <c r="H1599" s="19">
        <v>13770.1</v>
      </c>
      <c r="I1599" s="6" t="s">
        <v>12</v>
      </c>
      <c r="J1599" s="6" t="s">
        <v>16</v>
      </c>
      <c r="K1599" s="6" t="s">
        <v>23</v>
      </c>
      <c r="L1599" s="6" t="str">
        <f t="shared" si="49"/>
        <v>R1012</v>
      </c>
    </row>
    <row r="1600" spans="1:12" x14ac:dyDescent="0.25">
      <c r="A1600" s="6" t="s">
        <v>1631</v>
      </c>
      <c r="B1600" s="6">
        <v>1966</v>
      </c>
      <c r="C1600" s="6" t="s">
        <v>15</v>
      </c>
      <c r="D1600" s="6">
        <v>10</v>
      </c>
      <c r="E1600" s="6" t="str">
        <f>TEXT(DATE(Table1[[#This Row],[year]],MONTH(1&amp;Table1[[#This Row],[month]]),Table1[[#This Row],[date]]),"DD-MMM-YYYY")</f>
        <v>10-Nov-1966</v>
      </c>
      <c r="F1600" s="6">
        <f t="shared" si="48"/>
        <v>56</v>
      </c>
      <c r="G1600" s="6">
        <v>0</v>
      </c>
      <c r="H1600" s="19">
        <v>13801.61</v>
      </c>
      <c r="I1600" s="6" t="s">
        <v>12</v>
      </c>
      <c r="J1600" s="6" t="s">
        <v>12</v>
      </c>
      <c r="K1600" s="6" t="s">
        <v>535</v>
      </c>
      <c r="L1600" s="6" t="str">
        <f t="shared" si="49"/>
        <v>R1026</v>
      </c>
    </row>
    <row r="1601" spans="1:12" x14ac:dyDescent="0.25">
      <c r="A1601" s="6" t="s">
        <v>1632</v>
      </c>
      <c r="B1601" s="6">
        <v>1986</v>
      </c>
      <c r="C1601" s="6" t="s">
        <v>30</v>
      </c>
      <c r="D1601" s="6">
        <v>8</v>
      </c>
      <c r="E1601" s="6" t="str">
        <f>TEXT(DATE(Table1[[#This Row],[year]],MONTH(1&amp;Table1[[#This Row],[month]]),Table1[[#This Row],[date]]),"DD-MMM-YYYY")</f>
        <v>08-Dec-1986</v>
      </c>
      <c r="F1601" s="6">
        <f t="shared" si="48"/>
        <v>36</v>
      </c>
      <c r="G1601" s="6">
        <v>3</v>
      </c>
      <c r="H1601" s="19">
        <v>13819.49</v>
      </c>
      <c r="I1601" s="6" t="s">
        <v>12</v>
      </c>
      <c r="J1601" s="6" t="s">
        <v>11</v>
      </c>
      <c r="K1601" s="6" t="s">
        <v>23</v>
      </c>
      <c r="L1601" s="6" t="str">
        <f t="shared" si="49"/>
        <v>R1012</v>
      </c>
    </row>
    <row r="1602" spans="1:12" x14ac:dyDescent="0.25">
      <c r="A1602" s="6" t="s">
        <v>1633</v>
      </c>
      <c r="B1602" s="6">
        <v>1958</v>
      </c>
      <c r="C1602" s="6" t="s">
        <v>15</v>
      </c>
      <c r="D1602" s="6">
        <v>25</v>
      </c>
      <c r="E1602" s="6" t="str">
        <f>TEXT(DATE(Table1[[#This Row],[year]],MONTH(1&amp;Table1[[#This Row],[month]]),Table1[[#This Row],[date]]),"DD-MMM-YYYY")</f>
        <v>25-Nov-1958</v>
      </c>
      <c r="F1602" s="6">
        <f t="shared" ref="F1602:F1665" si="50">DATEDIF(E1602,DATE(2023,6,8),"Y")</f>
        <v>64</v>
      </c>
      <c r="G1602" s="6">
        <v>0</v>
      </c>
      <c r="H1602" s="19">
        <v>13822.8</v>
      </c>
      <c r="I1602" s="6" t="s">
        <v>12</v>
      </c>
      <c r="J1602" s="6" t="s">
        <v>12</v>
      </c>
      <c r="K1602" s="6" t="s">
        <v>42</v>
      </c>
      <c r="L1602" s="6" t="str">
        <f t="shared" ref="L1602:L1665" si="51">IF(K1602="","Unknown",K1602)</f>
        <v>R1011</v>
      </c>
    </row>
    <row r="1603" spans="1:12" x14ac:dyDescent="0.25">
      <c r="A1603" s="6" t="s">
        <v>1634</v>
      </c>
      <c r="B1603" s="6">
        <v>1958</v>
      </c>
      <c r="C1603" s="6" t="s">
        <v>30</v>
      </c>
      <c r="D1603" s="6">
        <v>10</v>
      </c>
      <c r="E1603" s="6" t="str">
        <f>TEXT(DATE(Table1[[#This Row],[year]],MONTH(1&amp;Table1[[#This Row],[month]]),Table1[[#This Row],[date]]),"DD-MMM-YYYY")</f>
        <v>10-Dec-1958</v>
      </c>
      <c r="F1603" s="6">
        <f t="shared" si="50"/>
        <v>64</v>
      </c>
      <c r="G1603" s="6">
        <v>0</v>
      </c>
      <c r="H1603" s="19">
        <v>13831.12</v>
      </c>
      <c r="I1603" s="6" t="s">
        <v>12</v>
      </c>
      <c r="J1603" s="6" t="s">
        <v>16</v>
      </c>
      <c r="K1603" s="6" t="s">
        <v>13</v>
      </c>
      <c r="L1603" s="6" t="str">
        <f t="shared" si="51"/>
        <v>R1013</v>
      </c>
    </row>
    <row r="1604" spans="1:12" x14ac:dyDescent="0.25">
      <c r="A1604" s="6" t="s">
        <v>1635</v>
      </c>
      <c r="B1604" s="6">
        <v>2003</v>
      </c>
      <c r="C1604" s="6" t="s">
        <v>18</v>
      </c>
      <c r="D1604" s="6">
        <v>7</v>
      </c>
      <c r="E1604" s="6" t="str">
        <f>TEXT(DATE(Table1[[#This Row],[year]],MONTH(1&amp;Table1[[#This Row],[month]]),Table1[[#This Row],[date]]),"DD-MMM-YYYY")</f>
        <v>07-Jun-2003</v>
      </c>
      <c r="F1604" s="6">
        <f t="shared" si="50"/>
        <v>20</v>
      </c>
      <c r="G1604" s="6">
        <v>0</v>
      </c>
      <c r="H1604" s="19">
        <v>13844.51</v>
      </c>
      <c r="I1604" s="6" t="s">
        <v>11</v>
      </c>
      <c r="J1604" s="6" t="s">
        <v>16</v>
      </c>
      <c r="K1604" s="6" t="s">
        <v>42</v>
      </c>
      <c r="L1604" s="6" t="str">
        <f t="shared" si="51"/>
        <v>R1011</v>
      </c>
    </row>
    <row r="1605" spans="1:12" x14ac:dyDescent="0.25">
      <c r="A1605" s="6" t="s">
        <v>1636</v>
      </c>
      <c r="B1605" s="6">
        <v>1960</v>
      </c>
      <c r="C1605" s="6" t="s">
        <v>10</v>
      </c>
      <c r="D1605" s="6">
        <v>21</v>
      </c>
      <c r="E1605" s="6" t="str">
        <f>TEXT(DATE(Table1[[#This Row],[year]],MONTH(1&amp;Table1[[#This Row],[month]]),Table1[[#This Row],[date]]),"DD-MMM-YYYY")</f>
        <v>21-Jul-1960</v>
      </c>
      <c r="F1605" s="6">
        <f t="shared" si="50"/>
        <v>62</v>
      </c>
      <c r="G1605" s="6">
        <v>0</v>
      </c>
      <c r="H1605" s="19">
        <v>13844.8</v>
      </c>
      <c r="I1605" s="6" t="s">
        <v>11</v>
      </c>
      <c r="J1605" s="6" t="s">
        <v>11</v>
      </c>
      <c r="K1605" s="6" t="s">
        <v>23</v>
      </c>
      <c r="L1605" s="6" t="str">
        <f t="shared" si="51"/>
        <v>R1012</v>
      </c>
    </row>
    <row r="1606" spans="1:12" x14ac:dyDescent="0.25">
      <c r="A1606" s="6" t="s">
        <v>1637</v>
      </c>
      <c r="B1606" s="6">
        <v>1978</v>
      </c>
      <c r="C1606" s="6" t="s">
        <v>30</v>
      </c>
      <c r="D1606" s="6">
        <v>19</v>
      </c>
      <c r="E1606" s="6" t="str">
        <f>TEXT(DATE(Table1[[#This Row],[year]],MONTH(1&amp;Table1[[#This Row],[month]]),Table1[[#This Row],[date]]),"DD-MMM-YYYY")</f>
        <v>19-Dec-1978</v>
      </c>
      <c r="F1606" s="6">
        <f t="shared" si="50"/>
        <v>44</v>
      </c>
      <c r="G1606" s="6">
        <v>2</v>
      </c>
      <c r="H1606" s="19">
        <v>13874.89</v>
      </c>
      <c r="I1606" s="6" t="s">
        <v>11</v>
      </c>
      <c r="J1606" s="6" t="s">
        <v>16</v>
      </c>
      <c r="K1606" s="6" t="s">
        <v>23</v>
      </c>
      <c r="L1606" s="6" t="str">
        <f t="shared" si="51"/>
        <v>R1012</v>
      </c>
    </row>
    <row r="1607" spans="1:12" x14ac:dyDescent="0.25">
      <c r="A1607" s="6" t="s">
        <v>1638</v>
      </c>
      <c r="B1607" s="6">
        <v>1959</v>
      </c>
      <c r="C1607" s="6" t="s">
        <v>37</v>
      </c>
      <c r="D1607" s="6">
        <v>5</v>
      </c>
      <c r="E1607" s="6" t="str">
        <f>TEXT(DATE(Table1[[#This Row],[year]],MONTH(1&amp;Table1[[#This Row],[month]]),Table1[[#This Row],[date]]),"DD-MMM-YYYY")</f>
        <v>05-Oct-1959</v>
      </c>
      <c r="F1607" s="6">
        <f t="shared" si="50"/>
        <v>63</v>
      </c>
      <c r="G1607" s="6">
        <v>0</v>
      </c>
      <c r="H1607" s="19">
        <v>13880.95</v>
      </c>
      <c r="I1607" s="6" t="s">
        <v>11</v>
      </c>
      <c r="J1607" s="6" t="s">
        <v>11</v>
      </c>
      <c r="K1607" s="6" t="s">
        <v>42</v>
      </c>
      <c r="L1607" s="6" t="str">
        <f t="shared" si="51"/>
        <v>R1011</v>
      </c>
    </row>
    <row r="1608" spans="1:12" x14ac:dyDescent="0.25">
      <c r="A1608" s="6" t="s">
        <v>1639</v>
      </c>
      <c r="B1608" s="6">
        <v>1985</v>
      </c>
      <c r="C1608" s="6" t="s">
        <v>20</v>
      </c>
      <c r="D1608" s="6">
        <v>25</v>
      </c>
      <c r="E1608" s="6" t="str">
        <f>TEXT(DATE(Table1[[#This Row],[year]],MONTH(1&amp;Table1[[#This Row],[month]]),Table1[[#This Row],[date]]),"DD-MMM-YYYY")</f>
        <v>25-Sep-1985</v>
      </c>
      <c r="F1608" s="6">
        <f t="shared" si="50"/>
        <v>37</v>
      </c>
      <c r="G1608" s="6">
        <v>3</v>
      </c>
      <c r="H1608" s="19">
        <v>13886.4</v>
      </c>
      <c r="I1608" s="6" t="s">
        <v>11</v>
      </c>
      <c r="J1608" s="6" t="s">
        <v>11</v>
      </c>
      <c r="K1608" s="6" t="s">
        <v>23</v>
      </c>
      <c r="L1608" s="6" t="str">
        <f t="shared" si="51"/>
        <v>R1012</v>
      </c>
    </row>
    <row r="1609" spans="1:12" x14ac:dyDescent="0.25">
      <c r="A1609" s="6" t="s">
        <v>1640</v>
      </c>
      <c r="B1609" s="6">
        <v>1959</v>
      </c>
      <c r="C1609" s="6" t="s">
        <v>30</v>
      </c>
      <c r="D1609" s="6">
        <v>29</v>
      </c>
      <c r="E1609" s="6" t="str">
        <f>TEXT(DATE(Table1[[#This Row],[year]],MONTH(1&amp;Table1[[#This Row],[month]]),Table1[[#This Row],[date]]),"DD-MMM-YYYY")</f>
        <v>29-Dec-1959</v>
      </c>
      <c r="F1609" s="6">
        <f t="shared" si="50"/>
        <v>63</v>
      </c>
      <c r="G1609" s="6">
        <v>0</v>
      </c>
      <c r="H1609" s="19">
        <v>13887.2</v>
      </c>
      <c r="I1609" s="6" t="s">
        <v>11</v>
      </c>
      <c r="J1609" s="6" t="s">
        <v>12</v>
      </c>
      <c r="K1609" s="6" t="s">
        <v>13</v>
      </c>
      <c r="L1609" s="6" t="str">
        <f t="shared" si="51"/>
        <v>R1013</v>
      </c>
    </row>
    <row r="1610" spans="1:12" x14ac:dyDescent="0.25">
      <c r="A1610" s="6" t="s">
        <v>1641</v>
      </c>
      <c r="B1610" s="6">
        <v>1959</v>
      </c>
      <c r="C1610" s="6" t="s">
        <v>10</v>
      </c>
      <c r="D1610" s="6">
        <v>7</v>
      </c>
      <c r="E1610" s="6" t="str">
        <f>TEXT(DATE(Table1[[#This Row],[year]],MONTH(1&amp;Table1[[#This Row],[month]]),Table1[[#This Row],[date]]),"DD-MMM-YYYY")</f>
        <v>07-Jul-1959</v>
      </c>
      <c r="F1610" s="6">
        <f t="shared" si="50"/>
        <v>63</v>
      </c>
      <c r="G1610" s="6">
        <v>0</v>
      </c>
      <c r="H1610" s="19">
        <v>13887.97</v>
      </c>
      <c r="I1610" s="6" t="s">
        <v>11</v>
      </c>
      <c r="J1610" s="6" t="s">
        <v>11</v>
      </c>
      <c r="K1610" s="6" t="s">
        <v>13</v>
      </c>
      <c r="L1610" s="6" t="str">
        <f t="shared" si="51"/>
        <v>R1013</v>
      </c>
    </row>
    <row r="1611" spans="1:12" x14ac:dyDescent="0.25">
      <c r="A1611" s="6" t="s">
        <v>1642</v>
      </c>
      <c r="B1611" s="6">
        <v>1962</v>
      </c>
      <c r="C1611" s="6" t="s">
        <v>10</v>
      </c>
      <c r="D1611" s="6">
        <v>27</v>
      </c>
      <c r="E1611" s="6" t="str">
        <f>TEXT(DATE(Table1[[#This Row],[year]],MONTH(1&amp;Table1[[#This Row],[month]]),Table1[[#This Row],[date]]),"DD-MMM-YYYY")</f>
        <v>27-Jul-1962</v>
      </c>
      <c r="F1611" s="6">
        <f t="shared" si="50"/>
        <v>60</v>
      </c>
      <c r="G1611" s="6">
        <v>3</v>
      </c>
      <c r="H1611" s="19">
        <v>13919.82</v>
      </c>
      <c r="I1611" s="6" t="s">
        <v>11</v>
      </c>
      <c r="J1611" s="6" t="s">
        <v>11</v>
      </c>
      <c r="K1611" s="6" t="s">
        <v>13</v>
      </c>
      <c r="L1611" s="6" t="str">
        <f t="shared" si="51"/>
        <v>R1013</v>
      </c>
    </row>
    <row r="1612" spans="1:12" x14ac:dyDescent="0.25">
      <c r="A1612" s="6" t="s">
        <v>1643</v>
      </c>
      <c r="B1612" s="6">
        <v>1960</v>
      </c>
      <c r="C1612" s="6" t="s">
        <v>18</v>
      </c>
      <c r="D1612" s="6">
        <v>18</v>
      </c>
      <c r="E1612" s="6" t="str">
        <f>TEXT(DATE(Table1[[#This Row],[year]],MONTH(1&amp;Table1[[#This Row],[month]]),Table1[[#This Row],[date]]),"DD-MMM-YYYY")</f>
        <v>18-Jun-1960</v>
      </c>
      <c r="F1612" s="6">
        <f t="shared" si="50"/>
        <v>62</v>
      </c>
      <c r="G1612" s="6">
        <v>1</v>
      </c>
      <c r="H1612" s="19">
        <v>13937.67</v>
      </c>
      <c r="I1612" s="6" t="s">
        <v>11</v>
      </c>
      <c r="J1612" s="6" t="s">
        <v>16</v>
      </c>
      <c r="K1612" s="6" t="s">
        <v>23</v>
      </c>
      <c r="L1612" s="6" t="str">
        <f t="shared" si="51"/>
        <v>R1012</v>
      </c>
    </row>
    <row r="1613" spans="1:12" x14ac:dyDescent="0.25">
      <c r="A1613" s="6" t="s">
        <v>1644</v>
      </c>
      <c r="B1613" s="6">
        <v>1959</v>
      </c>
      <c r="C1613" s="6" t="s">
        <v>35</v>
      </c>
      <c r="D1613" s="6">
        <v>29</v>
      </c>
      <c r="E1613" s="6" t="str">
        <f>TEXT(DATE(Table1[[#This Row],[year]],MONTH(1&amp;Table1[[#This Row],[month]]),Table1[[#This Row],[date]]),"DD-MMM-YYYY")</f>
        <v>29-Aug-1959</v>
      </c>
      <c r="F1613" s="6">
        <f t="shared" si="50"/>
        <v>63</v>
      </c>
      <c r="G1613" s="6">
        <v>0</v>
      </c>
      <c r="H1613" s="19">
        <v>13974.46</v>
      </c>
      <c r="I1613" s="6" t="s">
        <v>11</v>
      </c>
      <c r="J1613" s="6" t="s">
        <v>11</v>
      </c>
      <c r="K1613" s="6" t="s">
        <v>166</v>
      </c>
      <c r="L1613" s="6" t="str">
        <f t="shared" si="51"/>
        <v>R1019</v>
      </c>
    </row>
    <row r="1614" spans="1:12" x14ac:dyDescent="0.25">
      <c r="A1614" s="6" t="s">
        <v>1645</v>
      </c>
      <c r="B1614" s="6">
        <v>1990</v>
      </c>
      <c r="C1614" s="6" t="s">
        <v>10</v>
      </c>
      <c r="D1614" s="6">
        <v>13</v>
      </c>
      <c r="E1614" s="6" t="str">
        <f>TEXT(DATE(Table1[[#This Row],[year]],MONTH(1&amp;Table1[[#This Row],[month]]),Table1[[#This Row],[date]]),"DD-MMM-YYYY")</f>
        <v>13-Jul-1990</v>
      </c>
      <c r="F1614" s="6">
        <f t="shared" si="50"/>
        <v>32</v>
      </c>
      <c r="G1614" s="6">
        <v>3</v>
      </c>
      <c r="H1614" s="19">
        <v>13979.45</v>
      </c>
      <c r="I1614" s="6" t="s">
        <v>11</v>
      </c>
      <c r="J1614" s="6" t="s">
        <v>16</v>
      </c>
      <c r="K1614" s="6" t="s">
        <v>249</v>
      </c>
      <c r="L1614" s="6" t="str">
        <f t="shared" si="51"/>
        <v>R1023</v>
      </c>
    </row>
    <row r="1615" spans="1:12" x14ac:dyDescent="0.25">
      <c r="A1615" s="6" t="s">
        <v>1646</v>
      </c>
      <c r="B1615" s="6">
        <v>1959</v>
      </c>
      <c r="C1615" s="6" t="s">
        <v>20</v>
      </c>
      <c r="D1615" s="6">
        <v>6</v>
      </c>
      <c r="E1615" s="6" t="str">
        <f>TEXT(DATE(Table1[[#This Row],[year]],MONTH(1&amp;Table1[[#This Row],[month]]),Table1[[#This Row],[date]]),"DD-MMM-YYYY")</f>
        <v>06-Sep-1959</v>
      </c>
      <c r="F1615" s="6">
        <f t="shared" si="50"/>
        <v>63</v>
      </c>
      <c r="G1615" s="6">
        <v>0</v>
      </c>
      <c r="H1615" s="19">
        <v>13981.85</v>
      </c>
      <c r="I1615" s="6" t="s">
        <v>11</v>
      </c>
      <c r="J1615" s="6" t="s">
        <v>16</v>
      </c>
      <c r="K1615" s="6" t="s">
        <v>168</v>
      </c>
      <c r="L1615" s="6" t="str">
        <f t="shared" si="51"/>
        <v>R1016</v>
      </c>
    </row>
    <row r="1616" spans="1:12" x14ac:dyDescent="0.25">
      <c r="A1616" s="6" t="s">
        <v>1647</v>
      </c>
      <c r="B1616" s="6">
        <v>1963</v>
      </c>
      <c r="C1616" s="6" t="s">
        <v>30</v>
      </c>
      <c r="D1616" s="6">
        <v>23</v>
      </c>
      <c r="E1616" s="6" t="str">
        <f>TEXT(DATE(Table1[[#This Row],[year]],MONTH(1&amp;Table1[[#This Row],[month]]),Table1[[#This Row],[date]]),"DD-MMM-YYYY")</f>
        <v>23-Dec-1963</v>
      </c>
      <c r="F1616" s="6">
        <f t="shared" si="50"/>
        <v>59</v>
      </c>
      <c r="G1616" s="6">
        <v>3</v>
      </c>
      <c r="H1616" s="19">
        <v>14001.13</v>
      </c>
      <c r="I1616" s="6" t="s">
        <v>11</v>
      </c>
      <c r="J1616" s="6" t="s">
        <v>16</v>
      </c>
      <c r="K1616" s="6" t="s">
        <v>13</v>
      </c>
      <c r="L1616" s="6" t="str">
        <f t="shared" si="51"/>
        <v>R1013</v>
      </c>
    </row>
    <row r="1617" spans="1:12" x14ac:dyDescent="0.25">
      <c r="A1617" s="6" t="s">
        <v>1648</v>
      </c>
      <c r="B1617" s="6">
        <v>1963</v>
      </c>
      <c r="C1617" s="6" t="s">
        <v>10</v>
      </c>
      <c r="D1617" s="6">
        <v>6</v>
      </c>
      <c r="E1617" s="6" t="str">
        <f>TEXT(DATE(Table1[[#This Row],[year]],MONTH(1&amp;Table1[[#This Row],[month]]),Table1[[#This Row],[date]]),"DD-MMM-YYYY")</f>
        <v>06-Jul-1963</v>
      </c>
      <c r="F1617" s="6">
        <f t="shared" si="50"/>
        <v>59</v>
      </c>
      <c r="G1617" s="6">
        <v>3</v>
      </c>
      <c r="H1617" s="19">
        <v>14001.29</v>
      </c>
      <c r="I1617" s="6" t="s">
        <v>11</v>
      </c>
      <c r="J1617" s="6" t="s">
        <v>11</v>
      </c>
      <c r="K1617" s="6" t="s">
        <v>13</v>
      </c>
      <c r="L1617" s="6" t="str">
        <f t="shared" si="51"/>
        <v>R1013</v>
      </c>
    </row>
    <row r="1618" spans="1:12" x14ac:dyDescent="0.25">
      <c r="A1618" s="6" t="s">
        <v>1649</v>
      </c>
      <c r="B1618" s="6">
        <v>1963</v>
      </c>
      <c r="C1618" s="6" t="s">
        <v>10</v>
      </c>
      <c r="D1618" s="6">
        <v>8</v>
      </c>
      <c r="E1618" s="6" t="str">
        <f>TEXT(DATE(Table1[[#This Row],[year]],MONTH(1&amp;Table1[[#This Row],[month]]),Table1[[#This Row],[date]]),"DD-MMM-YYYY")</f>
        <v>08-Jul-1963</v>
      </c>
      <c r="F1618" s="6">
        <f t="shared" si="50"/>
        <v>59</v>
      </c>
      <c r="G1618" s="6">
        <v>3</v>
      </c>
      <c r="H1618" s="19">
        <v>14007.22</v>
      </c>
      <c r="I1618" s="6" t="s">
        <v>11</v>
      </c>
      <c r="J1618" s="6" t="s">
        <v>12</v>
      </c>
      <c r="K1618" s="6" t="s">
        <v>42</v>
      </c>
      <c r="L1618" s="6" t="str">
        <f t="shared" si="51"/>
        <v>R1011</v>
      </c>
    </row>
    <row r="1619" spans="1:12" x14ac:dyDescent="0.25">
      <c r="A1619" s="6" t="s">
        <v>1650</v>
      </c>
      <c r="B1619" s="6">
        <v>1960</v>
      </c>
      <c r="C1619" s="6" t="s">
        <v>15</v>
      </c>
      <c r="D1619" s="6">
        <v>8</v>
      </c>
      <c r="E1619" s="6" t="str">
        <f>TEXT(DATE(Table1[[#This Row],[year]],MONTH(1&amp;Table1[[#This Row],[month]]),Table1[[#This Row],[date]]),"DD-MMM-YYYY")</f>
        <v>08-Nov-1960</v>
      </c>
      <c r="F1619" s="6">
        <f t="shared" si="50"/>
        <v>62</v>
      </c>
      <c r="G1619" s="6">
        <v>0</v>
      </c>
      <c r="H1619" s="19">
        <v>14043.48</v>
      </c>
      <c r="I1619" s="6" t="s">
        <v>11</v>
      </c>
      <c r="J1619" s="6" t="s">
        <v>12</v>
      </c>
      <c r="K1619" s="6" t="s">
        <v>247</v>
      </c>
      <c r="L1619" s="6" t="str">
        <f t="shared" si="51"/>
        <v>R1024</v>
      </c>
    </row>
    <row r="1620" spans="1:12" x14ac:dyDescent="0.25">
      <c r="A1620" s="6" t="s">
        <v>1651</v>
      </c>
      <c r="B1620" s="6">
        <v>1991</v>
      </c>
      <c r="C1620" s="6" t="s">
        <v>20</v>
      </c>
      <c r="D1620" s="6">
        <v>12</v>
      </c>
      <c r="E1620" s="6" t="str">
        <f>TEXT(DATE(Table1[[#This Row],[year]],MONTH(1&amp;Table1[[#This Row],[month]]),Table1[[#This Row],[date]]),"DD-MMM-YYYY")</f>
        <v>12-Sep-1991</v>
      </c>
      <c r="F1620" s="6">
        <f t="shared" si="50"/>
        <v>31</v>
      </c>
      <c r="G1620" s="6">
        <v>3</v>
      </c>
      <c r="H1620" s="19">
        <v>14081.93</v>
      </c>
      <c r="I1620" s="6" t="s">
        <v>11</v>
      </c>
      <c r="J1620" s="6" t="s">
        <v>12</v>
      </c>
      <c r="K1620" s="6" t="s">
        <v>23</v>
      </c>
      <c r="L1620" s="6" t="str">
        <f t="shared" si="51"/>
        <v>R1012</v>
      </c>
    </row>
    <row r="1621" spans="1:12" x14ac:dyDescent="0.25">
      <c r="A1621" s="6" t="s">
        <v>1652</v>
      </c>
      <c r="B1621" s="6">
        <v>1976</v>
      </c>
      <c r="C1621" s="6" t="s">
        <v>20</v>
      </c>
      <c r="D1621" s="6">
        <v>26</v>
      </c>
      <c r="E1621" s="6" t="str">
        <f>TEXT(DATE(Table1[[#This Row],[year]],MONTH(1&amp;Table1[[#This Row],[month]]),Table1[[#This Row],[date]]),"DD-MMM-YYYY")</f>
        <v>26-Sep-1976</v>
      </c>
      <c r="F1621" s="6">
        <f t="shared" si="50"/>
        <v>46</v>
      </c>
      <c r="G1621" s="6">
        <v>2</v>
      </c>
      <c r="H1621" s="19">
        <v>14098.07</v>
      </c>
      <c r="I1621" s="6" t="s">
        <v>11</v>
      </c>
      <c r="J1621" s="6" t="s">
        <v>12</v>
      </c>
      <c r="K1621" s="6" t="s">
        <v>249</v>
      </c>
      <c r="L1621" s="6" t="str">
        <f t="shared" si="51"/>
        <v>R1023</v>
      </c>
    </row>
    <row r="1622" spans="1:12" x14ac:dyDescent="0.25">
      <c r="A1622" s="6" t="s">
        <v>1653</v>
      </c>
      <c r="B1622" s="6">
        <v>1961</v>
      </c>
      <c r="C1622" s="6" t="s">
        <v>18</v>
      </c>
      <c r="D1622" s="6">
        <v>14</v>
      </c>
      <c r="E1622" s="6" t="str">
        <f>TEXT(DATE(Table1[[#This Row],[year]],MONTH(1&amp;Table1[[#This Row],[month]]),Table1[[#This Row],[date]]),"DD-MMM-YYYY")</f>
        <v>14-Jun-1961</v>
      </c>
      <c r="F1622" s="6">
        <f t="shared" si="50"/>
        <v>61</v>
      </c>
      <c r="G1622" s="6">
        <v>2</v>
      </c>
      <c r="H1622" s="19">
        <v>14119.62</v>
      </c>
      <c r="I1622" s="6" t="s">
        <v>11</v>
      </c>
      <c r="J1622" s="6" t="s">
        <v>16</v>
      </c>
      <c r="K1622" s="6" t="s">
        <v>23</v>
      </c>
      <c r="L1622" s="6" t="str">
        <f t="shared" si="51"/>
        <v>R1012</v>
      </c>
    </row>
    <row r="1623" spans="1:12" x14ac:dyDescent="0.25">
      <c r="A1623" s="6" t="s">
        <v>1654</v>
      </c>
      <c r="B1623" s="6">
        <v>2004</v>
      </c>
      <c r="C1623" s="6" t="s">
        <v>10</v>
      </c>
      <c r="D1623" s="6">
        <v>6</v>
      </c>
      <c r="E1623" s="6" t="str">
        <f>TEXT(DATE(Table1[[#This Row],[year]],MONTH(1&amp;Table1[[#This Row],[month]]),Table1[[#This Row],[date]]),"DD-MMM-YYYY")</f>
        <v>06-Jul-2004</v>
      </c>
      <c r="F1623" s="6">
        <f t="shared" si="50"/>
        <v>18</v>
      </c>
      <c r="G1623" s="6">
        <v>0</v>
      </c>
      <c r="H1623" s="19">
        <v>14133.04</v>
      </c>
      <c r="I1623" s="6" t="s">
        <v>11</v>
      </c>
      <c r="J1623" s="6" t="s">
        <v>12</v>
      </c>
      <c r="K1623" s="6" t="s">
        <v>13</v>
      </c>
      <c r="L1623" s="6" t="str">
        <f t="shared" si="51"/>
        <v>R1013</v>
      </c>
    </row>
    <row r="1624" spans="1:12" x14ac:dyDescent="0.25">
      <c r="A1624" s="6" t="s">
        <v>1655</v>
      </c>
      <c r="B1624" s="6">
        <v>1984</v>
      </c>
      <c r="C1624" s="6" t="s">
        <v>10</v>
      </c>
      <c r="D1624" s="6">
        <v>7</v>
      </c>
      <c r="E1624" s="6" t="str">
        <f>TEXT(DATE(Table1[[#This Row],[year]],MONTH(1&amp;Table1[[#This Row],[month]]),Table1[[#This Row],[date]]),"DD-MMM-YYYY")</f>
        <v>07-Jul-1984</v>
      </c>
      <c r="F1624" s="6">
        <f t="shared" si="50"/>
        <v>38</v>
      </c>
      <c r="G1624" s="6">
        <v>3</v>
      </c>
      <c r="H1624" s="19">
        <v>14152.46</v>
      </c>
      <c r="I1624" s="6" t="s">
        <v>11</v>
      </c>
      <c r="J1624" s="6" t="s">
        <v>16</v>
      </c>
      <c r="K1624" s="6" t="s">
        <v>23</v>
      </c>
      <c r="L1624" s="6" t="str">
        <f t="shared" si="51"/>
        <v>R1012</v>
      </c>
    </row>
    <row r="1625" spans="1:12" x14ac:dyDescent="0.25">
      <c r="A1625" s="6" t="s">
        <v>1656</v>
      </c>
      <c r="B1625" s="6">
        <v>1968</v>
      </c>
      <c r="C1625" s="6" t="s">
        <v>30</v>
      </c>
      <c r="D1625" s="6">
        <v>25</v>
      </c>
      <c r="E1625" s="6" t="str">
        <f>TEXT(DATE(Table1[[#This Row],[year]],MONTH(1&amp;Table1[[#This Row],[month]]),Table1[[#This Row],[date]]),"DD-MMM-YYYY")</f>
        <v>25-Dec-1968</v>
      </c>
      <c r="F1625" s="6">
        <f t="shared" si="50"/>
        <v>54</v>
      </c>
      <c r="G1625" s="6">
        <v>0</v>
      </c>
      <c r="H1625" s="19">
        <v>14193.55</v>
      </c>
      <c r="I1625" s="6" t="s">
        <v>11</v>
      </c>
      <c r="J1625" s="6" t="s">
        <v>16</v>
      </c>
      <c r="K1625" s="6" t="s">
        <v>535</v>
      </c>
      <c r="L1625" s="6" t="str">
        <f t="shared" si="51"/>
        <v>R1026</v>
      </c>
    </row>
    <row r="1626" spans="1:12" x14ac:dyDescent="0.25">
      <c r="A1626" s="6" t="s">
        <v>1657</v>
      </c>
      <c r="B1626" s="6">
        <v>1983</v>
      </c>
      <c r="C1626" s="6" t="s">
        <v>15</v>
      </c>
      <c r="D1626" s="6">
        <v>17</v>
      </c>
      <c r="E1626" s="6" t="str">
        <f>TEXT(DATE(Table1[[#This Row],[year]],MONTH(1&amp;Table1[[#This Row],[month]]),Table1[[#This Row],[date]]),"DD-MMM-YYYY")</f>
        <v>17-Nov-1983</v>
      </c>
      <c r="F1626" s="6">
        <f t="shared" si="50"/>
        <v>39</v>
      </c>
      <c r="G1626" s="6">
        <v>3</v>
      </c>
      <c r="H1626" s="19">
        <v>14209.4</v>
      </c>
      <c r="I1626" s="6" t="s">
        <v>11</v>
      </c>
      <c r="J1626" s="6" t="s">
        <v>16</v>
      </c>
      <c r="K1626" s="6" t="s">
        <v>535</v>
      </c>
      <c r="L1626" s="6" t="str">
        <f t="shared" si="51"/>
        <v>R1026</v>
      </c>
    </row>
    <row r="1627" spans="1:12" x14ac:dyDescent="0.25">
      <c r="A1627" s="6" t="s">
        <v>1658</v>
      </c>
      <c r="B1627" s="6">
        <v>1958</v>
      </c>
      <c r="C1627" s="6" t="s">
        <v>20</v>
      </c>
      <c r="D1627" s="6">
        <v>21</v>
      </c>
      <c r="E1627" s="6" t="str">
        <f>TEXT(DATE(Table1[[#This Row],[year]],MONTH(1&amp;Table1[[#This Row],[month]]),Table1[[#This Row],[date]]),"DD-MMM-YYYY")</f>
        <v>21-Sep-1958</v>
      </c>
      <c r="F1627" s="6">
        <f t="shared" si="50"/>
        <v>64</v>
      </c>
      <c r="G1627" s="6">
        <v>0</v>
      </c>
      <c r="H1627" s="19">
        <v>14210.54</v>
      </c>
      <c r="I1627" s="6" t="s">
        <v>11</v>
      </c>
      <c r="J1627" s="6" t="s">
        <v>11</v>
      </c>
      <c r="K1627" s="6" t="s">
        <v>23</v>
      </c>
      <c r="L1627" s="6" t="str">
        <f t="shared" si="51"/>
        <v>R1012</v>
      </c>
    </row>
    <row r="1628" spans="1:12" x14ac:dyDescent="0.25">
      <c r="A1628" s="6" t="s">
        <v>1659</v>
      </c>
      <c r="B1628" s="6">
        <v>1961</v>
      </c>
      <c r="C1628" s="6" t="s">
        <v>20</v>
      </c>
      <c r="D1628" s="6">
        <v>25</v>
      </c>
      <c r="E1628" s="6" t="str">
        <f>TEXT(DATE(Table1[[#This Row],[year]],MONTH(1&amp;Table1[[#This Row],[month]]),Table1[[#This Row],[date]]),"DD-MMM-YYYY")</f>
        <v>25-Sep-1961</v>
      </c>
      <c r="F1628" s="6">
        <f t="shared" si="50"/>
        <v>61</v>
      </c>
      <c r="G1628" s="6">
        <v>2</v>
      </c>
      <c r="H1628" s="19">
        <v>14235.07</v>
      </c>
      <c r="I1628" s="6" t="s">
        <v>11</v>
      </c>
      <c r="J1628" s="6" t="s">
        <v>16</v>
      </c>
      <c r="K1628" s="6" t="s">
        <v>42</v>
      </c>
      <c r="L1628" s="6" t="str">
        <f t="shared" si="51"/>
        <v>R1011</v>
      </c>
    </row>
    <row r="1629" spans="1:12" x14ac:dyDescent="0.25">
      <c r="A1629" s="6" t="s">
        <v>1660</v>
      </c>
      <c r="B1629" s="6">
        <v>1959</v>
      </c>
      <c r="C1629" s="6" t="s">
        <v>37</v>
      </c>
      <c r="D1629" s="6">
        <v>10</v>
      </c>
      <c r="E1629" s="6" t="str">
        <f>TEXT(DATE(Table1[[#This Row],[year]],MONTH(1&amp;Table1[[#This Row],[month]]),Table1[[#This Row],[date]]),"DD-MMM-YYYY")</f>
        <v>10-Oct-1959</v>
      </c>
      <c r="F1629" s="6">
        <f t="shared" si="50"/>
        <v>63</v>
      </c>
      <c r="G1629" s="6">
        <v>0</v>
      </c>
      <c r="H1629" s="19">
        <v>14254.61</v>
      </c>
      <c r="I1629" s="6" t="s">
        <v>11</v>
      </c>
      <c r="J1629" s="6" t="s">
        <v>16</v>
      </c>
      <c r="K1629" s="6" t="s">
        <v>23</v>
      </c>
      <c r="L1629" s="6" t="str">
        <f t="shared" si="51"/>
        <v>R1012</v>
      </c>
    </row>
    <row r="1630" spans="1:12" x14ac:dyDescent="0.25">
      <c r="A1630" s="6" t="s">
        <v>1661</v>
      </c>
      <c r="B1630" s="6">
        <v>1959</v>
      </c>
      <c r="C1630" s="6" t="s">
        <v>15</v>
      </c>
      <c r="D1630" s="6">
        <v>8</v>
      </c>
      <c r="E1630" s="6" t="str">
        <f>TEXT(DATE(Table1[[#This Row],[year]],MONTH(1&amp;Table1[[#This Row],[month]]),Table1[[#This Row],[date]]),"DD-MMM-YYYY")</f>
        <v>08-Nov-1959</v>
      </c>
      <c r="F1630" s="6">
        <f t="shared" si="50"/>
        <v>63</v>
      </c>
      <c r="G1630" s="6">
        <v>0</v>
      </c>
      <c r="H1630" s="19">
        <v>14256.19</v>
      </c>
      <c r="I1630" s="6" t="s">
        <v>11</v>
      </c>
      <c r="J1630" s="6" t="s">
        <v>12</v>
      </c>
      <c r="K1630" s="6" t="s">
        <v>23</v>
      </c>
      <c r="L1630" s="6" t="str">
        <f t="shared" si="51"/>
        <v>R1012</v>
      </c>
    </row>
    <row r="1631" spans="1:12" x14ac:dyDescent="0.25">
      <c r="A1631" s="6" t="s">
        <v>1662</v>
      </c>
      <c r="B1631" s="6">
        <v>1974</v>
      </c>
      <c r="C1631" s="6" t="s">
        <v>30</v>
      </c>
      <c r="D1631" s="6">
        <v>26</v>
      </c>
      <c r="E1631" s="6" t="str">
        <f>TEXT(DATE(Table1[[#This Row],[year]],MONTH(1&amp;Table1[[#This Row],[month]]),Table1[[#This Row],[date]]),"DD-MMM-YYYY")</f>
        <v>26-Dec-1974</v>
      </c>
      <c r="F1631" s="6">
        <f t="shared" si="50"/>
        <v>48</v>
      </c>
      <c r="G1631" s="6">
        <v>0</v>
      </c>
      <c r="H1631" s="19">
        <v>14256.79</v>
      </c>
      <c r="I1631" s="6" t="s">
        <v>11</v>
      </c>
      <c r="J1631" s="6" t="s">
        <v>11</v>
      </c>
      <c r="K1631" s="6" t="s">
        <v>535</v>
      </c>
      <c r="L1631" s="6" t="str">
        <f t="shared" si="51"/>
        <v>R1026</v>
      </c>
    </row>
    <row r="1632" spans="1:12" x14ac:dyDescent="0.25">
      <c r="A1632" s="6" t="s">
        <v>1663</v>
      </c>
      <c r="B1632" s="6">
        <v>1972</v>
      </c>
      <c r="C1632" s="6" t="s">
        <v>10</v>
      </c>
      <c r="D1632" s="6">
        <v>13</v>
      </c>
      <c r="E1632" s="6" t="str">
        <f>TEXT(DATE(Table1[[#This Row],[year]],MONTH(1&amp;Table1[[#This Row],[month]]),Table1[[#This Row],[date]]),"DD-MMM-YYYY")</f>
        <v>13-Jul-1972</v>
      </c>
      <c r="F1632" s="6">
        <f t="shared" si="50"/>
        <v>50</v>
      </c>
      <c r="G1632" s="6">
        <v>0</v>
      </c>
      <c r="H1632" s="19">
        <v>14258.33</v>
      </c>
      <c r="I1632" s="6" t="s">
        <v>11</v>
      </c>
      <c r="J1632" s="6" t="s">
        <v>11</v>
      </c>
      <c r="K1632" s="6" t="s">
        <v>535</v>
      </c>
      <c r="L1632" s="6" t="str">
        <f t="shared" si="51"/>
        <v>R1026</v>
      </c>
    </row>
    <row r="1633" spans="1:12" x14ac:dyDescent="0.25">
      <c r="A1633" s="6" t="s">
        <v>1664</v>
      </c>
      <c r="B1633" s="6">
        <v>2004</v>
      </c>
      <c r="C1633" s="6" t="s">
        <v>20</v>
      </c>
      <c r="D1633" s="6">
        <v>6</v>
      </c>
      <c r="E1633" s="6" t="str">
        <f>TEXT(DATE(Table1[[#This Row],[year]],MONTH(1&amp;Table1[[#This Row],[month]]),Table1[[#This Row],[date]]),"DD-MMM-YYYY")</f>
        <v>06-Sep-2004</v>
      </c>
      <c r="F1633" s="6">
        <f t="shared" si="50"/>
        <v>18</v>
      </c>
      <c r="G1633" s="6">
        <v>0</v>
      </c>
      <c r="H1633" s="19">
        <v>14283.46</v>
      </c>
      <c r="I1633" s="6" t="s">
        <v>11</v>
      </c>
      <c r="J1633" s="6" t="s">
        <v>11</v>
      </c>
      <c r="K1633" s="6" t="s">
        <v>247</v>
      </c>
      <c r="L1633" s="6" t="str">
        <f t="shared" si="51"/>
        <v>R1024</v>
      </c>
    </row>
    <row r="1634" spans="1:12" x14ac:dyDescent="0.25">
      <c r="A1634" s="6" t="s">
        <v>1665</v>
      </c>
      <c r="B1634" s="6">
        <v>1968</v>
      </c>
      <c r="C1634" s="6" t="s">
        <v>30</v>
      </c>
      <c r="D1634" s="6">
        <v>15</v>
      </c>
      <c r="E1634" s="6" t="str">
        <f>TEXT(DATE(Table1[[#This Row],[year]],MONTH(1&amp;Table1[[#This Row],[month]]),Table1[[#This Row],[date]]),"DD-MMM-YYYY")</f>
        <v>15-Dec-1968</v>
      </c>
      <c r="F1634" s="6">
        <f t="shared" si="50"/>
        <v>54</v>
      </c>
      <c r="G1634" s="6">
        <v>0</v>
      </c>
      <c r="H1634" s="19">
        <v>14285.9</v>
      </c>
      <c r="I1634" s="6" t="s">
        <v>11</v>
      </c>
      <c r="J1634" s="6" t="s">
        <v>12</v>
      </c>
      <c r="K1634" s="6" t="s">
        <v>23</v>
      </c>
      <c r="L1634" s="6" t="str">
        <f t="shared" si="51"/>
        <v>R1012</v>
      </c>
    </row>
    <row r="1635" spans="1:12" x14ac:dyDescent="0.25">
      <c r="A1635" s="6" t="s">
        <v>1666</v>
      </c>
      <c r="B1635" s="6">
        <v>1958</v>
      </c>
      <c r="C1635" s="6" t="s">
        <v>37</v>
      </c>
      <c r="D1635" s="6">
        <v>15</v>
      </c>
      <c r="E1635" s="6" t="str">
        <f>TEXT(DATE(Table1[[#This Row],[year]],MONTH(1&amp;Table1[[#This Row],[month]]),Table1[[#This Row],[date]]),"DD-MMM-YYYY")</f>
        <v>15-Oct-1958</v>
      </c>
      <c r="F1635" s="6">
        <f t="shared" si="50"/>
        <v>64</v>
      </c>
      <c r="G1635" s="6">
        <v>0</v>
      </c>
      <c r="H1635" s="19">
        <v>14313.85</v>
      </c>
      <c r="I1635" s="6" t="s">
        <v>11</v>
      </c>
      <c r="J1635" s="6" t="s">
        <v>12</v>
      </c>
      <c r="K1635" s="6" t="s">
        <v>13</v>
      </c>
      <c r="L1635" s="6" t="str">
        <f t="shared" si="51"/>
        <v>R1013</v>
      </c>
    </row>
    <row r="1636" spans="1:12" x14ac:dyDescent="0.25">
      <c r="A1636" s="6" t="s">
        <v>1667</v>
      </c>
      <c r="B1636" s="6">
        <v>1958</v>
      </c>
      <c r="C1636" s="6" t="s">
        <v>10</v>
      </c>
      <c r="D1636" s="6">
        <v>10</v>
      </c>
      <c r="E1636" s="6" t="str">
        <f>TEXT(DATE(Table1[[#This Row],[year]],MONTH(1&amp;Table1[[#This Row],[month]]),Table1[[#This Row],[date]]),"DD-MMM-YYYY")</f>
        <v>10-Jul-1958</v>
      </c>
      <c r="F1636" s="6">
        <f t="shared" si="50"/>
        <v>64</v>
      </c>
      <c r="G1636" s="6">
        <v>0</v>
      </c>
      <c r="H1636" s="19">
        <v>14319.03</v>
      </c>
      <c r="I1636" s="6" t="s">
        <v>11</v>
      </c>
      <c r="J1636" s="6" t="s">
        <v>11</v>
      </c>
      <c r="K1636" s="6" t="s">
        <v>42</v>
      </c>
      <c r="L1636" s="6" t="str">
        <f t="shared" si="51"/>
        <v>R1011</v>
      </c>
    </row>
    <row r="1637" spans="1:12" x14ac:dyDescent="0.25">
      <c r="A1637" s="6" t="s">
        <v>1668</v>
      </c>
      <c r="B1637" s="6">
        <v>1969</v>
      </c>
      <c r="C1637" s="6" t="s">
        <v>20</v>
      </c>
      <c r="D1637" s="6">
        <v>26</v>
      </c>
      <c r="E1637" s="6" t="str">
        <f>TEXT(DATE(Table1[[#This Row],[year]],MONTH(1&amp;Table1[[#This Row],[month]]),Table1[[#This Row],[date]]),"DD-MMM-YYYY")</f>
        <v>26-Sep-1969</v>
      </c>
      <c r="F1637" s="6">
        <f t="shared" si="50"/>
        <v>53</v>
      </c>
      <c r="G1637" s="6">
        <v>0</v>
      </c>
      <c r="H1637" s="19">
        <v>14337.91</v>
      </c>
      <c r="I1637" s="6" t="s">
        <v>11</v>
      </c>
      <c r="J1637" s="6" t="s">
        <v>12</v>
      </c>
      <c r="K1637" s="6" t="s">
        <v>632</v>
      </c>
      <c r="L1637" s="6" t="str">
        <f t="shared" si="51"/>
        <v>R1022</v>
      </c>
    </row>
    <row r="1638" spans="1:12" x14ac:dyDescent="0.25">
      <c r="A1638" s="6" t="s">
        <v>1669</v>
      </c>
      <c r="B1638" s="6">
        <v>1959</v>
      </c>
      <c r="C1638" s="6" t="s">
        <v>30</v>
      </c>
      <c r="D1638" s="6">
        <v>24</v>
      </c>
      <c r="E1638" s="6" t="str">
        <f>TEXT(DATE(Table1[[#This Row],[year]],MONTH(1&amp;Table1[[#This Row],[month]]),Table1[[#This Row],[date]]),"DD-MMM-YYYY")</f>
        <v>24-Dec-1959</v>
      </c>
      <c r="F1638" s="6">
        <f t="shared" si="50"/>
        <v>63</v>
      </c>
      <c r="G1638" s="6">
        <v>1</v>
      </c>
      <c r="H1638" s="19">
        <v>14349.85</v>
      </c>
      <c r="I1638" s="6" t="s">
        <v>11</v>
      </c>
      <c r="J1638" s="6" t="s">
        <v>11</v>
      </c>
      <c r="K1638" s="6" t="s">
        <v>23</v>
      </c>
      <c r="L1638" s="6" t="str">
        <f t="shared" si="51"/>
        <v>R1012</v>
      </c>
    </row>
    <row r="1639" spans="1:12" x14ac:dyDescent="0.25">
      <c r="A1639" s="6" t="s">
        <v>1670</v>
      </c>
      <c r="B1639" s="6">
        <v>1967</v>
      </c>
      <c r="C1639" s="6" t="s">
        <v>37</v>
      </c>
      <c r="D1639" s="6">
        <v>10</v>
      </c>
      <c r="E1639" s="6" t="str">
        <f>TEXT(DATE(Table1[[#This Row],[year]],MONTH(1&amp;Table1[[#This Row],[month]]),Table1[[#This Row],[date]]),"DD-MMM-YYYY")</f>
        <v>10-Oct-1967</v>
      </c>
      <c r="F1639" s="6">
        <f t="shared" si="50"/>
        <v>55</v>
      </c>
      <c r="G1639" s="6">
        <v>0</v>
      </c>
      <c r="H1639" s="19">
        <v>14355.43</v>
      </c>
      <c r="I1639" s="6" t="s">
        <v>11</v>
      </c>
      <c r="J1639" s="6" t="s">
        <v>16</v>
      </c>
      <c r="K1639" s="6" t="s">
        <v>535</v>
      </c>
      <c r="L1639" s="6" t="str">
        <f t="shared" si="51"/>
        <v>R1026</v>
      </c>
    </row>
    <row r="1640" spans="1:12" x14ac:dyDescent="0.25">
      <c r="A1640" s="6" t="s">
        <v>1671</v>
      </c>
      <c r="B1640" s="6">
        <v>1988</v>
      </c>
      <c r="C1640" s="6" t="s">
        <v>15</v>
      </c>
      <c r="D1640" s="6">
        <v>16</v>
      </c>
      <c r="E1640" s="6" t="str">
        <f>TEXT(DATE(Table1[[#This Row],[year]],MONTH(1&amp;Table1[[#This Row],[month]]),Table1[[#This Row],[date]]),"DD-MMM-YYYY")</f>
        <v>16-Nov-1988</v>
      </c>
      <c r="F1640" s="6">
        <f t="shared" si="50"/>
        <v>34</v>
      </c>
      <c r="G1640" s="6">
        <v>1</v>
      </c>
      <c r="H1640" s="19">
        <v>14358.36</v>
      </c>
      <c r="I1640" s="6" t="s">
        <v>11</v>
      </c>
      <c r="J1640" s="6" t="s">
        <v>11</v>
      </c>
      <c r="K1640" s="6" t="s">
        <v>42</v>
      </c>
      <c r="L1640" s="6" t="str">
        <f t="shared" si="51"/>
        <v>R1011</v>
      </c>
    </row>
    <row r="1641" spans="1:12" x14ac:dyDescent="0.25">
      <c r="A1641" s="6" t="s">
        <v>1672</v>
      </c>
      <c r="B1641" s="6">
        <v>1963</v>
      </c>
      <c r="C1641" s="6" t="s">
        <v>10</v>
      </c>
      <c r="D1641" s="6">
        <v>16</v>
      </c>
      <c r="E1641" s="6" t="str">
        <f>TEXT(DATE(Table1[[#This Row],[year]],MONTH(1&amp;Table1[[#This Row],[month]]),Table1[[#This Row],[date]]),"DD-MMM-YYYY")</f>
        <v>16-Jul-1963</v>
      </c>
      <c r="F1641" s="6">
        <f t="shared" si="50"/>
        <v>59</v>
      </c>
      <c r="G1641" s="6">
        <v>3</v>
      </c>
      <c r="H1641" s="19">
        <v>14382.71</v>
      </c>
      <c r="I1641" s="6" t="s">
        <v>11</v>
      </c>
      <c r="J1641" s="6" t="s">
        <v>11</v>
      </c>
      <c r="K1641" s="6" t="s">
        <v>23</v>
      </c>
      <c r="L1641" s="6" t="str">
        <f t="shared" si="51"/>
        <v>R1012</v>
      </c>
    </row>
    <row r="1642" spans="1:12" x14ac:dyDescent="0.25">
      <c r="A1642" s="6" t="s">
        <v>1673</v>
      </c>
      <c r="B1642" s="6">
        <v>1965</v>
      </c>
      <c r="C1642" s="6" t="s">
        <v>18</v>
      </c>
      <c r="D1642" s="6">
        <v>22</v>
      </c>
      <c r="E1642" s="6" t="str">
        <f>TEXT(DATE(Table1[[#This Row],[year]],MONTH(1&amp;Table1[[#This Row],[month]]),Table1[[#This Row],[date]]),"DD-MMM-YYYY")</f>
        <v>22-Jun-1965</v>
      </c>
      <c r="F1642" s="6">
        <f t="shared" si="50"/>
        <v>57</v>
      </c>
      <c r="G1642" s="6">
        <v>4</v>
      </c>
      <c r="H1642" s="19">
        <v>14394.4</v>
      </c>
      <c r="I1642" s="6" t="s">
        <v>11</v>
      </c>
      <c r="J1642" s="6" t="s">
        <v>12</v>
      </c>
      <c r="K1642" s="6" t="s">
        <v>247</v>
      </c>
      <c r="L1642" s="6" t="str">
        <f t="shared" si="51"/>
        <v>R1024</v>
      </c>
    </row>
    <row r="1643" spans="1:12" x14ac:dyDescent="0.25">
      <c r="A1643" s="6" t="s">
        <v>1674</v>
      </c>
      <c r="B1643" s="6">
        <v>1958</v>
      </c>
      <c r="C1643" s="6" t="s">
        <v>20</v>
      </c>
      <c r="D1643" s="6">
        <v>14</v>
      </c>
      <c r="E1643" s="6" t="str">
        <f>TEXT(DATE(Table1[[#This Row],[year]],MONTH(1&amp;Table1[[#This Row],[month]]),Table1[[#This Row],[date]]),"DD-MMM-YYYY")</f>
        <v>14-Sep-1958</v>
      </c>
      <c r="F1643" s="6">
        <f t="shared" si="50"/>
        <v>64</v>
      </c>
      <c r="G1643" s="6">
        <v>0</v>
      </c>
      <c r="H1643" s="19">
        <v>14394.56</v>
      </c>
      <c r="I1643" s="6" t="s">
        <v>11</v>
      </c>
      <c r="J1643" s="6" t="s">
        <v>16</v>
      </c>
      <c r="K1643" s="6" t="s">
        <v>170</v>
      </c>
      <c r="L1643" s="6" t="str">
        <f t="shared" si="51"/>
        <v>R1018</v>
      </c>
    </row>
    <row r="1644" spans="1:12" x14ac:dyDescent="0.25">
      <c r="A1644" s="6" t="s">
        <v>1675</v>
      </c>
      <c r="B1644" s="6">
        <v>1958</v>
      </c>
      <c r="C1644" s="6" t="s">
        <v>10</v>
      </c>
      <c r="D1644" s="6">
        <v>29</v>
      </c>
      <c r="E1644" s="6" t="str">
        <f>TEXT(DATE(Table1[[#This Row],[year]],MONTH(1&amp;Table1[[#This Row],[month]]),Table1[[#This Row],[date]]),"DD-MMM-YYYY")</f>
        <v>29-Jul-1958</v>
      </c>
      <c r="F1644" s="6">
        <f t="shared" si="50"/>
        <v>64</v>
      </c>
      <c r="G1644" s="6">
        <v>0</v>
      </c>
      <c r="H1644" s="19">
        <v>14410.93</v>
      </c>
      <c r="I1644" s="6" t="s">
        <v>11</v>
      </c>
      <c r="J1644" s="6" t="s">
        <v>11</v>
      </c>
      <c r="K1644" s="6" t="s">
        <v>168</v>
      </c>
      <c r="L1644" s="6" t="str">
        <f t="shared" si="51"/>
        <v>R1016</v>
      </c>
    </row>
    <row r="1645" spans="1:12" x14ac:dyDescent="0.25">
      <c r="A1645" s="6" t="s">
        <v>1676</v>
      </c>
      <c r="B1645" s="6">
        <v>1958</v>
      </c>
      <c r="C1645" s="6" t="s">
        <v>20</v>
      </c>
      <c r="D1645" s="6">
        <v>20</v>
      </c>
      <c r="E1645" s="6" t="str">
        <f>TEXT(DATE(Table1[[#This Row],[year]],MONTH(1&amp;Table1[[#This Row],[month]]),Table1[[#This Row],[date]]),"DD-MMM-YYYY")</f>
        <v>20-Sep-1958</v>
      </c>
      <c r="F1645" s="6">
        <f t="shared" si="50"/>
        <v>64</v>
      </c>
      <c r="G1645" s="6">
        <v>1</v>
      </c>
      <c r="H1645" s="19">
        <v>14418.28</v>
      </c>
      <c r="I1645" s="6" t="s">
        <v>11</v>
      </c>
      <c r="J1645" s="6" t="s">
        <v>12</v>
      </c>
      <c r="K1645" s="6" t="s">
        <v>13</v>
      </c>
      <c r="L1645" s="6" t="str">
        <f t="shared" si="51"/>
        <v>R1013</v>
      </c>
    </row>
    <row r="1646" spans="1:12" x14ac:dyDescent="0.25">
      <c r="A1646" s="6" t="s">
        <v>1677</v>
      </c>
      <c r="B1646" s="6">
        <v>1999</v>
      </c>
      <c r="C1646" s="6" t="s">
        <v>35</v>
      </c>
      <c r="D1646" s="6">
        <v>10</v>
      </c>
      <c r="E1646" s="6" t="str">
        <f>TEXT(DATE(Table1[[#This Row],[year]],MONTH(1&amp;Table1[[#This Row],[month]]),Table1[[#This Row],[date]]),"DD-MMM-YYYY")</f>
        <v>10-Aug-1999</v>
      </c>
      <c r="F1646" s="6">
        <f t="shared" si="50"/>
        <v>23</v>
      </c>
      <c r="G1646" s="6">
        <v>2</v>
      </c>
      <c r="H1646" s="19">
        <v>14426.07</v>
      </c>
      <c r="I1646" s="6" t="s">
        <v>11</v>
      </c>
      <c r="J1646" s="6" t="s">
        <v>16</v>
      </c>
      <c r="K1646" s="6" t="s">
        <v>23</v>
      </c>
      <c r="L1646" s="6" t="str">
        <f t="shared" si="51"/>
        <v>R1012</v>
      </c>
    </row>
    <row r="1647" spans="1:12" x14ac:dyDescent="0.25">
      <c r="A1647" s="6" t="s">
        <v>1678</v>
      </c>
      <c r="B1647" s="6">
        <v>1967</v>
      </c>
      <c r="C1647" s="6" t="s">
        <v>35</v>
      </c>
      <c r="D1647" s="6">
        <v>15</v>
      </c>
      <c r="E1647" s="6" t="str">
        <f>TEXT(DATE(Table1[[#This Row],[year]],MONTH(1&amp;Table1[[#This Row],[month]]),Table1[[#This Row],[date]]),"DD-MMM-YYYY")</f>
        <v>15-Aug-1967</v>
      </c>
      <c r="F1647" s="6">
        <f t="shared" si="50"/>
        <v>55</v>
      </c>
      <c r="G1647" s="6">
        <v>0</v>
      </c>
      <c r="H1647" s="19">
        <v>14426.66</v>
      </c>
      <c r="I1647" s="6" t="s">
        <v>11</v>
      </c>
      <c r="J1647" s="6" t="s">
        <v>11</v>
      </c>
      <c r="K1647" s="6" t="s">
        <v>535</v>
      </c>
      <c r="L1647" s="6" t="str">
        <f t="shared" si="51"/>
        <v>R1026</v>
      </c>
    </row>
    <row r="1648" spans="1:12" x14ac:dyDescent="0.25">
      <c r="A1648" s="6" t="s">
        <v>1679</v>
      </c>
      <c r="B1648" s="6">
        <v>1967</v>
      </c>
      <c r="C1648" s="6" t="s">
        <v>15</v>
      </c>
      <c r="D1648" s="6">
        <v>4</v>
      </c>
      <c r="E1648" s="6" t="str">
        <f>TEXT(DATE(Table1[[#This Row],[year]],MONTH(1&amp;Table1[[#This Row],[month]]),Table1[[#This Row],[date]]),"DD-MMM-YYYY")</f>
        <v>04-Nov-1967</v>
      </c>
      <c r="F1648" s="6">
        <f t="shared" si="50"/>
        <v>55</v>
      </c>
      <c r="G1648" s="6">
        <v>0</v>
      </c>
      <c r="H1648" s="19">
        <v>14427.63</v>
      </c>
      <c r="I1648" s="6" t="s">
        <v>11</v>
      </c>
      <c r="J1648" s="6" t="s">
        <v>11</v>
      </c>
      <c r="K1648" s="6" t="s">
        <v>300</v>
      </c>
      <c r="L1648" s="6" t="str">
        <f t="shared" si="51"/>
        <v>R1021</v>
      </c>
    </row>
    <row r="1649" spans="1:12" x14ac:dyDescent="0.25">
      <c r="A1649" s="6" t="s">
        <v>1680</v>
      </c>
      <c r="B1649" s="6">
        <v>1959</v>
      </c>
      <c r="C1649" s="6" t="s">
        <v>18</v>
      </c>
      <c r="D1649" s="6">
        <v>29</v>
      </c>
      <c r="E1649" s="6" t="str">
        <f>TEXT(DATE(Table1[[#This Row],[year]],MONTH(1&amp;Table1[[#This Row],[month]]),Table1[[#This Row],[date]]),"DD-MMM-YYYY")</f>
        <v>29-Jun-1959</v>
      </c>
      <c r="F1649" s="6">
        <f t="shared" si="50"/>
        <v>63</v>
      </c>
      <c r="G1649" s="6">
        <v>0</v>
      </c>
      <c r="H1649" s="19">
        <v>14449.85</v>
      </c>
      <c r="I1649" s="6" t="s">
        <v>11</v>
      </c>
      <c r="J1649" s="6" t="s">
        <v>16</v>
      </c>
      <c r="K1649" s="6" t="s">
        <v>247</v>
      </c>
      <c r="L1649" s="6" t="str">
        <f t="shared" si="51"/>
        <v>R1024</v>
      </c>
    </row>
    <row r="1650" spans="1:12" x14ac:dyDescent="0.25">
      <c r="A1650" s="6" t="s">
        <v>1681</v>
      </c>
      <c r="B1650" s="6">
        <v>1959</v>
      </c>
      <c r="C1650" s="6" t="s">
        <v>35</v>
      </c>
      <c r="D1650" s="6">
        <v>3</v>
      </c>
      <c r="E1650" s="6" t="str">
        <f>TEXT(DATE(Table1[[#This Row],[year]],MONTH(1&amp;Table1[[#This Row],[month]]),Table1[[#This Row],[date]]),"DD-MMM-YYYY")</f>
        <v>03-Aug-1959</v>
      </c>
      <c r="F1650" s="6">
        <f t="shared" si="50"/>
        <v>63</v>
      </c>
      <c r="G1650" s="6">
        <v>0</v>
      </c>
      <c r="H1650" s="19">
        <v>14451.84</v>
      </c>
      <c r="I1650" s="6" t="s">
        <v>11</v>
      </c>
      <c r="J1650" s="6" t="s">
        <v>12</v>
      </c>
      <c r="K1650" s="6" t="s">
        <v>249</v>
      </c>
      <c r="L1650" s="6" t="str">
        <f t="shared" si="51"/>
        <v>R1023</v>
      </c>
    </row>
    <row r="1651" spans="1:12" x14ac:dyDescent="0.25">
      <c r="A1651" s="6" t="s">
        <v>1682</v>
      </c>
      <c r="B1651" s="6">
        <v>1996</v>
      </c>
      <c r="C1651" s="6" t="s">
        <v>15</v>
      </c>
      <c r="D1651" s="6">
        <v>10</v>
      </c>
      <c r="E1651" s="6" t="str">
        <f>TEXT(DATE(Table1[[#This Row],[year]],MONTH(1&amp;Table1[[#This Row],[month]]),Table1[[#This Row],[date]]),"DD-MMM-YYYY")</f>
        <v>10-Nov-1996</v>
      </c>
      <c r="F1651" s="6">
        <f t="shared" si="50"/>
        <v>26</v>
      </c>
      <c r="G1651" s="6">
        <v>2</v>
      </c>
      <c r="H1651" s="19">
        <v>14455.64</v>
      </c>
      <c r="I1651" s="6" t="s">
        <v>11</v>
      </c>
      <c r="J1651" s="6" t="s">
        <v>12</v>
      </c>
      <c r="K1651" s="6" t="s">
        <v>247</v>
      </c>
      <c r="L1651" s="6" t="str">
        <f t="shared" si="51"/>
        <v>R1024</v>
      </c>
    </row>
    <row r="1652" spans="1:12" x14ac:dyDescent="0.25">
      <c r="A1652" s="6" t="s">
        <v>1683</v>
      </c>
      <c r="B1652" s="6">
        <v>1976</v>
      </c>
      <c r="C1652" s="6" t="s">
        <v>15</v>
      </c>
      <c r="D1652" s="6">
        <v>27</v>
      </c>
      <c r="E1652" s="6" t="str">
        <f>TEXT(DATE(Table1[[#This Row],[year]],MONTH(1&amp;Table1[[#This Row],[month]]),Table1[[#This Row],[date]]),"DD-MMM-YYYY")</f>
        <v>27-Nov-1976</v>
      </c>
      <c r="F1652" s="6">
        <f t="shared" si="50"/>
        <v>46</v>
      </c>
      <c r="G1652" s="6">
        <v>2</v>
      </c>
      <c r="H1652" s="19">
        <v>14470.01</v>
      </c>
      <c r="I1652" s="6" t="s">
        <v>11</v>
      </c>
      <c r="J1652" s="6" t="s">
        <v>12</v>
      </c>
      <c r="K1652" s="6" t="s">
        <v>23</v>
      </c>
      <c r="L1652" s="6" t="str">
        <f t="shared" si="51"/>
        <v>R1012</v>
      </c>
    </row>
    <row r="1653" spans="1:12" x14ac:dyDescent="0.25">
      <c r="A1653" s="6" t="s">
        <v>1684</v>
      </c>
      <c r="B1653" s="6">
        <v>1959</v>
      </c>
      <c r="C1653" s="6" t="s">
        <v>15</v>
      </c>
      <c r="D1653" s="6">
        <v>20</v>
      </c>
      <c r="E1653" s="6" t="str">
        <f>TEXT(DATE(Table1[[#This Row],[year]],MONTH(1&amp;Table1[[#This Row],[month]]),Table1[[#This Row],[date]]),"DD-MMM-YYYY")</f>
        <v>20-Nov-1959</v>
      </c>
      <c r="F1653" s="6">
        <f t="shared" si="50"/>
        <v>63</v>
      </c>
      <c r="G1653" s="6">
        <v>1</v>
      </c>
      <c r="H1653" s="19">
        <v>14474.68</v>
      </c>
      <c r="I1653" s="6" t="s">
        <v>11</v>
      </c>
      <c r="J1653" s="6" t="s">
        <v>11</v>
      </c>
      <c r="K1653" s="6" t="s">
        <v>13</v>
      </c>
      <c r="L1653" s="6" t="str">
        <f t="shared" si="51"/>
        <v>R1013</v>
      </c>
    </row>
    <row r="1654" spans="1:12" x14ac:dyDescent="0.25">
      <c r="A1654" s="6" t="s">
        <v>1685</v>
      </c>
      <c r="B1654" s="6">
        <v>1979</v>
      </c>
      <c r="C1654" s="6" t="s">
        <v>37</v>
      </c>
      <c r="D1654" s="6">
        <v>20</v>
      </c>
      <c r="E1654" s="6" t="str">
        <f>TEXT(DATE(Table1[[#This Row],[year]],MONTH(1&amp;Table1[[#This Row],[month]]),Table1[[#This Row],[date]]),"DD-MMM-YYYY")</f>
        <v>20-Oct-1979</v>
      </c>
      <c r="F1654" s="6">
        <f t="shared" si="50"/>
        <v>43</v>
      </c>
      <c r="G1654" s="6">
        <v>5</v>
      </c>
      <c r="H1654" s="19">
        <v>14478.33</v>
      </c>
      <c r="I1654" s="6" t="s">
        <v>11</v>
      </c>
      <c r="J1654" s="6" t="s">
        <v>11</v>
      </c>
      <c r="K1654" s="6" t="s">
        <v>13</v>
      </c>
      <c r="L1654" s="6" t="str">
        <f t="shared" si="51"/>
        <v>R1013</v>
      </c>
    </row>
    <row r="1655" spans="1:12" x14ac:dyDescent="0.25">
      <c r="A1655" s="6" t="s">
        <v>1686</v>
      </c>
      <c r="B1655" s="6">
        <v>1989</v>
      </c>
      <c r="C1655" s="6" t="s">
        <v>10</v>
      </c>
      <c r="D1655" s="6">
        <v>22</v>
      </c>
      <c r="E1655" s="6" t="str">
        <f>TEXT(DATE(Table1[[#This Row],[year]],MONTH(1&amp;Table1[[#This Row],[month]]),Table1[[#This Row],[date]]),"DD-MMM-YYYY")</f>
        <v>22-Jul-1989</v>
      </c>
      <c r="F1655" s="6">
        <f t="shared" si="50"/>
        <v>33</v>
      </c>
      <c r="G1655" s="6">
        <v>3</v>
      </c>
      <c r="H1655" s="19">
        <v>14507.46</v>
      </c>
      <c r="I1655" s="6" t="s">
        <v>11</v>
      </c>
      <c r="J1655" s="6" t="s">
        <v>12</v>
      </c>
      <c r="K1655" s="6" t="s">
        <v>23</v>
      </c>
      <c r="L1655" s="6" t="str">
        <f t="shared" si="51"/>
        <v>R1012</v>
      </c>
    </row>
    <row r="1656" spans="1:12" x14ac:dyDescent="0.25">
      <c r="A1656" s="6" t="s">
        <v>1687</v>
      </c>
      <c r="B1656" s="6">
        <v>1989</v>
      </c>
      <c r="C1656" s="6" t="s">
        <v>10</v>
      </c>
      <c r="D1656" s="6">
        <v>14</v>
      </c>
      <c r="E1656" s="6" t="str">
        <f>TEXT(DATE(Table1[[#This Row],[year]],MONTH(1&amp;Table1[[#This Row],[month]]),Table1[[#This Row],[date]]),"DD-MMM-YYYY")</f>
        <v>14-Jul-1989</v>
      </c>
      <c r="F1656" s="6">
        <f t="shared" si="50"/>
        <v>33</v>
      </c>
      <c r="G1656" s="6">
        <v>3</v>
      </c>
      <c r="H1656" s="19">
        <v>14547.26</v>
      </c>
      <c r="I1656" s="6" t="s">
        <v>11</v>
      </c>
      <c r="J1656" s="6" t="s">
        <v>12</v>
      </c>
      <c r="K1656" s="6" t="s">
        <v>42</v>
      </c>
      <c r="L1656" s="6" t="str">
        <f t="shared" si="51"/>
        <v>R1011</v>
      </c>
    </row>
    <row r="1657" spans="1:12" x14ac:dyDescent="0.25">
      <c r="A1657" s="6" t="s">
        <v>1688</v>
      </c>
      <c r="B1657" s="6">
        <v>1998</v>
      </c>
      <c r="C1657" s="6" t="s">
        <v>20</v>
      </c>
      <c r="D1657" s="6">
        <v>12</v>
      </c>
      <c r="E1657" s="6" t="str">
        <f>TEXT(DATE(Table1[[#This Row],[year]],MONTH(1&amp;Table1[[#This Row],[month]]),Table1[[#This Row],[date]]),"DD-MMM-YYYY")</f>
        <v>12-Sep-1998</v>
      </c>
      <c r="F1657" s="6">
        <f t="shared" si="50"/>
        <v>24</v>
      </c>
      <c r="G1657" s="6">
        <v>0</v>
      </c>
      <c r="H1657" s="19">
        <v>14571.89</v>
      </c>
      <c r="I1657" s="6" t="s">
        <v>11</v>
      </c>
      <c r="J1657" s="6" t="s">
        <v>16</v>
      </c>
      <c r="K1657" s="6" t="s">
        <v>247</v>
      </c>
      <c r="L1657" s="6" t="str">
        <f t="shared" si="51"/>
        <v>R1024</v>
      </c>
    </row>
    <row r="1658" spans="1:12" x14ac:dyDescent="0.25">
      <c r="A1658" s="6" t="s">
        <v>1689</v>
      </c>
      <c r="B1658" s="6">
        <v>1962</v>
      </c>
      <c r="C1658" s="6" t="s">
        <v>30</v>
      </c>
      <c r="D1658" s="6">
        <v>3</v>
      </c>
      <c r="E1658" s="6" t="str">
        <f>TEXT(DATE(Table1[[#This Row],[year]],MONTH(1&amp;Table1[[#This Row],[month]]),Table1[[#This Row],[date]]),"DD-MMM-YYYY")</f>
        <v>03-Dec-1962</v>
      </c>
      <c r="F1658" s="6">
        <f t="shared" si="50"/>
        <v>60</v>
      </c>
      <c r="G1658" s="6">
        <v>0</v>
      </c>
      <c r="H1658" s="19">
        <v>14574.64</v>
      </c>
      <c r="I1658" s="6" t="s">
        <v>11</v>
      </c>
      <c r="J1658" s="6" t="s">
        <v>16</v>
      </c>
      <c r="K1658" s="6" t="s">
        <v>200</v>
      </c>
      <c r="L1658" s="6" t="str">
        <f t="shared" si="51"/>
        <v>R1025</v>
      </c>
    </row>
    <row r="1659" spans="1:12" x14ac:dyDescent="0.25">
      <c r="A1659" s="6" t="s">
        <v>1690</v>
      </c>
      <c r="B1659" s="6">
        <v>1963</v>
      </c>
      <c r="C1659" s="6" t="s">
        <v>37</v>
      </c>
      <c r="D1659" s="6">
        <v>14</v>
      </c>
      <c r="E1659" s="6" t="str">
        <f>TEXT(DATE(Table1[[#This Row],[year]],MONTH(1&amp;Table1[[#This Row],[month]]),Table1[[#This Row],[date]]),"DD-MMM-YYYY")</f>
        <v>14-Oct-1963</v>
      </c>
      <c r="F1659" s="6">
        <f t="shared" si="50"/>
        <v>59</v>
      </c>
      <c r="G1659" s="6">
        <v>3</v>
      </c>
      <c r="H1659" s="19">
        <v>14590.63</v>
      </c>
      <c r="I1659" s="6" t="s">
        <v>11</v>
      </c>
      <c r="J1659" s="6" t="s">
        <v>16</v>
      </c>
      <c r="K1659" s="6" t="s">
        <v>247</v>
      </c>
      <c r="L1659" s="6" t="str">
        <f t="shared" si="51"/>
        <v>R1024</v>
      </c>
    </row>
    <row r="1660" spans="1:12" x14ac:dyDescent="0.25">
      <c r="A1660" s="6" t="s">
        <v>1691</v>
      </c>
      <c r="B1660" s="6">
        <v>1967</v>
      </c>
      <c r="C1660" s="6" t="s">
        <v>10</v>
      </c>
      <c r="D1660" s="6">
        <v>18</v>
      </c>
      <c r="E1660" s="6" t="str">
        <f>TEXT(DATE(Table1[[#This Row],[year]],MONTH(1&amp;Table1[[#This Row],[month]]),Table1[[#This Row],[date]]),"DD-MMM-YYYY")</f>
        <v>18-Jul-1967</v>
      </c>
      <c r="F1660" s="6">
        <f t="shared" si="50"/>
        <v>55</v>
      </c>
      <c r="G1660" s="6">
        <v>0</v>
      </c>
      <c r="H1660" s="19">
        <v>14600.62</v>
      </c>
      <c r="I1660" s="6" t="s">
        <v>11</v>
      </c>
      <c r="J1660" s="6" t="s">
        <v>12</v>
      </c>
      <c r="K1660" s="6" t="s">
        <v>632</v>
      </c>
      <c r="L1660" s="6" t="str">
        <f t="shared" si="51"/>
        <v>R1022</v>
      </c>
    </row>
    <row r="1661" spans="1:12" x14ac:dyDescent="0.25">
      <c r="A1661" s="6" t="s">
        <v>1692</v>
      </c>
      <c r="B1661" s="6">
        <v>1965</v>
      </c>
      <c r="C1661" s="6" t="s">
        <v>15</v>
      </c>
      <c r="D1661" s="6">
        <v>8</v>
      </c>
      <c r="E1661" s="6" t="str">
        <f>TEXT(DATE(Table1[[#This Row],[year]],MONTH(1&amp;Table1[[#This Row],[month]]),Table1[[#This Row],[date]]),"DD-MMM-YYYY")</f>
        <v>08-Nov-1965</v>
      </c>
      <c r="F1661" s="6">
        <f t="shared" si="50"/>
        <v>57</v>
      </c>
      <c r="G1661" s="6">
        <v>0</v>
      </c>
      <c r="H1661" s="19">
        <v>14612.33</v>
      </c>
      <c r="I1661" s="6" t="s">
        <v>11</v>
      </c>
      <c r="J1661" s="6" t="s">
        <v>12</v>
      </c>
      <c r="K1661" s="6" t="s">
        <v>300</v>
      </c>
      <c r="L1661" s="6" t="str">
        <f t="shared" si="51"/>
        <v>R1021</v>
      </c>
    </row>
    <row r="1662" spans="1:12" x14ac:dyDescent="0.25">
      <c r="A1662" s="6" t="s">
        <v>1693</v>
      </c>
      <c r="B1662" s="6">
        <v>1991</v>
      </c>
      <c r="C1662" s="6" t="s">
        <v>35</v>
      </c>
      <c r="D1662" s="6">
        <v>21</v>
      </c>
      <c r="E1662" s="6" t="str">
        <f>TEXT(DATE(Table1[[#This Row],[year]],MONTH(1&amp;Table1[[#This Row],[month]]),Table1[[#This Row],[date]]),"DD-MMM-YYYY")</f>
        <v>21-Aug-1991</v>
      </c>
      <c r="F1662" s="6">
        <f t="shared" si="50"/>
        <v>31</v>
      </c>
      <c r="G1662" s="6">
        <v>3</v>
      </c>
      <c r="H1662" s="19">
        <v>14630.52</v>
      </c>
      <c r="I1662" s="6" t="s">
        <v>11</v>
      </c>
      <c r="J1662" s="6" t="s">
        <v>12</v>
      </c>
      <c r="K1662" s="6" t="s">
        <v>42</v>
      </c>
      <c r="L1662" s="6" t="str">
        <f t="shared" si="51"/>
        <v>R1011</v>
      </c>
    </row>
    <row r="1663" spans="1:12" x14ac:dyDescent="0.25">
      <c r="A1663" s="6" t="s">
        <v>1694</v>
      </c>
      <c r="B1663" s="6">
        <v>1967</v>
      </c>
      <c r="C1663" s="6" t="s">
        <v>20</v>
      </c>
      <c r="D1663" s="6">
        <v>1</v>
      </c>
      <c r="E1663" s="6" t="str">
        <f>TEXT(DATE(Table1[[#This Row],[year]],MONTH(1&amp;Table1[[#This Row],[month]]),Table1[[#This Row],[date]]),"DD-MMM-YYYY")</f>
        <v>01-Sep-1967</v>
      </c>
      <c r="F1663" s="6">
        <f t="shared" si="50"/>
        <v>55</v>
      </c>
      <c r="G1663" s="6">
        <v>0</v>
      </c>
      <c r="H1663" s="19">
        <v>14640.35</v>
      </c>
      <c r="I1663" s="6" t="s">
        <v>11</v>
      </c>
      <c r="J1663" s="6" t="s">
        <v>12</v>
      </c>
      <c r="K1663" s="6" t="s">
        <v>535</v>
      </c>
      <c r="L1663" s="6" t="str">
        <f t="shared" si="51"/>
        <v>R1026</v>
      </c>
    </row>
    <row r="1664" spans="1:12" x14ac:dyDescent="0.25">
      <c r="A1664" s="6" t="s">
        <v>1695</v>
      </c>
      <c r="B1664" s="6">
        <v>1981</v>
      </c>
      <c r="C1664" s="6" t="s">
        <v>15</v>
      </c>
      <c r="D1664" s="6">
        <v>13</v>
      </c>
      <c r="E1664" s="6" t="str">
        <f>TEXT(DATE(Table1[[#This Row],[year]],MONTH(1&amp;Table1[[#This Row],[month]]),Table1[[#This Row],[date]]),"DD-MMM-YYYY")</f>
        <v>13-Nov-1981</v>
      </c>
      <c r="F1664" s="6">
        <f t="shared" si="50"/>
        <v>41</v>
      </c>
      <c r="G1664" s="6">
        <v>1</v>
      </c>
      <c r="H1664" s="19">
        <v>14657.2</v>
      </c>
      <c r="I1664" s="6" t="s">
        <v>11</v>
      </c>
      <c r="J1664" s="6" t="s">
        <v>16</v>
      </c>
      <c r="K1664" s="6" t="s">
        <v>23</v>
      </c>
      <c r="L1664" s="6" t="str">
        <f t="shared" si="51"/>
        <v>R1012</v>
      </c>
    </row>
    <row r="1665" spans="1:12" x14ac:dyDescent="0.25">
      <c r="A1665" s="6" t="s">
        <v>1696</v>
      </c>
      <c r="B1665" s="6">
        <v>1969</v>
      </c>
      <c r="C1665" s="6" t="s">
        <v>37</v>
      </c>
      <c r="D1665" s="6">
        <v>20</v>
      </c>
      <c r="E1665" s="6" t="str">
        <f>TEXT(DATE(Table1[[#This Row],[year]],MONTH(1&amp;Table1[[#This Row],[month]]),Table1[[#This Row],[date]]),"DD-MMM-YYYY")</f>
        <v>20-Oct-1969</v>
      </c>
      <c r="F1665" s="6">
        <f t="shared" si="50"/>
        <v>53</v>
      </c>
      <c r="G1665" s="6">
        <v>0</v>
      </c>
      <c r="H1665" s="19">
        <v>14665.75</v>
      </c>
      <c r="I1665" s="6" t="s">
        <v>11</v>
      </c>
      <c r="J1665" s="6" t="s">
        <v>16</v>
      </c>
      <c r="K1665" s="6" t="s">
        <v>23</v>
      </c>
      <c r="L1665" s="6" t="str">
        <f t="shared" si="51"/>
        <v>R1012</v>
      </c>
    </row>
    <row r="1666" spans="1:12" x14ac:dyDescent="0.25">
      <c r="A1666" s="6" t="s">
        <v>1697</v>
      </c>
      <c r="B1666" s="6">
        <v>1958</v>
      </c>
      <c r="C1666" s="6" t="s">
        <v>10</v>
      </c>
      <c r="D1666" s="6">
        <v>23</v>
      </c>
      <c r="E1666" s="6" t="str">
        <f>TEXT(DATE(Table1[[#This Row],[year]],MONTH(1&amp;Table1[[#This Row],[month]]),Table1[[#This Row],[date]]),"DD-MMM-YYYY")</f>
        <v>23-Jul-1958</v>
      </c>
      <c r="F1666" s="6">
        <f t="shared" ref="F1666:F1729" si="52">DATEDIF(E1666,DATE(2023,6,8),"Y")</f>
        <v>64</v>
      </c>
      <c r="G1666" s="6">
        <v>0</v>
      </c>
      <c r="H1666" s="19">
        <v>14692.67</v>
      </c>
      <c r="I1666" s="6" t="s">
        <v>11</v>
      </c>
      <c r="J1666" s="6" t="s">
        <v>16</v>
      </c>
      <c r="K1666" s="6" t="s">
        <v>23</v>
      </c>
      <c r="L1666" s="6" t="str">
        <f t="shared" ref="L1666:L1729" si="53">IF(K1666="","Unknown",K1666)</f>
        <v>R1012</v>
      </c>
    </row>
    <row r="1667" spans="1:12" x14ac:dyDescent="0.25">
      <c r="A1667" s="6" t="s">
        <v>1698</v>
      </c>
      <c r="B1667" s="6">
        <v>1982</v>
      </c>
      <c r="C1667" s="6" t="s">
        <v>20</v>
      </c>
      <c r="D1667" s="6">
        <v>4</v>
      </c>
      <c r="E1667" s="6" t="str">
        <f>TEXT(DATE(Table1[[#This Row],[year]],MONTH(1&amp;Table1[[#This Row],[month]]),Table1[[#This Row],[date]]),"DD-MMM-YYYY")</f>
        <v>04-Sep-1982</v>
      </c>
      <c r="F1667" s="6">
        <f t="shared" si="52"/>
        <v>40</v>
      </c>
      <c r="G1667" s="6">
        <v>3</v>
      </c>
      <c r="H1667" s="19">
        <v>14696.77</v>
      </c>
      <c r="I1667" s="6" t="s">
        <v>11</v>
      </c>
      <c r="J1667" s="6" t="s">
        <v>11</v>
      </c>
      <c r="K1667" s="6" t="s">
        <v>42</v>
      </c>
      <c r="L1667" s="6" t="str">
        <f t="shared" si="53"/>
        <v>R1011</v>
      </c>
    </row>
    <row r="1668" spans="1:12" x14ac:dyDescent="0.25">
      <c r="A1668" s="6" t="s">
        <v>1699</v>
      </c>
      <c r="B1668" s="6">
        <v>2002</v>
      </c>
      <c r="C1668" s="6" t="s">
        <v>20</v>
      </c>
      <c r="D1668" s="6">
        <v>24</v>
      </c>
      <c r="E1668" s="6" t="str">
        <f>TEXT(DATE(Table1[[#This Row],[year]],MONTH(1&amp;Table1[[#This Row],[month]]),Table1[[#This Row],[date]]),"DD-MMM-YYYY")</f>
        <v>24-Sep-2002</v>
      </c>
      <c r="F1668" s="6">
        <f t="shared" si="52"/>
        <v>20</v>
      </c>
      <c r="G1668" s="6">
        <v>0</v>
      </c>
      <c r="H1668" s="19">
        <v>14711.74</v>
      </c>
      <c r="I1668" s="6" t="s">
        <v>11</v>
      </c>
      <c r="J1668" s="6" t="s">
        <v>11</v>
      </c>
      <c r="K1668" s="6" t="s">
        <v>23</v>
      </c>
      <c r="L1668" s="6" t="str">
        <f t="shared" si="53"/>
        <v>R1012</v>
      </c>
    </row>
    <row r="1669" spans="1:12" x14ac:dyDescent="0.25">
      <c r="A1669" s="6" t="s">
        <v>1700</v>
      </c>
      <c r="B1669" s="6">
        <v>1962</v>
      </c>
      <c r="C1669" s="6" t="s">
        <v>10</v>
      </c>
      <c r="D1669" s="6">
        <v>29</v>
      </c>
      <c r="E1669" s="6" t="str">
        <f>TEXT(DATE(Table1[[#This Row],[year]],MONTH(1&amp;Table1[[#This Row],[month]]),Table1[[#This Row],[date]]),"DD-MMM-YYYY")</f>
        <v>29-Jul-1962</v>
      </c>
      <c r="F1669" s="6">
        <f t="shared" si="52"/>
        <v>60</v>
      </c>
      <c r="G1669" s="6">
        <v>0</v>
      </c>
      <c r="H1669" s="19">
        <v>14738.43</v>
      </c>
      <c r="I1669" s="6" t="s">
        <v>11</v>
      </c>
      <c r="J1669" s="6" t="s">
        <v>12</v>
      </c>
      <c r="K1669" s="6" t="s">
        <v>300</v>
      </c>
      <c r="L1669" s="6" t="str">
        <f t="shared" si="53"/>
        <v>R1021</v>
      </c>
    </row>
    <row r="1670" spans="1:12" x14ac:dyDescent="0.25">
      <c r="A1670" s="6" t="s">
        <v>1701</v>
      </c>
      <c r="B1670" s="6">
        <v>1965</v>
      </c>
      <c r="C1670" s="6" t="s">
        <v>10</v>
      </c>
      <c r="D1670" s="6">
        <v>27</v>
      </c>
      <c r="E1670" s="6" t="str">
        <f>TEXT(DATE(Table1[[#This Row],[year]],MONTH(1&amp;Table1[[#This Row],[month]]),Table1[[#This Row],[date]]),"DD-MMM-YYYY")</f>
        <v>27-Jul-1965</v>
      </c>
      <c r="F1670" s="6">
        <f t="shared" si="52"/>
        <v>57</v>
      </c>
      <c r="G1670" s="6">
        <v>0</v>
      </c>
      <c r="H1670" s="19">
        <v>14750.42</v>
      </c>
      <c r="I1670" s="6" t="s">
        <v>11</v>
      </c>
      <c r="J1670" s="6" t="s">
        <v>11</v>
      </c>
      <c r="K1670" s="6" t="s">
        <v>535</v>
      </c>
      <c r="L1670" s="6" t="str">
        <f t="shared" si="53"/>
        <v>R1026</v>
      </c>
    </row>
    <row r="1671" spans="1:12" x14ac:dyDescent="0.25">
      <c r="A1671" s="6" t="s">
        <v>1702</v>
      </c>
      <c r="B1671" s="6">
        <v>1975</v>
      </c>
      <c r="C1671" s="6" t="s">
        <v>30</v>
      </c>
      <c r="D1671" s="6">
        <v>10</v>
      </c>
      <c r="E1671" s="6" t="str">
        <f>TEXT(DATE(Table1[[#This Row],[year]],MONTH(1&amp;Table1[[#This Row],[month]]),Table1[[#This Row],[date]]),"DD-MMM-YYYY")</f>
        <v>10-Dec-1975</v>
      </c>
      <c r="F1671" s="6">
        <f t="shared" si="52"/>
        <v>47</v>
      </c>
      <c r="G1671" s="6">
        <v>1</v>
      </c>
      <c r="H1671" s="19">
        <v>14819</v>
      </c>
      <c r="I1671" s="6" t="s">
        <v>11</v>
      </c>
      <c r="J1671" s="6" t="s">
        <v>12</v>
      </c>
      <c r="K1671" s="6" t="s">
        <v>249</v>
      </c>
      <c r="L1671" s="6" t="str">
        <f t="shared" si="53"/>
        <v>R1023</v>
      </c>
    </row>
    <row r="1672" spans="1:12" x14ac:dyDescent="0.25">
      <c r="A1672" s="6" t="s">
        <v>1703</v>
      </c>
      <c r="B1672" s="6">
        <v>1979</v>
      </c>
      <c r="C1672" s="6" t="s">
        <v>37</v>
      </c>
      <c r="D1672" s="6">
        <v>18</v>
      </c>
      <c r="E1672" s="6" t="str">
        <f>TEXT(DATE(Table1[[#This Row],[year]],MONTH(1&amp;Table1[[#This Row],[month]]),Table1[[#This Row],[date]]),"DD-MMM-YYYY")</f>
        <v>18-Oct-1979</v>
      </c>
      <c r="F1672" s="6">
        <f t="shared" si="52"/>
        <v>43</v>
      </c>
      <c r="G1672" s="6">
        <v>2</v>
      </c>
      <c r="H1672" s="19">
        <v>14839.34</v>
      </c>
      <c r="I1672" s="6" t="s">
        <v>11</v>
      </c>
      <c r="J1672" s="6" t="s">
        <v>12</v>
      </c>
      <c r="K1672" s="6" t="s">
        <v>535</v>
      </c>
      <c r="L1672" s="6" t="str">
        <f t="shared" si="53"/>
        <v>R1026</v>
      </c>
    </row>
    <row r="1673" spans="1:12" x14ac:dyDescent="0.25">
      <c r="A1673" s="6" t="s">
        <v>1704</v>
      </c>
      <c r="B1673" s="6">
        <v>1981</v>
      </c>
      <c r="C1673" s="6" t="s">
        <v>18</v>
      </c>
      <c r="D1673" s="6">
        <v>5</v>
      </c>
      <c r="E1673" s="6" t="str">
        <f>TEXT(DATE(Table1[[#This Row],[year]],MONTH(1&amp;Table1[[#This Row],[month]]),Table1[[#This Row],[date]]),"DD-MMM-YYYY")</f>
        <v>05-Jun-1981</v>
      </c>
      <c r="F1673" s="6">
        <f t="shared" si="52"/>
        <v>42</v>
      </c>
      <c r="G1673" s="6">
        <v>1</v>
      </c>
      <c r="H1673" s="19">
        <v>14843.96</v>
      </c>
      <c r="I1673" s="6" t="s">
        <v>11</v>
      </c>
      <c r="J1673" s="6" t="s">
        <v>12</v>
      </c>
      <c r="K1673" s="6" t="s">
        <v>535</v>
      </c>
      <c r="L1673" s="6" t="str">
        <f t="shared" si="53"/>
        <v>R1026</v>
      </c>
    </row>
    <row r="1674" spans="1:12" x14ac:dyDescent="0.25">
      <c r="A1674" s="6" t="s">
        <v>1705</v>
      </c>
      <c r="B1674" s="6">
        <v>1970</v>
      </c>
      <c r="C1674" s="6" t="s">
        <v>15</v>
      </c>
      <c r="D1674" s="6">
        <v>11</v>
      </c>
      <c r="E1674" s="6" t="str">
        <f>TEXT(DATE(Table1[[#This Row],[year]],MONTH(1&amp;Table1[[#This Row],[month]]),Table1[[#This Row],[date]]),"DD-MMM-YYYY")</f>
        <v>11-Nov-1970</v>
      </c>
      <c r="F1674" s="6">
        <f t="shared" si="52"/>
        <v>52</v>
      </c>
      <c r="G1674" s="6">
        <v>0</v>
      </c>
      <c r="H1674" s="19">
        <v>14847.63</v>
      </c>
      <c r="I1674" s="6" t="s">
        <v>11</v>
      </c>
      <c r="J1674" s="6" t="s">
        <v>11</v>
      </c>
      <c r="K1674" s="6" t="s">
        <v>249</v>
      </c>
      <c r="L1674" s="6" t="str">
        <f t="shared" si="53"/>
        <v>R1023</v>
      </c>
    </row>
    <row r="1675" spans="1:12" x14ac:dyDescent="0.25">
      <c r="A1675" s="6" t="s">
        <v>1706</v>
      </c>
      <c r="B1675" s="6">
        <v>1958</v>
      </c>
      <c r="C1675" s="6" t="s">
        <v>37</v>
      </c>
      <c r="D1675" s="6">
        <v>17</v>
      </c>
      <c r="E1675" s="6" t="str">
        <f>TEXT(DATE(Table1[[#This Row],[year]],MONTH(1&amp;Table1[[#This Row],[month]]),Table1[[#This Row],[date]]),"DD-MMM-YYYY")</f>
        <v>17-Oct-1958</v>
      </c>
      <c r="F1675" s="6">
        <f t="shared" si="52"/>
        <v>64</v>
      </c>
      <c r="G1675" s="6">
        <v>0</v>
      </c>
      <c r="H1675" s="19">
        <v>14901.52</v>
      </c>
      <c r="I1675" s="6" t="s">
        <v>11</v>
      </c>
      <c r="J1675" s="6" t="s">
        <v>11</v>
      </c>
      <c r="K1675" s="6" t="s">
        <v>247</v>
      </c>
      <c r="L1675" s="6" t="str">
        <f t="shared" si="53"/>
        <v>R1024</v>
      </c>
    </row>
    <row r="1676" spans="1:12" x14ac:dyDescent="0.25">
      <c r="A1676" s="6" t="s">
        <v>1707</v>
      </c>
      <c r="B1676" s="6">
        <v>1981</v>
      </c>
      <c r="C1676" s="6" t="s">
        <v>10</v>
      </c>
      <c r="D1676" s="6">
        <v>4</v>
      </c>
      <c r="E1676" s="6" t="str">
        <f>TEXT(DATE(Table1[[#This Row],[year]],MONTH(1&amp;Table1[[#This Row],[month]]),Table1[[#This Row],[date]]),"DD-MMM-YYYY")</f>
        <v>04-Jul-1981</v>
      </c>
      <c r="F1676" s="6">
        <f t="shared" si="52"/>
        <v>41</v>
      </c>
      <c r="G1676" s="6">
        <v>1</v>
      </c>
      <c r="H1676" s="19">
        <v>14908.27</v>
      </c>
      <c r="I1676" s="6" t="s">
        <v>11</v>
      </c>
      <c r="J1676" s="6" t="s">
        <v>16</v>
      </c>
      <c r="K1676" s="6" t="s">
        <v>42</v>
      </c>
      <c r="L1676" s="6" t="str">
        <f t="shared" si="53"/>
        <v>R1011</v>
      </c>
    </row>
    <row r="1677" spans="1:12" x14ac:dyDescent="0.25">
      <c r="A1677" s="6" t="s">
        <v>1708</v>
      </c>
      <c r="B1677" s="6">
        <v>1968</v>
      </c>
      <c r="C1677" s="6" t="s">
        <v>15</v>
      </c>
      <c r="D1677" s="6">
        <v>8</v>
      </c>
      <c r="E1677" s="6" t="str">
        <f>TEXT(DATE(Table1[[#This Row],[year]],MONTH(1&amp;Table1[[#This Row],[month]]),Table1[[#This Row],[date]]),"DD-MMM-YYYY")</f>
        <v>08-Nov-1968</v>
      </c>
      <c r="F1677" s="6">
        <f t="shared" si="52"/>
        <v>54</v>
      </c>
      <c r="G1677" s="6">
        <v>0</v>
      </c>
      <c r="H1677" s="19">
        <v>14926.97</v>
      </c>
      <c r="I1677" s="6" t="s">
        <v>11</v>
      </c>
      <c r="J1677" s="6" t="s">
        <v>11</v>
      </c>
      <c r="K1677" s="6" t="s">
        <v>23</v>
      </c>
      <c r="L1677" s="6" t="str">
        <f t="shared" si="53"/>
        <v>R1012</v>
      </c>
    </row>
    <row r="1678" spans="1:12" x14ac:dyDescent="0.25">
      <c r="A1678" s="6" t="s">
        <v>1709</v>
      </c>
      <c r="B1678" s="6">
        <v>1962</v>
      </c>
      <c r="C1678" s="6" t="s">
        <v>15</v>
      </c>
      <c r="D1678" s="6">
        <v>29</v>
      </c>
      <c r="E1678" s="6" t="str">
        <f>TEXT(DATE(Table1[[#This Row],[year]],MONTH(1&amp;Table1[[#This Row],[month]]),Table1[[#This Row],[date]]),"DD-MMM-YYYY")</f>
        <v>29-Nov-1962</v>
      </c>
      <c r="F1678" s="6">
        <f t="shared" si="52"/>
        <v>60</v>
      </c>
      <c r="G1678" s="6">
        <v>0</v>
      </c>
      <c r="H1678" s="19">
        <v>14945.34</v>
      </c>
      <c r="I1678" s="6" t="s">
        <v>11</v>
      </c>
      <c r="J1678" s="6" t="s">
        <v>16</v>
      </c>
      <c r="K1678" s="6" t="s">
        <v>300</v>
      </c>
      <c r="L1678" s="6" t="str">
        <f t="shared" si="53"/>
        <v>R1021</v>
      </c>
    </row>
    <row r="1679" spans="1:12" x14ac:dyDescent="0.25">
      <c r="A1679" s="6" t="s">
        <v>1710</v>
      </c>
      <c r="B1679" s="6">
        <v>1958</v>
      </c>
      <c r="C1679" s="6" t="s">
        <v>10</v>
      </c>
      <c r="D1679" s="6">
        <v>29</v>
      </c>
      <c r="E1679" s="6" t="str">
        <f>TEXT(DATE(Table1[[#This Row],[year]],MONTH(1&amp;Table1[[#This Row],[month]]),Table1[[#This Row],[date]]),"DD-MMM-YYYY")</f>
        <v>29-Jul-1958</v>
      </c>
      <c r="F1679" s="6">
        <f t="shared" si="52"/>
        <v>64</v>
      </c>
      <c r="G1679" s="6">
        <v>2</v>
      </c>
      <c r="H1679" s="19">
        <v>14988.43</v>
      </c>
      <c r="I1679" s="6" t="s">
        <v>11</v>
      </c>
      <c r="J1679" s="6" t="s">
        <v>12</v>
      </c>
      <c r="K1679" s="6" t="s">
        <v>42</v>
      </c>
      <c r="L1679" s="6" t="str">
        <f t="shared" si="53"/>
        <v>R1011</v>
      </c>
    </row>
    <row r="1680" spans="1:12" x14ac:dyDescent="0.25">
      <c r="A1680" s="6" t="s">
        <v>1711</v>
      </c>
      <c r="B1680" s="6">
        <v>1995</v>
      </c>
      <c r="C1680" s="6" t="s">
        <v>35</v>
      </c>
      <c r="D1680" s="6">
        <v>2</v>
      </c>
      <c r="E1680" s="6" t="str">
        <f>TEXT(DATE(Table1[[#This Row],[year]],MONTH(1&amp;Table1[[#This Row],[month]]),Table1[[#This Row],[date]]),"DD-MMM-YYYY")</f>
        <v>02-Aug-1995</v>
      </c>
      <c r="F1680" s="6">
        <f t="shared" si="52"/>
        <v>27</v>
      </c>
      <c r="G1680" s="6">
        <v>2</v>
      </c>
      <c r="H1680" s="19">
        <v>15006.58</v>
      </c>
      <c r="I1680" s="6" t="s">
        <v>11</v>
      </c>
      <c r="J1680" s="6" t="s">
        <v>11</v>
      </c>
      <c r="K1680" s="6" t="s">
        <v>247</v>
      </c>
      <c r="L1680" s="6" t="str">
        <f t="shared" si="53"/>
        <v>R1024</v>
      </c>
    </row>
    <row r="1681" spans="1:12" x14ac:dyDescent="0.25">
      <c r="A1681" s="6" t="s">
        <v>1712</v>
      </c>
      <c r="B1681" s="6">
        <v>1960</v>
      </c>
      <c r="C1681" s="6" t="s">
        <v>35</v>
      </c>
      <c r="D1681" s="6">
        <v>8</v>
      </c>
      <c r="E1681" s="6" t="str">
        <f>TEXT(DATE(Table1[[#This Row],[year]],MONTH(1&amp;Table1[[#This Row],[month]]),Table1[[#This Row],[date]]),"DD-MMM-YYYY")</f>
        <v>08-Aug-1960</v>
      </c>
      <c r="F1681" s="6">
        <f t="shared" si="52"/>
        <v>62</v>
      </c>
      <c r="G1681" s="6">
        <v>2</v>
      </c>
      <c r="H1681" s="19">
        <v>15019.76</v>
      </c>
      <c r="I1681" s="6" t="s">
        <v>11</v>
      </c>
      <c r="J1681" s="6" t="s">
        <v>11</v>
      </c>
      <c r="K1681" s="6" t="s">
        <v>23</v>
      </c>
      <c r="L1681" s="6" t="str">
        <f t="shared" si="53"/>
        <v>R1012</v>
      </c>
    </row>
    <row r="1682" spans="1:12" x14ac:dyDescent="0.25">
      <c r="A1682" s="6" t="s">
        <v>1713</v>
      </c>
      <c r="B1682" s="6">
        <v>1979</v>
      </c>
      <c r="C1682" s="6" t="s">
        <v>15</v>
      </c>
      <c r="D1682" s="6">
        <v>25</v>
      </c>
      <c r="E1682" s="6" t="str">
        <f>TEXT(DATE(Table1[[#This Row],[year]],MONTH(1&amp;Table1[[#This Row],[month]]),Table1[[#This Row],[date]]),"DD-MMM-YYYY")</f>
        <v>25-Nov-1979</v>
      </c>
      <c r="F1682" s="6">
        <f t="shared" si="52"/>
        <v>43</v>
      </c>
      <c r="G1682" s="6">
        <v>2</v>
      </c>
      <c r="H1682" s="19">
        <v>15025.76</v>
      </c>
      <c r="I1682" s="6" t="s">
        <v>11</v>
      </c>
      <c r="J1682" s="6" t="s">
        <v>16</v>
      </c>
      <c r="K1682" s="6" t="s">
        <v>42</v>
      </c>
      <c r="L1682" s="6" t="str">
        <f t="shared" si="53"/>
        <v>R1011</v>
      </c>
    </row>
    <row r="1683" spans="1:12" x14ac:dyDescent="0.25">
      <c r="A1683" s="6" t="s">
        <v>1714</v>
      </c>
      <c r="B1683" s="6">
        <v>1970</v>
      </c>
      <c r="C1683" s="6" t="s">
        <v>20</v>
      </c>
      <c r="D1683" s="6">
        <v>11</v>
      </c>
      <c r="E1683" s="6" t="str">
        <f>TEXT(DATE(Table1[[#This Row],[year]],MONTH(1&amp;Table1[[#This Row],[month]]),Table1[[#This Row],[date]]),"DD-MMM-YYYY")</f>
        <v>11-Sep-1970</v>
      </c>
      <c r="F1683" s="6">
        <f t="shared" si="52"/>
        <v>52</v>
      </c>
      <c r="G1683" s="6">
        <v>0</v>
      </c>
      <c r="H1683" s="19">
        <v>15026.3</v>
      </c>
      <c r="I1683" s="6" t="s">
        <v>11</v>
      </c>
      <c r="J1683" s="6" t="s">
        <v>12</v>
      </c>
      <c r="K1683" s="6" t="s">
        <v>42</v>
      </c>
      <c r="L1683" s="6" t="str">
        <f t="shared" si="53"/>
        <v>R1011</v>
      </c>
    </row>
    <row r="1684" spans="1:12" x14ac:dyDescent="0.25">
      <c r="A1684" s="6" t="s">
        <v>1715</v>
      </c>
      <c r="B1684" s="6">
        <v>1971</v>
      </c>
      <c r="C1684" s="6" t="s">
        <v>35</v>
      </c>
      <c r="D1684" s="6">
        <v>15</v>
      </c>
      <c r="E1684" s="6" t="str">
        <f>TEXT(DATE(Table1[[#This Row],[year]],MONTH(1&amp;Table1[[#This Row],[month]]),Table1[[#This Row],[date]]),"DD-MMM-YYYY")</f>
        <v>15-Aug-1971</v>
      </c>
      <c r="F1684" s="6">
        <f t="shared" si="52"/>
        <v>51</v>
      </c>
      <c r="G1684" s="6">
        <v>0</v>
      </c>
      <c r="H1684" s="19">
        <v>15038.51</v>
      </c>
      <c r="I1684" s="6" t="s">
        <v>11</v>
      </c>
      <c r="J1684" s="6" t="s">
        <v>12</v>
      </c>
      <c r="K1684" s="6" t="s">
        <v>249</v>
      </c>
      <c r="L1684" s="6" t="str">
        <f t="shared" si="53"/>
        <v>R1023</v>
      </c>
    </row>
    <row r="1685" spans="1:12" x14ac:dyDescent="0.25">
      <c r="A1685" s="6" t="s">
        <v>1716</v>
      </c>
      <c r="B1685" s="6">
        <v>1968</v>
      </c>
      <c r="C1685" s="6" t="s">
        <v>18</v>
      </c>
      <c r="D1685" s="6">
        <v>12</v>
      </c>
      <c r="E1685" s="6" t="str">
        <f>TEXT(DATE(Table1[[#This Row],[year]],MONTH(1&amp;Table1[[#This Row],[month]]),Table1[[#This Row],[date]]),"DD-MMM-YYYY")</f>
        <v>12-Jun-1968</v>
      </c>
      <c r="F1685" s="6">
        <f t="shared" si="52"/>
        <v>54</v>
      </c>
      <c r="G1685" s="6">
        <v>0</v>
      </c>
      <c r="H1685" s="19">
        <v>15052.68</v>
      </c>
      <c r="I1685" s="6" t="s">
        <v>11</v>
      </c>
      <c r="J1685" s="6" t="s">
        <v>11</v>
      </c>
      <c r="K1685" s="6" t="s">
        <v>632</v>
      </c>
      <c r="L1685" s="6" t="str">
        <f t="shared" si="53"/>
        <v>R1022</v>
      </c>
    </row>
    <row r="1686" spans="1:12" x14ac:dyDescent="0.25">
      <c r="A1686" s="6" t="s">
        <v>1717</v>
      </c>
      <c r="B1686" s="6">
        <v>1975</v>
      </c>
      <c r="C1686" s="6" t="s">
        <v>37</v>
      </c>
      <c r="D1686" s="6">
        <v>26</v>
      </c>
      <c r="E1686" s="6" t="str">
        <f>TEXT(DATE(Table1[[#This Row],[year]],MONTH(1&amp;Table1[[#This Row],[month]]),Table1[[#This Row],[date]]),"DD-MMM-YYYY")</f>
        <v>26-Oct-1975</v>
      </c>
      <c r="F1686" s="6">
        <f t="shared" si="52"/>
        <v>47</v>
      </c>
      <c r="G1686" s="6">
        <v>1</v>
      </c>
      <c r="H1686" s="19">
        <v>15090.35</v>
      </c>
      <c r="I1686" s="6" t="s">
        <v>11</v>
      </c>
      <c r="J1686" s="6" t="s">
        <v>16</v>
      </c>
      <c r="K1686" s="6" t="s">
        <v>249</v>
      </c>
      <c r="L1686" s="6" t="str">
        <f t="shared" si="53"/>
        <v>R1023</v>
      </c>
    </row>
    <row r="1687" spans="1:12" x14ac:dyDescent="0.25">
      <c r="A1687" s="6" t="s">
        <v>1718</v>
      </c>
      <c r="B1687" s="6">
        <v>1972</v>
      </c>
      <c r="C1687" s="6" t="s">
        <v>15</v>
      </c>
      <c r="D1687" s="6">
        <v>7</v>
      </c>
      <c r="E1687" s="6" t="str">
        <f>TEXT(DATE(Table1[[#This Row],[year]],MONTH(1&amp;Table1[[#This Row],[month]]),Table1[[#This Row],[date]]),"DD-MMM-YYYY")</f>
        <v>07-Nov-1972</v>
      </c>
      <c r="F1687" s="6">
        <f t="shared" si="52"/>
        <v>50</v>
      </c>
      <c r="G1687" s="6">
        <v>0</v>
      </c>
      <c r="H1687" s="19">
        <v>15103.69</v>
      </c>
      <c r="I1687" s="6" t="s">
        <v>11</v>
      </c>
      <c r="J1687" s="6" t="s">
        <v>16</v>
      </c>
      <c r="K1687" s="6" t="s">
        <v>23</v>
      </c>
      <c r="L1687" s="6" t="str">
        <f t="shared" si="53"/>
        <v>R1012</v>
      </c>
    </row>
    <row r="1688" spans="1:12" x14ac:dyDescent="0.25">
      <c r="A1688" s="6" t="s">
        <v>1719</v>
      </c>
      <c r="B1688" s="6">
        <v>1978</v>
      </c>
      <c r="C1688" s="6" t="s">
        <v>20</v>
      </c>
      <c r="D1688" s="6">
        <v>5</v>
      </c>
      <c r="E1688" s="6" t="str">
        <f>TEXT(DATE(Table1[[#This Row],[year]],MONTH(1&amp;Table1[[#This Row],[month]]),Table1[[#This Row],[date]]),"DD-MMM-YYYY")</f>
        <v>05-Sep-1978</v>
      </c>
      <c r="F1688" s="6">
        <f t="shared" si="52"/>
        <v>44</v>
      </c>
      <c r="G1688" s="6">
        <v>2</v>
      </c>
      <c r="H1688" s="19">
        <v>15123.19</v>
      </c>
      <c r="I1688" s="6" t="s">
        <v>11</v>
      </c>
      <c r="J1688" s="6" t="s">
        <v>16</v>
      </c>
      <c r="K1688" s="6" t="s">
        <v>42</v>
      </c>
      <c r="L1688" s="6" t="str">
        <f t="shared" si="53"/>
        <v>R1011</v>
      </c>
    </row>
    <row r="1689" spans="1:12" x14ac:dyDescent="0.25">
      <c r="A1689" s="6" t="s">
        <v>1720</v>
      </c>
      <c r="B1689" s="6">
        <v>1971</v>
      </c>
      <c r="C1689" s="6" t="s">
        <v>15</v>
      </c>
      <c r="D1689" s="6">
        <v>25</v>
      </c>
      <c r="E1689" s="6" t="str">
        <f>TEXT(DATE(Table1[[#This Row],[year]],MONTH(1&amp;Table1[[#This Row],[month]]),Table1[[#This Row],[date]]),"DD-MMM-YYYY")</f>
        <v>25-Nov-1971</v>
      </c>
      <c r="F1689" s="6">
        <f t="shared" si="52"/>
        <v>51</v>
      </c>
      <c r="G1689" s="6">
        <v>0</v>
      </c>
      <c r="H1689" s="19">
        <v>15150.44</v>
      </c>
      <c r="I1689" s="6" t="s">
        <v>11</v>
      </c>
      <c r="J1689" s="6" t="s">
        <v>16</v>
      </c>
      <c r="K1689" s="6" t="s">
        <v>249</v>
      </c>
      <c r="L1689" s="6" t="str">
        <f t="shared" si="53"/>
        <v>R1023</v>
      </c>
    </row>
    <row r="1690" spans="1:12" x14ac:dyDescent="0.25">
      <c r="A1690" s="6" t="s">
        <v>1721</v>
      </c>
      <c r="B1690" s="6">
        <v>1962</v>
      </c>
      <c r="C1690" s="6" t="s">
        <v>37</v>
      </c>
      <c r="D1690" s="6">
        <v>25</v>
      </c>
      <c r="E1690" s="6" t="str">
        <f>TEXT(DATE(Table1[[#This Row],[year]],MONTH(1&amp;Table1[[#This Row],[month]]),Table1[[#This Row],[date]]),"DD-MMM-YYYY")</f>
        <v>25-Oct-1962</v>
      </c>
      <c r="F1690" s="6">
        <f t="shared" si="52"/>
        <v>60</v>
      </c>
      <c r="G1690" s="6">
        <v>0</v>
      </c>
      <c r="H1690" s="19">
        <v>15161.25</v>
      </c>
      <c r="I1690" s="6" t="s">
        <v>11</v>
      </c>
      <c r="J1690" s="6" t="s">
        <v>11</v>
      </c>
      <c r="K1690" s="6" t="s">
        <v>23</v>
      </c>
      <c r="L1690" s="6" t="str">
        <f t="shared" si="53"/>
        <v>R1012</v>
      </c>
    </row>
    <row r="1691" spans="1:12" x14ac:dyDescent="0.25">
      <c r="A1691" s="6" t="s">
        <v>1722</v>
      </c>
      <c r="B1691" s="6">
        <v>1959</v>
      </c>
      <c r="C1691" s="6" t="s">
        <v>18</v>
      </c>
      <c r="D1691" s="6">
        <v>4</v>
      </c>
      <c r="E1691" s="6" t="str">
        <f>TEXT(DATE(Table1[[#This Row],[year]],MONTH(1&amp;Table1[[#This Row],[month]]),Table1[[#This Row],[date]]),"DD-MMM-YYYY")</f>
        <v>04-Jun-1959</v>
      </c>
      <c r="F1691" s="6">
        <f t="shared" si="52"/>
        <v>64</v>
      </c>
      <c r="G1691" s="6">
        <v>3</v>
      </c>
      <c r="H1691" s="19">
        <v>15161.53</v>
      </c>
      <c r="I1691" s="6" t="s">
        <v>11</v>
      </c>
      <c r="J1691" s="6" t="s">
        <v>16</v>
      </c>
      <c r="K1691" s="6" t="s">
        <v>13</v>
      </c>
      <c r="L1691" s="6" t="str">
        <f t="shared" si="53"/>
        <v>R1013</v>
      </c>
    </row>
    <row r="1692" spans="1:12" x14ac:dyDescent="0.25">
      <c r="A1692" s="6" t="s">
        <v>1723</v>
      </c>
      <c r="B1692" s="6">
        <v>1959</v>
      </c>
      <c r="C1692" s="6" t="s">
        <v>30</v>
      </c>
      <c r="D1692" s="6">
        <v>3</v>
      </c>
      <c r="E1692" s="6" t="str">
        <f>TEXT(DATE(Table1[[#This Row],[year]],MONTH(1&amp;Table1[[#This Row],[month]]),Table1[[#This Row],[date]]),"DD-MMM-YYYY")</f>
        <v>03-Dec-1959</v>
      </c>
      <c r="F1692" s="6">
        <f t="shared" si="52"/>
        <v>63</v>
      </c>
      <c r="G1692" s="6">
        <v>3</v>
      </c>
      <c r="H1692" s="19">
        <v>15170.07</v>
      </c>
      <c r="I1692" s="6" t="s">
        <v>11</v>
      </c>
      <c r="J1692" s="6" t="s">
        <v>12</v>
      </c>
      <c r="K1692" s="6" t="s">
        <v>42</v>
      </c>
      <c r="L1692" s="6" t="str">
        <f t="shared" si="53"/>
        <v>R1011</v>
      </c>
    </row>
    <row r="1693" spans="1:12" x14ac:dyDescent="0.25">
      <c r="A1693" s="6" t="s">
        <v>1724</v>
      </c>
      <c r="B1693" s="6">
        <v>1962</v>
      </c>
      <c r="C1693" s="6" t="s">
        <v>18</v>
      </c>
      <c r="D1693" s="6">
        <v>17</v>
      </c>
      <c r="E1693" s="6" t="str">
        <f>TEXT(DATE(Table1[[#This Row],[year]],MONTH(1&amp;Table1[[#This Row],[month]]),Table1[[#This Row],[date]]),"DD-MMM-YYYY")</f>
        <v>17-Jun-1962</v>
      </c>
      <c r="F1693" s="6">
        <f t="shared" si="52"/>
        <v>60</v>
      </c>
      <c r="G1693" s="6">
        <v>0</v>
      </c>
      <c r="H1693" s="19">
        <v>15174.81</v>
      </c>
      <c r="I1693" s="6" t="s">
        <v>11</v>
      </c>
      <c r="J1693" s="6" t="s">
        <v>16</v>
      </c>
      <c r="K1693" s="6" t="s">
        <v>23</v>
      </c>
      <c r="L1693" s="6" t="str">
        <f t="shared" si="53"/>
        <v>R1012</v>
      </c>
    </row>
    <row r="1694" spans="1:12" x14ac:dyDescent="0.25">
      <c r="A1694" s="6" t="s">
        <v>1725</v>
      </c>
      <c r="B1694" s="6">
        <v>1978</v>
      </c>
      <c r="C1694" s="6" t="s">
        <v>15</v>
      </c>
      <c r="D1694" s="6">
        <v>23</v>
      </c>
      <c r="E1694" s="6" t="str">
        <f>TEXT(DATE(Table1[[#This Row],[year]],MONTH(1&amp;Table1[[#This Row],[month]]),Table1[[#This Row],[date]]),"DD-MMM-YYYY")</f>
        <v>23-Nov-1978</v>
      </c>
      <c r="F1694" s="6">
        <f t="shared" si="52"/>
        <v>44</v>
      </c>
      <c r="G1694" s="6">
        <v>2</v>
      </c>
      <c r="H1694" s="19">
        <v>15207.92</v>
      </c>
      <c r="I1694" s="6" t="s">
        <v>11</v>
      </c>
      <c r="J1694" s="6" t="s">
        <v>16</v>
      </c>
      <c r="K1694" s="6" t="s">
        <v>23</v>
      </c>
      <c r="L1694" s="6" t="str">
        <f t="shared" si="53"/>
        <v>R1012</v>
      </c>
    </row>
    <row r="1695" spans="1:12" x14ac:dyDescent="0.25">
      <c r="A1695" s="6" t="s">
        <v>1726</v>
      </c>
      <c r="B1695" s="6">
        <v>1960</v>
      </c>
      <c r="C1695" s="6" t="s">
        <v>10</v>
      </c>
      <c r="D1695" s="6">
        <v>25</v>
      </c>
      <c r="E1695" s="6" t="str">
        <f>TEXT(DATE(Table1[[#This Row],[year]],MONTH(1&amp;Table1[[#This Row],[month]]),Table1[[#This Row],[date]]),"DD-MMM-YYYY")</f>
        <v>25-Jul-1960</v>
      </c>
      <c r="F1695" s="6">
        <f t="shared" si="52"/>
        <v>62</v>
      </c>
      <c r="G1695" s="6">
        <v>2</v>
      </c>
      <c r="H1695" s="19">
        <v>15230.32</v>
      </c>
      <c r="I1695" s="6" t="s">
        <v>11</v>
      </c>
      <c r="J1695" s="6" t="s">
        <v>11</v>
      </c>
      <c r="K1695" s="6" t="s">
        <v>247</v>
      </c>
      <c r="L1695" s="6" t="str">
        <f t="shared" si="53"/>
        <v>R1024</v>
      </c>
    </row>
    <row r="1696" spans="1:12" x14ac:dyDescent="0.25">
      <c r="A1696" s="6" t="s">
        <v>1727</v>
      </c>
      <c r="B1696" s="6">
        <v>1969</v>
      </c>
      <c r="C1696" s="6" t="s">
        <v>20</v>
      </c>
      <c r="D1696" s="6">
        <v>16</v>
      </c>
      <c r="E1696" s="6" t="str">
        <f>TEXT(DATE(Table1[[#This Row],[year]],MONTH(1&amp;Table1[[#This Row],[month]]),Table1[[#This Row],[date]]),"DD-MMM-YYYY")</f>
        <v>16-Sep-1969</v>
      </c>
      <c r="F1696" s="6">
        <f t="shared" si="52"/>
        <v>53</v>
      </c>
      <c r="G1696" s="6">
        <v>0</v>
      </c>
      <c r="H1696" s="19">
        <v>15260.52</v>
      </c>
      <c r="I1696" s="6" t="s">
        <v>11</v>
      </c>
      <c r="J1696" s="6" t="s">
        <v>11</v>
      </c>
      <c r="K1696" s="6" t="s">
        <v>249</v>
      </c>
      <c r="L1696" s="6" t="str">
        <f t="shared" si="53"/>
        <v>R1023</v>
      </c>
    </row>
    <row r="1697" spans="1:12" x14ac:dyDescent="0.25">
      <c r="A1697" s="6" t="s">
        <v>1728</v>
      </c>
      <c r="B1697" s="6">
        <v>1963</v>
      </c>
      <c r="C1697" s="6" t="s">
        <v>30</v>
      </c>
      <c r="D1697" s="6">
        <v>13</v>
      </c>
      <c r="E1697" s="6" t="str">
        <f>TEXT(DATE(Table1[[#This Row],[year]],MONTH(1&amp;Table1[[#This Row],[month]]),Table1[[#This Row],[date]]),"DD-MMM-YYYY")</f>
        <v>13-Dec-1963</v>
      </c>
      <c r="F1697" s="6">
        <f t="shared" si="52"/>
        <v>59</v>
      </c>
      <c r="G1697" s="6">
        <v>0</v>
      </c>
      <c r="H1697" s="19">
        <v>15322.77</v>
      </c>
      <c r="I1697" s="6" t="s">
        <v>11</v>
      </c>
      <c r="J1697" s="6" t="s">
        <v>12</v>
      </c>
      <c r="K1697" s="6" t="s">
        <v>300</v>
      </c>
      <c r="L1697" s="6" t="str">
        <f t="shared" si="53"/>
        <v>R1021</v>
      </c>
    </row>
    <row r="1698" spans="1:12" x14ac:dyDescent="0.25">
      <c r="A1698" s="6" t="s">
        <v>1729</v>
      </c>
      <c r="B1698" s="6">
        <v>2001</v>
      </c>
      <c r="C1698" s="6" t="s">
        <v>10</v>
      </c>
      <c r="D1698" s="6">
        <v>14</v>
      </c>
      <c r="E1698" s="6" t="str">
        <f>TEXT(DATE(Table1[[#This Row],[year]],MONTH(1&amp;Table1[[#This Row],[month]]),Table1[[#This Row],[date]]),"DD-MMM-YYYY")</f>
        <v>14-Jul-2001</v>
      </c>
      <c r="F1698" s="6">
        <f t="shared" si="52"/>
        <v>21</v>
      </c>
      <c r="G1698" s="6">
        <v>1</v>
      </c>
      <c r="H1698" s="19">
        <v>15359.1</v>
      </c>
      <c r="I1698" s="6" t="s">
        <v>11</v>
      </c>
      <c r="J1698" s="6" t="s">
        <v>12</v>
      </c>
      <c r="K1698" s="6" t="s">
        <v>247</v>
      </c>
      <c r="L1698" s="6" t="str">
        <f t="shared" si="53"/>
        <v>R1024</v>
      </c>
    </row>
    <row r="1699" spans="1:12" x14ac:dyDescent="0.25">
      <c r="A1699" s="6" t="s">
        <v>1730</v>
      </c>
      <c r="B1699" s="6">
        <v>1988</v>
      </c>
      <c r="C1699" s="6" t="s">
        <v>30</v>
      </c>
      <c r="D1699" s="6">
        <v>17</v>
      </c>
      <c r="E1699" s="6" t="str">
        <f>TEXT(DATE(Table1[[#This Row],[year]],MONTH(1&amp;Table1[[#This Row],[month]]),Table1[[#This Row],[date]]),"DD-MMM-YYYY")</f>
        <v>17-Dec-1988</v>
      </c>
      <c r="F1699" s="6">
        <f t="shared" si="52"/>
        <v>34</v>
      </c>
      <c r="G1699" s="6">
        <v>3</v>
      </c>
      <c r="H1699" s="19">
        <v>15361.5</v>
      </c>
      <c r="I1699" s="6" t="s">
        <v>11</v>
      </c>
      <c r="J1699" s="6" t="s">
        <v>12</v>
      </c>
      <c r="K1699" s="6" t="s">
        <v>249</v>
      </c>
      <c r="L1699" s="6" t="str">
        <f t="shared" si="53"/>
        <v>R1023</v>
      </c>
    </row>
    <row r="1700" spans="1:12" x14ac:dyDescent="0.25">
      <c r="A1700" s="6" t="s">
        <v>1731</v>
      </c>
      <c r="B1700" s="6">
        <v>1968</v>
      </c>
      <c r="C1700" s="6" t="s">
        <v>10</v>
      </c>
      <c r="D1700" s="6">
        <v>18</v>
      </c>
      <c r="E1700" s="6" t="str">
        <f>TEXT(DATE(Table1[[#This Row],[year]],MONTH(1&amp;Table1[[#This Row],[month]]),Table1[[#This Row],[date]]),"DD-MMM-YYYY")</f>
        <v>18-Jul-1968</v>
      </c>
      <c r="F1700" s="6">
        <f t="shared" si="52"/>
        <v>54</v>
      </c>
      <c r="G1700" s="6">
        <v>0</v>
      </c>
      <c r="H1700" s="19">
        <v>15363.77</v>
      </c>
      <c r="I1700" s="6" t="s">
        <v>11</v>
      </c>
      <c r="J1700" s="6" t="s">
        <v>16</v>
      </c>
      <c r="K1700" s="6" t="s">
        <v>535</v>
      </c>
      <c r="L1700" s="6" t="str">
        <f t="shared" si="53"/>
        <v>R1026</v>
      </c>
    </row>
    <row r="1701" spans="1:12" x14ac:dyDescent="0.25">
      <c r="A1701" s="6" t="s">
        <v>1732</v>
      </c>
      <c r="B1701" s="6">
        <v>1962</v>
      </c>
      <c r="C1701" s="6" t="s">
        <v>20</v>
      </c>
      <c r="D1701" s="6">
        <v>6</v>
      </c>
      <c r="E1701" s="6" t="str">
        <f>TEXT(DATE(Table1[[#This Row],[year]],MONTH(1&amp;Table1[[#This Row],[month]]),Table1[[#This Row],[date]]),"DD-MMM-YYYY")</f>
        <v>06-Sep-1962</v>
      </c>
      <c r="F1701" s="6">
        <f t="shared" si="52"/>
        <v>60</v>
      </c>
      <c r="G1701" s="6">
        <v>0</v>
      </c>
      <c r="H1701" s="19">
        <v>15368.22</v>
      </c>
      <c r="I1701" s="6" t="s">
        <v>11</v>
      </c>
      <c r="J1701" s="6" t="s">
        <v>11</v>
      </c>
      <c r="K1701" s="6" t="s">
        <v>42</v>
      </c>
      <c r="L1701" s="6" t="str">
        <f t="shared" si="53"/>
        <v>R1011</v>
      </c>
    </row>
    <row r="1702" spans="1:12" x14ac:dyDescent="0.25">
      <c r="A1702" s="6" t="s">
        <v>1733</v>
      </c>
      <c r="B1702" s="6">
        <v>1964</v>
      </c>
      <c r="C1702" s="6" t="s">
        <v>20</v>
      </c>
      <c r="D1702" s="6">
        <v>4</v>
      </c>
      <c r="E1702" s="6" t="str">
        <f>TEXT(DATE(Table1[[#This Row],[year]],MONTH(1&amp;Table1[[#This Row],[month]]),Table1[[#This Row],[date]]),"DD-MMM-YYYY")</f>
        <v>04-Sep-1964</v>
      </c>
      <c r="F1702" s="6">
        <f t="shared" si="52"/>
        <v>58</v>
      </c>
      <c r="G1702" s="6">
        <v>0</v>
      </c>
      <c r="H1702" s="19">
        <v>15377.77</v>
      </c>
      <c r="I1702" s="6" t="s">
        <v>11</v>
      </c>
      <c r="J1702" s="6" t="s">
        <v>11</v>
      </c>
      <c r="K1702" s="6" t="s">
        <v>23</v>
      </c>
      <c r="L1702" s="6" t="str">
        <f t="shared" si="53"/>
        <v>R1012</v>
      </c>
    </row>
    <row r="1703" spans="1:12" x14ac:dyDescent="0.25">
      <c r="A1703" s="6" t="s">
        <v>1734</v>
      </c>
      <c r="B1703" s="6">
        <v>1990</v>
      </c>
      <c r="C1703" s="6" t="s">
        <v>37</v>
      </c>
      <c r="D1703" s="6">
        <v>25</v>
      </c>
      <c r="E1703" s="6" t="str">
        <f>TEXT(DATE(Table1[[#This Row],[year]],MONTH(1&amp;Table1[[#This Row],[month]]),Table1[[#This Row],[date]]),"DD-MMM-YYYY")</f>
        <v>25-Oct-1990</v>
      </c>
      <c r="F1703" s="6">
        <f t="shared" si="52"/>
        <v>32</v>
      </c>
      <c r="G1703" s="6">
        <v>3</v>
      </c>
      <c r="H1703" s="19">
        <v>15440.2</v>
      </c>
      <c r="I1703" s="6" t="s">
        <v>11</v>
      </c>
      <c r="J1703" s="6" t="s">
        <v>16</v>
      </c>
      <c r="K1703" s="6" t="s">
        <v>23</v>
      </c>
      <c r="L1703" s="6" t="str">
        <f t="shared" si="53"/>
        <v>R1012</v>
      </c>
    </row>
    <row r="1704" spans="1:12" x14ac:dyDescent="0.25">
      <c r="A1704" s="6" t="s">
        <v>1735</v>
      </c>
      <c r="B1704" s="6">
        <v>1976</v>
      </c>
      <c r="C1704" s="6" t="s">
        <v>10</v>
      </c>
      <c r="D1704" s="6">
        <v>20</v>
      </c>
      <c r="E1704" s="6" t="str">
        <f>TEXT(DATE(Table1[[#This Row],[year]],MONTH(1&amp;Table1[[#This Row],[month]]),Table1[[#This Row],[date]]),"DD-MMM-YYYY")</f>
        <v>20-Jul-1976</v>
      </c>
      <c r="F1704" s="6">
        <f t="shared" si="52"/>
        <v>46</v>
      </c>
      <c r="G1704" s="6">
        <v>2</v>
      </c>
      <c r="H1704" s="19">
        <v>15450.48</v>
      </c>
      <c r="I1704" s="6" t="s">
        <v>11</v>
      </c>
      <c r="J1704" s="6" t="s">
        <v>16</v>
      </c>
      <c r="K1704" s="6" t="s">
        <v>535</v>
      </c>
      <c r="L1704" s="6" t="str">
        <f t="shared" si="53"/>
        <v>R1026</v>
      </c>
    </row>
    <row r="1705" spans="1:12" x14ac:dyDescent="0.25">
      <c r="A1705" s="6" t="s">
        <v>1736</v>
      </c>
      <c r="B1705" s="6">
        <v>2004</v>
      </c>
      <c r="C1705" s="6" t="s">
        <v>10</v>
      </c>
      <c r="D1705" s="6">
        <v>17</v>
      </c>
      <c r="E1705" s="6" t="str">
        <f>TEXT(DATE(Table1[[#This Row],[year]],MONTH(1&amp;Table1[[#This Row],[month]]),Table1[[#This Row],[date]]),"DD-MMM-YYYY")</f>
        <v>17-Jul-2004</v>
      </c>
      <c r="F1705" s="6">
        <f t="shared" si="52"/>
        <v>18</v>
      </c>
      <c r="G1705" s="6">
        <v>0</v>
      </c>
      <c r="H1705" s="19">
        <v>15518.18</v>
      </c>
      <c r="I1705" s="6" t="s">
        <v>11</v>
      </c>
      <c r="J1705" s="6" t="s">
        <v>12</v>
      </c>
      <c r="K1705" s="6" t="s">
        <v>164</v>
      </c>
      <c r="L1705" s="6" t="str">
        <f t="shared" si="53"/>
        <v>R1015</v>
      </c>
    </row>
    <row r="1706" spans="1:12" x14ac:dyDescent="0.25">
      <c r="A1706" s="6" t="s">
        <v>1737</v>
      </c>
      <c r="B1706" s="6">
        <v>1974</v>
      </c>
      <c r="C1706" s="6" t="s">
        <v>18</v>
      </c>
      <c r="D1706" s="6">
        <v>28</v>
      </c>
      <c r="E1706" s="6" t="str">
        <f>TEXT(DATE(Table1[[#This Row],[year]],MONTH(1&amp;Table1[[#This Row],[month]]),Table1[[#This Row],[date]]),"DD-MMM-YYYY")</f>
        <v>28-Jun-1974</v>
      </c>
      <c r="F1706" s="6">
        <f t="shared" si="52"/>
        <v>48</v>
      </c>
      <c r="G1706" s="6">
        <v>0</v>
      </c>
      <c r="H1706" s="19">
        <v>15532.16</v>
      </c>
      <c r="I1706" s="6" t="s">
        <v>11</v>
      </c>
      <c r="J1706" s="6" t="s">
        <v>11</v>
      </c>
      <c r="K1706" s="6" t="s">
        <v>535</v>
      </c>
      <c r="L1706" s="6" t="str">
        <f t="shared" si="53"/>
        <v>R1026</v>
      </c>
    </row>
    <row r="1707" spans="1:12" x14ac:dyDescent="0.25">
      <c r="A1707" s="6" t="s">
        <v>1738</v>
      </c>
      <c r="B1707" s="6">
        <v>1959</v>
      </c>
      <c r="C1707" s="6" t="s">
        <v>37</v>
      </c>
      <c r="D1707" s="6">
        <v>2</v>
      </c>
      <c r="E1707" s="6" t="str">
        <f>TEXT(DATE(Table1[[#This Row],[year]],MONTH(1&amp;Table1[[#This Row],[month]]),Table1[[#This Row],[date]]),"DD-MMM-YYYY")</f>
        <v>02-Oct-1959</v>
      </c>
      <c r="F1707" s="6">
        <f t="shared" si="52"/>
        <v>63</v>
      </c>
      <c r="G1707" s="6">
        <v>3</v>
      </c>
      <c r="H1707" s="19">
        <v>15555.19</v>
      </c>
      <c r="I1707" s="6" t="s">
        <v>11</v>
      </c>
      <c r="J1707" s="6" t="s">
        <v>12</v>
      </c>
      <c r="K1707" s="6" t="s">
        <v>23</v>
      </c>
      <c r="L1707" s="6" t="str">
        <f t="shared" si="53"/>
        <v>R1012</v>
      </c>
    </row>
    <row r="1708" spans="1:12" x14ac:dyDescent="0.25">
      <c r="A1708" s="6" t="s">
        <v>1739</v>
      </c>
      <c r="B1708" s="6">
        <v>1974</v>
      </c>
      <c r="C1708" s="6" t="s">
        <v>10</v>
      </c>
      <c r="D1708" s="6">
        <v>30</v>
      </c>
      <c r="E1708" s="6" t="str">
        <f>TEXT(DATE(Table1[[#This Row],[year]],MONTH(1&amp;Table1[[#This Row],[month]]),Table1[[#This Row],[date]]),"DD-MMM-YYYY")</f>
        <v>30-Jul-1974</v>
      </c>
      <c r="F1708" s="6">
        <f t="shared" si="52"/>
        <v>48</v>
      </c>
      <c r="G1708" s="6">
        <v>0</v>
      </c>
      <c r="H1708" s="19">
        <v>15556.67</v>
      </c>
      <c r="I1708" s="6" t="s">
        <v>11</v>
      </c>
      <c r="J1708" s="6" t="s">
        <v>11</v>
      </c>
      <c r="K1708" s="6" t="s">
        <v>23</v>
      </c>
      <c r="L1708" s="6" t="str">
        <f t="shared" si="53"/>
        <v>R1012</v>
      </c>
    </row>
    <row r="1709" spans="1:12" x14ac:dyDescent="0.25">
      <c r="A1709" s="6" t="s">
        <v>1740</v>
      </c>
      <c r="B1709" s="6">
        <v>1965</v>
      </c>
      <c r="C1709" s="6" t="s">
        <v>37</v>
      </c>
      <c r="D1709" s="6">
        <v>28</v>
      </c>
      <c r="E1709" s="6" t="str">
        <f>TEXT(DATE(Table1[[#This Row],[year]],MONTH(1&amp;Table1[[#This Row],[month]]),Table1[[#This Row],[date]]),"DD-MMM-YYYY")</f>
        <v>28-Oct-1965</v>
      </c>
      <c r="F1709" s="6">
        <f t="shared" si="52"/>
        <v>57</v>
      </c>
      <c r="G1709" s="6">
        <v>0</v>
      </c>
      <c r="H1709" s="19">
        <v>15608.58</v>
      </c>
      <c r="I1709" s="6" t="s">
        <v>11</v>
      </c>
      <c r="J1709" s="6" t="s">
        <v>11</v>
      </c>
      <c r="K1709" s="6" t="s">
        <v>535</v>
      </c>
      <c r="L1709" s="6" t="str">
        <f t="shared" si="53"/>
        <v>R1026</v>
      </c>
    </row>
    <row r="1710" spans="1:12" x14ac:dyDescent="0.25">
      <c r="A1710" s="6" t="s">
        <v>1741</v>
      </c>
      <c r="B1710" s="6">
        <v>1960</v>
      </c>
      <c r="C1710" s="6" t="s">
        <v>18</v>
      </c>
      <c r="D1710" s="6">
        <v>6</v>
      </c>
      <c r="E1710" s="6" t="str">
        <f>TEXT(DATE(Table1[[#This Row],[year]],MONTH(1&amp;Table1[[#This Row],[month]]),Table1[[#This Row],[date]]),"DD-MMM-YYYY")</f>
        <v>06-Jun-1960</v>
      </c>
      <c r="F1710" s="6">
        <f t="shared" si="52"/>
        <v>63</v>
      </c>
      <c r="G1710" s="6">
        <v>3</v>
      </c>
      <c r="H1710" s="19">
        <v>15612.19</v>
      </c>
      <c r="I1710" s="6" t="s">
        <v>11</v>
      </c>
      <c r="J1710" s="6" t="s">
        <v>11</v>
      </c>
      <c r="K1710" s="6" t="s">
        <v>23</v>
      </c>
      <c r="L1710" s="6" t="str">
        <f t="shared" si="53"/>
        <v>R1012</v>
      </c>
    </row>
    <row r="1711" spans="1:12" x14ac:dyDescent="0.25">
      <c r="A1711" s="6" t="s">
        <v>1742</v>
      </c>
      <c r="B1711" s="6">
        <v>1988</v>
      </c>
      <c r="C1711" s="6" t="s">
        <v>30</v>
      </c>
      <c r="D1711" s="6">
        <v>22</v>
      </c>
      <c r="E1711" s="6" t="str">
        <f>TEXT(DATE(Table1[[#This Row],[year]],MONTH(1&amp;Table1[[#This Row],[month]]),Table1[[#This Row],[date]]),"DD-MMM-YYYY")</f>
        <v>22-Dec-1988</v>
      </c>
      <c r="F1711" s="6">
        <f t="shared" si="52"/>
        <v>34</v>
      </c>
      <c r="G1711" s="6">
        <v>3</v>
      </c>
      <c r="H1711" s="19">
        <v>15646.28</v>
      </c>
      <c r="I1711" s="6" t="s">
        <v>11</v>
      </c>
      <c r="J1711" s="6" t="s">
        <v>11</v>
      </c>
      <c r="K1711" s="6" t="s">
        <v>42</v>
      </c>
      <c r="L1711" s="6" t="str">
        <f t="shared" si="53"/>
        <v>R1011</v>
      </c>
    </row>
    <row r="1712" spans="1:12" x14ac:dyDescent="0.25">
      <c r="A1712" s="6" t="s">
        <v>1743</v>
      </c>
      <c r="B1712" s="6">
        <v>1973</v>
      </c>
      <c r="C1712" s="6" t="s">
        <v>18</v>
      </c>
      <c r="D1712" s="6">
        <v>26</v>
      </c>
      <c r="E1712" s="6" t="str">
        <f>TEXT(DATE(Table1[[#This Row],[year]],MONTH(1&amp;Table1[[#This Row],[month]]),Table1[[#This Row],[date]]),"DD-MMM-YYYY")</f>
        <v>26-Jun-1973</v>
      </c>
      <c r="F1712" s="6">
        <f t="shared" si="52"/>
        <v>49</v>
      </c>
      <c r="G1712" s="6">
        <v>0</v>
      </c>
      <c r="H1712" s="19">
        <v>15670.3</v>
      </c>
      <c r="I1712" s="6" t="s">
        <v>11</v>
      </c>
      <c r="J1712" s="6" t="s">
        <v>11</v>
      </c>
      <c r="K1712" s="6" t="s">
        <v>535</v>
      </c>
      <c r="L1712" s="6" t="str">
        <f t="shared" si="53"/>
        <v>R1026</v>
      </c>
    </row>
    <row r="1713" spans="1:12" x14ac:dyDescent="0.25">
      <c r="A1713" s="6" t="s">
        <v>1744</v>
      </c>
      <c r="B1713" s="6">
        <v>1976</v>
      </c>
      <c r="C1713" s="6" t="s">
        <v>20</v>
      </c>
      <c r="D1713" s="6">
        <v>20</v>
      </c>
      <c r="E1713" s="6" t="str">
        <f>TEXT(DATE(Table1[[#This Row],[year]],MONTH(1&amp;Table1[[#This Row],[month]]),Table1[[#This Row],[date]]),"DD-MMM-YYYY")</f>
        <v>20-Sep-1976</v>
      </c>
      <c r="F1713" s="6">
        <f t="shared" si="52"/>
        <v>46</v>
      </c>
      <c r="G1713" s="6">
        <v>2</v>
      </c>
      <c r="H1713" s="19">
        <v>15698.86</v>
      </c>
      <c r="I1713" s="6" t="s">
        <v>11</v>
      </c>
      <c r="J1713" s="6" t="s">
        <v>11</v>
      </c>
      <c r="K1713" s="6" t="s">
        <v>23</v>
      </c>
      <c r="L1713" s="6" t="str">
        <f t="shared" si="53"/>
        <v>R1012</v>
      </c>
    </row>
    <row r="1714" spans="1:12" x14ac:dyDescent="0.25">
      <c r="A1714" s="6" t="s">
        <v>1745</v>
      </c>
      <c r="B1714" s="6">
        <v>1974</v>
      </c>
      <c r="C1714" s="6" t="s">
        <v>35</v>
      </c>
      <c r="D1714" s="6">
        <v>29</v>
      </c>
      <c r="E1714" s="6" t="str">
        <f>TEXT(DATE(Table1[[#This Row],[year]],MONTH(1&amp;Table1[[#This Row],[month]]),Table1[[#This Row],[date]]),"DD-MMM-YYYY")</f>
        <v>29-Aug-1974</v>
      </c>
      <c r="F1714" s="6">
        <f t="shared" si="52"/>
        <v>48</v>
      </c>
      <c r="G1714" s="6">
        <v>0</v>
      </c>
      <c r="H1714" s="19">
        <v>15746.62</v>
      </c>
      <c r="I1714" s="6" t="s">
        <v>11</v>
      </c>
      <c r="J1714" s="6" t="s">
        <v>16</v>
      </c>
      <c r="K1714" s="6" t="s">
        <v>23</v>
      </c>
      <c r="L1714" s="6" t="str">
        <f t="shared" si="53"/>
        <v>R1012</v>
      </c>
    </row>
    <row r="1715" spans="1:12" x14ac:dyDescent="0.25">
      <c r="A1715" s="6" t="s">
        <v>1746</v>
      </c>
      <c r="B1715" s="6">
        <v>1997</v>
      </c>
      <c r="C1715" s="6" t="s">
        <v>37</v>
      </c>
      <c r="D1715" s="6">
        <v>9</v>
      </c>
      <c r="E1715" s="6" t="str">
        <f>TEXT(DATE(Table1[[#This Row],[year]],MONTH(1&amp;Table1[[#This Row],[month]]),Table1[[#This Row],[date]]),"DD-MMM-YYYY")</f>
        <v>09-Oct-1997</v>
      </c>
      <c r="F1715" s="6">
        <f t="shared" si="52"/>
        <v>25</v>
      </c>
      <c r="G1715" s="6">
        <v>0</v>
      </c>
      <c r="H1715" s="19">
        <v>15817.99</v>
      </c>
      <c r="I1715" s="6" t="s">
        <v>11</v>
      </c>
      <c r="J1715" s="6" t="s">
        <v>11</v>
      </c>
      <c r="K1715" s="6" t="s">
        <v>23</v>
      </c>
      <c r="L1715" s="6" t="str">
        <f t="shared" si="53"/>
        <v>R1012</v>
      </c>
    </row>
    <row r="1716" spans="1:12" x14ac:dyDescent="0.25">
      <c r="A1716" s="6" t="s">
        <v>1747</v>
      </c>
      <c r="B1716" s="6">
        <v>1984</v>
      </c>
      <c r="C1716" s="6" t="s">
        <v>18</v>
      </c>
      <c r="D1716" s="6">
        <v>26</v>
      </c>
      <c r="E1716" s="6" t="str">
        <f>TEXT(DATE(Table1[[#This Row],[year]],MONTH(1&amp;Table1[[#This Row],[month]]),Table1[[#This Row],[date]]),"DD-MMM-YYYY")</f>
        <v>26-Jun-1984</v>
      </c>
      <c r="F1716" s="6">
        <f t="shared" si="52"/>
        <v>38</v>
      </c>
      <c r="G1716" s="6">
        <v>0</v>
      </c>
      <c r="H1716" s="19">
        <v>15820.7</v>
      </c>
      <c r="I1716" s="6" t="s">
        <v>11</v>
      </c>
      <c r="J1716" s="6" t="s">
        <v>12</v>
      </c>
      <c r="K1716" s="6" t="s">
        <v>42</v>
      </c>
      <c r="L1716" s="6" t="str">
        <f t="shared" si="53"/>
        <v>R1011</v>
      </c>
    </row>
    <row r="1717" spans="1:12" x14ac:dyDescent="0.25">
      <c r="A1717" s="6" t="s">
        <v>1748</v>
      </c>
      <c r="B1717" s="6">
        <v>1982</v>
      </c>
      <c r="C1717" s="6" t="s">
        <v>15</v>
      </c>
      <c r="D1717" s="6">
        <v>11</v>
      </c>
      <c r="E1717" s="6" t="str">
        <f>TEXT(DATE(Table1[[#This Row],[year]],MONTH(1&amp;Table1[[#This Row],[month]]),Table1[[#This Row],[date]]),"DD-MMM-YYYY")</f>
        <v>11-Nov-1982</v>
      </c>
      <c r="F1717" s="6">
        <f t="shared" si="52"/>
        <v>40</v>
      </c>
      <c r="G1717" s="6">
        <v>4</v>
      </c>
      <c r="H1717" s="19">
        <v>15828.82</v>
      </c>
      <c r="I1717" s="6" t="s">
        <v>11</v>
      </c>
      <c r="J1717" s="6" t="s">
        <v>12</v>
      </c>
      <c r="K1717" s="6" t="s">
        <v>42</v>
      </c>
      <c r="L1717" s="6" t="str">
        <f t="shared" si="53"/>
        <v>R1011</v>
      </c>
    </row>
    <row r="1718" spans="1:12" x14ac:dyDescent="0.25">
      <c r="A1718" s="6" t="s">
        <v>1749</v>
      </c>
      <c r="B1718" s="6">
        <v>1962</v>
      </c>
      <c r="C1718" s="6" t="s">
        <v>30</v>
      </c>
      <c r="D1718" s="6">
        <v>25</v>
      </c>
      <c r="E1718" s="6" t="str">
        <f>TEXT(DATE(Table1[[#This Row],[year]],MONTH(1&amp;Table1[[#This Row],[month]]),Table1[[#This Row],[date]]),"DD-MMM-YYYY")</f>
        <v>25-Dec-1962</v>
      </c>
      <c r="F1718" s="6">
        <f t="shared" si="52"/>
        <v>60</v>
      </c>
      <c r="G1718" s="6">
        <v>0</v>
      </c>
      <c r="H1718" s="19">
        <v>15840.81</v>
      </c>
      <c r="I1718" s="6" t="s">
        <v>11</v>
      </c>
      <c r="J1718" s="6" t="s">
        <v>16</v>
      </c>
      <c r="K1718" s="6" t="s">
        <v>632</v>
      </c>
      <c r="L1718" s="6" t="str">
        <f t="shared" si="53"/>
        <v>R1022</v>
      </c>
    </row>
    <row r="1719" spans="1:12" x14ac:dyDescent="0.25">
      <c r="A1719" s="6" t="s">
        <v>1750</v>
      </c>
      <c r="B1719" s="6">
        <v>1980</v>
      </c>
      <c r="C1719" s="6" t="s">
        <v>37</v>
      </c>
      <c r="D1719" s="6">
        <v>12</v>
      </c>
      <c r="E1719" s="6" t="str">
        <f>TEXT(DATE(Table1[[#This Row],[year]],MONTH(1&amp;Table1[[#This Row],[month]]),Table1[[#This Row],[date]]),"DD-MMM-YYYY")</f>
        <v>12-Oct-1980</v>
      </c>
      <c r="F1719" s="6">
        <f t="shared" si="52"/>
        <v>42</v>
      </c>
      <c r="G1719" s="6">
        <v>2</v>
      </c>
      <c r="H1719" s="19">
        <v>15922.29</v>
      </c>
      <c r="I1719" s="6" t="s">
        <v>11</v>
      </c>
      <c r="J1719" s="6" t="s">
        <v>12</v>
      </c>
      <c r="K1719" s="6" t="s">
        <v>535</v>
      </c>
      <c r="L1719" s="6" t="str">
        <f t="shared" si="53"/>
        <v>R1026</v>
      </c>
    </row>
    <row r="1720" spans="1:12" x14ac:dyDescent="0.25">
      <c r="A1720" s="6" t="s">
        <v>1751</v>
      </c>
      <c r="B1720" s="6">
        <v>1982</v>
      </c>
      <c r="C1720" s="6" t="s">
        <v>10</v>
      </c>
      <c r="D1720" s="6">
        <v>24</v>
      </c>
      <c r="E1720" s="6" t="str">
        <f>TEXT(DATE(Table1[[#This Row],[year]],MONTH(1&amp;Table1[[#This Row],[month]]),Table1[[#This Row],[date]]),"DD-MMM-YYYY")</f>
        <v>24-Jul-1982</v>
      </c>
      <c r="F1720" s="6">
        <f t="shared" si="52"/>
        <v>40</v>
      </c>
      <c r="G1720" s="6">
        <v>3</v>
      </c>
      <c r="H1720" s="19">
        <v>15965.29</v>
      </c>
      <c r="I1720" s="6" t="s">
        <v>11</v>
      </c>
      <c r="J1720" s="6" t="s">
        <v>16</v>
      </c>
      <c r="K1720" s="6" t="s">
        <v>23</v>
      </c>
      <c r="L1720" s="6" t="str">
        <f t="shared" si="53"/>
        <v>R1012</v>
      </c>
    </row>
    <row r="1721" spans="1:12" x14ac:dyDescent="0.25">
      <c r="A1721" s="6" t="s">
        <v>1752</v>
      </c>
      <c r="B1721" s="6">
        <v>1980</v>
      </c>
      <c r="C1721" s="6" t="s">
        <v>20</v>
      </c>
      <c r="D1721" s="6">
        <v>19</v>
      </c>
      <c r="E1721" s="6" t="str">
        <f>TEXT(DATE(Table1[[#This Row],[year]],MONTH(1&amp;Table1[[#This Row],[month]]),Table1[[#This Row],[date]]),"DD-MMM-YYYY")</f>
        <v>19-Sep-1980</v>
      </c>
      <c r="F1721" s="6">
        <f t="shared" si="52"/>
        <v>42</v>
      </c>
      <c r="G1721" s="6">
        <v>2</v>
      </c>
      <c r="H1721" s="19">
        <v>15966.19</v>
      </c>
      <c r="I1721" s="6" t="s">
        <v>11</v>
      </c>
      <c r="J1721" s="6" t="s">
        <v>11</v>
      </c>
      <c r="K1721" s="6" t="s">
        <v>23</v>
      </c>
      <c r="L1721" s="6" t="str">
        <f t="shared" si="53"/>
        <v>R1012</v>
      </c>
    </row>
    <row r="1722" spans="1:12" x14ac:dyDescent="0.25">
      <c r="A1722" s="6" t="s">
        <v>1753</v>
      </c>
      <c r="B1722" s="6">
        <v>1988</v>
      </c>
      <c r="C1722" s="6" t="s">
        <v>30</v>
      </c>
      <c r="D1722" s="6">
        <v>5</v>
      </c>
      <c r="E1722" s="6" t="str">
        <f>TEXT(DATE(Table1[[#This Row],[year]],MONTH(1&amp;Table1[[#This Row],[month]]),Table1[[#This Row],[date]]),"DD-MMM-YYYY")</f>
        <v>05-Dec-1988</v>
      </c>
      <c r="F1722" s="6">
        <f t="shared" si="52"/>
        <v>34</v>
      </c>
      <c r="G1722" s="6">
        <v>3</v>
      </c>
      <c r="H1722" s="19">
        <v>16059.06</v>
      </c>
      <c r="I1722" s="6" t="s">
        <v>11</v>
      </c>
      <c r="J1722" s="6" t="s">
        <v>12</v>
      </c>
      <c r="K1722" s="6" t="s">
        <v>23</v>
      </c>
      <c r="L1722" s="6" t="str">
        <f t="shared" si="53"/>
        <v>R1012</v>
      </c>
    </row>
    <row r="1723" spans="1:12" x14ac:dyDescent="0.25">
      <c r="A1723" s="6" t="s">
        <v>1754</v>
      </c>
      <c r="B1723" s="6">
        <v>1978</v>
      </c>
      <c r="C1723" s="6" t="s">
        <v>20</v>
      </c>
      <c r="D1723" s="6">
        <v>16</v>
      </c>
      <c r="E1723" s="6" t="str">
        <f>TEXT(DATE(Table1[[#This Row],[year]],MONTH(1&amp;Table1[[#This Row],[month]]),Table1[[#This Row],[date]]),"DD-MMM-YYYY")</f>
        <v>16-Sep-1978</v>
      </c>
      <c r="F1723" s="6">
        <f t="shared" si="52"/>
        <v>44</v>
      </c>
      <c r="G1723" s="6">
        <v>2</v>
      </c>
      <c r="H1723" s="19">
        <v>16062.89</v>
      </c>
      <c r="I1723" s="6" t="s">
        <v>11</v>
      </c>
      <c r="J1723" s="6" t="s">
        <v>11</v>
      </c>
      <c r="K1723" s="6" t="s">
        <v>535</v>
      </c>
      <c r="L1723" s="6" t="str">
        <f t="shared" si="53"/>
        <v>R1026</v>
      </c>
    </row>
    <row r="1724" spans="1:12" x14ac:dyDescent="0.25">
      <c r="A1724" s="6" t="s">
        <v>1755</v>
      </c>
      <c r="B1724" s="6">
        <v>1958</v>
      </c>
      <c r="C1724" s="6" t="s">
        <v>37</v>
      </c>
      <c r="D1724" s="6">
        <v>22</v>
      </c>
      <c r="E1724" s="6" t="str">
        <f>TEXT(DATE(Table1[[#This Row],[year]],MONTH(1&amp;Table1[[#This Row],[month]]),Table1[[#This Row],[date]]),"DD-MMM-YYYY")</f>
        <v>22-Oct-1958</v>
      </c>
      <c r="F1724" s="6">
        <f t="shared" si="52"/>
        <v>64</v>
      </c>
      <c r="G1724" s="6">
        <v>2</v>
      </c>
      <c r="H1724" s="19">
        <v>16069.08</v>
      </c>
      <c r="I1724" s="6" t="s">
        <v>11</v>
      </c>
      <c r="J1724" s="6" t="s">
        <v>11</v>
      </c>
      <c r="K1724" s="6" t="s">
        <v>247</v>
      </c>
      <c r="L1724" s="6" t="str">
        <f t="shared" si="53"/>
        <v>R1024</v>
      </c>
    </row>
    <row r="1725" spans="1:12" x14ac:dyDescent="0.25">
      <c r="A1725" s="6" t="s">
        <v>1756</v>
      </c>
      <c r="B1725" s="6">
        <v>1958</v>
      </c>
      <c r="C1725" s="6" t="s">
        <v>18</v>
      </c>
      <c r="D1725" s="6">
        <v>21</v>
      </c>
      <c r="E1725" s="6" t="str">
        <f>TEXT(DATE(Table1[[#This Row],[year]],MONTH(1&amp;Table1[[#This Row],[month]]),Table1[[#This Row],[date]]),"DD-MMM-YYYY")</f>
        <v>21-Jun-1958</v>
      </c>
      <c r="F1725" s="6">
        <f t="shared" si="52"/>
        <v>64</v>
      </c>
      <c r="G1725" s="6">
        <v>3</v>
      </c>
      <c r="H1725" s="19">
        <v>16085.13</v>
      </c>
      <c r="I1725" s="6" t="s">
        <v>11</v>
      </c>
      <c r="J1725" s="6" t="s">
        <v>11</v>
      </c>
      <c r="K1725" s="6" t="s">
        <v>13</v>
      </c>
      <c r="L1725" s="6" t="str">
        <f t="shared" si="53"/>
        <v>R1013</v>
      </c>
    </row>
    <row r="1726" spans="1:12" x14ac:dyDescent="0.25">
      <c r="A1726" s="6" t="s">
        <v>1757</v>
      </c>
      <c r="B1726" s="6">
        <v>1985</v>
      </c>
      <c r="C1726" s="6" t="s">
        <v>35</v>
      </c>
      <c r="D1726" s="6">
        <v>27</v>
      </c>
      <c r="E1726" s="6" t="str">
        <f>TEXT(DATE(Table1[[#This Row],[year]],MONTH(1&amp;Table1[[#This Row],[month]]),Table1[[#This Row],[date]]),"DD-MMM-YYYY")</f>
        <v>27-Aug-1985</v>
      </c>
      <c r="F1726" s="6">
        <f t="shared" si="52"/>
        <v>37</v>
      </c>
      <c r="G1726" s="6">
        <v>3</v>
      </c>
      <c r="H1726" s="19">
        <v>16097.94</v>
      </c>
      <c r="I1726" s="6" t="s">
        <v>11</v>
      </c>
      <c r="J1726" s="6" t="s">
        <v>12</v>
      </c>
      <c r="K1726" s="6" t="s">
        <v>23</v>
      </c>
      <c r="L1726" s="6" t="str">
        <f t="shared" si="53"/>
        <v>R1012</v>
      </c>
    </row>
    <row r="1727" spans="1:12" x14ac:dyDescent="0.25">
      <c r="A1727" s="6" t="s">
        <v>1758</v>
      </c>
      <c r="B1727" s="6">
        <v>1993</v>
      </c>
      <c r="C1727" s="6" t="s">
        <v>35</v>
      </c>
      <c r="D1727" s="6">
        <v>8</v>
      </c>
      <c r="E1727" s="6" t="str">
        <f>TEXT(DATE(Table1[[#This Row],[year]],MONTH(1&amp;Table1[[#This Row],[month]]),Table1[[#This Row],[date]]),"DD-MMM-YYYY")</f>
        <v>08-Aug-1993</v>
      </c>
      <c r="F1727" s="6">
        <f t="shared" si="52"/>
        <v>29</v>
      </c>
      <c r="G1727" s="6">
        <v>0</v>
      </c>
      <c r="H1727" s="19">
        <v>16115.3</v>
      </c>
      <c r="I1727" s="6" t="s">
        <v>11</v>
      </c>
      <c r="J1727" s="6" t="s">
        <v>16</v>
      </c>
      <c r="K1727" s="6" t="s">
        <v>247</v>
      </c>
      <c r="L1727" s="6" t="str">
        <f t="shared" si="53"/>
        <v>R1024</v>
      </c>
    </row>
    <row r="1728" spans="1:12" x14ac:dyDescent="0.25">
      <c r="A1728" s="6" t="s">
        <v>1759</v>
      </c>
      <c r="B1728" s="6">
        <v>1987</v>
      </c>
      <c r="C1728" s="6" t="s">
        <v>37</v>
      </c>
      <c r="D1728" s="6">
        <v>6</v>
      </c>
      <c r="E1728" s="6" t="str">
        <f>TEXT(DATE(Table1[[#This Row],[year]],MONTH(1&amp;Table1[[#This Row],[month]]),Table1[[#This Row],[date]]),"DD-MMM-YYYY")</f>
        <v>06-Oct-1987</v>
      </c>
      <c r="F1728" s="6">
        <f t="shared" si="52"/>
        <v>35</v>
      </c>
      <c r="G1728" s="6">
        <v>3</v>
      </c>
      <c r="H1728" s="19">
        <v>16122.65</v>
      </c>
      <c r="I1728" s="6" t="s">
        <v>11</v>
      </c>
      <c r="J1728" s="6" t="s">
        <v>16</v>
      </c>
      <c r="K1728" s="6" t="s">
        <v>42</v>
      </c>
      <c r="L1728" s="6" t="str">
        <f t="shared" si="53"/>
        <v>R1011</v>
      </c>
    </row>
    <row r="1729" spans="1:12" x14ac:dyDescent="0.25">
      <c r="A1729" s="6" t="s">
        <v>1760</v>
      </c>
      <c r="B1729" s="6">
        <v>1993</v>
      </c>
      <c r="C1729" s="6" t="s">
        <v>30</v>
      </c>
      <c r="D1729" s="6">
        <v>12</v>
      </c>
      <c r="E1729" s="6" t="str">
        <f>TEXT(DATE(Table1[[#This Row],[year]],MONTH(1&amp;Table1[[#This Row],[month]]),Table1[[#This Row],[date]]),"DD-MMM-YYYY")</f>
        <v>12-Dec-1993</v>
      </c>
      <c r="F1729" s="6">
        <f t="shared" si="52"/>
        <v>29</v>
      </c>
      <c r="G1729" s="6">
        <v>0</v>
      </c>
      <c r="H1729" s="19">
        <v>16138.76</v>
      </c>
      <c r="I1729" s="6" t="s">
        <v>11</v>
      </c>
      <c r="J1729" s="6" t="s">
        <v>12</v>
      </c>
      <c r="K1729" s="6" t="s">
        <v>356</v>
      </c>
      <c r="L1729" s="6" t="str">
        <f t="shared" si="53"/>
        <v>R1017</v>
      </c>
    </row>
    <row r="1730" spans="1:12" x14ac:dyDescent="0.25">
      <c r="A1730" s="6" t="s">
        <v>1761</v>
      </c>
      <c r="B1730" s="6">
        <v>1982</v>
      </c>
      <c r="C1730" s="6" t="s">
        <v>10</v>
      </c>
      <c r="D1730" s="6">
        <v>6</v>
      </c>
      <c r="E1730" s="6" t="str">
        <f>TEXT(DATE(Table1[[#This Row],[year]],MONTH(1&amp;Table1[[#This Row],[month]]),Table1[[#This Row],[date]]),"DD-MMM-YYYY")</f>
        <v>06-Jul-1982</v>
      </c>
      <c r="F1730" s="6">
        <f t="shared" ref="F1730:F1793" si="54">DATEDIF(E1730,DATE(2023,6,8),"Y")</f>
        <v>40</v>
      </c>
      <c r="G1730" s="6">
        <v>3</v>
      </c>
      <c r="H1730" s="19">
        <v>16152.04</v>
      </c>
      <c r="I1730" s="6" t="s">
        <v>11</v>
      </c>
      <c r="J1730" s="6" t="s">
        <v>16</v>
      </c>
      <c r="K1730" s="6" t="s">
        <v>535</v>
      </c>
      <c r="L1730" s="6" t="str">
        <f t="shared" ref="L1730:L1793" si="55">IF(K1730="","Unknown",K1730)</f>
        <v>R1026</v>
      </c>
    </row>
    <row r="1731" spans="1:12" x14ac:dyDescent="0.25">
      <c r="A1731" s="6" t="s">
        <v>1762</v>
      </c>
      <c r="B1731" s="6">
        <v>1974</v>
      </c>
      <c r="C1731" s="6" t="s">
        <v>20</v>
      </c>
      <c r="D1731" s="6">
        <v>11</v>
      </c>
      <c r="E1731" s="6" t="str">
        <f>TEXT(DATE(Table1[[#This Row],[year]],MONTH(1&amp;Table1[[#This Row],[month]]),Table1[[#This Row],[date]]),"DD-MMM-YYYY")</f>
        <v>11-Sep-1974</v>
      </c>
      <c r="F1731" s="6">
        <f t="shared" si="54"/>
        <v>48</v>
      </c>
      <c r="G1731" s="6">
        <v>0</v>
      </c>
      <c r="H1731" s="19">
        <v>16190.97</v>
      </c>
      <c r="I1731" s="6" t="s">
        <v>11</v>
      </c>
      <c r="J1731" s="6" t="s">
        <v>12</v>
      </c>
      <c r="K1731" s="6" t="s">
        <v>23</v>
      </c>
      <c r="L1731" s="6" t="str">
        <f t="shared" si="55"/>
        <v>R1012</v>
      </c>
    </row>
    <row r="1732" spans="1:12" x14ac:dyDescent="0.25">
      <c r="A1732" s="6" t="s">
        <v>1763</v>
      </c>
      <c r="B1732" s="6">
        <v>1988</v>
      </c>
      <c r="C1732" s="6" t="s">
        <v>35</v>
      </c>
      <c r="D1732" s="6">
        <v>6</v>
      </c>
      <c r="E1732" s="6" t="str">
        <f>TEXT(DATE(Table1[[#This Row],[year]],MONTH(1&amp;Table1[[#This Row],[month]]),Table1[[#This Row],[date]]),"DD-MMM-YYYY")</f>
        <v>06-Aug-1988</v>
      </c>
      <c r="F1732" s="6">
        <f t="shared" si="54"/>
        <v>34</v>
      </c>
      <c r="G1732" s="6">
        <v>3</v>
      </c>
      <c r="H1732" s="19">
        <v>16199.1</v>
      </c>
      <c r="I1732" s="6" t="s">
        <v>11</v>
      </c>
      <c r="J1732" s="6" t="s">
        <v>11</v>
      </c>
      <c r="K1732" s="6" t="s">
        <v>23</v>
      </c>
      <c r="L1732" s="6" t="str">
        <f t="shared" si="55"/>
        <v>R1012</v>
      </c>
    </row>
    <row r="1733" spans="1:12" x14ac:dyDescent="0.25">
      <c r="A1733" s="6" t="s">
        <v>1764</v>
      </c>
      <c r="B1733" s="6">
        <v>1988</v>
      </c>
      <c r="C1733" s="6" t="s">
        <v>35</v>
      </c>
      <c r="D1733" s="6">
        <v>21</v>
      </c>
      <c r="E1733" s="6" t="str">
        <f>TEXT(DATE(Table1[[#This Row],[year]],MONTH(1&amp;Table1[[#This Row],[month]]),Table1[[#This Row],[date]]),"DD-MMM-YYYY")</f>
        <v>21-Aug-1988</v>
      </c>
      <c r="F1733" s="6">
        <f t="shared" si="54"/>
        <v>34</v>
      </c>
      <c r="G1733" s="6">
        <v>3</v>
      </c>
      <c r="H1733" s="19">
        <v>16205.88</v>
      </c>
      <c r="I1733" s="6" t="s">
        <v>11</v>
      </c>
      <c r="J1733" s="6" t="s">
        <v>16</v>
      </c>
      <c r="K1733" s="6" t="s">
        <v>23</v>
      </c>
      <c r="L1733" s="6" t="str">
        <f t="shared" si="55"/>
        <v>R1012</v>
      </c>
    </row>
    <row r="1734" spans="1:12" x14ac:dyDescent="0.25">
      <c r="A1734" s="6" t="s">
        <v>1765</v>
      </c>
      <c r="B1734" s="6">
        <v>2002</v>
      </c>
      <c r="C1734" s="6" t="s">
        <v>20</v>
      </c>
      <c r="D1734" s="6">
        <v>8</v>
      </c>
      <c r="E1734" s="6" t="str">
        <f>TEXT(DATE(Table1[[#This Row],[year]],MONTH(1&amp;Table1[[#This Row],[month]]),Table1[[#This Row],[date]]),"DD-MMM-YYYY")</f>
        <v>08-Sep-2002</v>
      </c>
      <c r="F1734" s="6">
        <f t="shared" si="54"/>
        <v>20</v>
      </c>
      <c r="G1734" s="6">
        <v>0</v>
      </c>
      <c r="H1734" s="19">
        <v>16232.85</v>
      </c>
      <c r="I1734" s="6" t="s">
        <v>11</v>
      </c>
      <c r="J1734" s="6" t="s">
        <v>16</v>
      </c>
      <c r="K1734" s="6" t="s">
        <v>42</v>
      </c>
      <c r="L1734" s="6" t="str">
        <f t="shared" si="55"/>
        <v>R1011</v>
      </c>
    </row>
    <row r="1735" spans="1:12" x14ac:dyDescent="0.25">
      <c r="A1735" s="6" t="s">
        <v>1766</v>
      </c>
      <c r="B1735" s="6">
        <v>1972</v>
      </c>
      <c r="C1735" s="6" t="s">
        <v>10</v>
      </c>
      <c r="D1735" s="6">
        <v>30</v>
      </c>
      <c r="E1735" s="6" t="str">
        <f>TEXT(DATE(Table1[[#This Row],[year]],MONTH(1&amp;Table1[[#This Row],[month]]),Table1[[#This Row],[date]]),"DD-MMM-YYYY")</f>
        <v>30-Jul-1972</v>
      </c>
      <c r="F1735" s="6">
        <f t="shared" si="54"/>
        <v>50</v>
      </c>
      <c r="G1735" s="6">
        <v>0</v>
      </c>
      <c r="H1735" s="19">
        <v>16267.32</v>
      </c>
      <c r="I1735" s="6" t="s">
        <v>11</v>
      </c>
      <c r="J1735" s="6" t="s">
        <v>11</v>
      </c>
      <c r="K1735" s="6" t="s">
        <v>249</v>
      </c>
      <c r="L1735" s="6" t="str">
        <f t="shared" si="55"/>
        <v>R1023</v>
      </c>
    </row>
    <row r="1736" spans="1:12" x14ac:dyDescent="0.25">
      <c r="A1736" s="6" t="s">
        <v>1767</v>
      </c>
      <c r="B1736" s="6">
        <v>2003</v>
      </c>
      <c r="C1736" s="6" t="s">
        <v>35</v>
      </c>
      <c r="D1736" s="6">
        <v>24</v>
      </c>
      <c r="E1736" s="6" t="str">
        <f>TEXT(DATE(Table1[[#This Row],[year]],MONTH(1&amp;Table1[[#This Row],[month]]),Table1[[#This Row],[date]]),"DD-MMM-YYYY")</f>
        <v>24-Aug-2003</v>
      </c>
      <c r="F1736" s="6">
        <f t="shared" si="54"/>
        <v>19</v>
      </c>
      <c r="G1736" s="6">
        <v>0</v>
      </c>
      <c r="H1736" s="19">
        <v>16297.85</v>
      </c>
      <c r="I1736" s="6" t="s">
        <v>11</v>
      </c>
      <c r="J1736" s="6" t="s">
        <v>12</v>
      </c>
      <c r="K1736" s="6" t="s">
        <v>42</v>
      </c>
      <c r="L1736" s="6" t="str">
        <f t="shared" si="55"/>
        <v>R1011</v>
      </c>
    </row>
    <row r="1737" spans="1:12" x14ac:dyDescent="0.25">
      <c r="A1737" s="6" t="s">
        <v>1768</v>
      </c>
      <c r="B1737" s="6">
        <v>1969</v>
      </c>
      <c r="C1737" s="6" t="s">
        <v>35</v>
      </c>
      <c r="D1737" s="6">
        <v>8</v>
      </c>
      <c r="E1737" s="6" t="str">
        <f>TEXT(DATE(Table1[[#This Row],[year]],MONTH(1&amp;Table1[[#This Row],[month]]),Table1[[#This Row],[date]]),"DD-MMM-YYYY")</f>
        <v>08-Aug-1969</v>
      </c>
      <c r="F1737" s="6">
        <f t="shared" si="54"/>
        <v>53</v>
      </c>
      <c r="G1737" s="6">
        <v>0</v>
      </c>
      <c r="H1737" s="19">
        <v>16311.05</v>
      </c>
      <c r="I1737" s="6" t="s">
        <v>11</v>
      </c>
      <c r="J1737" s="6" t="s">
        <v>12</v>
      </c>
      <c r="K1737" s="6" t="s">
        <v>535</v>
      </c>
      <c r="L1737" s="6" t="str">
        <f t="shared" si="55"/>
        <v>R1026</v>
      </c>
    </row>
    <row r="1738" spans="1:12" x14ac:dyDescent="0.25">
      <c r="A1738" s="6" t="s">
        <v>1769</v>
      </c>
      <c r="B1738" s="6">
        <v>1965</v>
      </c>
      <c r="C1738" s="6" t="s">
        <v>30</v>
      </c>
      <c r="D1738" s="6">
        <v>5</v>
      </c>
      <c r="E1738" s="6" t="str">
        <f>TEXT(DATE(Table1[[#This Row],[year]],MONTH(1&amp;Table1[[#This Row],[month]]),Table1[[#This Row],[date]]),"DD-MMM-YYYY")</f>
        <v>05-Dec-1965</v>
      </c>
      <c r="F1738" s="6">
        <f t="shared" si="54"/>
        <v>57</v>
      </c>
      <c r="G1738" s="6">
        <v>0</v>
      </c>
      <c r="H1738" s="19">
        <v>16351.42</v>
      </c>
      <c r="I1738" s="6" t="s">
        <v>11</v>
      </c>
      <c r="J1738" s="6" t="s">
        <v>12</v>
      </c>
      <c r="K1738" s="6" t="s">
        <v>535</v>
      </c>
      <c r="L1738" s="6" t="str">
        <f t="shared" si="55"/>
        <v>R1026</v>
      </c>
    </row>
    <row r="1739" spans="1:12" x14ac:dyDescent="0.25">
      <c r="A1739" s="6" t="s">
        <v>1770</v>
      </c>
      <c r="B1739" s="6">
        <v>1995</v>
      </c>
      <c r="C1739" s="6" t="s">
        <v>20</v>
      </c>
      <c r="D1739" s="6">
        <v>28</v>
      </c>
      <c r="E1739" s="6" t="str">
        <f>TEXT(DATE(Table1[[#This Row],[year]],MONTH(1&amp;Table1[[#This Row],[month]]),Table1[[#This Row],[date]]),"DD-MMM-YYYY")</f>
        <v>28-Sep-1995</v>
      </c>
      <c r="F1739" s="6">
        <f t="shared" si="54"/>
        <v>27</v>
      </c>
      <c r="G1739" s="6">
        <v>3</v>
      </c>
      <c r="H1739" s="19">
        <v>16420.490000000002</v>
      </c>
      <c r="I1739" s="6" t="s">
        <v>11</v>
      </c>
      <c r="J1739" s="6" t="s">
        <v>12</v>
      </c>
      <c r="K1739" s="6" t="s">
        <v>23</v>
      </c>
      <c r="L1739" s="6" t="str">
        <f t="shared" si="55"/>
        <v>R1012</v>
      </c>
    </row>
    <row r="1740" spans="1:12" x14ac:dyDescent="0.25">
      <c r="A1740" s="6" t="s">
        <v>1771</v>
      </c>
      <c r="B1740" s="6">
        <v>2003</v>
      </c>
      <c r="C1740" s="6" t="s">
        <v>30</v>
      </c>
      <c r="D1740" s="6">
        <v>20</v>
      </c>
      <c r="E1740" s="6" t="str">
        <f>TEXT(DATE(Table1[[#This Row],[year]],MONTH(1&amp;Table1[[#This Row],[month]]),Table1[[#This Row],[date]]),"DD-MMM-YYYY")</f>
        <v>20-Dec-2003</v>
      </c>
      <c r="F1740" s="6">
        <f t="shared" si="54"/>
        <v>19</v>
      </c>
      <c r="G1740" s="6">
        <v>1</v>
      </c>
      <c r="H1740" s="19">
        <v>16450.89</v>
      </c>
      <c r="I1740" s="6" t="s">
        <v>11</v>
      </c>
      <c r="J1740" s="6" t="s">
        <v>16</v>
      </c>
      <c r="K1740" s="6" t="s">
        <v>23</v>
      </c>
      <c r="L1740" s="6" t="str">
        <f t="shared" si="55"/>
        <v>R1012</v>
      </c>
    </row>
    <row r="1741" spans="1:12" x14ac:dyDescent="0.25">
      <c r="A1741" s="6" t="s">
        <v>1772</v>
      </c>
      <c r="B1741" s="6">
        <v>1958</v>
      </c>
      <c r="C1741" s="6" t="s">
        <v>37</v>
      </c>
      <c r="D1741" s="6">
        <v>10</v>
      </c>
      <c r="E1741" s="6" t="str">
        <f>TEXT(DATE(Table1[[#This Row],[year]],MONTH(1&amp;Table1[[#This Row],[month]]),Table1[[#This Row],[date]]),"DD-MMM-YYYY")</f>
        <v>10-Oct-1958</v>
      </c>
      <c r="F1741" s="6">
        <f t="shared" si="54"/>
        <v>64</v>
      </c>
      <c r="G1741" s="6">
        <v>3</v>
      </c>
      <c r="H1741" s="19">
        <v>16455.71</v>
      </c>
      <c r="I1741" s="6" t="s">
        <v>11</v>
      </c>
      <c r="J1741" s="6" t="s">
        <v>11</v>
      </c>
      <c r="K1741" s="6" t="s">
        <v>23</v>
      </c>
      <c r="L1741" s="6" t="str">
        <f t="shared" si="55"/>
        <v>R1012</v>
      </c>
    </row>
    <row r="1742" spans="1:12" x14ac:dyDescent="0.25">
      <c r="A1742" s="6" t="s">
        <v>1773</v>
      </c>
      <c r="B1742" s="6">
        <v>1995</v>
      </c>
      <c r="C1742" s="6" t="s">
        <v>30</v>
      </c>
      <c r="D1742" s="6">
        <v>23</v>
      </c>
      <c r="E1742" s="6" t="str">
        <f>TEXT(DATE(Table1[[#This Row],[year]],MONTH(1&amp;Table1[[#This Row],[month]]),Table1[[#This Row],[date]]),"DD-MMM-YYYY")</f>
        <v>23-Dec-1995</v>
      </c>
      <c r="F1742" s="6">
        <f t="shared" si="54"/>
        <v>27</v>
      </c>
      <c r="G1742" s="6">
        <v>0</v>
      </c>
      <c r="H1742" s="19">
        <v>16577.78</v>
      </c>
      <c r="I1742" s="6" t="s">
        <v>11</v>
      </c>
      <c r="J1742" s="6" t="s">
        <v>16</v>
      </c>
      <c r="K1742" s="6" t="s">
        <v>13</v>
      </c>
      <c r="L1742" s="6" t="str">
        <f t="shared" si="55"/>
        <v>R1013</v>
      </c>
    </row>
    <row r="1743" spans="1:12" x14ac:dyDescent="0.25">
      <c r="A1743" s="6" t="s">
        <v>1774</v>
      </c>
      <c r="B1743" s="6">
        <v>2001</v>
      </c>
      <c r="C1743" s="6" t="s">
        <v>18</v>
      </c>
      <c r="D1743" s="6">
        <v>25</v>
      </c>
      <c r="E1743" s="6" t="str">
        <f>TEXT(DATE(Table1[[#This Row],[year]],MONTH(1&amp;Table1[[#This Row],[month]]),Table1[[#This Row],[date]]),"DD-MMM-YYYY")</f>
        <v>25-Jun-2001</v>
      </c>
      <c r="F1743" s="6">
        <f t="shared" si="54"/>
        <v>21</v>
      </c>
      <c r="G1743" s="6">
        <v>0</v>
      </c>
      <c r="H1743" s="19">
        <v>16586.5</v>
      </c>
      <c r="I1743" s="6" t="s">
        <v>11</v>
      </c>
      <c r="J1743" s="6" t="s">
        <v>16</v>
      </c>
      <c r="K1743" s="6" t="s">
        <v>13</v>
      </c>
      <c r="L1743" s="6" t="str">
        <f t="shared" si="55"/>
        <v>R1013</v>
      </c>
    </row>
    <row r="1744" spans="1:12" x14ac:dyDescent="0.25">
      <c r="A1744" s="6" t="s">
        <v>1775</v>
      </c>
      <c r="B1744" s="6">
        <v>1963</v>
      </c>
      <c r="C1744" s="6" t="s">
        <v>18</v>
      </c>
      <c r="D1744" s="6">
        <v>25</v>
      </c>
      <c r="E1744" s="6" t="str">
        <f>TEXT(DATE(Table1[[#This Row],[year]],MONTH(1&amp;Table1[[#This Row],[month]]),Table1[[#This Row],[date]]),"DD-MMM-YYYY")</f>
        <v>25-Jun-1963</v>
      </c>
      <c r="F1744" s="6">
        <f t="shared" si="54"/>
        <v>59</v>
      </c>
      <c r="G1744" s="6">
        <v>0</v>
      </c>
      <c r="H1744" s="19">
        <v>16587.96</v>
      </c>
      <c r="I1744" s="6" t="s">
        <v>11</v>
      </c>
      <c r="J1744" s="6" t="s">
        <v>11</v>
      </c>
      <c r="K1744" s="6" t="s">
        <v>249</v>
      </c>
      <c r="L1744" s="6" t="str">
        <f t="shared" si="55"/>
        <v>R1023</v>
      </c>
    </row>
    <row r="1745" spans="1:12" x14ac:dyDescent="0.25">
      <c r="A1745" s="6" t="s">
        <v>1776</v>
      </c>
      <c r="B1745" s="6">
        <v>1970</v>
      </c>
      <c r="C1745" s="6" t="s">
        <v>10</v>
      </c>
      <c r="D1745" s="6">
        <v>10</v>
      </c>
      <c r="E1745" s="6" t="str">
        <f>TEXT(DATE(Table1[[#This Row],[year]],MONTH(1&amp;Table1[[#This Row],[month]]),Table1[[#This Row],[date]]),"DD-MMM-YYYY")</f>
        <v>10-Jul-1970</v>
      </c>
      <c r="F1745" s="6">
        <f t="shared" si="54"/>
        <v>52</v>
      </c>
      <c r="G1745" s="6">
        <v>0</v>
      </c>
      <c r="H1745" s="19">
        <v>16600.16</v>
      </c>
      <c r="I1745" s="6" t="s">
        <v>11</v>
      </c>
      <c r="J1745" s="6" t="s">
        <v>11</v>
      </c>
      <c r="K1745" s="6" t="s">
        <v>42</v>
      </c>
      <c r="L1745" s="6" t="str">
        <f t="shared" si="55"/>
        <v>R1011</v>
      </c>
    </row>
    <row r="1746" spans="1:12" x14ac:dyDescent="0.25">
      <c r="A1746" s="6" t="s">
        <v>1777</v>
      </c>
      <c r="B1746" s="6">
        <v>1975</v>
      </c>
      <c r="C1746" s="6" t="s">
        <v>10</v>
      </c>
      <c r="D1746" s="6">
        <v>24</v>
      </c>
      <c r="E1746" s="6" t="str">
        <f>TEXT(DATE(Table1[[#This Row],[year]],MONTH(1&amp;Table1[[#This Row],[month]]),Table1[[#This Row],[date]]),"DD-MMM-YYYY")</f>
        <v>24-Jul-1975</v>
      </c>
      <c r="F1746" s="6">
        <f t="shared" si="54"/>
        <v>47</v>
      </c>
      <c r="G1746" s="6">
        <v>1</v>
      </c>
      <c r="H1746" s="19">
        <v>16602.18</v>
      </c>
      <c r="I1746" s="6" t="s">
        <v>11</v>
      </c>
      <c r="J1746" s="6" t="s">
        <v>16</v>
      </c>
      <c r="K1746" s="6" t="s">
        <v>535</v>
      </c>
      <c r="L1746" s="6" t="str">
        <f t="shared" si="55"/>
        <v>R1026</v>
      </c>
    </row>
    <row r="1747" spans="1:12" x14ac:dyDescent="0.25">
      <c r="A1747" s="6" t="s">
        <v>1778</v>
      </c>
      <c r="B1747" s="6">
        <v>1977</v>
      </c>
      <c r="C1747" s="6" t="s">
        <v>20</v>
      </c>
      <c r="D1747" s="6">
        <v>25</v>
      </c>
      <c r="E1747" s="6" t="str">
        <f>TEXT(DATE(Table1[[#This Row],[year]],MONTH(1&amp;Table1[[#This Row],[month]]),Table1[[#This Row],[date]]),"DD-MMM-YYYY")</f>
        <v>25-Sep-1977</v>
      </c>
      <c r="F1747" s="6">
        <f t="shared" si="54"/>
        <v>45</v>
      </c>
      <c r="G1747" s="6">
        <v>2</v>
      </c>
      <c r="H1747" s="19">
        <v>16631.61</v>
      </c>
      <c r="I1747" s="6" t="s">
        <v>11</v>
      </c>
      <c r="J1747" s="6" t="s">
        <v>16</v>
      </c>
      <c r="K1747" s="6" t="s">
        <v>23</v>
      </c>
      <c r="L1747" s="6" t="str">
        <f t="shared" si="55"/>
        <v>R1012</v>
      </c>
    </row>
    <row r="1748" spans="1:12" x14ac:dyDescent="0.25">
      <c r="A1748" s="6" t="s">
        <v>1779</v>
      </c>
      <c r="B1748" s="6">
        <v>1993</v>
      </c>
      <c r="C1748" s="6" t="s">
        <v>15</v>
      </c>
      <c r="D1748" s="6">
        <v>5</v>
      </c>
      <c r="E1748" s="6" t="str">
        <f>TEXT(DATE(Table1[[#This Row],[year]],MONTH(1&amp;Table1[[#This Row],[month]]),Table1[[#This Row],[date]]),"DD-MMM-YYYY")</f>
        <v>05-Nov-1993</v>
      </c>
      <c r="F1748" s="6">
        <f t="shared" si="54"/>
        <v>29</v>
      </c>
      <c r="G1748" s="6">
        <v>1</v>
      </c>
      <c r="H1748" s="19">
        <v>16657.72</v>
      </c>
      <c r="I1748" s="6" t="s">
        <v>11</v>
      </c>
      <c r="J1748" s="6" t="s">
        <v>16</v>
      </c>
      <c r="K1748" s="6" t="s">
        <v>247</v>
      </c>
      <c r="L1748" s="6" t="str">
        <f t="shared" si="55"/>
        <v>R1024</v>
      </c>
    </row>
    <row r="1749" spans="1:12" x14ac:dyDescent="0.25">
      <c r="A1749" s="6" t="s">
        <v>1780</v>
      </c>
      <c r="B1749" s="6">
        <v>1974</v>
      </c>
      <c r="C1749" s="6" t="s">
        <v>35</v>
      </c>
      <c r="D1749" s="6">
        <v>28</v>
      </c>
      <c r="E1749" s="6" t="str">
        <f>TEXT(DATE(Table1[[#This Row],[year]],MONTH(1&amp;Table1[[#This Row],[month]]),Table1[[#This Row],[date]]),"DD-MMM-YYYY")</f>
        <v>28-Aug-1974</v>
      </c>
      <c r="F1749" s="6">
        <f t="shared" si="54"/>
        <v>48</v>
      </c>
      <c r="G1749" s="6">
        <v>0</v>
      </c>
      <c r="H1749" s="19">
        <v>16770.990000000002</v>
      </c>
      <c r="I1749" s="6" t="s">
        <v>11</v>
      </c>
      <c r="J1749" s="6" t="s">
        <v>16</v>
      </c>
      <c r="K1749" s="6" t="s">
        <v>23</v>
      </c>
      <c r="L1749" s="6" t="str">
        <f t="shared" si="55"/>
        <v>R1012</v>
      </c>
    </row>
    <row r="1750" spans="1:12" x14ac:dyDescent="0.25">
      <c r="A1750" s="6" t="s">
        <v>1781</v>
      </c>
      <c r="B1750" s="6">
        <v>1989</v>
      </c>
      <c r="C1750" s="6" t="s">
        <v>20</v>
      </c>
      <c r="D1750" s="6">
        <v>23</v>
      </c>
      <c r="E1750" s="6" t="str">
        <f>TEXT(DATE(Table1[[#This Row],[year]],MONTH(1&amp;Table1[[#This Row],[month]]),Table1[[#This Row],[date]]),"DD-MMM-YYYY")</f>
        <v>23-Sep-1989</v>
      </c>
      <c r="F1750" s="6">
        <f t="shared" si="54"/>
        <v>33</v>
      </c>
      <c r="G1750" s="6">
        <v>2</v>
      </c>
      <c r="H1750" s="19">
        <v>16776.3</v>
      </c>
      <c r="I1750" s="6" t="s">
        <v>11</v>
      </c>
      <c r="J1750" s="6" t="s">
        <v>11</v>
      </c>
      <c r="K1750" s="6" t="s">
        <v>247</v>
      </c>
      <c r="L1750" s="6" t="str">
        <f t="shared" si="55"/>
        <v>R1024</v>
      </c>
    </row>
    <row r="1751" spans="1:12" x14ac:dyDescent="0.25">
      <c r="A1751" s="6" t="s">
        <v>1782</v>
      </c>
      <c r="B1751" s="6">
        <v>1962</v>
      </c>
      <c r="C1751" s="6" t="s">
        <v>10</v>
      </c>
      <c r="D1751" s="6">
        <v>29</v>
      </c>
      <c r="E1751" s="6" t="str">
        <f>TEXT(DATE(Table1[[#This Row],[year]],MONTH(1&amp;Table1[[#This Row],[month]]),Table1[[#This Row],[date]]),"DD-MMM-YYYY")</f>
        <v>29-Jul-1962</v>
      </c>
      <c r="F1751" s="6">
        <f t="shared" si="54"/>
        <v>60</v>
      </c>
      <c r="G1751" s="6">
        <v>0</v>
      </c>
      <c r="H1751" s="19">
        <v>16779.400000000001</v>
      </c>
      <c r="I1751" s="6" t="s">
        <v>11</v>
      </c>
      <c r="J1751" s="6" t="s">
        <v>11</v>
      </c>
      <c r="K1751" s="6" t="s">
        <v>535</v>
      </c>
      <c r="L1751" s="6" t="str">
        <f t="shared" si="55"/>
        <v>R1026</v>
      </c>
    </row>
    <row r="1752" spans="1:12" x14ac:dyDescent="0.25">
      <c r="A1752" s="6" t="s">
        <v>1783</v>
      </c>
      <c r="B1752" s="6">
        <v>1995</v>
      </c>
      <c r="C1752" s="6" t="s">
        <v>37</v>
      </c>
      <c r="D1752" s="6">
        <v>19</v>
      </c>
      <c r="E1752" s="6" t="str">
        <f>TEXT(DATE(Table1[[#This Row],[year]],MONTH(1&amp;Table1[[#This Row],[month]]),Table1[[#This Row],[date]]),"DD-MMM-YYYY")</f>
        <v>19-Oct-1995</v>
      </c>
      <c r="F1752" s="6">
        <f t="shared" si="54"/>
        <v>27</v>
      </c>
      <c r="G1752" s="6">
        <v>1</v>
      </c>
      <c r="H1752" s="19">
        <v>16796.41</v>
      </c>
      <c r="I1752" s="6" t="s">
        <v>11</v>
      </c>
      <c r="J1752" s="6" t="s">
        <v>12</v>
      </c>
      <c r="K1752" s="6" t="s">
        <v>247</v>
      </c>
      <c r="L1752" s="6" t="str">
        <f t="shared" si="55"/>
        <v>R1024</v>
      </c>
    </row>
    <row r="1753" spans="1:12" x14ac:dyDescent="0.25">
      <c r="A1753" s="6" t="s">
        <v>1784</v>
      </c>
      <c r="B1753" s="6">
        <v>1974</v>
      </c>
      <c r="C1753" s="6" t="s">
        <v>35</v>
      </c>
      <c r="D1753" s="6">
        <v>8</v>
      </c>
      <c r="E1753" s="6" t="str">
        <f>TEXT(DATE(Table1[[#This Row],[year]],MONTH(1&amp;Table1[[#This Row],[month]]),Table1[[#This Row],[date]]),"DD-MMM-YYYY")</f>
        <v>08-Aug-1974</v>
      </c>
      <c r="F1753" s="6">
        <f t="shared" si="54"/>
        <v>48</v>
      </c>
      <c r="G1753" s="6">
        <v>0</v>
      </c>
      <c r="H1753" s="19">
        <v>16841.32</v>
      </c>
      <c r="I1753" s="6" t="s">
        <v>11</v>
      </c>
      <c r="J1753" s="6" t="s">
        <v>12</v>
      </c>
      <c r="K1753" s="6" t="s">
        <v>42</v>
      </c>
      <c r="L1753" s="6" t="str">
        <f t="shared" si="55"/>
        <v>R1011</v>
      </c>
    </row>
    <row r="1754" spans="1:12" x14ac:dyDescent="0.25">
      <c r="A1754" s="6" t="s">
        <v>1785</v>
      </c>
      <c r="B1754" s="6">
        <v>2003</v>
      </c>
      <c r="C1754" s="6" t="s">
        <v>20</v>
      </c>
      <c r="D1754" s="6">
        <v>10</v>
      </c>
      <c r="E1754" s="6" t="str">
        <f>TEXT(DATE(Table1[[#This Row],[year]],MONTH(1&amp;Table1[[#This Row],[month]]),Table1[[#This Row],[date]]),"DD-MMM-YYYY")</f>
        <v>10-Sep-2003</v>
      </c>
      <c r="F1754" s="6">
        <f t="shared" si="54"/>
        <v>19</v>
      </c>
      <c r="G1754" s="6">
        <v>0</v>
      </c>
      <c r="H1754" s="19">
        <v>16884.919999999998</v>
      </c>
      <c r="I1754" s="6" t="s">
        <v>11</v>
      </c>
      <c r="J1754" s="6" t="s">
        <v>11</v>
      </c>
      <c r="K1754" s="6" t="s">
        <v>42</v>
      </c>
      <c r="L1754" s="6" t="str">
        <f t="shared" si="55"/>
        <v>R1011</v>
      </c>
    </row>
    <row r="1755" spans="1:12" x14ac:dyDescent="0.25">
      <c r="A1755" s="6" t="s">
        <v>1786</v>
      </c>
      <c r="B1755" s="6">
        <v>1968</v>
      </c>
      <c r="C1755" s="6" t="s">
        <v>37</v>
      </c>
      <c r="D1755" s="6">
        <v>21</v>
      </c>
      <c r="E1755" s="6" t="str">
        <f>TEXT(DATE(Table1[[#This Row],[year]],MONTH(1&amp;Table1[[#This Row],[month]]),Table1[[#This Row],[date]]),"DD-MMM-YYYY")</f>
        <v>21-Oct-1968</v>
      </c>
      <c r="F1755" s="6">
        <f t="shared" si="54"/>
        <v>54</v>
      </c>
      <c r="G1755" s="6">
        <v>0</v>
      </c>
      <c r="H1755" s="19">
        <v>16903.5</v>
      </c>
      <c r="I1755" s="6" t="s">
        <v>11</v>
      </c>
      <c r="J1755" s="6" t="s">
        <v>12</v>
      </c>
      <c r="K1755" s="6" t="s">
        <v>23</v>
      </c>
      <c r="L1755" s="6" t="str">
        <f t="shared" si="55"/>
        <v>R1012</v>
      </c>
    </row>
    <row r="1756" spans="1:12" x14ac:dyDescent="0.25">
      <c r="A1756" s="6" t="s">
        <v>1787</v>
      </c>
      <c r="B1756" s="6">
        <v>1977</v>
      </c>
      <c r="C1756" s="6" t="s">
        <v>35</v>
      </c>
      <c r="D1756" s="6">
        <v>25</v>
      </c>
      <c r="E1756" s="6" t="str">
        <f>TEXT(DATE(Table1[[#This Row],[year]],MONTH(1&amp;Table1[[#This Row],[month]]),Table1[[#This Row],[date]]),"DD-MMM-YYYY")</f>
        <v>25-Aug-1977</v>
      </c>
      <c r="F1756" s="6">
        <f t="shared" si="54"/>
        <v>45</v>
      </c>
      <c r="G1756" s="6">
        <v>2</v>
      </c>
      <c r="H1756" s="19">
        <v>16921.09</v>
      </c>
      <c r="I1756" s="6" t="s">
        <v>11</v>
      </c>
      <c r="J1756" s="6" t="s">
        <v>12</v>
      </c>
      <c r="K1756" s="6" t="s">
        <v>249</v>
      </c>
      <c r="L1756" s="6" t="str">
        <f t="shared" si="55"/>
        <v>R1023</v>
      </c>
    </row>
    <row r="1757" spans="1:12" x14ac:dyDescent="0.25">
      <c r="A1757" s="6" t="s">
        <v>1788</v>
      </c>
      <c r="B1757" s="6">
        <v>1980</v>
      </c>
      <c r="C1757" s="6" t="s">
        <v>10</v>
      </c>
      <c r="D1757" s="6">
        <v>16</v>
      </c>
      <c r="E1757" s="6" t="str">
        <f>TEXT(DATE(Table1[[#This Row],[year]],MONTH(1&amp;Table1[[#This Row],[month]]),Table1[[#This Row],[date]]),"DD-MMM-YYYY")</f>
        <v>16-Jul-1980</v>
      </c>
      <c r="F1757" s="6">
        <f t="shared" si="54"/>
        <v>42</v>
      </c>
      <c r="G1757" s="6">
        <v>2</v>
      </c>
      <c r="H1757" s="19">
        <v>16990.55</v>
      </c>
      <c r="I1757" s="6" t="s">
        <v>11</v>
      </c>
      <c r="J1757" s="6" t="s">
        <v>12</v>
      </c>
      <c r="K1757" s="6" t="s">
        <v>23</v>
      </c>
      <c r="L1757" s="6" t="str">
        <f t="shared" si="55"/>
        <v>R1012</v>
      </c>
    </row>
    <row r="1758" spans="1:12" x14ac:dyDescent="0.25">
      <c r="A1758" s="6" t="s">
        <v>1789</v>
      </c>
      <c r="B1758" s="6">
        <v>1971</v>
      </c>
      <c r="C1758" s="6" t="s">
        <v>35</v>
      </c>
      <c r="D1758" s="6">
        <v>22</v>
      </c>
      <c r="E1758" s="6" t="str">
        <f>TEXT(DATE(Table1[[#This Row],[year]],MONTH(1&amp;Table1[[#This Row],[month]]),Table1[[#This Row],[date]]),"DD-MMM-YYYY")</f>
        <v>22-Aug-1971</v>
      </c>
      <c r="F1758" s="6">
        <f t="shared" si="54"/>
        <v>51</v>
      </c>
      <c r="G1758" s="6">
        <v>0</v>
      </c>
      <c r="H1758" s="19">
        <v>17016.009999999998</v>
      </c>
      <c r="I1758" s="6" t="s">
        <v>11</v>
      </c>
      <c r="J1758" s="6" t="s">
        <v>11</v>
      </c>
      <c r="K1758" s="6" t="s">
        <v>249</v>
      </c>
      <c r="L1758" s="6" t="str">
        <f t="shared" si="55"/>
        <v>R1023</v>
      </c>
    </row>
    <row r="1759" spans="1:12" x14ac:dyDescent="0.25">
      <c r="A1759" s="6" t="s">
        <v>1790</v>
      </c>
      <c r="B1759" s="6">
        <v>1996</v>
      </c>
      <c r="C1759" s="6" t="s">
        <v>18</v>
      </c>
      <c r="D1759" s="6">
        <v>10</v>
      </c>
      <c r="E1759" s="6" t="str">
        <f>TEXT(DATE(Table1[[#This Row],[year]],MONTH(1&amp;Table1[[#This Row],[month]]),Table1[[#This Row],[date]]),"DD-MMM-YYYY")</f>
        <v>10-Jun-1996</v>
      </c>
      <c r="F1759" s="6">
        <f t="shared" si="54"/>
        <v>26</v>
      </c>
      <c r="G1759" s="6">
        <v>0</v>
      </c>
      <c r="H1759" s="19">
        <v>17043.34</v>
      </c>
      <c r="I1759" s="6" t="s">
        <v>11</v>
      </c>
      <c r="J1759" s="6" t="s">
        <v>12</v>
      </c>
      <c r="K1759" s="6" t="s">
        <v>13</v>
      </c>
      <c r="L1759" s="6" t="str">
        <f t="shared" si="55"/>
        <v>R1013</v>
      </c>
    </row>
    <row r="1760" spans="1:12" x14ac:dyDescent="0.25">
      <c r="A1760" s="6" t="s">
        <v>1791</v>
      </c>
      <c r="B1760" s="6">
        <v>2003</v>
      </c>
      <c r="C1760" s="6" t="s">
        <v>30</v>
      </c>
      <c r="D1760" s="6">
        <v>26</v>
      </c>
      <c r="E1760" s="6" t="str">
        <f>TEXT(DATE(Table1[[#This Row],[year]],MONTH(1&amp;Table1[[#This Row],[month]]),Table1[[#This Row],[date]]),"DD-MMM-YYYY")</f>
        <v>26-Dec-2003</v>
      </c>
      <c r="F1760" s="6">
        <f t="shared" si="54"/>
        <v>19</v>
      </c>
      <c r="G1760" s="6">
        <v>0</v>
      </c>
      <c r="H1760" s="19">
        <v>17081.080000000002</v>
      </c>
      <c r="I1760" s="6" t="s">
        <v>11</v>
      </c>
      <c r="J1760" s="6" t="s">
        <v>11</v>
      </c>
      <c r="K1760" s="6" t="s">
        <v>42</v>
      </c>
      <c r="L1760" s="6" t="str">
        <f t="shared" si="55"/>
        <v>R1011</v>
      </c>
    </row>
    <row r="1761" spans="1:12" x14ac:dyDescent="0.25">
      <c r="A1761" s="6" t="s">
        <v>1792</v>
      </c>
      <c r="B1761" s="6">
        <v>2002</v>
      </c>
      <c r="C1761" s="6" t="s">
        <v>18</v>
      </c>
      <c r="D1761" s="6">
        <v>28</v>
      </c>
      <c r="E1761" s="6" t="str">
        <f>TEXT(DATE(Table1[[#This Row],[year]],MONTH(1&amp;Table1[[#This Row],[month]]),Table1[[#This Row],[date]]),"DD-MMM-YYYY")</f>
        <v>28-Jun-2002</v>
      </c>
      <c r="F1761" s="6">
        <f t="shared" si="54"/>
        <v>20</v>
      </c>
      <c r="G1761" s="6">
        <v>1</v>
      </c>
      <c r="H1761" s="19">
        <v>17085.27</v>
      </c>
      <c r="I1761" s="6" t="s">
        <v>11</v>
      </c>
      <c r="J1761" s="6" t="s">
        <v>12</v>
      </c>
      <c r="K1761" s="6" t="s">
        <v>13</v>
      </c>
      <c r="L1761" s="6" t="str">
        <f t="shared" si="55"/>
        <v>R1013</v>
      </c>
    </row>
    <row r="1762" spans="1:12" x14ac:dyDescent="0.25">
      <c r="A1762" s="6" t="s">
        <v>1793</v>
      </c>
      <c r="B1762" s="6">
        <v>1998</v>
      </c>
      <c r="C1762" s="6" t="s">
        <v>18</v>
      </c>
      <c r="D1762" s="6">
        <v>3</v>
      </c>
      <c r="E1762" s="6" t="str">
        <f>TEXT(DATE(Table1[[#This Row],[year]],MONTH(1&amp;Table1[[#This Row],[month]]),Table1[[#This Row],[date]]),"DD-MMM-YYYY")</f>
        <v>03-Jun-1998</v>
      </c>
      <c r="F1762" s="6">
        <f t="shared" si="54"/>
        <v>25</v>
      </c>
      <c r="G1762" s="6">
        <v>4</v>
      </c>
      <c r="H1762" s="19">
        <v>17128.43</v>
      </c>
      <c r="I1762" s="6" t="s">
        <v>11</v>
      </c>
      <c r="J1762" s="6" t="s">
        <v>12</v>
      </c>
      <c r="K1762" s="6" t="s">
        <v>168</v>
      </c>
      <c r="L1762" s="6" t="str">
        <f t="shared" si="55"/>
        <v>R1016</v>
      </c>
    </row>
    <row r="1763" spans="1:12" x14ac:dyDescent="0.25">
      <c r="A1763" s="6" t="s">
        <v>1794</v>
      </c>
      <c r="B1763" s="6">
        <v>1965</v>
      </c>
      <c r="C1763" s="6" t="s">
        <v>20</v>
      </c>
      <c r="D1763" s="6">
        <v>16</v>
      </c>
      <c r="E1763" s="6" t="str">
        <f>TEXT(DATE(Table1[[#This Row],[year]],MONTH(1&amp;Table1[[#This Row],[month]]),Table1[[#This Row],[date]]),"DD-MMM-YYYY")</f>
        <v>16-Sep-1965</v>
      </c>
      <c r="F1763" s="6">
        <f t="shared" si="54"/>
        <v>57</v>
      </c>
      <c r="G1763" s="6">
        <v>0</v>
      </c>
      <c r="H1763" s="19">
        <v>17172.27</v>
      </c>
      <c r="I1763" s="6" t="s">
        <v>11</v>
      </c>
      <c r="J1763" s="6" t="s">
        <v>11</v>
      </c>
      <c r="K1763" s="6" t="s">
        <v>535</v>
      </c>
      <c r="L1763" s="6" t="str">
        <f t="shared" si="55"/>
        <v>R1026</v>
      </c>
    </row>
    <row r="1764" spans="1:12" x14ac:dyDescent="0.25">
      <c r="A1764" s="6" t="s">
        <v>1795</v>
      </c>
      <c r="B1764" s="6">
        <v>1964</v>
      </c>
      <c r="C1764" s="6" t="s">
        <v>18</v>
      </c>
      <c r="D1764" s="6">
        <v>7</v>
      </c>
      <c r="E1764" s="6" t="str">
        <f>TEXT(DATE(Table1[[#This Row],[year]],MONTH(1&amp;Table1[[#This Row],[month]]),Table1[[#This Row],[date]]),"DD-MMM-YYYY")</f>
        <v>07-Jun-1964</v>
      </c>
      <c r="F1764" s="6">
        <f t="shared" si="54"/>
        <v>59</v>
      </c>
      <c r="G1764" s="6">
        <v>0</v>
      </c>
      <c r="H1764" s="19">
        <v>17174.52</v>
      </c>
      <c r="I1764" s="6" t="s">
        <v>11</v>
      </c>
      <c r="J1764" s="6" t="s">
        <v>11</v>
      </c>
      <c r="K1764" s="6" t="s">
        <v>23</v>
      </c>
      <c r="L1764" s="6" t="str">
        <f t="shared" si="55"/>
        <v>R1012</v>
      </c>
    </row>
    <row r="1765" spans="1:12" x14ac:dyDescent="0.25">
      <c r="A1765" s="6" t="s">
        <v>1796</v>
      </c>
      <c r="B1765" s="6">
        <v>2004</v>
      </c>
      <c r="C1765" s="6" t="s">
        <v>35</v>
      </c>
      <c r="D1765" s="6">
        <v>18</v>
      </c>
      <c r="E1765" s="6" t="str">
        <f>TEXT(DATE(Table1[[#This Row],[year]],MONTH(1&amp;Table1[[#This Row],[month]]),Table1[[#This Row],[date]]),"DD-MMM-YYYY")</f>
        <v>18-Aug-2004</v>
      </c>
      <c r="F1765" s="6">
        <f t="shared" si="54"/>
        <v>18</v>
      </c>
      <c r="G1765" s="6">
        <v>1</v>
      </c>
      <c r="H1765" s="19">
        <v>17178.68</v>
      </c>
      <c r="I1765" s="6" t="s">
        <v>11</v>
      </c>
      <c r="J1765" s="6" t="s">
        <v>11</v>
      </c>
      <c r="K1765" s="6" t="s">
        <v>166</v>
      </c>
      <c r="L1765" s="6" t="str">
        <f t="shared" si="55"/>
        <v>R1019</v>
      </c>
    </row>
    <row r="1766" spans="1:12" x14ac:dyDescent="0.25">
      <c r="A1766" s="6" t="s">
        <v>1797</v>
      </c>
      <c r="B1766" s="6">
        <v>1982</v>
      </c>
      <c r="C1766" s="6" t="s">
        <v>37</v>
      </c>
      <c r="D1766" s="6">
        <v>22</v>
      </c>
      <c r="E1766" s="6" t="str">
        <f>TEXT(DATE(Table1[[#This Row],[year]],MONTH(1&amp;Table1[[#This Row],[month]]),Table1[[#This Row],[date]]),"DD-MMM-YYYY")</f>
        <v>22-Oct-1982</v>
      </c>
      <c r="F1766" s="6">
        <f t="shared" si="54"/>
        <v>40</v>
      </c>
      <c r="G1766" s="6">
        <v>1</v>
      </c>
      <c r="H1766" s="19">
        <v>17179.52</v>
      </c>
      <c r="I1766" s="6" t="s">
        <v>11</v>
      </c>
      <c r="J1766" s="6" t="s">
        <v>16</v>
      </c>
      <c r="K1766" s="6" t="s">
        <v>13</v>
      </c>
      <c r="L1766" s="6" t="str">
        <f t="shared" si="55"/>
        <v>R1013</v>
      </c>
    </row>
    <row r="1767" spans="1:12" x14ac:dyDescent="0.25">
      <c r="A1767" s="6" t="s">
        <v>1798</v>
      </c>
      <c r="B1767" s="6">
        <v>1975</v>
      </c>
      <c r="C1767" s="6" t="s">
        <v>35</v>
      </c>
      <c r="D1767" s="6">
        <v>25</v>
      </c>
      <c r="E1767" s="6" t="str">
        <f>TEXT(DATE(Table1[[#This Row],[year]],MONTH(1&amp;Table1[[#This Row],[month]]),Table1[[#This Row],[date]]),"DD-MMM-YYYY")</f>
        <v>25-Aug-1975</v>
      </c>
      <c r="F1767" s="6">
        <f t="shared" si="54"/>
        <v>47</v>
      </c>
      <c r="G1767" s="6">
        <v>1</v>
      </c>
      <c r="H1767" s="19">
        <v>17253.43</v>
      </c>
      <c r="I1767" s="6" t="s">
        <v>11</v>
      </c>
      <c r="J1767" s="6" t="s">
        <v>12</v>
      </c>
      <c r="K1767" s="6" t="s">
        <v>535</v>
      </c>
      <c r="L1767" s="6" t="str">
        <f t="shared" si="55"/>
        <v>R1026</v>
      </c>
    </row>
    <row r="1768" spans="1:12" x14ac:dyDescent="0.25">
      <c r="A1768" s="6" t="s">
        <v>1799</v>
      </c>
      <c r="B1768" s="6">
        <v>1963</v>
      </c>
      <c r="C1768" s="6" t="s">
        <v>10</v>
      </c>
      <c r="D1768" s="6">
        <v>12</v>
      </c>
      <c r="E1768" s="6" t="str">
        <f>TEXT(DATE(Table1[[#This Row],[year]],MONTH(1&amp;Table1[[#This Row],[month]]),Table1[[#This Row],[date]]),"DD-MMM-YYYY")</f>
        <v>12-Jul-1963</v>
      </c>
      <c r="F1768" s="6">
        <f t="shared" si="54"/>
        <v>59</v>
      </c>
      <c r="G1768" s="6">
        <v>0</v>
      </c>
      <c r="H1768" s="19">
        <v>17337.580000000002</v>
      </c>
      <c r="I1768" s="6" t="s">
        <v>11</v>
      </c>
      <c r="J1768" s="6" t="s">
        <v>12</v>
      </c>
      <c r="K1768" s="6" t="s">
        <v>249</v>
      </c>
      <c r="L1768" s="6" t="str">
        <f t="shared" si="55"/>
        <v>R1023</v>
      </c>
    </row>
    <row r="1769" spans="1:12" x14ac:dyDescent="0.25">
      <c r="A1769" s="6" t="s">
        <v>1800</v>
      </c>
      <c r="B1769" s="6">
        <v>2003</v>
      </c>
      <c r="C1769" s="6" t="s">
        <v>15</v>
      </c>
      <c r="D1769" s="6">
        <v>1</v>
      </c>
      <c r="E1769" s="6" t="str">
        <f>TEXT(DATE(Table1[[#This Row],[year]],MONTH(1&amp;Table1[[#This Row],[month]]),Table1[[#This Row],[date]]),"DD-MMM-YYYY")</f>
        <v>01-Nov-2003</v>
      </c>
      <c r="F1769" s="6">
        <f t="shared" si="54"/>
        <v>19</v>
      </c>
      <c r="G1769" s="6">
        <v>0</v>
      </c>
      <c r="H1769" s="19">
        <v>17352.68</v>
      </c>
      <c r="I1769" s="6" t="s">
        <v>11</v>
      </c>
      <c r="J1769" s="6" t="s">
        <v>12</v>
      </c>
      <c r="K1769" s="6" t="s">
        <v>23</v>
      </c>
      <c r="L1769" s="6" t="str">
        <f t="shared" si="55"/>
        <v>R1012</v>
      </c>
    </row>
    <row r="1770" spans="1:12" x14ac:dyDescent="0.25">
      <c r="A1770" s="6" t="s">
        <v>1801</v>
      </c>
      <c r="B1770" s="6">
        <v>1992</v>
      </c>
      <c r="C1770" s="6" t="s">
        <v>37</v>
      </c>
      <c r="D1770" s="6">
        <v>18</v>
      </c>
      <c r="E1770" s="6" t="str">
        <f>TEXT(DATE(Table1[[#This Row],[year]],MONTH(1&amp;Table1[[#This Row],[month]]),Table1[[#This Row],[date]]),"DD-MMM-YYYY")</f>
        <v>18-Oct-1992</v>
      </c>
      <c r="F1770" s="6">
        <f t="shared" si="54"/>
        <v>30</v>
      </c>
      <c r="G1770" s="6">
        <v>2</v>
      </c>
      <c r="H1770" s="19">
        <v>17361.77</v>
      </c>
      <c r="I1770" s="6" t="s">
        <v>11</v>
      </c>
      <c r="J1770" s="6" t="s">
        <v>16</v>
      </c>
      <c r="K1770" s="6" t="s">
        <v>23</v>
      </c>
      <c r="L1770" s="6" t="str">
        <f t="shared" si="55"/>
        <v>R1012</v>
      </c>
    </row>
    <row r="1771" spans="1:12" x14ac:dyDescent="0.25">
      <c r="A1771" s="6" t="s">
        <v>1802</v>
      </c>
      <c r="B1771" s="6">
        <v>2003</v>
      </c>
      <c r="C1771" s="6" t="s">
        <v>15</v>
      </c>
      <c r="D1771" s="6">
        <v>2</v>
      </c>
      <c r="E1771" s="6" t="str">
        <f>TEXT(DATE(Table1[[#This Row],[year]],MONTH(1&amp;Table1[[#This Row],[month]]),Table1[[#This Row],[date]]),"DD-MMM-YYYY")</f>
        <v>02-Nov-2003</v>
      </c>
      <c r="F1771" s="6">
        <f t="shared" si="54"/>
        <v>19</v>
      </c>
      <c r="G1771" s="6">
        <v>0</v>
      </c>
      <c r="H1771" s="19">
        <v>17468.98</v>
      </c>
      <c r="I1771" s="6" t="s">
        <v>11</v>
      </c>
      <c r="J1771" s="6" t="s">
        <v>16</v>
      </c>
      <c r="K1771" s="6" t="s">
        <v>23</v>
      </c>
      <c r="L1771" s="6" t="str">
        <f t="shared" si="55"/>
        <v>R1012</v>
      </c>
    </row>
    <row r="1772" spans="1:12" x14ac:dyDescent="0.25">
      <c r="A1772" s="6" t="s">
        <v>1803</v>
      </c>
      <c r="B1772" s="6">
        <v>1971</v>
      </c>
      <c r="C1772" s="6" t="s">
        <v>18</v>
      </c>
      <c r="D1772" s="6">
        <v>8</v>
      </c>
      <c r="E1772" s="6" t="str">
        <f>TEXT(DATE(Table1[[#This Row],[year]],MONTH(1&amp;Table1[[#This Row],[month]]),Table1[[#This Row],[date]]),"DD-MMM-YYYY")</f>
        <v>08-Jun-1971</v>
      </c>
      <c r="F1772" s="6">
        <f t="shared" si="54"/>
        <v>52</v>
      </c>
      <c r="G1772" s="6">
        <v>0</v>
      </c>
      <c r="H1772" s="19">
        <v>17479.53</v>
      </c>
      <c r="I1772" s="6" t="s">
        <v>16</v>
      </c>
      <c r="J1772" s="6" t="s">
        <v>16</v>
      </c>
      <c r="K1772" s="6" t="s">
        <v>23</v>
      </c>
      <c r="L1772" s="6" t="str">
        <f t="shared" si="55"/>
        <v>R1012</v>
      </c>
    </row>
    <row r="1773" spans="1:12" x14ac:dyDescent="0.25">
      <c r="A1773" s="6" t="s">
        <v>1804</v>
      </c>
      <c r="B1773" s="6">
        <v>1990</v>
      </c>
      <c r="C1773" s="6" t="s">
        <v>30</v>
      </c>
      <c r="D1773" s="6">
        <v>29</v>
      </c>
      <c r="E1773" s="6" t="str">
        <f>TEXT(DATE(Table1[[#This Row],[year]],MONTH(1&amp;Table1[[#This Row],[month]]),Table1[[#This Row],[date]]),"DD-MMM-YYYY")</f>
        <v>29-Dec-1990</v>
      </c>
      <c r="F1773" s="6">
        <f t="shared" si="54"/>
        <v>32</v>
      </c>
      <c r="G1773" s="6">
        <v>0</v>
      </c>
      <c r="H1773" s="19">
        <v>17496.310000000001</v>
      </c>
      <c r="I1773" s="6" t="s">
        <v>16</v>
      </c>
      <c r="J1773" s="6" t="s">
        <v>11</v>
      </c>
      <c r="K1773" s="6" t="s">
        <v>42</v>
      </c>
      <c r="L1773" s="6" t="str">
        <f t="shared" si="55"/>
        <v>R1011</v>
      </c>
    </row>
    <row r="1774" spans="1:12" x14ac:dyDescent="0.25">
      <c r="A1774" s="6" t="s">
        <v>1805</v>
      </c>
      <c r="B1774" s="6">
        <v>1965</v>
      </c>
      <c r="C1774" s="6" t="s">
        <v>18</v>
      </c>
      <c r="D1774" s="6">
        <v>16</v>
      </c>
      <c r="E1774" s="6" t="str">
        <f>TEXT(DATE(Table1[[#This Row],[year]],MONTH(1&amp;Table1[[#This Row],[month]]),Table1[[#This Row],[date]]),"DD-MMM-YYYY")</f>
        <v>16-Jun-1965</v>
      </c>
      <c r="F1774" s="6">
        <f t="shared" si="54"/>
        <v>57</v>
      </c>
      <c r="G1774" s="6">
        <v>0</v>
      </c>
      <c r="H1774" s="19">
        <v>17505.650000000001</v>
      </c>
      <c r="I1774" s="6" t="s">
        <v>16</v>
      </c>
      <c r="J1774" s="6" t="s">
        <v>11</v>
      </c>
      <c r="K1774" s="6" t="s">
        <v>249</v>
      </c>
      <c r="L1774" s="6" t="str">
        <f t="shared" si="55"/>
        <v>R1023</v>
      </c>
    </row>
    <row r="1775" spans="1:12" x14ac:dyDescent="0.25">
      <c r="A1775" s="6" t="s">
        <v>1806</v>
      </c>
      <c r="B1775" s="6">
        <v>1968</v>
      </c>
      <c r="C1775" s="6" t="s">
        <v>10</v>
      </c>
      <c r="D1775" s="6">
        <v>12</v>
      </c>
      <c r="E1775" s="6" t="str">
        <f>TEXT(DATE(Table1[[#This Row],[year]],MONTH(1&amp;Table1[[#This Row],[month]]),Table1[[#This Row],[date]]),"DD-MMM-YYYY")</f>
        <v>12-Jul-1968</v>
      </c>
      <c r="F1775" s="6">
        <f t="shared" si="54"/>
        <v>54</v>
      </c>
      <c r="G1775" s="6">
        <v>0</v>
      </c>
      <c r="H1775" s="19">
        <v>17507.47</v>
      </c>
      <c r="I1775" s="6" t="s">
        <v>16</v>
      </c>
      <c r="J1775" s="6" t="s">
        <v>16</v>
      </c>
      <c r="K1775" s="6" t="s">
        <v>535</v>
      </c>
      <c r="L1775" s="6" t="str">
        <f t="shared" si="55"/>
        <v>R1026</v>
      </c>
    </row>
    <row r="1776" spans="1:12" x14ac:dyDescent="0.25">
      <c r="A1776" s="6" t="s">
        <v>1807</v>
      </c>
      <c r="B1776" s="6">
        <v>1963</v>
      </c>
      <c r="C1776" s="6" t="s">
        <v>15</v>
      </c>
      <c r="D1776" s="6">
        <v>16</v>
      </c>
      <c r="E1776" s="6" t="str">
        <f>TEXT(DATE(Table1[[#This Row],[year]],MONTH(1&amp;Table1[[#This Row],[month]]),Table1[[#This Row],[date]]),"DD-MMM-YYYY")</f>
        <v>16-Nov-1963</v>
      </c>
      <c r="F1776" s="6">
        <f t="shared" si="54"/>
        <v>59</v>
      </c>
      <c r="G1776" s="6">
        <v>0</v>
      </c>
      <c r="H1776" s="19">
        <v>17556.88</v>
      </c>
      <c r="I1776" s="6" t="s">
        <v>16</v>
      </c>
      <c r="J1776" s="6" t="s">
        <v>11</v>
      </c>
      <c r="K1776" s="6" t="s">
        <v>23</v>
      </c>
      <c r="L1776" s="6" t="str">
        <f t="shared" si="55"/>
        <v>R1012</v>
      </c>
    </row>
    <row r="1777" spans="1:12" x14ac:dyDescent="0.25">
      <c r="A1777" s="6" t="s">
        <v>1808</v>
      </c>
      <c r="B1777" s="6">
        <v>2002</v>
      </c>
      <c r="C1777" s="6" t="s">
        <v>35</v>
      </c>
      <c r="D1777" s="6">
        <v>25</v>
      </c>
      <c r="E1777" s="6" t="str">
        <f>TEXT(DATE(Table1[[#This Row],[year]],MONTH(1&amp;Table1[[#This Row],[month]]),Table1[[#This Row],[date]]),"DD-MMM-YYYY")</f>
        <v>25-Aug-2002</v>
      </c>
      <c r="F1777" s="6">
        <f t="shared" si="54"/>
        <v>20</v>
      </c>
      <c r="G1777" s="6">
        <v>1</v>
      </c>
      <c r="H1777" s="19">
        <v>17560.38</v>
      </c>
      <c r="I1777" s="6" t="s">
        <v>16</v>
      </c>
      <c r="J1777" s="6" t="s">
        <v>16</v>
      </c>
      <c r="K1777" s="6" t="s">
        <v>23</v>
      </c>
      <c r="L1777" s="6" t="str">
        <f t="shared" si="55"/>
        <v>R1012</v>
      </c>
    </row>
    <row r="1778" spans="1:12" x14ac:dyDescent="0.25">
      <c r="A1778" s="6" t="s">
        <v>1809</v>
      </c>
      <c r="B1778" s="6">
        <v>1970</v>
      </c>
      <c r="C1778" s="6" t="s">
        <v>10</v>
      </c>
      <c r="D1778" s="6">
        <v>26</v>
      </c>
      <c r="E1778" s="6" t="str">
        <f>TEXT(DATE(Table1[[#This Row],[year]],MONTH(1&amp;Table1[[#This Row],[month]]),Table1[[#This Row],[date]]),"DD-MMM-YYYY")</f>
        <v>26-Jul-1970</v>
      </c>
      <c r="F1778" s="6">
        <f t="shared" si="54"/>
        <v>52</v>
      </c>
      <c r="G1778" s="6">
        <v>0</v>
      </c>
      <c r="H1778" s="19">
        <v>17584.72</v>
      </c>
      <c r="I1778" s="6" t="s">
        <v>16</v>
      </c>
      <c r="J1778" s="6" t="s">
        <v>12</v>
      </c>
      <c r="K1778" s="6" t="s">
        <v>23</v>
      </c>
      <c r="L1778" s="6" t="str">
        <f t="shared" si="55"/>
        <v>R1012</v>
      </c>
    </row>
    <row r="1779" spans="1:12" x14ac:dyDescent="0.25">
      <c r="A1779" s="6" t="s">
        <v>1810</v>
      </c>
      <c r="B1779" s="6">
        <v>1990</v>
      </c>
      <c r="C1779" s="6" t="s">
        <v>37</v>
      </c>
      <c r="D1779" s="6">
        <v>25</v>
      </c>
      <c r="E1779" s="6" t="str">
        <f>TEXT(DATE(Table1[[#This Row],[year]],MONTH(1&amp;Table1[[#This Row],[month]]),Table1[[#This Row],[date]]),"DD-MMM-YYYY")</f>
        <v>25-Oct-1990</v>
      </c>
      <c r="F1779" s="6">
        <f t="shared" si="54"/>
        <v>32</v>
      </c>
      <c r="G1779" s="6">
        <v>1</v>
      </c>
      <c r="H1779" s="19">
        <v>17626.240000000002</v>
      </c>
      <c r="I1779" s="6" t="s">
        <v>16</v>
      </c>
      <c r="J1779" s="6" t="s">
        <v>12</v>
      </c>
      <c r="K1779" s="6" t="s">
        <v>13</v>
      </c>
      <c r="L1779" s="6" t="str">
        <f t="shared" si="55"/>
        <v>R1013</v>
      </c>
    </row>
    <row r="1780" spans="1:12" x14ac:dyDescent="0.25">
      <c r="A1780" s="6" t="s">
        <v>1811</v>
      </c>
      <c r="B1780" s="6">
        <v>1994</v>
      </c>
      <c r="C1780" s="6" t="s">
        <v>10</v>
      </c>
      <c r="D1780" s="6">
        <v>1</v>
      </c>
      <c r="E1780" s="6" t="str">
        <f>TEXT(DATE(Table1[[#This Row],[year]],MONTH(1&amp;Table1[[#This Row],[month]]),Table1[[#This Row],[date]]),"DD-MMM-YYYY")</f>
        <v>01-Jul-1994</v>
      </c>
      <c r="F1780" s="6">
        <f t="shared" si="54"/>
        <v>28</v>
      </c>
      <c r="G1780" s="6">
        <v>3</v>
      </c>
      <c r="H1780" s="19">
        <v>17663.14</v>
      </c>
      <c r="I1780" s="6" t="s">
        <v>16</v>
      </c>
      <c r="J1780" s="6" t="s">
        <v>12</v>
      </c>
      <c r="K1780" s="6" t="s">
        <v>13</v>
      </c>
      <c r="L1780" s="6" t="str">
        <f t="shared" si="55"/>
        <v>R1013</v>
      </c>
    </row>
    <row r="1781" spans="1:12" x14ac:dyDescent="0.25">
      <c r="A1781" s="6" t="s">
        <v>1812</v>
      </c>
      <c r="B1781" s="6">
        <v>2003</v>
      </c>
      <c r="C1781" s="6" t="s">
        <v>10</v>
      </c>
      <c r="D1781" s="6">
        <v>14</v>
      </c>
      <c r="E1781" s="6" t="str">
        <f>TEXT(DATE(Table1[[#This Row],[year]],MONTH(1&amp;Table1[[#This Row],[month]]),Table1[[#This Row],[date]]),"DD-MMM-YYYY")</f>
        <v>14-Jul-2003</v>
      </c>
      <c r="F1781" s="6">
        <f t="shared" si="54"/>
        <v>19</v>
      </c>
      <c r="G1781" s="6">
        <v>0</v>
      </c>
      <c r="H1781" s="19">
        <v>17748.509999999998</v>
      </c>
      <c r="I1781" s="6" t="s">
        <v>16</v>
      </c>
      <c r="J1781" s="6" t="s">
        <v>16</v>
      </c>
      <c r="K1781" s="6" t="s">
        <v>23</v>
      </c>
      <c r="L1781" s="6" t="str">
        <f t="shared" si="55"/>
        <v>R1012</v>
      </c>
    </row>
    <row r="1782" spans="1:12" x14ac:dyDescent="0.25">
      <c r="A1782" s="6" t="s">
        <v>1813</v>
      </c>
      <c r="B1782" s="6">
        <v>1966</v>
      </c>
      <c r="C1782" s="6" t="s">
        <v>18</v>
      </c>
      <c r="D1782" s="6">
        <v>21</v>
      </c>
      <c r="E1782" s="6" t="str">
        <f>TEXT(DATE(Table1[[#This Row],[year]],MONTH(1&amp;Table1[[#This Row],[month]]),Table1[[#This Row],[date]]),"DD-MMM-YYYY")</f>
        <v>21-Jun-1966</v>
      </c>
      <c r="F1782" s="6">
        <f t="shared" si="54"/>
        <v>56</v>
      </c>
      <c r="G1782" s="6">
        <v>0</v>
      </c>
      <c r="H1782" s="19">
        <v>17777.73</v>
      </c>
      <c r="I1782" s="6" t="s">
        <v>16</v>
      </c>
      <c r="J1782" s="6" t="s">
        <v>12</v>
      </c>
      <c r="K1782" s="6" t="s">
        <v>23</v>
      </c>
      <c r="L1782" s="6" t="str">
        <f t="shared" si="55"/>
        <v>R1012</v>
      </c>
    </row>
    <row r="1783" spans="1:12" x14ac:dyDescent="0.25">
      <c r="A1783" s="6" t="s">
        <v>1814</v>
      </c>
      <c r="B1783" s="6">
        <v>1979</v>
      </c>
      <c r="C1783" s="6" t="s">
        <v>37</v>
      </c>
      <c r="D1783" s="6">
        <v>10</v>
      </c>
      <c r="E1783" s="6" t="str">
        <f>TEXT(DATE(Table1[[#This Row],[year]],MONTH(1&amp;Table1[[#This Row],[month]]),Table1[[#This Row],[date]]),"DD-MMM-YYYY")</f>
        <v>10-Oct-1979</v>
      </c>
      <c r="F1783" s="6">
        <f t="shared" si="54"/>
        <v>43</v>
      </c>
      <c r="G1783" s="6">
        <v>2</v>
      </c>
      <c r="H1783" s="19">
        <v>17779.939999999999</v>
      </c>
      <c r="I1783" s="6" t="s">
        <v>16</v>
      </c>
      <c r="J1783" s="6" t="s">
        <v>11</v>
      </c>
      <c r="K1783" s="6" t="s">
        <v>23</v>
      </c>
      <c r="L1783" s="6" t="str">
        <f t="shared" si="55"/>
        <v>R1012</v>
      </c>
    </row>
    <row r="1784" spans="1:12" x14ac:dyDescent="0.25">
      <c r="A1784" s="6" t="s">
        <v>1815</v>
      </c>
      <c r="B1784" s="6">
        <v>1963</v>
      </c>
      <c r="C1784" s="6" t="s">
        <v>30</v>
      </c>
      <c r="D1784" s="6">
        <v>8</v>
      </c>
      <c r="E1784" s="6" t="str">
        <f>TEXT(DATE(Table1[[#This Row],[year]],MONTH(1&amp;Table1[[#This Row],[month]]),Table1[[#This Row],[date]]),"DD-MMM-YYYY")</f>
        <v>08-Dec-1963</v>
      </c>
      <c r="F1784" s="6">
        <f t="shared" si="54"/>
        <v>59</v>
      </c>
      <c r="G1784" s="6">
        <v>0</v>
      </c>
      <c r="H1784" s="19">
        <v>17832.599999999999</v>
      </c>
      <c r="I1784" s="6" t="s">
        <v>16</v>
      </c>
      <c r="J1784" s="6" t="s">
        <v>11</v>
      </c>
      <c r="K1784" s="6" t="s">
        <v>23</v>
      </c>
      <c r="L1784" s="6" t="str">
        <f t="shared" si="55"/>
        <v>R1012</v>
      </c>
    </row>
    <row r="1785" spans="1:12" x14ac:dyDescent="0.25">
      <c r="A1785" s="6" t="s">
        <v>1816</v>
      </c>
      <c r="B1785" s="6">
        <v>1976</v>
      </c>
      <c r="C1785" s="6" t="s">
        <v>30</v>
      </c>
      <c r="D1785" s="6">
        <v>12</v>
      </c>
      <c r="E1785" s="6" t="str">
        <f>TEXT(DATE(Table1[[#This Row],[year]],MONTH(1&amp;Table1[[#This Row],[month]]),Table1[[#This Row],[date]]),"DD-MMM-YYYY")</f>
        <v>12-Dec-1976</v>
      </c>
      <c r="F1785" s="6">
        <f t="shared" si="54"/>
        <v>46</v>
      </c>
      <c r="G1785" s="6">
        <v>2</v>
      </c>
      <c r="H1785" s="19">
        <v>17862.919999999998</v>
      </c>
      <c r="I1785" s="6" t="s">
        <v>16</v>
      </c>
      <c r="J1785" s="6" t="s">
        <v>11</v>
      </c>
      <c r="K1785" s="6" t="s">
        <v>23</v>
      </c>
      <c r="L1785" s="6" t="str">
        <f t="shared" si="55"/>
        <v>R1012</v>
      </c>
    </row>
    <row r="1786" spans="1:12" x14ac:dyDescent="0.25">
      <c r="A1786" s="6" t="s">
        <v>1817</v>
      </c>
      <c r="B1786" s="6">
        <v>1997</v>
      </c>
      <c r="C1786" s="6" t="s">
        <v>35</v>
      </c>
      <c r="D1786" s="6">
        <v>26</v>
      </c>
      <c r="E1786" s="6" t="str">
        <f>TEXT(DATE(Table1[[#This Row],[year]],MONTH(1&amp;Table1[[#This Row],[month]]),Table1[[#This Row],[date]]),"DD-MMM-YYYY")</f>
        <v>26-Aug-1997</v>
      </c>
      <c r="F1786" s="6">
        <f t="shared" si="54"/>
        <v>25</v>
      </c>
      <c r="G1786" s="6">
        <v>0</v>
      </c>
      <c r="H1786" s="19">
        <v>17878.900000000001</v>
      </c>
      <c r="I1786" s="6" t="s">
        <v>16</v>
      </c>
      <c r="J1786" s="6" t="s">
        <v>11</v>
      </c>
      <c r="K1786" s="6" t="s">
        <v>247</v>
      </c>
      <c r="L1786" s="6" t="str">
        <f t="shared" si="55"/>
        <v>R1024</v>
      </c>
    </row>
    <row r="1787" spans="1:12" x14ac:dyDescent="0.25">
      <c r="A1787" s="6" t="s">
        <v>1818</v>
      </c>
      <c r="B1787" s="6">
        <v>1979</v>
      </c>
      <c r="C1787" s="6" t="s">
        <v>15</v>
      </c>
      <c r="D1787" s="6">
        <v>12</v>
      </c>
      <c r="E1787" s="6" t="str">
        <f>TEXT(DATE(Table1[[#This Row],[year]],MONTH(1&amp;Table1[[#This Row],[month]]),Table1[[#This Row],[date]]),"DD-MMM-YYYY")</f>
        <v>12-Nov-1979</v>
      </c>
      <c r="F1787" s="6">
        <f t="shared" si="54"/>
        <v>43</v>
      </c>
      <c r="G1787" s="6">
        <v>2</v>
      </c>
      <c r="H1787" s="19">
        <v>17882.669999999998</v>
      </c>
      <c r="I1787" s="6" t="s">
        <v>16</v>
      </c>
      <c r="J1787" s="6" t="s">
        <v>12</v>
      </c>
      <c r="K1787" s="6" t="s">
        <v>23</v>
      </c>
      <c r="L1787" s="6" t="str">
        <f t="shared" si="55"/>
        <v>R1012</v>
      </c>
    </row>
    <row r="1788" spans="1:12" x14ac:dyDescent="0.25">
      <c r="A1788" s="6" t="s">
        <v>1819</v>
      </c>
      <c r="B1788" s="6">
        <v>1989</v>
      </c>
      <c r="C1788" s="6" t="s">
        <v>30</v>
      </c>
      <c r="D1788" s="6">
        <v>4</v>
      </c>
      <c r="E1788" s="6" t="str">
        <f>TEXT(DATE(Table1[[#This Row],[year]],MONTH(1&amp;Table1[[#This Row],[month]]),Table1[[#This Row],[date]]),"DD-MMM-YYYY")</f>
        <v>04-Dec-1989</v>
      </c>
      <c r="F1788" s="6">
        <f t="shared" si="54"/>
        <v>33</v>
      </c>
      <c r="G1788" s="6">
        <v>0</v>
      </c>
      <c r="H1788" s="19">
        <v>17904.53</v>
      </c>
      <c r="I1788" s="6" t="s">
        <v>16</v>
      </c>
      <c r="J1788" s="6" t="s">
        <v>11</v>
      </c>
      <c r="K1788" s="6" t="s">
        <v>356</v>
      </c>
      <c r="L1788" s="6" t="str">
        <f t="shared" si="55"/>
        <v>R1017</v>
      </c>
    </row>
    <row r="1789" spans="1:12" x14ac:dyDescent="0.25">
      <c r="A1789" s="6" t="s">
        <v>1820</v>
      </c>
      <c r="B1789" s="6">
        <v>1977</v>
      </c>
      <c r="C1789" s="6" t="s">
        <v>37</v>
      </c>
      <c r="D1789" s="6">
        <v>17</v>
      </c>
      <c r="E1789" s="6" t="str">
        <f>TEXT(DATE(Table1[[#This Row],[year]],MONTH(1&amp;Table1[[#This Row],[month]]),Table1[[#This Row],[date]]),"DD-MMM-YYYY")</f>
        <v>17-Oct-1977</v>
      </c>
      <c r="F1789" s="6">
        <f t="shared" si="54"/>
        <v>45</v>
      </c>
      <c r="G1789" s="6">
        <v>0</v>
      </c>
      <c r="H1789" s="19">
        <v>17929.3</v>
      </c>
      <c r="I1789" s="6" t="s">
        <v>16</v>
      </c>
      <c r="J1789" s="6" t="s">
        <v>11</v>
      </c>
      <c r="K1789" s="6" t="s">
        <v>13</v>
      </c>
      <c r="L1789" s="6" t="str">
        <f t="shared" si="55"/>
        <v>R1013</v>
      </c>
    </row>
    <row r="1790" spans="1:12" x14ac:dyDescent="0.25">
      <c r="A1790" s="6" t="s">
        <v>1821</v>
      </c>
      <c r="B1790" s="6">
        <v>2001</v>
      </c>
      <c r="C1790" s="6" t="s">
        <v>20</v>
      </c>
      <c r="D1790" s="6">
        <v>28</v>
      </c>
      <c r="E1790" s="6" t="str">
        <f>TEXT(DATE(Table1[[#This Row],[year]],MONTH(1&amp;Table1[[#This Row],[month]]),Table1[[#This Row],[date]]),"DD-MMM-YYYY")</f>
        <v>28-Sep-2001</v>
      </c>
      <c r="F1790" s="6">
        <f t="shared" si="54"/>
        <v>21</v>
      </c>
      <c r="G1790" s="6">
        <v>4</v>
      </c>
      <c r="H1790" s="19">
        <v>17942.11</v>
      </c>
      <c r="I1790" s="6" t="s">
        <v>16</v>
      </c>
      <c r="J1790" s="6" t="s">
        <v>11</v>
      </c>
      <c r="K1790" s="6" t="s">
        <v>42</v>
      </c>
      <c r="L1790" s="6" t="str">
        <f t="shared" si="55"/>
        <v>R1011</v>
      </c>
    </row>
    <row r="1791" spans="1:12" x14ac:dyDescent="0.25">
      <c r="A1791" s="6" t="s">
        <v>1822</v>
      </c>
      <c r="B1791" s="6">
        <v>1975</v>
      </c>
      <c r="C1791" s="6" t="s">
        <v>18</v>
      </c>
      <c r="D1791" s="6">
        <v>27</v>
      </c>
      <c r="E1791" s="6" t="str">
        <f>TEXT(DATE(Table1[[#This Row],[year]],MONTH(1&amp;Table1[[#This Row],[month]]),Table1[[#This Row],[date]]),"DD-MMM-YYYY")</f>
        <v>27-Jun-1975</v>
      </c>
      <c r="F1791" s="6">
        <f t="shared" si="54"/>
        <v>47</v>
      </c>
      <c r="G1791" s="6">
        <v>1</v>
      </c>
      <c r="H1791" s="19">
        <v>18031.16</v>
      </c>
      <c r="I1791" s="6" t="s">
        <v>16</v>
      </c>
      <c r="J1791" s="6" t="s">
        <v>12</v>
      </c>
      <c r="K1791" s="6" t="s">
        <v>249</v>
      </c>
      <c r="L1791" s="6" t="str">
        <f t="shared" si="55"/>
        <v>R1023</v>
      </c>
    </row>
    <row r="1792" spans="1:12" x14ac:dyDescent="0.25">
      <c r="A1792" s="6" t="s">
        <v>1823</v>
      </c>
      <c r="B1792" s="6">
        <v>1965</v>
      </c>
      <c r="C1792" s="6" t="s">
        <v>37</v>
      </c>
      <c r="D1792" s="6">
        <v>17</v>
      </c>
      <c r="E1792" s="6" t="str">
        <f>TEXT(DATE(Table1[[#This Row],[year]],MONTH(1&amp;Table1[[#This Row],[month]]),Table1[[#This Row],[date]]),"DD-MMM-YYYY")</f>
        <v>17-Oct-1965</v>
      </c>
      <c r="F1792" s="6">
        <f t="shared" si="54"/>
        <v>57</v>
      </c>
      <c r="G1792" s="6">
        <v>0</v>
      </c>
      <c r="H1792" s="19">
        <v>18031.189999999999</v>
      </c>
      <c r="I1792" s="6" t="s">
        <v>16</v>
      </c>
      <c r="J1792" s="6" t="s">
        <v>11</v>
      </c>
      <c r="K1792" s="6" t="s">
        <v>23</v>
      </c>
      <c r="L1792" s="6" t="str">
        <f t="shared" si="55"/>
        <v>R1012</v>
      </c>
    </row>
    <row r="1793" spans="1:12" x14ac:dyDescent="0.25">
      <c r="A1793" s="6" t="s">
        <v>1824</v>
      </c>
      <c r="B1793" s="6">
        <v>1999</v>
      </c>
      <c r="C1793" s="6" t="s">
        <v>37</v>
      </c>
      <c r="D1793" s="6">
        <v>24</v>
      </c>
      <c r="E1793" s="6" t="str">
        <f>TEXT(DATE(Table1[[#This Row],[year]],MONTH(1&amp;Table1[[#This Row],[month]]),Table1[[#This Row],[date]]),"DD-MMM-YYYY")</f>
        <v>24-Oct-1999</v>
      </c>
      <c r="F1793" s="6">
        <f t="shared" si="54"/>
        <v>23</v>
      </c>
      <c r="G1793" s="6">
        <v>0</v>
      </c>
      <c r="H1793" s="19">
        <v>18033.97</v>
      </c>
      <c r="I1793" s="6" t="s">
        <v>16</v>
      </c>
      <c r="J1793" s="6" t="s">
        <v>16</v>
      </c>
      <c r="K1793" s="6" t="s">
        <v>23</v>
      </c>
      <c r="L1793" s="6" t="str">
        <f t="shared" si="55"/>
        <v>R1012</v>
      </c>
    </row>
    <row r="1794" spans="1:12" x14ac:dyDescent="0.25">
      <c r="A1794" s="6" t="s">
        <v>1825</v>
      </c>
      <c r="B1794" s="6">
        <v>1993</v>
      </c>
      <c r="C1794" s="6" t="s">
        <v>10</v>
      </c>
      <c r="D1794" s="6">
        <v>12</v>
      </c>
      <c r="E1794" s="6" t="str">
        <f>TEXT(DATE(Table1[[#This Row],[year]],MONTH(1&amp;Table1[[#This Row],[month]]),Table1[[#This Row],[date]]),"DD-MMM-YYYY")</f>
        <v>12-Jul-1993</v>
      </c>
      <c r="F1794" s="6">
        <f t="shared" ref="F1794:F1857" si="56">DATEDIF(E1794,DATE(2023,6,8),"Y")</f>
        <v>29</v>
      </c>
      <c r="G1794" s="6">
        <v>2</v>
      </c>
      <c r="H1794" s="19">
        <v>18157.88</v>
      </c>
      <c r="I1794" s="6" t="s">
        <v>16</v>
      </c>
      <c r="J1794" s="6" t="s">
        <v>16</v>
      </c>
      <c r="K1794" s="6" t="s">
        <v>23</v>
      </c>
      <c r="L1794" s="6" t="str">
        <f t="shared" ref="L1794:L1857" si="57">IF(K1794="","Unknown",K1794)</f>
        <v>R1012</v>
      </c>
    </row>
    <row r="1795" spans="1:12" x14ac:dyDescent="0.25">
      <c r="A1795" s="6" t="s">
        <v>1826</v>
      </c>
      <c r="B1795" s="6">
        <v>1963</v>
      </c>
      <c r="C1795" s="6" t="s">
        <v>10</v>
      </c>
      <c r="D1795" s="6">
        <v>4</v>
      </c>
      <c r="E1795" s="6" t="str">
        <f>TEXT(DATE(Table1[[#This Row],[year]],MONTH(1&amp;Table1[[#This Row],[month]]),Table1[[#This Row],[date]]),"DD-MMM-YYYY")</f>
        <v>04-Jul-1963</v>
      </c>
      <c r="F1795" s="6">
        <f t="shared" si="56"/>
        <v>59</v>
      </c>
      <c r="G1795" s="6">
        <v>0</v>
      </c>
      <c r="H1795" s="19">
        <v>18208.34</v>
      </c>
      <c r="I1795" s="6" t="s">
        <v>16</v>
      </c>
      <c r="J1795" s="6" t="s">
        <v>11</v>
      </c>
      <c r="K1795" s="6" t="s">
        <v>535</v>
      </c>
      <c r="L1795" s="6" t="str">
        <f t="shared" si="57"/>
        <v>R1026</v>
      </c>
    </row>
    <row r="1796" spans="1:12" x14ac:dyDescent="0.25">
      <c r="A1796" s="6" t="s">
        <v>1827</v>
      </c>
      <c r="B1796" s="6">
        <v>1997</v>
      </c>
      <c r="C1796" s="6" t="s">
        <v>18</v>
      </c>
      <c r="D1796" s="6">
        <v>15</v>
      </c>
      <c r="E1796" s="6" t="str">
        <f>TEXT(DATE(Table1[[#This Row],[year]],MONTH(1&amp;Table1[[#This Row],[month]]),Table1[[#This Row],[date]]),"DD-MMM-YYYY")</f>
        <v>15-Jun-1997</v>
      </c>
      <c r="F1796" s="6">
        <f t="shared" si="56"/>
        <v>25</v>
      </c>
      <c r="G1796" s="6">
        <v>1</v>
      </c>
      <c r="H1796" s="19">
        <v>18218.16</v>
      </c>
      <c r="I1796" s="6" t="s">
        <v>16</v>
      </c>
      <c r="J1796" s="6" t="s">
        <v>16</v>
      </c>
      <c r="K1796" s="6" t="s">
        <v>13</v>
      </c>
      <c r="L1796" s="6" t="str">
        <f t="shared" si="57"/>
        <v>R1013</v>
      </c>
    </row>
    <row r="1797" spans="1:12" x14ac:dyDescent="0.25">
      <c r="A1797" s="6" t="s">
        <v>1828</v>
      </c>
      <c r="B1797" s="6">
        <v>2004</v>
      </c>
      <c r="C1797" s="6" t="s">
        <v>20</v>
      </c>
      <c r="D1797" s="6">
        <v>10</v>
      </c>
      <c r="E1797" s="6" t="str">
        <f>TEXT(DATE(Table1[[#This Row],[year]],MONTH(1&amp;Table1[[#This Row],[month]]),Table1[[#This Row],[date]]),"DD-MMM-YYYY")</f>
        <v>10-Sep-2004</v>
      </c>
      <c r="F1797" s="6">
        <f t="shared" si="56"/>
        <v>18</v>
      </c>
      <c r="G1797" s="6">
        <v>3</v>
      </c>
      <c r="H1797" s="19">
        <v>18223.45</v>
      </c>
      <c r="I1797" s="6" t="s">
        <v>16</v>
      </c>
      <c r="J1797" s="6" t="s">
        <v>12</v>
      </c>
      <c r="K1797" s="6" t="s">
        <v>13</v>
      </c>
      <c r="L1797" s="6" t="str">
        <f t="shared" si="57"/>
        <v>R1013</v>
      </c>
    </row>
    <row r="1798" spans="1:12" x14ac:dyDescent="0.25">
      <c r="A1798" s="6" t="s">
        <v>1829</v>
      </c>
      <c r="B1798" s="6">
        <v>1995</v>
      </c>
      <c r="C1798" s="6" t="s">
        <v>35</v>
      </c>
      <c r="D1798" s="6">
        <v>3</v>
      </c>
      <c r="E1798" s="6" t="str">
        <f>TEXT(DATE(Table1[[#This Row],[year]],MONTH(1&amp;Table1[[#This Row],[month]]),Table1[[#This Row],[date]]),"DD-MMM-YYYY")</f>
        <v>03-Aug-1995</v>
      </c>
      <c r="F1798" s="6">
        <f t="shared" si="56"/>
        <v>27</v>
      </c>
      <c r="G1798" s="6">
        <v>0</v>
      </c>
      <c r="H1798" s="19">
        <v>18246.5</v>
      </c>
      <c r="I1798" s="6" t="s">
        <v>16</v>
      </c>
      <c r="J1798" s="6" t="s">
        <v>16</v>
      </c>
      <c r="K1798" s="6" t="s">
        <v>13</v>
      </c>
      <c r="L1798" s="6" t="str">
        <f t="shared" si="57"/>
        <v>R1013</v>
      </c>
    </row>
    <row r="1799" spans="1:12" x14ac:dyDescent="0.25">
      <c r="A1799" s="6" t="s">
        <v>1830</v>
      </c>
      <c r="B1799" s="6">
        <v>1992</v>
      </c>
      <c r="C1799" s="6" t="s">
        <v>30</v>
      </c>
      <c r="D1799" s="6">
        <v>25</v>
      </c>
      <c r="E1799" s="6" t="str">
        <f>TEXT(DATE(Table1[[#This Row],[year]],MONTH(1&amp;Table1[[#This Row],[month]]),Table1[[#This Row],[date]]),"DD-MMM-YYYY")</f>
        <v>25-Dec-1992</v>
      </c>
      <c r="F1799" s="6">
        <f t="shared" si="56"/>
        <v>30</v>
      </c>
      <c r="G1799" s="6">
        <v>3</v>
      </c>
      <c r="H1799" s="19">
        <v>18259.22</v>
      </c>
      <c r="I1799" s="6" t="s">
        <v>16</v>
      </c>
      <c r="J1799" s="6" t="s">
        <v>12</v>
      </c>
      <c r="K1799" s="6" t="s">
        <v>42</v>
      </c>
      <c r="L1799" s="6" t="str">
        <f t="shared" si="57"/>
        <v>R1011</v>
      </c>
    </row>
    <row r="1800" spans="1:12" x14ac:dyDescent="0.25">
      <c r="A1800" s="6" t="s">
        <v>1831</v>
      </c>
      <c r="B1800" s="6">
        <v>1995</v>
      </c>
      <c r="C1800" s="6" t="s">
        <v>10</v>
      </c>
      <c r="D1800" s="6">
        <v>4</v>
      </c>
      <c r="E1800" s="6" t="str">
        <f>TEXT(DATE(Table1[[#This Row],[year]],MONTH(1&amp;Table1[[#This Row],[month]]),Table1[[#This Row],[date]]),"DD-MMM-YYYY")</f>
        <v>04-Jul-1995</v>
      </c>
      <c r="F1800" s="6">
        <f t="shared" si="56"/>
        <v>27</v>
      </c>
      <c r="G1800" s="6">
        <v>0</v>
      </c>
      <c r="H1800" s="19">
        <v>18310.740000000002</v>
      </c>
      <c r="I1800" s="6" t="s">
        <v>16</v>
      </c>
      <c r="J1800" s="6" t="s">
        <v>12</v>
      </c>
      <c r="K1800" s="6" t="s">
        <v>23</v>
      </c>
      <c r="L1800" s="6" t="str">
        <f t="shared" si="57"/>
        <v>R1012</v>
      </c>
    </row>
    <row r="1801" spans="1:12" x14ac:dyDescent="0.25">
      <c r="A1801" s="6" t="s">
        <v>1832</v>
      </c>
      <c r="B1801" s="6">
        <v>1999</v>
      </c>
      <c r="C1801" s="6" t="s">
        <v>30</v>
      </c>
      <c r="D1801" s="6">
        <v>15</v>
      </c>
      <c r="E1801" s="6" t="str">
        <f>TEXT(DATE(Table1[[#This Row],[year]],MONTH(1&amp;Table1[[#This Row],[month]]),Table1[[#This Row],[date]]),"DD-MMM-YYYY")</f>
        <v>15-Dec-1999</v>
      </c>
      <c r="F1801" s="6">
        <f t="shared" si="56"/>
        <v>23</v>
      </c>
      <c r="G1801" s="6">
        <v>1</v>
      </c>
      <c r="H1801" s="19">
        <v>18328.240000000002</v>
      </c>
      <c r="I1801" s="6" t="s">
        <v>16</v>
      </c>
      <c r="J1801" s="6" t="s">
        <v>11</v>
      </c>
      <c r="K1801" s="6" t="s">
        <v>13</v>
      </c>
      <c r="L1801" s="6" t="str">
        <f t="shared" si="57"/>
        <v>R1013</v>
      </c>
    </row>
    <row r="1802" spans="1:12" x14ac:dyDescent="0.25">
      <c r="A1802" s="6" t="s">
        <v>1833</v>
      </c>
      <c r="B1802" s="6">
        <v>1964</v>
      </c>
      <c r="C1802" s="6" t="s">
        <v>20</v>
      </c>
      <c r="D1802" s="6">
        <v>26</v>
      </c>
      <c r="E1802" s="6" t="str">
        <f>TEXT(DATE(Table1[[#This Row],[year]],MONTH(1&amp;Table1[[#This Row],[month]]),Table1[[#This Row],[date]]),"DD-MMM-YYYY")</f>
        <v>26-Sep-1964</v>
      </c>
      <c r="F1802" s="6">
        <f t="shared" si="56"/>
        <v>58</v>
      </c>
      <c r="G1802" s="6">
        <v>0</v>
      </c>
      <c r="H1802" s="19">
        <v>18443.11</v>
      </c>
      <c r="I1802" s="6" t="s">
        <v>16</v>
      </c>
      <c r="J1802" s="6" t="s">
        <v>11</v>
      </c>
      <c r="K1802" s="6" t="s">
        <v>23</v>
      </c>
      <c r="L1802" s="6" t="str">
        <f t="shared" si="57"/>
        <v>R1012</v>
      </c>
    </row>
    <row r="1803" spans="1:12" x14ac:dyDescent="0.25">
      <c r="A1803" s="6" t="s">
        <v>1834</v>
      </c>
      <c r="B1803" s="6">
        <v>1986</v>
      </c>
      <c r="C1803" s="6" t="s">
        <v>35</v>
      </c>
      <c r="D1803" s="6">
        <v>12</v>
      </c>
      <c r="E1803" s="6" t="str">
        <f>TEXT(DATE(Table1[[#This Row],[year]],MONTH(1&amp;Table1[[#This Row],[month]]),Table1[[#This Row],[date]]),"DD-MMM-YYYY")</f>
        <v>12-Aug-1986</v>
      </c>
      <c r="F1803" s="6">
        <f t="shared" si="56"/>
        <v>36</v>
      </c>
      <c r="G1803" s="6">
        <v>2</v>
      </c>
      <c r="H1803" s="19">
        <v>18608.259999999998</v>
      </c>
      <c r="I1803" s="6" t="s">
        <v>16</v>
      </c>
      <c r="J1803" s="6" t="s">
        <v>12</v>
      </c>
      <c r="K1803" s="6" t="s">
        <v>42</v>
      </c>
      <c r="L1803" s="6" t="str">
        <f t="shared" si="57"/>
        <v>R1011</v>
      </c>
    </row>
    <row r="1804" spans="1:12" x14ac:dyDescent="0.25">
      <c r="A1804" s="6" t="s">
        <v>1835</v>
      </c>
      <c r="B1804" s="6">
        <v>1998</v>
      </c>
      <c r="C1804" s="6" t="s">
        <v>20</v>
      </c>
      <c r="D1804" s="6">
        <v>23</v>
      </c>
      <c r="E1804" s="6" t="str">
        <f>TEXT(DATE(Table1[[#This Row],[year]],MONTH(1&amp;Table1[[#This Row],[month]]),Table1[[#This Row],[date]]),"DD-MMM-YYYY")</f>
        <v>23-Sep-1998</v>
      </c>
      <c r="F1804" s="6">
        <f t="shared" si="56"/>
        <v>24</v>
      </c>
      <c r="G1804" s="6">
        <v>0</v>
      </c>
      <c r="H1804" s="19">
        <v>18648.419999999998</v>
      </c>
      <c r="I1804" s="6" t="s">
        <v>16</v>
      </c>
      <c r="J1804" s="6" t="s">
        <v>16</v>
      </c>
      <c r="K1804" s="6" t="s">
        <v>166</v>
      </c>
      <c r="L1804" s="6" t="str">
        <f t="shared" si="57"/>
        <v>R1019</v>
      </c>
    </row>
    <row r="1805" spans="1:12" x14ac:dyDescent="0.25">
      <c r="A1805" s="6" t="s">
        <v>1836</v>
      </c>
      <c r="B1805" s="6">
        <v>1970</v>
      </c>
      <c r="C1805" s="6" t="s">
        <v>37</v>
      </c>
      <c r="D1805" s="6">
        <v>17</v>
      </c>
      <c r="E1805" s="6" t="str">
        <f>TEXT(DATE(Table1[[#This Row],[year]],MONTH(1&amp;Table1[[#This Row],[month]]),Table1[[#This Row],[date]]),"DD-MMM-YYYY")</f>
        <v>17-Oct-1970</v>
      </c>
      <c r="F1805" s="6">
        <f t="shared" si="56"/>
        <v>52</v>
      </c>
      <c r="G1805" s="6">
        <v>0</v>
      </c>
      <c r="H1805" s="19">
        <v>18682.740000000002</v>
      </c>
      <c r="I1805" s="6" t="s">
        <v>16</v>
      </c>
      <c r="J1805" s="6" t="s">
        <v>12</v>
      </c>
      <c r="K1805" s="6" t="s">
        <v>23</v>
      </c>
      <c r="L1805" s="6" t="str">
        <f t="shared" si="57"/>
        <v>R1012</v>
      </c>
    </row>
    <row r="1806" spans="1:12" x14ac:dyDescent="0.25">
      <c r="A1806" s="6" t="s">
        <v>1837</v>
      </c>
      <c r="B1806" s="6">
        <v>1967</v>
      </c>
      <c r="C1806" s="6" t="s">
        <v>35</v>
      </c>
      <c r="D1806" s="6">
        <v>30</v>
      </c>
      <c r="E1806" s="6" t="str">
        <f>TEXT(DATE(Table1[[#This Row],[year]],MONTH(1&amp;Table1[[#This Row],[month]]),Table1[[#This Row],[date]]),"DD-MMM-YYYY")</f>
        <v>30-Aug-1967</v>
      </c>
      <c r="F1806" s="6">
        <f t="shared" si="56"/>
        <v>55</v>
      </c>
      <c r="G1806" s="6">
        <v>0</v>
      </c>
      <c r="H1806" s="19">
        <v>18694.689999999999</v>
      </c>
      <c r="I1806" s="6" t="s">
        <v>16</v>
      </c>
      <c r="J1806" s="6" t="s">
        <v>16</v>
      </c>
      <c r="K1806" s="6" t="s">
        <v>249</v>
      </c>
      <c r="L1806" s="6" t="str">
        <f t="shared" si="57"/>
        <v>R1023</v>
      </c>
    </row>
    <row r="1807" spans="1:12" x14ac:dyDescent="0.25">
      <c r="A1807" s="6" t="s">
        <v>1838</v>
      </c>
      <c r="B1807" s="6">
        <v>1992</v>
      </c>
      <c r="C1807" s="6" t="s">
        <v>30</v>
      </c>
      <c r="D1807" s="6">
        <v>27</v>
      </c>
      <c r="E1807" s="6" t="str">
        <f>TEXT(DATE(Table1[[#This Row],[year]],MONTH(1&amp;Table1[[#This Row],[month]]),Table1[[#This Row],[date]]),"DD-MMM-YYYY")</f>
        <v>27-Dec-1992</v>
      </c>
      <c r="F1807" s="6">
        <f t="shared" si="56"/>
        <v>30</v>
      </c>
      <c r="G1807" s="6">
        <v>3</v>
      </c>
      <c r="H1807" s="19">
        <v>18765.88</v>
      </c>
      <c r="I1807" s="6" t="s">
        <v>16</v>
      </c>
      <c r="J1807" s="6" t="s">
        <v>11</v>
      </c>
      <c r="K1807" s="6" t="s">
        <v>23</v>
      </c>
      <c r="L1807" s="6" t="str">
        <f t="shared" si="57"/>
        <v>R1012</v>
      </c>
    </row>
    <row r="1808" spans="1:12" x14ac:dyDescent="0.25">
      <c r="A1808" s="6" t="s">
        <v>1839</v>
      </c>
      <c r="B1808" s="6">
        <v>1979</v>
      </c>
      <c r="C1808" s="6" t="s">
        <v>15</v>
      </c>
      <c r="D1808" s="6">
        <v>19</v>
      </c>
      <c r="E1808" s="6" t="str">
        <f>TEXT(DATE(Table1[[#This Row],[year]],MONTH(1&amp;Table1[[#This Row],[month]]),Table1[[#This Row],[date]]),"DD-MMM-YYYY")</f>
        <v>19-Nov-1979</v>
      </c>
      <c r="F1808" s="6">
        <f t="shared" si="56"/>
        <v>43</v>
      </c>
      <c r="G1808" s="6">
        <v>2</v>
      </c>
      <c r="H1808" s="19">
        <v>18767.740000000002</v>
      </c>
      <c r="I1808" s="6" t="s">
        <v>16</v>
      </c>
      <c r="J1808" s="6" t="s">
        <v>16</v>
      </c>
      <c r="K1808" s="6" t="s">
        <v>13</v>
      </c>
      <c r="L1808" s="6" t="str">
        <f t="shared" si="57"/>
        <v>R1013</v>
      </c>
    </row>
    <row r="1809" spans="1:12" x14ac:dyDescent="0.25">
      <c r="A1809" s="6" t="s">
        <v>1840</v>
      </c>
      <c r="B1809" s="6">
        <v>1995</v>
      </c>
      <c r="C1809" s="6" t="s">
        <v>15</v>
      </c>
      <c r="D1809" s="6">
        <v>28</v>
      </c>
      <c r="E1809" s="6" t="str">
        <f>TEXT(DATE(Table1[[#This Row],[year]],MONTH(1&amp;Table1[[#This Row],[month]]),Table1[[#This Row],[date]]),"DD-MMM-YYYY")</f>
        <v>28-Nov-1995</v>
      </c>
      <c r="F1809" s="6">
        <f t="shared" si="56"/>
        <v>27</v>
      </c>
      <c r="G1809" s="6">
        <v>3</v>
      </c>
      <c r="H1809" s="19">
        <v>18804.75</v>
      </c>
      <c r="I1809" s="6" t="s">
        <v>16</v>
      </c>
      <c r="J1809" s="6" t="s">
        <v>16</v>
      </c>
      <c r="K1809" s="6" t="s">
        <v>23</v>
      </c>
      <c r="L1809" s="6" t="str">
        <f t="shared" si="57"/>
        <v>R1012</v>
      </c>
    </row>
    <row r="1810" spans="1:12" x14ac:dyDescent="0.25">
      <c r="A1810" s="6" t="s">
        <v>1841</v>
      </c>
      <c r="B1810" s="6">
        <v>1979</v>
      </c>
      <c r="C1810" s="6" t="s">
        <v>37</v>
      </c>
      <c r="D1810" s="6">
        <v>15</v>
      </c>
      <c r="E1810" s="6" t="str">
        <f>TEXT(DATE(Table1[[#This Row],[year]],MONTH(1&amp;Table1[[#This Row],[month]]),Table1[[#This Row],[date]]),"DD-MMM-YYYY")</f>
        <v>15-Oct-1979</v>
      </c>
      <c r="F1810" s="6">
        <f t="shared" si="56"/>
        <v>43</v>
      </c>
      <c r="G1810" s="6">
        <v>2</v>
      </c>
      <c r="H1810" s="19">
        <v>18806.150000000001</v>
      </c>
      <c r="I1810" s="6" t="s">
        <v>16</v>
      </c>
      <c r="J1810" s="6" t="s">
        <v>11</v>
      </c>
      <c r="K1810" s="6" t="s">
        <v>13</v>
      </c>
      <c r="L1810" s="6" t="str">
        <f t="shared" si="57"/>
        <v>R1013</v>
      </c>
    </row>
    <row r="1811" spans="1:12" x14ac:dyDescent="0.25">
      <c r="A1811" s="6" t="s">
        <v>1842</v>
      </c>
      <c r="B1811" s="6">
        <v>1962</v>
      </c>
      <c r="C1811" s="6" t="s">
        <v>30</v>
      </c>
      <c r="D1811" s="6">
        <v>18</v>
      </c>
      <c r="E1811" s="6" t="str">
        <f>TEXT(DATE(Table1[[#This Row],[year]],MONTH(1&amp;Table1[[#This Row],[month]]),Table1[[#This Row],[date]]),"DD-MMM-YYYY")</f>
        <v>18-Dec-1962</v>
      </c>
      <c r="F1811" s="6">
        <f t="shared" si="56"/>
        <v>60</v>
      </c>
      <c r="G1811" s="6">
        <v>0</v>
      </c>
      <c r="H1811" s="19">
        <v>18815.53</v>
      </c>
      <c r="I1811" s="6" t="s">
        <v>16</v>
      </c>
      <c r="J1811" s="6" t="s">
        <v>16</v>
      </c>
      <c r="K1811" s="6" t="s">
        <v>249</v>
      </c>
      <c r="L1811" s="6" t="str">
        <f t="shared" si="57"/>
        <v>R1023</v>
      </c>
    </row>
    <row r="1812" spans="1:12" x14ac:dyDescent="0.25">
      <c r="A1812" s="6" t="s">
        <v>1843</v>
      </c>
      <c r="B1812" s="6">
        <v>2003</v>
      </c>
      <c r="C1812" s="6" t="s">
        <v>10</v>
      </c>
      <c r="D1812" s="6">
        <v>24</v>
      </c>
      <c r="E1812" s="6" t="str">
        <f>TEXT(DATE(Table1[[#This Row],[year]],MONTH(1&amp;Table1[[#This Row],[month]]),Table1[[#This Row],[date]]),"DD-MMM-YYYY")</f>
        <v>24-Jul-2003</v>
      </c>
      <c r="F1812" s="6">
        <f t="shared" si="56"/>
        <v>19</v>
      </c>
      <c r="G1812" s="6">
        <v>3</v>
      </c>
      <c r="H1812" s="19">
        <v>18838.7</v>
      </c>
      <c r="I1812" s="6" t="s">
        <v>16</v>
      </c>
      <c r="J1812" s="6" t="s">
        <v>12</v>
      </c>
      <c r="K1812" s="6" t="s">
        <v>23</v>
      </c>
      <c r="L1812" s="6" t="str">
        <f t="shared" si="57"/>
        <v>R1012</v>
      </c>
    </row>
    <row r="1813" spans="1:12" x14ac:dyDescent="0.25">
      <c r="A1813" s="6" t="s">
        <v>1844</v>
      </c>
      <c r="B1813" s="6">
        <v>1963</v>
      </c>
      <c r="C1813" s="6" t="s">
        <v>30</v>
      </c>
      <c r="D1813" s="6">
        <v>6</v>
      </c>
      <c r="E1813" s="6" t="str">
        <f>TEXT(DATE(Table1[[#This Row],[year]],MONTH(1&amp;Table1[[#This Row],[month]]),Table1[[#This Row],[date]]),"DD-MMM-YYYY")</f>
        <v>06-Dec-1963</v>
      </c>
      <c r="F1813" s="6">
        <f t="shared" si="56"/>
        <v>59</v>
      </c>
      <c r="G1813" s="6">
        <v>0</v>
      </c>
      <c r="H1813" s="19">
        <v>18883.330000000002</v>
      </c>
      <c r="I1813" s="6" t="s">
        <v>16</v>
      </c>
      <c r="J1813" s="6" t="s">
        <v>16</v>
      </c>
      <c r="K1813" s="6" t="s">
        <v>535</v>
      </c>
      <c r="L1813" s="6" t="str">
        <f t="shared" si="57"/>
        <v>R1026</v>
      </c>
    </row>
    <row r="1814" spans="1:12" x14ac:dyDescent="0.25">
      <c r="A1814" s="6" t="s">
        <v>1845</v>
      </c>
      <c r="B1814" s="6">
        <v>1995</v>
      </c>
      <c r="C1814" s="6" t="s">
        <v>20</v>
      </c>
      <c r="D1814" s="6">
        <v>27</v>
      </c>
      <c r="E1814" s="6" t="str">
        <f>TEXT(DATE(Table1[[#This Row],[year]],MONTH(1&amp;Table1[[#This Row],[month]]),Table1[[#This Row],[date]]),"DD-MMM-YYYY")</f>
        <v>27-Sep-1995</v>
      </c>
      <c r="F1814" s="6">
        <f t="shared" si="56"/>
        <v>27</v>
      </c>
      <c r="G1814" s="6">
        <v>1</v>
      </c>
      <c r="H1814" s="19">
        <v>18903.490000000002</v>
      </c>
      <c r="I1814" s="6" t="s">
        <v>16</v>
      </c>
      <c r="J1814" s="6" t="s">
        <v>11</v>
      </c>
      <c r="K1814" s="6" t="s">
        <v>247</v>
      </c>
      <c r="L1814" s="6" t="str">
        <f t="shared" si="57"/>
        <v>R1024</v>
      </c>
    </row>
    <row r="1815" spans="1:12" x14ac:dyDescent="0.25">
      <c r="A1815" s="6" t="s">
        <v>1846</v>
      </c>
      <c r="B1815" s="6">
        <v>1969</v>
      </c>
      <c r="C1815" s="6" t="s">
        <v>35</v>
      </c>
      <c r="D1815" s="6">
        <v>3</v>
      </c>
      <c r="E1815" s="6" t="str">
        <f>TEXT(DATE(Table1[[#This Row],[year]],MONTH(1&amp;Table1[[#This Row],[month]]),Table1[[#This Row],[date]]),"DD-MMM-YYYY")</f>
        <v>03-Aug-1969</v>
      </c>
      <c r="F1815" s="6">
        <f t="shared" si="56"/>
        <v>53</v>
      </c>
      <c r="G1815" s="6">
        <v>0</v>
      </c>
      <c r="H1815" s="19">
        <v>18932.810000000001</v>
      </c>
      <c r="I1815" s="6" t="s">
        <v>16</v>
      </c>
      <c r="J1815" s="6" t="s">
        <v>12</v>
      </c>
      <c r="K1815" s="6" t="s">
        <v>23</v>
      </c>
      <c r="L1815" s="6" t="str">
        <f t="shared" si="57"/>
        <v>R1012</v>
      </c>
    </row>
    <row r="1816" spans="1:12" x14ac:dyDescent="0.25">
      <c r="A1816" s="6" t="s">
        <v>1847</v>
      </c>
      <c r="B1816" s="6">
        <v>1963</v>
      </c>
      <c r="C1816" s="6" t="s">
        <v>37</v>
      </c>
      <c r="D1816" s="6">
        <v>20</v>
      </c>
      <c r="E1816" s="6" t="str">
        <f>TEXT(DATE(Table1[[#This Row],[year]],MONTH(1&amp;Table1[[#This Row],[month]]),Table1[[#This Row],[date]]),"DD-MMM-YYYY")</f>
        <v>20-Oct-1963</v>
      </c>
      <c r="F1816" s="6">
        <f t="shared" si="56"/>
        <v>59</v>
      </c>
      <c r="G1816" s="6">
        <v>0</v>
      </c>
      <c r="H1816" s="19">
        <v>18954.560000000001</v>
      </c>
      <c r="I1816" s="6" t="s">
        <v>16</v>
      </c>
      <c r="J1816" s="6" t="s">
        <v>16</v>
      </c>
      <c r="K1816" s="6" t="s">
        <v>535</v>
      </c>
      <c r="L1816" s="6" t="str">
        <f t="shared" si="57"/>
        <v>R1026</v>
      </c>
    </row>
    <row r="1817" spans="1:12" x14ac:dyDescent="0.25">
      <c r="A1817" s="6" t="s">
        <v>1848</v>
      </c>
      <c r="B1817" s="6">
        <v>1998</v>
      </c>
      <c r="C1817" s="6" t="s">
        <v>35</v>
      </c>
      <c r="D1817" s="6">
        <v>6</v>
      </c>
      <c r="E1817" s="6" t="str">
        <f>TEXT(DATE(Table1[[#This Row],[year]],MONTH(1&amp;Table1[[#This Row],[month]]),Table1[[#This Row],[date]]),"DD-MMM-YYYY")</f>
        <v>06-Aug-1998</v>
      </c>
      <c r="F1817" s="6">
        <f t="shared" si="56"/>
        <v>24</v>
      </c>
      <c r="G1817" s="6">
        <v>0</v>
      </c>
      <c r="H1817" s="19">
        <v>18955.22</v>
      </c>
      <c r="I1817" s="6" t="s">
        <v>16</v>
      </c>
      <c r="J1817" s="6" t="s">
        <v>12</v>
      </c>
      <c r="K1817" s="6" t="s">
        <v>42</v>
      </c>
      <c r="L1817" s="6" t="str">
        <f t="shared" si="57"/>
        <v>R1011</v>
      </c>
    </row>
    <row r="1818" spans="1:12" x14ac:dyDescent="0.25">
      <c r="A1818" s="6" t="s">
        <v>1849</v>
      </c>
      <c r="B1818" s="6">
        <v>1992</v>
      </c>
      <c r="C1818" s="6" t="s">
        <v>15</v>
      </c>
      <c r="D1818" s="6">
        <v>30</v>
      </c>
      <c r="E1818" s="6" t="str">
        <f>TEXT(DATE(Table1[[#This Row],[year]],MONTH(1&amp;Table1[[#This Row],[month]]),Table1[[#This Row],[date]]),"DD-MMM-YYYY")</f>
        <v>30-Nov-1992</v>
      </c>
      <c r="F1818" s="6">
        <f t="shared" si="56"/>
        <v>30</v>
      </c>
      <c r="G1818" s="6">
        <v>1</v>
      </c>
      <c r="H1818" s="19">
        <v>18963.169999999998</v>
      </c>
      <c r="I1818" s="6" t="s">
        <v>16</v>
      </c>
      <c r="J1818" s="6" t="s">
        <v>16</v>
      </c>
      <c r="K1818" s="6" t="s">
        <v>13</v>
      </c>
      <c r="L1818" s="6" t="str">
        <f t="shared" si="57"/>
        <v>R1013</v>
      </c>
    </row>
    <row r="1819" spans="1:12" x14ac:dyDescent="0.25">
      <c r="A1819" s="6" t="s">
        <v>1850</v>
      </c>
      <c r="B1819" s="6">
        <v>1988</v>
      </c>
      <c r="C1819" s="6" t="s">
        <v>37</v>
      </c>
      <c r="D1819" s="6">
        <v>24</v>
      </c>
      <c r="E1819" s="6" t="str">
        <f>TEXT(DATE(Table1[[#This Row],[year]],MONTH(1&amp;Table1[[#This Row],[month]]),Table1[[#This Row],[date]]),"DD-MMM-YYYY")</f>
        <v>24-Oct-1988</v>
      </c>
      <c r="F1819" s="6">
        <f t="shared" si="56"/>
        <v>34</v>
      </c>
      <c r="G1819" s="6">
        <v>2</v>
      </c>
      <c r="H1819" s="19">
        <v>18972.5</v>
      </c>
      <c r="I1819" s="6" t="s">
        <v>16</v>
      </c>
      <c r="J1819" s="6" t="s">
        <v>12</v>
      </c>
      <c r="K1819" s="6" t="s">
        <v>13</v>
      </c>
      <c r="L1819" s="6" t="str">
        <f t="shared" si="57"/>
        <v>R1013</v>
      </c>
    </row>
    <row r="1820" spans="1:12" x14ac:dyDescent="0.25">
      <c r="A1820" s="6" t="s">
        <v>1851</v>
      </c>
      <c r="B1820" s="6">
        <v>1983</v>
      </c>
      <c r="C1820" s="6" t="s">
        <v>30</v>
      </c>
      <c r="D1820" s="6">
        <v>19</v>
      </c>
      <c r="E1820" s="6" t="str">
        <f>TEXT(DATE(Table1[[#This Row],[year]],MONTH(1&amp;Table1[[#This Row],[month]]),Table1[[#This Row],[date]]),"DD-MMM-YYYY")</f>
        <v>19-Dec-1983</v>
      </c>
      <c r="F1820" s="6">
        <f t="shared" si="56"/>
        <v>39</v>
      </c>
      <c r="G1820" s="6">
        <v>5</v>
      </c>
      <c r="H1820" s="19">
        <v>19023.259999999998</v>
      </c>
      <c r="I1820" s="6" t="s">
        <v>16</v>
      </c>
      <c r="J1820" s="6" t="s">
        <v>12</v>
      </c>
      <c r="K1820" s="6" t="s">
        <v>42</v>
      </c>
      <c r="L1820" s="6" t="str">
        <f t="shared" si="57"/>
        <v>R1011</v>
      </c>
    </row>
    <row r="1821" spans="1:12" x14ac:dyDescent="0.25">
      <c r="A1821" s="6" t="s">
        <v>1852</v>
      </c>
      <c r="B1821" s="6">
        <v>1989</v>
      </c>
      <c r="C1821" s="6" t="s">
        <v>18</v>
      </c>
      <c r="D1821" s="6">
        <v>5</v>
      </c>
      <c r="E1821" s="6" t="str">
        <f>TEXT(DATE(Table1[[#This Row],[year]],MONTH(1&amp;Table1[[#This Row],[month]]),Table1[[#This Row],[date]]),"DD-MMM-YYYY")</f>
        <v>05-Jun-1989</v>
      </c>
      <c r="F1821" s="6">
        <f t="shared" si="56"/>
        <v>34</v>
      </c>
      <c r="G1821" s="6">
        <v>1</v>
      </c>
      <c r="H1821" s="19">
        <v>19040.88</v>
      </c>
      <c r="I1821" s="6" t="s">
        <v>16</v>
      </c>
      <c r="J1821" s="6" t="s">
        <v>12</v>
      </c>
      <c r="K1821" s="6" t="s">
        <v>42</v>
      </c>
      <c r="L1821" s="6" t="str">
        <f t="shared" si="57"/>
        <v>R1011</v>
      </c>
    </row>
    <row r="1822" spans="1:12" x14ac:dyDescent="0.25">
      <c r="A1822" s="6" t="s">
        <v>1853</v>
      </c>
      <c r="B1822" s="6">
        <v>1993</v>
      </c>
      <c r="C1822" s="6" t="s">
        <v>20</v>
      </c>
      <c r="D1822" s="6">
        <v>28</v>
      </c>
      <c r="E1822" s="6" t="str">
        <f>TEXT(DATE(Table1[[#This Row],[year]],MONTH(1&amp;Table1[[#This Row],[month]]),Table1[[#This Row],[date]]),"DD-MMM-YYYY")</f>
        <v>28-Sep-1993</v>
      </c>
      <c r="F1822" s="6">
        <f t="shared" si="56"/>
        <v>29</v>
      </c>
      <c r="G1822" s="6">
        <v>1</v>
      </c>
      <c r="H1822" s="19">
        <v>19107.78</v>
      </c>
      <c r="I1822" s="6" t="s">
        <v>16</v>
      </c>
      <c r="J1822" s="6" t="s">
        <v>11</v>
      </c>
      <c r="K1822" s="6" t="s">
        <v>13</v>
      </c>
      <c r="L1822" s="6" t="str">
        <f t="shared" si="57"/>
        <v>R1013</v>
      </c>
    </row>
    <row r="1823" spans="1:12" x14ac:dyDescent="0.25">
      <c r="A1823" s="6" t="s">
        <v>1854</v>
      </c>
      <c r="B1823" s="6">
        <v>1979</v>
      </c>
      <c r="C1823" s="6" t="s">
        <v>10</v>
      </c>
      <c r="D1823" s="6">
        <v>2</v>
      </c>
      <c r="E1823" s="6" t="str">
        <f>TEXT(DATE(Table1[[#This Row],[year]],MONTH(1&amp;Table1[[#This Row],[month]]),Table1[[#This Row],[date]]),"DD-MMM-YYYY")</f>
        <v>02-Jul-1979</v>
      </c>
      <c r="F1823" s="6">
        <f t="shared" si="56"/>
        <v>43</v>
      </c>
      <c r="G1823" s="6">
        <v>2</v>
      </c>
      <c r="H1823" s="19">
        <v>19144.580000000002</v>
      </c>
      <c r="I1823" s="6" t="s">
        <v>16</v>
      </c>
      <c r="J1823" s="6" t="s">
        <v>16</v>
      </c>
      <c r="K1823" s="6" t="s">
        <v>247</v>
      </c>
      <c r="L1823" s="6" t="str">
        <f t="shared" si="57"/>
        <v>R1024</v>
      </c>
    </row>
    <row r="1824" spans="1:12" x14ac:dyDescent="0.25">
      <c r="A1824" s="6" t="s">
        <v>1855</v>
      </c>
      <c r="B1824" s="6">
        <v>1991</v>
      </c>
      <c r="C1824" s="6" t="s">
        <v>20</v>
      </c>
      <c r="D1824" s="6">
        <v>16</v>
      </c>
      <c r="E1824" s="6" t="str">
        <f>TEXT(DATE(Table1[[#This Row],[year]],MONTH(1&amp;Table1[[#This Row],[month]]),Table1[[#This Row],[date]]),"DD-MMM-YYYY")</f>
        <v>16-Sep-1991</v>
      </c>
      <c r="F1824" s="6">
        <f t="shared" si="56"/>
        <v>31</v>
      </c>
      <c r="G1824" s="6">
        <v>3</v>
      </c>
      <c r="H1824" s="19">
        <v>19199.939999999999</v>
      </c>
      <c r="I1824" s="6" t="s">
        <v>16</v>
      </c>
      <c r="J1824" s="6" t="s">
        <v>12</v>
      </c>
      <c r="K1824" s="6" t="s">
        <v>42</v>
      </c>
      <c r="L1824" s="6" t="str">
        <f t="shared" si="57"/>
        <v>R1011</v>
      </c>
    </row>
    <row r="1825" spans="1:12" x14ac:dyDescent="0.25">
      <c r="A1825" s="6" t="s">
        <v>1856</v>
      </c>
      <c r="B1825" s="6">
        <v>1985</v>
      </c>
      <c r="C1825" s="6" t="s">
        <v>30</v>
      </c>
      <c r="D1825" s="6">
        <v>28</v>
      </c>
      <c r="E1825" s="6" t="str">
        <f>TEXT(DATE(Table1[[#This Row],[year]],MONTH(1&amp;Table1[[#This Row],[month]]),Table1[[#This Row],[date]]),"DD-MMM-YYYY")</f>
        <v>28-Dec-1985</v>
      </c>
      <c r="F1825" s="6">
        <f t="shared" si="56"/>
        <v>37</v>
      </c>
      <c r="G1825" s="6">
        <v>0</v>
      </c>
      <c r="H1825" s="19">
        <v>19214.71</v>
      </c>
      <c r="I1825" s="6" t="s">
        <v>16</v>
      </c>
      <c r="J1825" s="6" t="s">
        <v>12</v>
      </c>
      <c r="K1825" s="6" t="s">
        <v>13</v>
      </c>
      <c r="L1825" s="6" t="str">
        <f t="shared" si="57"/>
        <v>R1013</v>
      </c>
    </row>
    <row r="1826" spans="1:12" x14ac:dyDescent="0.25">
      <c r="A1826" s="6" t="s">
        <v>1857</v>
      </c>
      <c r="B1826" s="6">
        <v>1967</v>
      </c>
      <c r="C1826" s="6" t="s">
        <v>10</v>
      </c>
      <c r="D1826" s="6">
        <v>29</v>
      </c>
      <c r="E1826" s="6" t="str">
        <f>TEXT(DATE(Table1[[#This Row],[year]],MONTH(1&amp;Table1[[#This Row],[month]]),Table1[[#This Row],[date]]),"DD-MMM-YYYY")</f>
        <v>29-Jul-1967</v>
      </c>
      <c r="F1826" s="6">
        <f t="shared" si="56"/>
        <v>55</v>
      </c>
      <c r="G1826" s="6">
        <v>0</v>
      </c>
      <c r="H1826" s="19">
        <v>19259.96</v>
      </c>
      <c r="I1826" s="6" t="s">
        <v>16</v>
      </c>
      <c r="J1826" s="6" t="s">
        <v>16</v>
      </c>
      <c r="K1826" s="6" t="s">
        <v>23</v>
      </c>
      <c r="L1826" s="6" t="str">
        <f t="shared" si="57"/>
        <v>R1012</v>
      </c>
    </row>
    <row r="1827" spans="1:12" x14ac:dyDescent="0.25">
      <c r="A1827" s="6" t="s">
        <v>1858</v>
      </c>
      <c r="B1827" s="6">
        <v>1966</v>
      </c>
      <c r="C1827" s="6" t="s">
        <v>15</v>
      </c>
      <c r="D1827" s="6">
        <v>15</v>
      </c>
      <c r="E1827" s="6" t="str">
        <f>TEXT(DATE(Table1[[#This Row],[year]],MONTH(1&amp;Table1[[#This Row],[month]]),Table1[[#This Row],[date]]),"DD-MMM-YYYY")</f>
        <v>15-Nov-1966</v>
      </c>
      <c r="F1827" s="6">
        <f t="shared" si="56"/>
        <v>56</v>
      </c>
      <c r="G1827" s="6">
        <v>0</v>
      </c>
      <c r="H1827" s="19">
        <v>19321.060000000001</v>
      </c>
      <c r="I1827" s="6" t="s">
        <v>16</v>
      </c>
      <c r="J1827" s="6" t="s">
        <v>16</v>
      </c>
      <c r="K1827" s="6" t="s">
        <v>23</v>
      </c>
      <c r="L1827" s="6" t="str">
        <f t="shared" si="57"/>
        <v>R1012</v>
      </c>
    </row>
    <row r="1828" spans="1:12" x14ac:dyDescent="0.25">
      <c r="A1828" s="6" t="s">
        <v>1859</v>
      </c>
      <c r="B1828" s="6">
        <v>1991</v>
      </c>
      <c r="C1828" s="6" t="s">
        <v>35</v>
      </c>
      <c r="D1828" s="6">
        <v>24</v>
      </c>
      <c r="E1828" s="6" t="str">
        <f>TEXT(DATE(Table1[[#This Row],[year]],MONTH(1&amp;Table1[[#This Row],[month]]),Table1[[#This Row],[date]]),"DD-MMM-YYYY")</f>
        <v>24-Aug-1991</v>
      </c>
      <c r="F1828" s="6">
        <f t="shared" si="56"/>
        <v>31</v>
      </c>
      <c r="G1828" s="6">
        <v>0</v>
      </c>
      <c r="H1828" s="19">
        <v>19350.37</v>
      </c>
      <c r="I1828" s="6" t="s">
        <v>16</v>
      </c>
      <c r="J1828" s="6" t="s">
        <v>12</v>
      </c>
      <c r="K1828" s="6" t="s">
        <v>13</v>
      </c>
      <c r="L1828" s="6" t="str">
        <f t="shared" si="57"/>
        <v>R1013</v>
      </c>
    </row>
    <row r="1829" spans="1:12" x14ac:dyDescent="0.25">
      <c r="A1829" s="6" t="s">
        <v>1860</v>
      </c>
      <c r="B1829" s="6">
        <v>1987</v>
      </c>
      <c r="C1829" s="6" t="s">
        <v>18</v>
      </c>
      <c r="D1829" s="6">
        <v>30</v>
      </c>
      <c r="E1829" s="6" t="str">
        <f>TEXT(DATE(Table1[[#This Row],[year]],MONTH(1&amp;Table1[[#This Row],[month]]),Table1[[#This Row],[date]]),"DD-MMM-YYYY")</f>
        <v>30-Jun-1987</v>
      </c>
      <c r="F1829" s="6">
        <f t="shared" si="56"/>
        <v>35</v>
      </c>
      <c r="G1829" s="6">
        <v>3</v>
      </c>
      <c r="H1829" s="19">
        <v>19362</v>
      </c>
      <c r="I1829" s="6" t="s">
        <v>16</v>
      </c>
      <c r="J1829" s="6" t="s">
        <v>12</v>
      </c>
      <c r="K1829" s="6" t="s">
        <v>13</v>
      </c>
      <c r="L1829" s="6" t="str">
        <f t="shared" si="57"/>
        <v>R1013</v>
      </c>
    </row>
    <row r="1830" spans="1:12" x14ac:dyDescent="0.25">
      <c r="A1830" s="6" t="s">
        <v>1861</v>
      </c>
      <c r="B1830" s="6">
        <v>1993</v>
      </c>
      <c r="C1830" s="6" t="s">
        <v>20</v>
      </c>
      <c r="D1830" s="6">
        <v>6</v>
      </c>
      <c r="E1830" s="6" t="str">
        <f>TEXT(DATE(Table1[[#This Row],[year]],MONTH(1&amp;Table1[[#This Row],[month]]),Table1[[#This Row],[date]]),"DD-MMM-YYYY")</f>
        <v>06-Sep-1993</v>
      </c>
      <c r="F1830" s="6">
        <f t="shared" si="56"/>
        <v>29</v>
      </c>
      <c r="G1830" s="6">
        <v>2</v>
      </c>
      <c r="H1830" s="19">
        <v>19442.349999999999</v>
      </c>
      <c r="I1830" s="6" t="s">
        <v>16</v>
      </c>
      <c r="J1830" s="6" t="s">
        <v>12</v>
      </c>
      <c r="K1830" s="6" t="s">
        <v>23</v>
      </c>
      <c r="L1830" s="6" t="str">
        <f t="shared" si="57"/>
        <v>R1012</v>
      </c>
    </row>
    <row r="1831" spans="1:12" x14ac:dyDescent="0.25">
      <c r="A1831" s="6" t="s">
        <v>1862</v>
      </c>
      <c r="B1831" s="6">
        <v>1982</v>
      </c>
      <c r="C1831" s="6" t="s">
        <v>30</v>
      </c>
      <c r="D1831" s="6">
        <v>15</v>
      </c>
      <c r="E1831" s="6" t="str">
        <f>TEXT(DATE(Table1[[#This Row],[year]],MONTH(1&amp;Table1[[#This Row],[month]]),Table1[[#This Row],[date]]),"DD-MMM-YYYY")</f>
        <v>15-Dec-1982</v>
      </c>
      <c r="F1831" s="6">
        <f t="shared" si="56"/>
        <v>40</v>
      </c>
      <c r="G1831" s="6">
        <v>2</v>
      </c>
      <c r="H1831" s="19">
        <v>19444.27</v>
      </c>
      <c r="I1831" s="6" t="s">
        <v>16</v>
      </c>
      <c r="J1831" s="6" t="s">
        <v>16</v>
      </c>
      <c r="K1831" s="6" t="s">
        <v>13</v>
      </c>
      <c r="L1831" s="6" t="str">
        <f t="shared" si="57"/>
        <v>R1013</v>
      </c>
    </row>
    <row r="1832" spans="1:12" x14ac:dyDescent="0.25">
      <c r="A1832" s="6" t="s">
        <v>1863</v>
      </c>
      <c r="B1832" s="6">
        <v>1987</v>
      </c>
      <c r="C1832" s="6" t="s">
        <v>15</v>
      </c>
      <c r="D1832" s="6">
        <v>30</v>
      </c>
      <c r="E1832" s="6" t="str">
        <f>TEXT(DATE(Table1[[#This Row],[year]],MONTH(1&amp;Table1[[#This Row],[month]]),Table1[[#This Row],[date]]),"DD-MMM-YYYY")</f>
        <v>30-Nov-1987</v>
      </c>
      <c r="F1832" s="6">
        <f t="shared" si="56"/>
        <v>35</v>
      </c>
      <c r="G1832" s="6">
        <v>4</v>
      </c>
      <c r="H1832" s="19">
        <v>19496.72</v>
      </c>
      <c r="I1832" s="6" t="s">
        <v>16</v>
      </c>
      <c r="J1832" s="6" t="s">
        <v>12</v>
      </c>
      <c r="K1832" s="6" t="s">
        <v>166</v>
      </c>
      <c r="L1832" s="6" t="str">
        <f t="shared" si="57"/>
        <v>R1019</v>
      </c>
    </row>
    <row r="1833" spans="1:12" x14ac:dyDescent="0.25">
      <c r="A1833" s="6" t="s">
        <v>1864</v>
      </c>
      <c r="B1833" s="6">
        <v>1980</v>
      </c>
      <c r="C1833" s="6" t="s">
        <v>15</v>
      </c>
      <c r="D1833" s="6">
        <v>8</v>
      </c>
      <c r="E1833" s="6" t="str">
        <f>TEXT(DATE(Table1[[#This Row],[year]],MONTH(1&amp;Table1[[#This Row],[month]]),Table1[[#This Row],[date]]),"DD-MMM-YYYY")</f>
        <v>08-Nov-1980</v>
      </c>
      <c r="F1833" s="6">
        <f t="shared" si="56"/>
        <v>42</v>
      </c>
      <c r="G1833" s="6">
        <v>0</v>
      </c>
      <c r="H1833" s="19">
        <v>19515.54</v>
      </c>
      <c r="I1833" s="6" t="s">
        <v>16</v>
      </c>
      <c r="J1833" s="6" t="s">
        <v>16</v>
      </c>
      <c r="K1833" s="6" t="s">
        <v>13</v>
      </c>
      <c r="L1833" s="6" t="str">
        <f t="shared" si="57"/>
        <v>R1013</v>
      </c>
    </row>
    <row r="1834" spans="1:12" x14ac:dyDescent="0.25">
      <c r="A1834" s="6" t="s">
        <v>1865</v>
      </c>
      <c r="B1834" s="6">
        <v>1992</v>
      </c>
      <c r="C1834" s="6" t="s">
        <v>35</v>
      </c>
      <c r="D1834" s="6">
        <v>19</v>
      </c>
      <c r="E1834" s="6" t="str">
        <f>TEXT(DATE(Table1[[#This Row],[year]],MONTH(1&amp;Table1[[#This Row],[month]]),Table1[[#This Row],[date]]),"DD-MMM-YYYY")</f>
        <v>19-Aug-1992</v>
      </c>
      <c r="F1834" s="6">
        <f t="shared" si="56"/>
        <v>30</v>
      </c>
      <c r="G1834" s="6">
        <v>1</v>
      </c>
      <c r="H1834" s="19">
        <v>19521.97</v>
      </c>
      <c r="I1834" s="6" t="s">
        <v>16</v>
      </c>
      <c r="J1834" s="6" t="s">
        <v>11</v>
      </c>
      <c r="K1834" s="6" t="s">
        <v>13</v>
      </c>
      <c r="L1834" s="6" t="str">
        <f t="shared" si="57"/>
        <v>R1013</v>
      </c>
    </row>
    <row r="1835" spans="1:12" x14ac:dyDescent="0.25">
      <c r="A1835" s="6" t="s">
        <v>1866</v>
      </c>
      <c r="B1835" s="6">
        <v>1985</v>
      </c>
      <c r="C1835" s="6" t="s">
        <v>20</v>
      </c>
      <c r="D1835" s="6">
        <v>17</v>
      </c>
      <c r="E1835" s="6" t="str">
        <f>TEXT(DATE(Table1[[#This Row],[year]],MONTH(1&amp;Table1[[#This Row],[month]]),Table1[[#This Row],[date]]),"DD-MMM-YYYY")</f>
        <v>17-Sep-1985</v>
      </c>
      <c r="F1835" s="6">
        <f t="shared" si="56"/>
        <v>37</v>
      </c>
      <c r="G1835" s="6">
        <v>0</v>
      </c>
      <c r="H1835" s="19">
        <v>19539.240000000002</v>
      </c>
      <c r="I1835" s="6" t="s">
        <v>16</v>
      </c>
      <c r="J1835" s="6" t="s">
        <v>16</v>
      </c>
      <c r="K1835" s="6" t="s">
        <v>13</v>
      </c>
      <c r="L1835" s="6" t="str">
        <f t="shared" si="57"/>
        <v>R1013</v>
      </c>
    </row>
    <row r="1836" spans="1:12" x14ac:dyDescent="0.25">
      <c r="A1836" s="6" t="s">
        <v>1867</v>
      </c>
      <c r="B1836" s="6">
        <v>1963</v>
      </c>
      <c r="C1836" s="6" t="s">
        <v>10</v>
      </c>
      <c r="D1836" s="6">
        <v>14</v>
      </c>
      <c r="E1836" s="6" t="str">
        <f>TEXT(DATE(Table1[[#This Row],[year]],MONTH(1&amp;Table1[[#This Row],[month]]),Table1[[#This Row],[date]]),"DD-MMM-YYYY")</f>
        <v>14-Jul-1963</v>
      </c>
      <c r="F1836" s="6">
        <f t="shared" si="56"/>
        <v>59</v>
      </c>
      <c r="G1836" s="6">
        <v>0</v>
      </c>
      <c r="H1836" s="19">
        <v>19551.34</v>
      </c>
      <c r="I1836" s="6" t="s">
        <v>16</v>
      </c>
      <c r="J1836" s="6" t="s">
        <v>12</v>
      </c>
      <c r="K1836" s="6" t="s">
        <v>23</v>
      </c>
      <c r="L1836" s="6" t="str">
        <f t="shared" si="57"/>
        <v>R1012</v>
      </c>
    </row>
    <row r="1837" spans="1:12" x14ac:dyDescent="0.25">
      <c r="A1837" s="6" t="s">
        <v>1868</v>
      </c>
      <c r="B1837" s="6">
        <v>1978</v>
      </c>
      <c r="C1837" s="6" t="s">
        <v>20</v>
      </c>
      <c r="D1837" s="6">
        <v>24</v>
      </c>
      <c r="E1837" s="6" t="str">
        <f>TEXT(DATE(Table1[[#This Row],[year]],MONTH(1&amp;Table1[[#This Row],[month]]),Table1[[#This Row],[date]]),"DD-MMM-YYYY")</f>
        <v>24-Sep-1978</v>
      </c>
      <c r="F1837" s="6">
        <f t="shared" si="56"/>
        <v>44</v>
      </c>
      <c r="G1837" s="6">
        <v>1</v>
      </c>
      <c r="H1837" s="19">
        <v>19594.810000000001</v>
      </c>
      <c r="I1837" s="6" t="s">
        <v>16</v>
      </c>
      <c r="J1837" s="6" t="s">
        <v>16</v>
      </c>
      <c r="K1837" s="6" t="s">
        <v>247</v>
      </c>
      <c r="L1837" s="6" t="str">
        <f t="shared" si="57"/>
        <v>R1024</v>
      </c>
    </row>
    <row r="1838" spans="1:12" x14ac:dyDescent="0.25">
      <c r="A1838" s="6" t="s">
        <v>1869</v>
      </c>
      <c r="B1838" s="6">
        <v>1994</v>
      </c>
      <c r="C1838" s="6" t="s">
        <v>35</v>
      </c>
      <c r="D1838" s="6">
        <v>27</v>
      </c>
      <c r="E1838" s="6" t="str">
        <f>TEXT(DATE(Table1[[#This Row],[year]],MONTH(1&amp;Table1[[#This Row],[month]]),Table1[[#This Row],[date]]),"DD-MMM-YYYY")</f>
        <v>27-Aug-1994</v>
      </c>
      <c r="F1838" s="6">
        <f t="shared" si="56"/>
        <v>28</v>
      </c>
      <c r="G1838" s="6">
        <v>0</v>
      </c>
      <c r="H1838" s="19">
        <v>19673.34</v>
      </c>
      <c r="I1838" s="6" t="s">
        <v>16</v>
      </c>
      <c r="J1838" s="6" t="s">
        <v>11</v>
      </c>
      <c r="K1838" s="6" t="s">
        <v>23</v>
      </c>
      <c r="L1838" s="6" t="str">
        <f t="shared" si="57"/>
        <v>R1012</v>
      </c>
    </row>
    <row r="1839" spans="1:12" x14ac:dyDescent="0.25">
      <c r="A1839" s="6" t="s">
        <v>1870</v>
      </c>
      <c r="B1839" s="6">
        <v>1990</v>
      </c>
      <c r="C1839" s="6" t="s">
        <v>35</v>
      </c>
      <c r="D1839" s="6">
        <v>8</v>
      </c>
      <c r="E1839" s="6" t="str">
        <f>TEXT(DATE(Table1[[#This Row],[year]],MONTH(1&amp;Table1[[#This Row],[month]]),Table1[[#This Row],[date]]),"DD-MMM-YYYY")</f>
        <v>08-Aug-1990</v>
      </c>
      <c r="F1839" s="6">
        <f t="shared" si="56"/>
        <v>32</v>
      </c>
      <c r="G1839" s="6">
        <v>1</v>
      </c>
      <c r="H1839" s="19">
        <v>19719.689999999999</v>
      </c>
      <c r="I1839" s="6" t="s">
        <v>16</v>
      </c>
      <c r="J1839" s="6" t="s">
        <v>11</v>
      </c>
      <c r="K1839" s="6" t="s">
        <v>13</v>
      </c>
      <c r="L1839" s="6" t="str">
        <f t="shared" si="57"/>
        <v>R1013</v>
      </c>
    </row>
    <row r="1840" spans="1:12" x14ac:dyDescent="0.25">
      <c r="A1840" s="6" t="s">
        <v>1871</v>
      </c>
      <c r="B1840" s="6">
        <v>1972</v>
      </c>
      <c r="C1840" s="6" t="s">
        <v>18</v>
      </c>
      <c r="D1840" s="6">
        <v>14</v>
      </c>
      <c r="E1840" s="6" t="str">
        <f>TEXT(DATE(Table1[[#This Row],[year]],MONTH(1&amp;Table1[[#This Row],[month]]),Table1[[#This Row],[date]]),"DD-MMM-YYYY")</f>
        <v>14-Jun-1972</v>
      </c>
      <c r="F1840" s="6">
        <f t="shared" si="56"/>
        <v>50</v>
      </c>
      <c r="G1840" s="6">
        <v>3</v>
      </c>
      <c r="H1840" s="19">
        <v>19749.38</v>
      </c>
      <c r="I1840" s="6" t="s">
        <v>16</v>
      </c>
      <c r="J1840" s="6" t="s">
        <v>12</v>
      </c>
      <c r="K1840" s="6" t="s">
        <v>13</v>
      </c>
      <c r="L1840" s="6" t="str">
        <f t="shared" si="57"/>
        <v>R1013</v>
      </c>
    </row>
    <row r="1841" spans="1:12" x14ac:dyDescent="0.25">
      <c r="A1841" s="6" t="s">
        <v>1872</v>
      </c>
      <c r="B1841" s="6">
        <v>1979</v>
      </c>
      <c r="C1841" s="6" t="s">
        <v>37</v>
      </c>
      <c r="D1841" s="6">
        <v>30</v>
      </c>
      <c r="E1841" s="6" t="str">
        <f>TEXT(DATE(Table1[[#This Row],[year]],MONTH(1&amp;Table1[[#This Row],[month]]),Table1[[#This Row],[date]]),"DD-MMM-YYYY")</f>
        <v>30-Oct-1979</v>
      </c>
      <c r="F1841" s="6">
        <f t="shared" si="56"/>
        <v>43</v>
      </c>
      <c r="G1841" s="6">
        <v>2</v>
      </c>
      <c r="H1841" s="19">
        <v>19798.05</v>
      </c>
      <c r="I1841" s="6" t="s">
        <v>16</v>
      </c>
      <c r="J1841" s="6" t="s">
        <v>16</v>
      </c>
      <c r="K1841" s="6" t="s">
        <v>247</v>
      </c>
      <c r="L1841" s="6" t="str">
        <f t="shared" si="57"/>
        <v>R1024</v>
      </c>
    </row>
    <row r="1842" spans="1:12" x14ac:dyDescent="0.25">
      <c r="A1842" s="6" t="s">
        <v>1873</v>
      </c>
      <c r="B1842" s="6">
        <v>1997</v>
      </c>
      <c r="C1842" s="6" t="s">
        <v>37</v>
      </c>
      <c r="D1842" s="6">
        <v>18</v>
      </c>
      <c r="E1842" s="6" t="str">
        <f>TEXT(DATE(Table1[[#This Row],[year]],MONTH(1&amp;Table1[[#This Row],[month]]),Table1[[#This Row],[date]]),"DD-MMM-YYYY")</f>
        <v>18-Oct-1997</v>
      </c>
      <c r="F1842" s="6">
        <f t="shared" si="56"/>
        <v>25</v>
      </c>
      <c r="G1842" s="6">
        <v>3</v>
      </c>
      <c r="H1842" s="19">
        <v>19933.46</v>
      </c>
      <c r="I1842" s="6" t="s">
        <v>16</v>
      </c>
      <c r="J1842" s="6" t="s">
        <v>12</v>
      </c>
      <c r="K1842" s="6" t="s">
        <v>42</v>
      </c>
      <c r="L1842" s="6" t="str">
        <f t="shared" si="57"/>
        <v>R1011</v>
      </c>
    </row>
    <row r="1843" spans="1:12" x14ac:dyDescent="0.25">
      <c r="A1843" s="6" t="s">
        <v>1874</v>
      </c>
      <c r="B1843" s="6">
        <v>1980</v>
      </c>
      <c r="C1843" s="6" t="s">
        <v>37</v>
      </c>
      <c r="D1843" s="6">
        <v>9</v>
      </c>
      <c r="E1843" s="6" t="str">
        <f>TEXT(DATE(Table1[[#This Row],[year]],MONTH(1&amp;Table1[[#This Row],[month]]),Table1[[#This Row],[date]]),"DD-MMM-YYYY")</f>
        <v>09-Oct-1980</v>
      </c>
      <c r="F1843" s="6">
        <f t="shared" si="56"/>
        <v>42</v>
      </c>
      <c r="G1843" s="6">
        <v>0</v>
      </c>
      <c r="H1843" s="19">
        <v>19964.75</v>
      </c>
      <c r="I1843" s="6" t="s">
        <v>16</v>
      </c>
      <c r="J1843" s="6" t="s">
        <v>11</v>
      </c>
      <c r="K1843" s="6" t="s">
        <v>247</v>
      </c>
      <c r="L1843" s="6" t="str">
        <f t="shared" si="57"/>
        <v>R1024</v>
      </c>
    </row>
    <row r="1844" spans="1:12" x14ac:dyDescent="0.25">
      <c r="A1844" s="6" t="s">
        <v>1875</v>
      </c>
      <c r="B1844" s="6">
        <v>1966</v>
      </c>
      <c r="C1844" s="6" t="s">
        <v>35</v>
      </c>
      <c r="D1844" s="6">
        <v>10</v>
      </c>
      <c r="E1844" s="6" t="str">
        <f>TEXT(DATE(Table1[[#This Row],[year]],MONTH(1&amp;Table1[[#This Row],[month]]),Table1[[#This Row],[date]]),"DD-MMM-YYYY")</f>
        <v>10-Aug-1966</v>
      </c>
      <c r="F1844" s="6">
        <f t="shared" si="56"/>
        <v>56</v>
      </c>
      <c r="G1844" s="6">
        <v>0</v>
      </c>
      <c r="H1844" s="19">
        <v>19995.29</v>
      </c>
      <c r="I1844" s="6" t="s">
        <v>16</v>
      </c>
      <c r="J1844" s="6" t="s">
        <v>12</v>
      </c>
      <c r="K1844" s="6" t="s">
        <v>535</v>
      </c>
      <c r="L1844" s="6" t="str">
        <f t="shared" si="57"/>
        <v>R1026</v>
      </c>
    </row>
    <row r="1845" spans="1:12" x14ac:dyDescent="0.25">
      <c r="A1845" s="6" t="s">
        <v>1876</v>
      </c>
      <c r="B1845" s="6">
        <v>1988</v>
      </c>
      <c r="C1845" s="6" t="s">
        <v>10</v>
      </c>
      <c r="D1845" s="6">
        <v>25</v>
      </c>
      <c r="E1845" s="6" t="str">
        <f>TEXT(DATE(Table1[[#This Row],[year]],MONTH(1&amp;Table1[[#This Row],[month]]),Table1[[#This Row],[date]]),"DD-MMM-YYYY")</f>
        <v>25-Jul-1988</v>
      </c>
      <c r="F1845" s="6">
        <f t="shared" si="56"/>
        <v>34</v>
      </c>
      <c r="G1845" s="6">
        <v>1</v>
      </c>
      <c r="H1845" s="19">
        <v>20009.63</v>
      </c>
      <c r="I1845" s="6" t="s">
        <v>11</v>
      </c>
      <c r="J1845" s="6" t="s">
        <v>16</v>
      </c>
      <c r="K1845" s="6" t="s">
        <v>23</v>
      </c>
      <c r="L1845" s="6" t="str">
        <f t="shared" si="57"/>
        <v>R1012</v>
      </c>
    </row>
    <row r="1846" spans="1:12" x14ac:dyDescent="0.25">
      <c r="A1846" s="6" t="s">
        <v>1877</v>
      </c>
      <c r="B1846" s="6">
        <v>1983</v>
      </c>
      <c r="C1846" s="6" t="s">
        <v>37</v>
      </c>
      <c r="D1846" s="6">
        <v>6</v>
      </c>
      <c r="E1846" s="6" t="str">
        <f>TEXT(DATE(Table1[[#This Row],[year]],MONTH(1&amp;Table1[[#This Row],[month]]),Table1[[#This Row],[date]]),"DD-MMM-YYYY")</f>
        <v>06-Oct-1983</v>
      </c>
      <c r="F1846" s="6">
        <f t="shared" si="56"/>
        <v>39</v>
      </c>
      <c r="G1846" s="6">
        <v>0</v>
      </c>
      <c r="H1846" s="19">
        <v>20149.32</v>
      </c>
      <c r="I1846" s="6" t="s">
        <v>11</v>
      </c>
      <c r="J1846" s="6" t="s">
        <v>16</v>
      </c>
      <c r="K1846" s="6" t="s">
        <v>168</v>
      </c>
      <c r="L1846" s="6" t="str">
        <f t="shared" si="57"/>
        <v>R1016</v>
      </c>
    </row>
    <row r="1847" spans="1:12" x14ac:dyDescent="0.25">
      <c r="A1847" s="6" t="s">
        <v>1878</v>
      </c>
      <c r="B1847" s="6">
        <v>2002</v>
      </c>
      <c r="C1847" s="6" t="s">
        <v>10</v>
      </c>
      <c r="D1847" s="6">
        <v>9</v>
      </c>
      <c r="E1847" s="6" t="str">
        <f>TEXT(DATE(Table1[[#This Row],[year]],MONTH(1&amp;Table1[[#This Row],[month]]),Table1[[#This Row],[date]]),"DD-MMM-YYYY")</f>
        <v>09-Jul-2002</v>
      </c>
      <c r="F1847" s="6">
        <f t="shared" si="56"/>
        <v>20</v>
      </c>
      <c r="G1847" s="6">
        <v>0</v>
      </c>
      <c r="H1847" s="19">
        <v>20167.34</v>
      </c>
      <c r="I1847" s="6" t="s">
        <v>12</v>
      </c>
      <c r="J1847" s="6" t="s">
        <v>12</v>
      </c>
      <c r="K1847" s="6" t="s">
        <v>42</v>
      </c>
      <c r="L1847" s="6" t="str">
        <f t="shared" si="57"/>
        <v>R1011</v>
      </c>
    </row>
    <row r="1848" spans="1:12" x14ac:dyDescent="0.25">
      <c r="A1848" s="6" t="s">
        <v>1879</v>
      </c>
      <c r="B1848" s="6">
        <v>1994</v>
      </c>
      <c r="C1848" s="6" t="s">
        <v>18</v>
      </c>
      <c r="D1848" s="6">
        <v>8</v>
      </c>
      <c r="E1848" s="6" t="str">
        <f>TEXT(DATE(Table1[[#This Row],[year]],MONTH(1&amp;Table1[[#This Row],[month]]),Table1[[#This Row],[date]]),"DD-MMM-YYYY")</f>
        <v>08-Jun-1994</v>
      </c>
      <c r="F1848" s="6">
        <f t="shared" si="56"/>
        <v>29</v>
      </c>
      <c r="G1848" s="6">
        <v>2</v>
      </c>
      <c r="H1848" s="19">
        <v>20177.669999999998</v>
      </c>
      <c r="I1848" s="6" t="s">
        <v>11</v>
      </c>
      <c r="J1848" s="6" t="s">
        <v>16</v>
      </c>
      <c r="K1848" s="6" t="s">
        <v>42</v>
      </c>
      <c r="L1848" s="6" t="str">
        <f t="shared" si="57"/>
        <v>R1011</v>
      </c>
    </row>
    <row r="1849" spans="1:12" x14ac:dyDescent="0.25">
      <c r="A1849" s="6" t="s">
        <v>1880</v>
      </c>
      <c r="B1849" s="6">
        <v>1987</v>
      </c>
      <c r="C1849" s="6" t="s">
        <v>37</v>
      </c>
      <c r="D1849" s="6">
        <v>17</v>
      </c>
      <c r="E1849" s="6" t="str">
        <f>TEXT(DATE(Table1[[#This Row],[year]],MONTH(1&amp;Table1[[#This Row],[month]]),Table1[[#This Row],[date]]),"DD-MMM-YYYY")</f>
        <v>17-Oct-1987</v>
      </c>
      <c r="F1849" s="6">
        <f t="shared" si="56"/>
        <v>35</v>
      </c>
      <c r="G1849" s="6">
        <v>0</v>
      </c>
      <c r="H1849" s="19">
        <v>20234.849999999999</v>
      </c>
      <c r="I1849" s="6" t="s">
        <v>11</v>
      </c>
      <c r="J1849" s="6" t="s">
        <v>12</v>
      </c>
      <c r="K1849" s="6" t="s">
        <v>23</v>
      </c>
      <c r="L1849" s="6" t="str">
        <f t="shared" si="57"/>
        <v>R1012</v>
      </c>
    </row>
    <row r="1850" spans="1:12" x14ac:dyDescent="0.25">
      <c r="A1850" s="6" t="s">
        <v>1881</v>
      </c>
      <c r="B1850" s="6">
        <v>1966</v>
      </c>
      <c r="C1850" s="6" t="s">
        <v>35</v>
      </c>
      <c r="D1850" s="6">
        <v>22</v>
      </c>
      <c r="E1850" s="6" t="str">
        <f>TEXT(DATE(Table1[[#This Row],[year]],MONTH(1&amp;Table1[[#This Row],[month]]),Table1[[#This Row],[date]]),"DD-MMM-YYYY")</f>
        <v>22-Aug-1966</v>
      </c>
      <c r="F1850" s="6">
        <f t="shared" si="56"/>
        <v>56</v>
      </c>
      <c r="G1850" s="6">
        <v>0</v>
      </c>
      <c r="H1850" s="19">
        <v>20253.84</v>
      </c>
      <c r="I1850" s="6" t="s">
        <v>11</v>
      </c>
      <c r="J1850" s="6" t="s">
        <v>12</v>
      </c>
      <c r="K1850" s="6" t="s">
        <v>23</v>
      </c>
      <c r="L1850" s="6" t="str">
        <f t="shared" si="57"/>
        <v>R1012</v>
      </c>
    </row>
    <row r="1851" spans="1:12" x14ac:dyDescent="0.25">
      <c r="A1851" s="6" t="s">
        <v>1882</v>
      </c>
      <c r="B1851" s="6">
        <v>1993</v>
      </c>
      <c r="C1851" s="6" t="s">
        <v>20</v>
      </c>
      <c r="D1851" s="6">
        <v>7</v>
      </c>
      <c r="E1851" s="6" t="str">
        <f>TEXT(DATE(Table1[[#This Row],[year]],MONTH(1&amp;Table1[[#This Row],[month]]),Table1[[#This Row],[date]]),"DD-MMM-YYYY")</f>
        <v>07-Sep-1993</v>
      </c>
      <c r="F1851" s="6">
        <f t="shared" si="56"/>
        <v>29</v>
      </c>
      <c r="G1851" s="6">
        <v>1</v>
      </c>
      <c r="H1851" s="19">
        <v>20277.810000000001</v>
      </c>
      <c r="I1851" s="6" t="s">
        <v>12</v>
      </c>
      <c r="J1851" s="6" t="s">
        <v>12</v>
      </c>
      <c r="K1851" s="6" t="s">
        <v>168</v>
      </c>
      <c r="L1851" s="6" t="str">
        <f t="shared" si="57"/>
        <v>R1016</v>
      </c>
    </row>
    <row r="1852" spans="1:12" x14ac:dyDescent="0.25">
      <c r="A1852" s="6" t="s">
        <v>1883</v>
      </c>
      <c r="B1852" s="6">
        <v>1985</v>
      </c>
      <c r="C1852" s="6" t="s">
        <v>20</v>
      </c>
      <c r="D1852" s="6">
        <v>17</v>
      </c>
      <c r="E1852" s="6" t="str">
        <f>TEXT(DATE(Table1[[#This Row],[year]],MONTH(1&amp;Table1[[#This Row],[month]]),Table1[[#This Row],[date]]),"DD-MMM-YYYY")</f>
        <v>17-Sep-1985</v>
      </c>
      <c r="F1852" s="6">
        <f t="shared" si="56"/>
        <v>37</v>
      </c>
      <c r="G1852" s="6">
        <v>1</v>
      </c>
      <c r="H1852" s="19">
        <v>20296.86</v>
      </c>
      <c r="I1852" s="6" t="s">
        <v>12</v>
      </c>
      <c r="J1852" s="6" t="s">
        <v>16</v>
      </c>
      <c r="K1852" s="6" t="s">
        <v>247</v>
      </c>
      <c r="L1852" s="6" t="str">
        <f t="shared" si="57"/>
        <v>R1024</v>
      </c>
    </row>
    <row r="1853" spans="1:12" x14ac:dyDescent="0.25">
      <c r="A1853" s="6" t="s">
        <v>1884</v>
      </c>
      <c r="B1853" s="6">
        <v>1962</v>
      </c>
      <c r="C1853" s="6" t="s">
        <v>10</v>
      </c>
      <c r="D1853" s="6">
        <v>2</v>
      </c>
      <c r="E1853" s="6" t="str">
        <f>TEXT(DATE(Table1[[#This Row],[year]],MONTH(1&amp;Table1[[#This Row],[month]]),Table1[[#This Row],[date]]),"DD-MMM-YYYY")</f>
        <v>02-Jul-1962</v>
      </c>
      <c r="F1853" s="6">
        <f t="shared" si="56"/>
        <v>60</v>
      </c>
      <c r="G1853" s="6">
        <v>0</v>
      </c>
      <c r="H1853" s="19">
        <v>20354.5</v>
      </c>
      <c r="I1853" s="6" t="s">
        <v>12</v>
      </c>
      <c r="J1853" s="6" t="s">
        <v>11</v>
      </c>
      <c r="K1853" s="6" t="s">
        <v>535</v>
      </c>
      <c r="L1853" s="6" t="str">
        <f t="shared" si="57"/>
        <v>R1026</v>
      </c>
    </row>
    <row r="1854" spans="1:12" x14ac:dyDescent="0.25">
      <c r="A1854" s="6" t="s">
        <v>1885</v>
      </c>
      <c r="B1854" s="6">
        <v>1985</v>
      </c>
      <c r="C1854" s="6" t="s">
        <v>10</v>
      </c>
      <c r="D1854" s="6">
        <v>12</v>
      </c>
      <c r="E1854" s="6" t="str">
        <f>TEXT(DATE(Table1[[#This Row],[year]],MONTH(1&amp;Table1[[#This Row],[month]]),Table1[[#This Row],[date]]),"DD-MMM-YYYY")</f>
        <v>12-Jul-1985</v>
      </c>
      <c r="F1854" s="6">
        <f t="shared" si="56"/>
        <v>37</v>
      </c>
      <c r="G1854" s="6">
        <v>0</v>
      </c>
      <c r="H1854" s="19">
        <v>20420.599999999999</v>
      </c>
      <c r="I1854" s="6" t="s">
        <v>12</v>
      </c>
      <c r="J1854" s="6" t="s">
        <v>11</v>
      </c>
      <c r="K1854" s="6" t="s">
        <v>42</v>
      </c>
      <c r="L1854" s="6" t="str">
        <f t="shared" si="57"/>
        <v>R1011</v>
      </c>
    </row>
    <row r="1855" spans="1:12" x14ac:dyDescent="0.25">
      <c r="A1855" s="6" t="s">
        <v>1886</v>
      </c>
      <c r="B1855" s="6">
        <v>1962</v>
      </c>
      <c r="C1855" s="6" t="s">
        <v>37</v>
      </c>
      <c r="D1855" s="6">
        <v>18</v>
      </c>
      <c r="E1855" s="6" t="str">
        <f>TEXT(DATE(Table1[[#This Row],[year]],MONTH(1&amp;Table1[[#This Row],[month]]),Table1[[#This Row],[date]]),"DD-MMM-YYYY")</f>
        <v>18-Oct-1962</v>
      </c>
      <c r="F1855" s="6">
        <f t="shared" si="56"/>
        <v>60</v>
      </c>
      <c r="G1855" s="6">
        <v>0</v>
      </c>
      <c r="H1855" s="19">
        <v>20446.849999999999</v>
      </c>
      <c r="I1855" s="6" t="s">
        <v>11</v>
      </c>
      <c r="J1855" s="6" t="s">
        <v>16</v>
      </c>
      <c r="K1855" s="6" t="s">
        <v>23</v>
      </c>
      <c r="L1855" s="6" t="str">
        <f t="shared" si="57"/>
        <v>R1012</v>
      </c>
    </row>
    <row r="1856" spans="1:12" x14ac:dyDescent="0.25">
      <c r="A1856" s="6" t="s">
        <v>1887</v>
      </c>
      <c r="B1856" s="6">
        <v>1969</v>
      </c>
      <c r="C1856" s="6" t="s">
        <v>37</v>
      </c>
      <c r="D1856" s="6">
        <v>13</v>
      </c>
      <c r="E1856" s="6" t="str">
        <f>TEXT(DATE(Table1[[#This Row],[year]],MONTH(1&amp;Table1[[#This Row],[month]]),Table1[[#This Row],[date]]),"DD-MMM-YYYY")</f>
        <v>13-Oct-1969</v>
      </c>
      <c r="F1856" s="6">
        <f t="shared" si="56"/>
        <v>53</v>
      </c>
      <c r="G1856" s="6">
        <v>3</v>
      </c>
      <c r="H1856" s="19">
        <v>20463</v>
      </c>
      <c r="I1856" s="6" t="s">
        <v>11</v>
      </c>
      <c r="J1856" s="6" t="s">
        <v>11</v>
      </c>
      <c r="K1856" s="6" t="s">
        <v>13</v>
      </c>
      <c r="L1856" s="6" t="str">
        <f t="shared" si="57"/>
        <v>R1013</v>
      </c>
    </row>
    <row r="1857" spans="1:12" x14ac:dyDescent="0.25">
      <c r="A1857" s="6" t="s">
        <v>1888</v>
      </c>
      <c r="B1857" s="6">
        <v>1966</v>
      </c>
      <c r="C1857" s="6" t="s">
        <v>10</v>
      </c>
      <c r="D1857" s="6">
        <v>9</v>
      </c>
      <c r="E1857" s="6" t="str">
        <f>TEXT(DATE(Table1[[#This Row],[year]],MONTH(1&amp;Table1[[#This Row],[month]]),Table1[[#This Row],[date]]),"DD-MMM-YYYY")</f>
        <v>09-Jul-1966</v>
      </c>
      <c r="F1857" s="6">
        <f t="shared" si="56"/>
        <v>56</v>
      </c>
      <c r="G1857" s="6">
        <v>0</v>
      </c>
      <c r="H1857" s="19">
        <v>20568.32</v>
      </c>
      <c r="I1857" s="6" t="s">
        <v>12</v>
      </c>
      <c r="J1857" s="6" t="s">
        <v>11</v>
      </c>
      <c r="K1857" s="6" t="s">
        <v>23</v>
      </c>
      <c r="L1857" s="6" t="str">
        <f t="shared" si="57"/>
        <v>R1012</v>
      </c>
    </row>
    <row r="1858" spans="1:12" x14ac:dyDescent="0.25">
      <c r="A1858" s="6" t="s">
        <v>1889</v>
      </c>
      <c r="B1858" s="6">
        <v>1967</v>
      </c>
      <c r="C1858" s="6" t="s">
        <v>30</v>
      </c>
      <c r="D1858" s="6">
        <v>17</v>
      </c>
      <c r="E1858" s="6" t="str">
        <f>TEXT(DATE(Table1[[#This Row],[year]],MONTH(1&amp;Table1[[#This Row],[month]]),Table1[[#This Row],[date]]),"DD-MMM-YYYY")</f>
        <v>17-Dec-1967</v>
      </c>
      <c r="F1858" s="6">
        <f t="shared" ref="F1858:F1921" si="58">DATEDIF(E1858,DATE(2023,6,8),"Y")</f>
        <v>55</v>
      </c>
      <c r="G1858" s="6">
        <v>0</v>
      </c>
      <c r="H1858" s="19">
        <v>20630.28</v>
      </c>
      <c r="I1858" s="6" t="s">
        <v>11</v>
      </c>
      <c r="J1858" s="6" t="s">
        <v>12</v>
      </c>
      <c r="K1858" s="6" t="s">
        <v>42</v>
      </c>
      <c r="L1858" s="6" t="str">
        <f t="shared" ref="L1858:L1921" si="59">IF(K1858="","Unknown",K1858)</f>
        <v>R1011</v>
      </c>
    </row>
    <row r="1859" spans="1:12" x14ac:dyDescent="0.25">
      <c r="A1859" s="6" t="s">
        <v>1890</v>
      </c>
      <c r="B1859" s="6">
        <v>1965</v>
      </c>
      <c r="C1859" s="6" t="s">
        <v>35</v>
      </c>
      <c r="D1859" s="6">
        <v>1</v>
      </c>
      <c r="E1859" s="6" t="str">
        <f>TEXT(DATE(Table1[[#This Row],[year]],MONTH(1&amp;Table1[[#This Row],[month]]),Table1[[#This Row],[date]]),"DD-MMM-YYYY")</f>
        <v>01-Aug-1965</v>
      </c>
      <c r="F1859" s="6">
        <f t="shared" si="58"/>
        <v>57</v>
      </c>
      <c r="G1859" s="6">
        <v>0</v>
      </c>
      <c r="H1859" s="19">
        <v>20709.02</v>
      </c>
      <c r="I1859" s="6" t="s">
        <v>12</v>
      </c>
      <c r="J1859" s="6" t="s">
        <v>11</v>
      </c>
      <c r="K1859" s="6" t="s">
        <v>166</v>
      </c>
      <c r="L1859" s="6" t="str">
        <f t="shared" si="59"/>
        <v>R1019</v>
      </c>
    </row>
    <row r="1860" spans="1:12" x14ac:dyDescent="0.25">
      <c r="A1860" s="6" t="s">
        <v>1891</v>
      </c>
      <c r="B1860" s="6">
        <v>1992</v>
      </c>
      <c r="C1860" s="6" t="s">
        <v>20</v>
      </c>
      <c r="D1860" s="6">
        <v>14</v>
      </c>
      <c r="E1860" s="6" t="str">
        <f>TEXT(DATE(Table1[[#This Row],[year]],MONTH(1&amp;Table1[[#This Row],[month]]),Table1[[#This Row],[date]]),"DD-MMM-YYYY")</f>
        <v>14-Sep-1992</v>
      </c>
      <c r="F1860" s="6">
        <f t="shared" si="58"/>
        <v>30</v>
      </c>
      <c r="G1860" s="6">
        <v>3</v>
      </c>
      <c r="H1860" s="19">
        <v>20745.990000000002</v>
      </c>
      <c r="I1860" s="6" t="s">
        <v>12</v>
      </c>
      <c r="J1860" s="6" t="s">
        <v>16</v>
      </c>
      <c r="K1860" s="6" t="s">
        <v>23</v>
      </c>
      <c r="L1860" s="6" t="str">
        <f t="shared" si="59"/>
        <v>R1012</v>
      </c>
    </row>
    <row r="1861" spans="1:12" x14ac:dyDescent="0.25">
      <c r="A1861" s="6" t="s">
        <v>1892</v>
      </c>
      <c r="B1861" s="6">
        <v>1986</v>
      </c>
      <c r="C1861" s="6" t="s">
        <v>35</v>
      </c>
      <c r="D1861" s="6">
        <v>4</v>
      </c>
      <c r="E1861" s="6" t="str">
        <f>TEXT(DATE(Table1[[#This Row],[year]],MONTH(1&amp;Table1[[#This Row],[month]]),Table1[[#This Row],[date]]),"DD-MMM-YYYY")</f>
        <v>04-Aug-1986</v>
      </c>
      <c r="F1861" s="6">
        <f t="shared" si="58"/>
        <v>36</v>
      </c>
      <c r="G1861" s="6">
        <v>1</v>
      </c>
      <c r="H1861" s="19">
        <v>20773.63</v>
      </c>
      <c r="I1861" s="6" t="s">
        <v>11</v>
      </c>
      <c r="J1861" s="6" t="s">
        <v>12</v>
      </c>
      <c r="K1861" s="6" t="s">
        <v>356</v>
      </c>
      <c r="L1861" s="6" t="str">
        <f t="shared" si="59"/>
        <v>R1017</v>
      </c>
    </row>
    <row r="1862" spans="1:12" x14ac:dyDescent="0.25">
      <c r="A1862" s="6" t="s">
        <v>1893</v>
      </c>
      <c r="B1862" s="6">
        <v>1967</v>
      </c>
      <c r="C1862" s="6" t="s">
        <v>20</v>
      </c>
      <c r="D1862" s="6">
        <v>8</v>
      </c>
      <c r="E1862" s="6" t="str">
        <f>TEXT(DATE(Table1[[#This Row],[year]],MONTH(1&amp;Table1[[#This Row],[month]]),Table1[[#This Row],[date]]),"DD-MMM-YYYY")</f>
        <v>08-Sep-1967</v>
      </c>
      <c r="F1862" s="6">
        <f t="shared" si="58"/>
        <v>55</v>
      </c>
      <c r="G1862" s="6">
        <v>0</v>
      </c>
      <c r="H1862" s="19">
        <v>20781.490000000002</v>
      </c>
      <c r="I1862" s="6" t="s">
        <v>11</v>
      </c>
      <c r="J1862" s="6" t="s">
        <v>12</v>
      </c>
      <c r="K1862" s="6" t="s">
        <v>13</v>
      </c>
      <c r="L1862" s="6" t="str">
        <f t="shared" si="59"/>
        <v>R1013</v>
      </c>
    </row>
    <row r="1863" spans="1:12" x14ac:dyDescent="0.25">
      <c r="A1863" s="6" t="s">
        <v>1894</v>
      </c>
      <c r="B1863" s="6">
        <v>1975</v>
      </c>
      <c r="C1863" s="6" t="s">
        <v>30</v>
      </c>
      <c r="D1863" s="6">
        <v>8</v>
      </c>
      <c r="E1863" s="6" t="str">
        <f>TEXT(DATE(Table1[[#This Row],[year]],MONTH(1&amp;Table1[[#This Row],[month]]),Table1[[#This Row],[date]]),"DD-MMM-YYYY")</f>
        <v>08-Dec-1975</v>
      </c>
      <c r="F1863" s="6">
        <f t="shared" si="58"/>
        <v>47</v>
      </c>
      <c r="G1863" s="6">
        <v>0</v>
      </c>
      <c r="H1863" s="19">
        <v>20878.78</v>
      </c>
      <c r="I1863" s="6" t="s">
        <v>11</v>
      </c>
      <c r="J1863" s="6" t="s">
        <v>16</v>
      </c>
      <c r="K1863" s="6" t="s">
        <v>247</v>
      </c>
      <c r="L1863" s="6" t="str">
        <f t="shared" si="59"/>
        <v>R1024</v>
      </c>
    </row>
    <row r="1864" spans="1:12" x14ac:dyDescent="0.25">
      <c r="A1864" s="6" t="s">
        <v>1895</v>
      </c>
      <c r="B1864" s="6">
        <v>1964</v>
      </c>
      <c r="C1864" s="6" t="s">
        <v>15</v>
      </c>
      <c r="D1864" s="6">
        <v>19</v>
      </c>
      <c r="E1864" s="6" t="str">
        <f>TEXT(DATE(Table1[[#This Row],[year]],MONTH(1&amp;Table1[[#This Row],[month]]),Table1[[#This Row],[date]]),"DD-MMM-YYYY")</f>
        <v>19-Nov-1964</v>
      </c>
      <c r="F1864" s="6">
        <f t="shared" si="58"/>
        <v>58</v>
      </c>
      <c r="G1864" s="6">
        <v>0</v>
      </c>
      <c r="H1864" s="19">
        <v>20893.060000000001</v>
      </c>
      <c r="I1864" s="6" t="s">
        <v>11</v>
      </c>
      <c r="J1864" s="6" t="s">
        <v>12</v>
      </c>
      <c r="K1864" s="6" t="s">
        <v>23</v>
      </c>
      <c r="L1864" s="6" t="str">
        <f t="shared" si="59"/>
        <v>R1012</v>
      </c>
    </row>
    <row r="1865" spans="1:12" x14ac:dyDescent="0.25">
      <c r="A1865" s="6" t="s">
        <v>1896</v>
      </c>
      <c r="B1865" s="6">
        <v>1987</v>
      </c>
      <c r="C1865" s="6" t="s">
        <v>15</v>
      </c>
      <c r="D1865" s="6">
        <v>27</v>
      </c>
      <c r="E1865" s="6" t="str">
        <f>TEXT(DATE(Table1[[#This Row],[year]],MONTH(1&amp;Table1[[#This Row],[month]]),Table1[[#This Row],[date]]),"DD-MMM-YYYY")</f>
        <v>27-Nov-1987</v>
      </c>
      <c r="F1865" s="6">
        <f t="shared" si="58"/>
        <v>35</v>
      </c>
      <c r="G1865" s="6">
        <v>2</v>
      </c>
      <c r="H1865" s="19">
        <v>20984.09</v>
      </c>
      <c r="I1865" s="6" t="s">
        <v>11</v>
      </c>
      <c r="J1865" s="6" t="s">
        <v>11</v>
      </c>
      <c r="K1865" s="6" t="s">
        <v>164</v>
      </c>
      <c r="L1865" s="6" t="str">
        <f t="shared" si="59"/>
        <v>R1015</v>
      </c>
    </row>
    <row r="1866" spans="1:12" x14ac:dyDescent="0.25">
      <c r="A1866" s="6" t="s">
        <v>1897</v>
      </c>
      <c r="B1866" s="6">
        <v>1983</v>
      </c>
      <c r="C1866" s="6" t="s">
        <v>10</v>
      </c>
      <c r="D1866" s="6">
        <v>2</v>
      </c>
      <c r="E1866" s="6" t="str">
        <f>TEXT(DATE(Table1[[#This Row],[year]],MONTH(1&amp;Table1[[#This Row],[month]]),Table1[[#This Row],[date]]),"DD-MMM-YYYY")</f>
        <v>02-Jul-1983</v>
      </c>
      <c r="F1866" s="6">
        <f t="shared" si="58"/>
        <v>39</v>
      </c>
      <c r="G1866" s="6">
        <v>1</v>
      </c>
      <c r="H1866" s="19">
        <v>21082.16</v>
      </c>
      <c r="I1866" s="6" t="s">
        <v>12</v>
      </c>
      <c r="J1866" s="6" t="s">
        <v>11</v>
      </c>
      <c r="K1866" s="6" t="s">
        <v>42</v>
      </c>
      <c r="L1866" s="6" t="str">
        <f t="shared" si="59"/>
        <v>R1011</v>
      </c>
    </row>
    <row r="1867" spans="1:12" x14ac:dyDescent="0.25">
      <c r="A1867" s="6" t="s">
        <v>1898</v>
      </c>
      <c r="B1867" s="6">
        <v>1977</v>
      </c>
      <c r="C1867" s="6" t="s">
        <v>15</v>
      </c>
      <c r="D1867" s="6">
        <v>23</v>
      </c>
      <c r="E1867" s="6" t="str">
        <f>TEXT(DATE(Table1[[#This Row],[year]],MONTH(1&amp;Table1[[#This Row],[month]]),Table1[[#This Row],[date]]),"DD-MMM-YYYY")</f>
        <v>23-Nov-1977</v>
      </c>
      <c r="F1867" s="6">
        <f t="shared" si="58"/>
        <v>45</v>
      </c>
      <c r="G1867" s="6">
        <v>2</v>
      </c>
      <c r="H1867" s="19">
        <v>21098.55</v>
      </c>
      <c r="I1867" s="6" t="s">
        <v>12</v>
      </c>
      <c r="J1867" s="6" t="s">
        <v>12</v>
      </c>
      <c r="K1867" s="6" t="s">
        <v>23</v>
      </c>
      <c r="L1867" s="6" t="str">
        <f t="shared" si="59"/>
        <v>R1012</v>
      </c>
    </row>
    <row r="1868" spans="1:12" x14ac:dyDescent="0.25">
      <c r="A1868" s="6" t="s">
        <v>1899</v>
      </c>
      <c r="B1868" s="6">
        <v>1969</v>
      </c>
      <c r="C1868" s="6" t="s">
        <v>35</v>
      </c>
      <c r="D1868" s="6">
        <v>26</v>
      </c>
      <c r="E1868" s="6" t="str">
        <f>TEXT(DATE(Table1[[#This Row],[year]],MONTH(1&amp;Table1[[#This Row],[month]]),Table1[[#This Row],[date]]),"DD-MMM-YYYY")</f>
        <v>26-Aug-1969</v>
      </c>
      <c r="F1868" s="6">
        <f t="shared" si="58"/>
        <v>53</v>
      </c>
      <c r="G1868" s="6">
        <v>0</v>
      </c>
      <c r="H1868" s="19">
        <v>21195.82</v>
      </c>
      <c r="I1868" s="6" t="s">
        <v>12</v>
      </c>
      <c r="J1868" s="6" t="s">
        <v>16</v>
      </c>
      <c r="K1868" s="6" t="s">
        <v>13</v>
      </c>
      <c r="L1868" s="6" t="str">
        <f t="shared" si="59"/>
        <v>R1013</v>
      </c>
    </row>
    <row r="1869" spans="1:12" x14ac:dyDescent="0.25">
      <c r="A1869" s="6" t="s">
        <v>1900</v>
      </c>
      <c r="B1869" s="6">
        <v>1974</v>
      </c>
      <c r="C1869" s="6" t="s">
        <v>37</v>
      </c>
      <c r="D1869" s="6">
        <v>14</v>
      </c>
      <c r="E1869" s="6" t="str">
        <f>TEXT(DATE(Table1[[#This Row],[year]],MONTH(1&amp;Table1[[#This Row],[month]]),Table1[[#This Row],[date]]),"DD-MMM-YYYY")</f>
        <v>14-Oct-1974</v>
      </c>
      <c r="F1869" s="6">
        <f t="shared" si="58"/>
        <v>48</v>
      </c>
      <c r="G1869" s="6">
        <v>0</v>
      </c>
      <c r="H1869" s="19">
        <v>21223.68</v>
      </c>
      <c r="I1869" s="6" t="s">
        <v>12</v>
      </c>
      <c r="J1869" s="6" t="s">
        <v>11</v>
      </c>
      <c r="K1869" s="6" t="s">
        <v>13</v>
      </c>
      <c r="L1869" s="6" t="str">
        <f t="shared" si="59"/>
        <v>R1013</v>
      </c>
    </row>
    <row r="1870" spans="1:12" x14ac:dyDescent="0.25">
      <c r="A1870" s="6" t="s">
        <v>1901</v>
      </c>
      <c r="B1870" s="6">
        <v>1974</v>
      </c>
      <c r="C1870" s="6" t="s">
        <v>20</v>
      </c>
      <c r="D1870" s="6">
        <v>3</v>
      </c>
      <c r="E1870" s="6" t="str">
        <f>TEXT(DATE(Table1[[#This Row],[year]],MONTH(1&amp;Table1[[#This Row],[month]]),Table1[[#This Row],[date]]),"DD-MMM-YYYY")</f>
        <v>03-Sep-1974</v>
      </c>
      <c r="F1870" s="6">
        <f t="shared" si="58"/>
        <v>48</v>
      </c>
      <c r="G1870" s="6">
        <v>0</v>
      </c>
      <c r="H1870" s="19">
        <v>21232.18</v>
      </c>
      <c r="I1870" s="6" t="s">
        <v>12</v>
      </c>
      <c r="J1870" s="6" t="s">
        <v>11</v>
      </c>
      <c r="K1870" s="6" t="s">
        <v>42</v>
      </c>
      <c r="L1870" s="6" t="str">
        <f t="shared" si="59"/>
        <v>R1011</v>
      </c>
    </row>
    <row r="1871" spans="1:12" x14ac:dyDescent="0.25">
      <c r="A1871" s="6" t="s">
        <v>1902</v>
      </c>
      <c r="B1871" s="6">
        <v>1980</v>
      </c>
      <c r="C1871" s="6" t="s">
        <v>30</v>
      </c>
      <c r="D1871" s="6">
        <v>10</v>
      </c>
      <c r="E1871" s="6" t="str">
        <f>TEXT(DATE(Table1[[#This Row],[year]],MONTH(1&amp;Table1[[#This Row],[month]]),Table1[[#This Row],[date]]),"DD-MMM-YYYY")</f>
        <v>10-Dec-1980</v>
      </c>
      <c r="F1871" s="6">
        <f t="shared" si="58"/>
        <v>42</v>
      </c>
      <c r="G1871" s="6">
        <v>2</v>
      </c>
      <c r="H1871" s="19">
        <v>21259.38</v>
      </c>
      <c r="I1871" s="6" t="s">
        <v>12</v>
      </c>
      <c r="J1871" s="6" t="s">
        <v>12</v>
      </c>
      <c r="K1871" s="6" t="s">
        <v>166</v>
      </c>
      <c r="L1871" s="6" t="str">
        <f t="shared" si="59"/>
        <v>R1019</v>
      </c>
    </row>
    <row r="1872" spans="1:12" x14ac:dyDescent="0.25">
      <c r="A1872" s="6" t="s">
        <v>1903</v>
      </c>
      <c r="B1872" s="6">
        <v>2004</v>
      </c>
      <c r="C1872" s="6" t="s">
        <v>35</v>
      </c>
      <c r="D1872" s="6">
        <v>4</v>
      </c>
      <c r="E1872" s="6" t="str">
        <f>TEXT(DATE(Table1[[#This Row],[year]],MONTH(1&amp;Table1[[#This Row],[month]]),Table1[[#This Row],[date]]),"DD-MMM-YYYY")</f>
        <v>04-Aug-2004</v>
      </c>
      <c r="F1872" s="6">
        <f t="shared" si="58"/>
        <v>18</v>
      </c>
      <c r="G1872" s="6">
        <v>0</v>
      </c>
      <c r="H1872" s="19">
        <v>21344.85</v>
      </c>
      <c r="I1872" s="6" t="s">
        <v>12</v>
      </c>
      <c r="J1872" s="6" t="s">
        <v>16</v>
      </c>
      <c r="K1872" s="6" t="s">
        <v>247</v>
      </c>
      <c r="L1872" s="6" t="str">
        <f t="shared" si="59"/>
        <v>R1024</v>
      </c>
    </row>
    <row r="1873" spans="1:12" x14ac:dyDescent="0.25">
      <c r="A1873" s="6" t="s">
        <v>1904</v>
      </c>
      <c r="B1873" s="6">
        <v>1980</v>
      </c>
      <c r="C1873" s="6" t="s">
        <v>20</v>
      </c>
      <c r="D1873" s="6">
        <v>4</v>
      </c>
      <c r="E1873" s="6" t="str">
        <f>TEXT(DATE(Table1[[#This Row],[year]],MONTH(1&amp;Table1[[#This Row],[month]]),Table1[[#This Row],[date]]),"DD-MMM-YYYY")</f>
        <v>04-Sep-1980</v>
      </c>
      <c r="F1873" s="6">
        <f t="shared" si="58"/>
        <v>42</v>
      </c>
      <c r="G1873" s="6">
        <v>0</v>
      </c>
      <c r="H1873" s="19">
        <v>21348.71</v>
      </c>
      <c r="I1873" s="6" t="s">
        <v>11</v>
      </c>
      <c r="J1873" s="6" t="s">
        <v>16</v>
      </c>
      <c r="K1873" s="6" t="s">
        <v>23</v>
      </c>
      <c r="L1873" s="6" t="str">
        <f t="shared" si="59"/>
        <v>R1012</v>
      </c>
    </row>
    <row r="1874" spans="1:12" x14ac:dyDescent="0.25">
      <c r="A1874" s="6" t="s">
        <v>1905</v>
      </c>
      <c r="B1874" s="6">
        <v>1990</v>
      </c>
      <c r="C1874" s="6" t="s">
        <v>15</v>
      </c>
      <c r="D1874" s="6">
        <v>21</v>
      </c>
      <c r="E1874" s="6" t="str">
        <f>TEXT(DATE(Table1[[#This Row],[year]],MONTH(1&amp;Table1[[#This Row],[month]]),Table1[[#This Row],[date]]),"DD-MMM-YYYY")</f>
        <v>21-Nov-1990</v>
      </c>
      <c r="F1874" s="6">
        <f t="shared" si="58"/>
        <v>32</v>
      </c>
      <c r="G1874" s="6">
        <v>4</v>
      </c>
      <c r="H1874" s="19">
        <v>21472.48</v>
      </c>
      <c r="I1874" s="6" t="s">
        <v>11</v>
      </c>
      <c r="J1874" s="6" t="s">
        <v>11</v>
      </c>
      <c r="K1874" s="6" t="s">
        <v>23</v>
      </c>
      <c r="L1874" s="6" t="str">
        <f t="shared" si="59"/>
        <v>R1012</v>
      </c>
    </row>
    <row r="1875" spans="1:12" x14ac:dyDescent="0.25">
      <c r="A1875" s="6" t="s">
        <v>1906</v>
      </c>
      <c r="B1875" s="6">
        <v>1999</v>
      </c>
      <c r="C1875" s="6" t="s">
        <v>18</v>
      </c>
      <c r="D1875" s="6">
        <v>12</v>
      </c>
      <c r="E1875" s="6" t="str">
        <f>TEXT(DATE(Table1[[#This Row],[year]],MONTH(1&amp;Table1[[#This Row],[month]]),Table1[[#This Row],[date]]),"DD-MMM-YYYY")</f>
        <v>12-Jun-1999</v>
      </c>
      <c r="F1875" s="6">
        <f t="shared" si="58"/>
        <v>23</v>
      </c>
      <c r="G1875" s="6">
        <v>0</v>
      </c>
      <c r="H1875" s="19">
        <v>21595.38</v>
      </c>
      <c r="I1875" s="6" t="s">
        <v>11</v>
      </c>
      <c r="J1875" s="6" t="s">
        <v>12</v>
      </c>
      <c r="K1875" s="6" t="s">
        <v>23</v>
      </c>
      <c r="L1875" s="6" t="str">
        <f t="shared" si="59"/>
        <v>R1012</v>
      </c>
    </row>
    <row r="1876" spans="1:12" x14ac:dyDescent="0.25">
      <c r="A1876" s="6" t="s">
        <v>1907</v>
      </c>
      <c r="B1876" s="6">
        <v>1983</v>
      </c>
      <c r="C1876" s="6" t="s">
        <v>30</v>
      </c>
      <c r="D1876" s="6">
        <v>25</v>
      </c>
      <c r="E1876" s="6" t="str">
        <f>TEXT(DATE(Table1[[#This Row],[year]],MONTH(1&amp;Table1[[#This Row],[month]]),Table1[[#This Row],[date]]),"DD-MMM-YYYY")</f>
        <v>25-Dec-1983</v>
      </c>
      <c r="F1876" s="6">
        <f t="shared" si="58"/>
        <v>39</v>
      </c>
      <c r="G1876" s="6">
        <v>3</v>
      </c>
      <c r="H1876" s="19">
        <v>21659.93</v>
      </c>
      <c r="I1876" s="6" t="s">
        <v>12</v>
      </c>
      <c r="J1876" s="6" t="s">
        <v>12</v>
      </c>
      <c r="K1876" s="6" t="s">
        <v>247</v>
      </c>
      <c r="L1876" s="6" t="str">
        <f t="shared" si="59"/>
        <v>R1024</v>
      </c>
    </row>
    <row r="1877" spans="1:12" x14ac:dyDescent="0.25">
      <c r="A1877" s="6" t="s">
        <v>1908</v>
      </c>
      <c r="B1877" s="6">
        <v>1962</v>
      </c>
      <c r="C1877" s="6" t="s">
        <v>15</v>
      </c>
      <c r="D1877" s="6">
        <v>16</v>
      </c>
      <c r="E1877" s="6" t="str">
        <f>TEXT(DATE(Table1[[#This Row],[year]],MONTH(1&amp;Table1[[#This Row],[month]]),Table1[[#This Row],[date]]),"DD-MMM-YYYY")</f>
        <v>16-Nov-1962</v>
      </c>
      <c r="F1877" s="6">
        <f t="shared" si="58"/>
        <v>60</v>
      </c>
      <c r="G1877" s="6">
        <v>0</v>
      </c>
      <c r="H1877" s="19">
        <v>21661.16</v>
      </c>
      <c r="I1877" s="6" t="s">
        <v>11</v>
      </c>
      <c r="J1877" s="6" t="s">
        <v>11</v>
      </c>
      <c r="K1877" s="6" t="s">
        <v>23</v>
      </c>
      <c r="L1877" s="6" t="str">
        <f t="shared" si="59"/>
        <v>R1012</v>
      </c>
    </row>
    <row r="1878" spans="1:12" x14ac:dyDescent="0.25">
      <c r="A1878" s="6" t="s">
        <v>1909</v>
      </c>
      <c r="B1878" s="6">
        <v>1976</v>
      </c>
      <c r="C1878" s="6" t="s">
        <v>10</v>
      </c>
      <c r="D1878" s="6">
        <v>18</v>
      </c>
      <c r="E1878" s="6" t="str">
        <f>TEXT(DATE(Table1[[#This Row],[year]],MONTH(1&amp;Table1[[#This Row],[month]]),Table1[[#This Row],[date]]),"DD-MMM-YYYY")</f>
        <v>18-Jul-1976</v>
      </c>
      <c r="F1878" s="6">
        <f t="shared" si="58"/>
        <v>46</v>
      </c>
      <c r="G1878" s="6">
        <v>1</v>
      </c>
      <c r="H1878" s="19">
        <v>21677.279999999999</v>
      </c>
      <c r="I1878" s="6" t="s">
        <v>12</v>
      </c>
      <c r="J1878" s="6" t="s">
        <v>16</v>
      </c>
      <c r="K1878" s="6" t="s">
        <v>23</v>
      </c>
      <c r="L1878" s="6" t="str">
        <f t="shared" si="59"/>
        <v>R1012</v>
      </c>
    </row>
    <row r="1879" spans="1:12" x14ac:dyDescent="0.25">
      <c r="A1879" s="6" t="s">
        <v>1910</v>
      </c>
      <c r="B1879" s="6">
        <v>1979</v>
      </c>
      <c r="C1879" s="6" t="s">
        <v>20</v>
      </c>
      <c r="D1879" s="6">
        <v>20</v>
      </c>
      <c r="E1879" s="6" t="str">
        <f>TEXT(DATE(Table1[[#This Row],[year]],MONTH(1&amp;Table1[[#This Row],[month]]),Table1[[#This Row],[date]]),"DD-MMM-YYYY")</f>
        <v>20-Sep-1979</v>
      </c>
      <c r="F1879" s="6">
        <f t="shared" si="58"/>
        <v>43</v>
      </c>
      <c r="G1879" s="6">
        <v>1</v>
      </c>
      <c r="H1879" s="19">
        <v>21771.34</v>
      </c>
      <c r="I1879" s="6" t="s">
        <v>12</v>
      </c>
      <c r="J1879" s="6" t="s">
        <v>16</v>
      </c>
      <c r="K1879" s="6" t="s">
        <v>247</v>
      </c>
      <c r="L1879" s="6" t="str">
        <f t="shared" si="59"/>
        <v>R1024</v>
      </c>
    </row>
    <row r="1880" spans="1:12" x14ac:dyDescent="0.25">
      <c r="A1880" s="6" t="s">
        <v>1911</v>
      </c>
      <c r="B1880" s="6">
        <v>1979</v>
      </c>
      <c r="C1880" s="6" t="s">
        <v>20</v>
      </c>
      <c r="D1880" s="6">
        <v>28</v>
      </c>
      <c r="E1880" s="6" t="str">
        <f>TEXT(DATE(Table1[[#This Row],[year]],MONTH(1&amp;Table1[[#This Row],[month]]),Table1[[#This Row],[date]]),"DD-MMM-YYYY")</f>
        <v>28-Sep-1979</v>
      </c>
      <c r="F1880" s="6">
        <f t="shared" si="58"/>
        <v>43</v>
      </c>
      <c r="G1880" s="6">
        <v>0</v>
      </c>
      <c r="H1880" s="19">
        <v>21774.32</v>
      </c>
      <c r="I1880" s="6" t="s">
        <v>12</v>
      </c>
      <c r="J1880" s="6" t="s">
        <v>11</v>
      </c>
      <c r="K1880" s="6" t="s">
        <v>23</v>
      </c>
      <c r="L1880" s="6" t="str">
        <f t="shared" si="59"/>
        <v>R1012</v>
      </c>
    </row>
    <row r="1881" spans="1:12" x14ac:dyDescent="0.25">
      <c r="A1881" s="6" t="s">
        <v>1912</v>
      </c>
      <c r="B1881" s="6">
        <v>1963</v>
      </c>
      <c r="C1881" s="6" t="s">
        <v>35</v>
      </c>
      <c r="D1881" s="6">
        <v>27</v>
      </c>
      <c r="E1881" s="6" t="str">
        <f>TEXT(DATE(Table1[[#This Row],[year]],MONTH(1&amp;Table1[[#This Row],[month]]),Table1[[#This Row],[date]]),"DD-MMM-YYYY")</f>
        <v>27-Aug-1963</v>
      </c>
      <c r="F1881" s="6">
        <f t="shared" si="58"/>
        <v>59</v>
      </c>
      <c r="G1881" s="6">
        <v>0</v>
      </c>
      <c r="H1881" s="19">
        <v>21797</v>
      </c>
      <c r="I1881" s="6" t="s">
        <v>12</v>
      </c>
      <c r="J1881" s="6" t="s">
        <v>16</v>
      </c>
      <c r="K1881" s="6" t="s">
        <v>42</v>
      </c>
      <c r="L1881" s="6" t="str">
        <f t="shared" si="59"/>
        <v>R1011</v>
      </c>
    </row>
    <row r="1882" spans="1:12" x14ac:dyDescent="0.25">
      <c r="A1882" s="6" t="s">
        <v>1913</v>
      </c>
      <c r="B1882" s="6">
        <v>1979</v>
      </c>
      <c r="C1882" s="6" t="s">
        <v>35</v>
      </c>
      <c r="D1882" s="6">
        <v>17</v>
      </c>
      <c r="E1882" s="6" t="str">
        <f>TEXT(DATE(Table1[[#This Row],[year]],MONTH(1&amp;Table1[[#This Row],[month]]),Table1[[#This Row],[date]]),"DD-MMM-YYYY")</f>
        <v>17-Aug-1979</v>
      </c>
      <c r="F1882" s="6">
        <f t="shared" si="58"/>
        <v>43</v>
      </c>
      <c r="G1882" s="6">
        <v>2</v>
      </c>
      <c r="H1882" s="19">
        <v>21880.82</v>
      </c>
      <c r="I1882" s="6" t="s">
        <v>12</v>
      </c>
      <c r="J1882" s="6" t="s">
        <v>16</v>
      </c>
      <c r="K1882" s="6" t="s">
        <v>23</v>
      </c>
      <c r="L1882" s="6" t="str">
        <f t="shared" si="59"/>
        <v>R1012</v>
      </c>
    </row>
    <row r="1883" spans="1:12" x14ac:dyDescent="0.25">
      <c r="A1883" s="6" t="s">
        <v>1914</v>
      </c>
      <c r="B1883" s="6">
        <v>2003</v>
      </c>
      <c r="C1883" s="6" t="s">
        <v>20</v>
      </c>
      <c r="D1883" s="6">
        <v>28</v>
      </c>
      <c r="E1883" s="6" t="str">
        <f>TEXT(DATE(Table1[[#This Row],[year]],MONTH(1&amp;Table1[[#This Row],[month]]),Table1[[#This Row],[date]]),"DD-MMM-YYYY")</f>
        <v>28-Sep-2003</v>
      </c>
      <c r="F1883" s="6">
        <f t="shared" si="58"/>
        <v>19</v>
      </c>
      <c r="G1883" s="6">
        <v>0</v>
      </c>
      <c r="H1883" s="19">
        <v>21882.400000000001</v>
      </c>
      <c r="I1883" s="6" t="s">
        <v>11</v>
      </c>
      <c r="J1883" s="6" t="s">
        <v>16</v>
      </c>
      <c r="K1883" s="6" t="s">
        <v>42</v>
      </c>
      <c r="L1883" s="6" t="str">
        <f t="shared" si="59"/>
        <v>R1011</v>
      </c>
    </row>
    <row r="1884" spans="1:12" x14ac:dyDescent="0.25">
      <c r="A1884" s="6" t="s">
        <v>1915</v>
      </c>
      <c r="B1884" s="6">
        <v>1975</v>
      </c>
      <c r="C1884" s="6" t="s">
        <v>30</v>
      </c>
      <c r="D1884" s="6">
        <v>19</v>
      </c>
      <c r="E1884" s="6" t="str">
        <f>TEXT(DATE(Table1[[#This Row],[year]],MONTH(1&amp;Table1[[#This Row],[month]]),Table1[[#This Row],[date]]),"DD-MMM-YYYY")</f>
        <v>19-Dec-1975</v>
      </c>
      <c r="F1884" s="6">
        <f t="shared" si="58"/>
        <v>47</v>
      </c>
      <c r="G1884" s="6">
        <v>1</v>
      </c>
      <c r="H1884" s="19">
        <v>21978.68</v>
      </c>
      <c r="I1884" s="6" t="s">
        <v>12</v>
      </c>
      <c r="J1884" s="6" t="s">
        <v>12</v>
      </c>
      <c r="K1884" s="6" t="s">
        <v>13</v>
      </c>
      <c r="L1884" s="6" t="str">
        <f t="shared" si="59"/>
        <v>R1013</v>
      </c>
    </row>
    <row r="1885" spans="1:12" x14ac:dyDescent="0.25">
      <c r="A1885" s="6" t="s">
        <v>1916</v>
      </c>
      <c r="B1885" s="6">
        <v>1989</v>
      </c>
      <c r="C1885" s="6" t="s">
        <v>37</v>
      </c>
      <c r="D1885" s="6">
        <v>14</v>
      </c>
      <c r="E1885" s="6" t="str">
        <f>TEXT(DATE(Table1[[#This Row],[year]],MONTH(1&amp;Table1[[#This Row],[month]]),Table1[[#This Row],[date]]),"DD-MMM-YYYY")</f>
        <v>14-Oct-1989</v>
      </c>
      <c r="F1885" s="6">
        <f t="shared" si="58"/>
        <v>33</v>
      </c>
      <c r="G1885" s="6">
        <v>0</v>
      </c>
      <c r="H1885" s="19">
        <v>21984.47</v>
      </c>
      <c r="I1885" s="6" t="s">
        <v>12</v>
      </c>
      <c r="J1885" s="6" t="s">
        <v>16</v>
      </c>
      <c r="K1885" s="6" t="s">
        <v>23</v>
      </c>
      <c r="L1885" s="6" t="str">
        <f t="shared" si="59"/>
        <v>R1012</v>
      </c>
    </row>
    <row r="1886" spans="1:12" x14ac:dyDescent="0.25">
      <c r="A1886" s="6" t="s">
        <v>1917</v>
      </c>
      <c r="B1886" s="6">
        <v>2001</v>
      </c>
      <c r="C1886" s="6" t="s">
        <v>35</v>
      </c>
      <c r="D1886" s="6">
        <v>28</v>
      </c>
      <c r="E1886" s="6" t="str">
        <f>TEXT(DATE(Table1[[#This Row],[year]],MONTH(1&amp;Table1[[#This Row],[month]]),Table1[[#This Row],[date]]),"DD-MMM-YYYY")</f>
        <v>28-Aug-2001</v>
      </c>
      <c r="F1886" s="6">
        <f t="shared" si="58"/>
        <v>21</v>
      </c>
      <c r="G1886" s="6">
        <v>0</v>
      </c>
      <c r="H1886" s="19">
        <v>22097.62</v>
      </c>
      <c r="I1886" s="6" t="s">
        <v>12</v>
      </c>
      <c r="J1886" s="6" t="s">
        <v>16</v>
      </c>
      <c r="K1886" s="6" t="s">
        <v>42</v>
      </c>
      <c r="L1886" s="6" t="str">
        <f t="shared" si="59"/>
        <v>R1011</v>
      </c>
    </row>
    <row r="1887" spans="1:12" x14ac:dyDescent="0.25">
      <c r="A1887" s="6" t="s">
        <v>1918</v>
      </c>
      <c r="B1887" s="6">
        <v>1980</v>
      </c>
      <c r="C1887" s="6" t="s">
        <v>20</v>
      </c>
      <c r="D1887" s="6">
        <v>12</v>
      </c>
      <c r="E1887" s="6" t="str">
        <f>TEXT(DATE(Table1[[#This Row],[year]],MONTH(1&amp;Table1[[#This Row],[month]]),Table1[[#This Row],[date]]),"DD-MMM-YYYY")</f>
        <v>12-Sep-1980</v>
      </c>
      <c r="F1887" s="6">
        <f t="shared" si="58"/>
        <v>42</v>
      </c>
      <c r="G1887" s="6">
        <v>0</v>
      </c>
      <c r="H1887" s="19">
        <v>22144.03</v>
      </c>
      <c r="I1887" s="6" t="s">
        <v>11</v>
      </c>
      <c r="J1887" s="6" t="s">
        <v>11</v>
      </c>
      <c r="K1887" s="6" t="s">
        <v>42</v>
      </c>
      <c r="L1887" s="6" t="str">
        <f t="shared" si="59"/>
        <v>R1011</v>
      </c>
    </row>
    <row r="1888" spans="1:12" x14ac:dyDescent="0.25">
      <c r="A1888" s="6" t="s">
        <v>1919</v>
      </c>
      <c r="B1888" s="6">
        <v>1965</v>
      </c>
      <c r="C1888" s="6" t="s">
        <v>35</v>
      </c>
      <c r="D1888" s="6">
        <v>24</v>
      </c>
      <c r="E1888" s="6" t="str">
        <f>TEXT(DATE(Table1[[#This Row],[year]],MONTH(1&amp;Table1[[#This Row],[month]]),Table1[[#This Row],[date]]),"DD-MMM-YYYY")</f>
        <v>24-Aug-1965</v>
      </c>
      <c r="F1888" s="6">
        <f t="shared" si="58"/>
        <v>57</v>
      </c>
      <c r="G1888" s="6">
        <v>1</v>
      </c>
      <c r="H1888" s="19">
        <v>22192.44</v>
      </c>
      <c r="I1888" s="6" t="s">
        <v>12</v>
      </c>
      <c r="J1888" s="6" t="s">
        <v>16</v>
      </c>
      <c r="K1888" s="6" t="s">
        <v>13</v>
      </c>
      <c r="L1888" s="6" t="str">
        <f t="shared" si="59"/>
        <v>R1013</v>
      </c>
    </row>
    <row r="1889" spans="1:12" x14ac:dyDescent="0.25">
      <c r="A1889" s="6" t="s">
        <v>1920</v>
      </c>
      <c r="B1889" s="6">
        <v>1971</v>
      </c>
      <c r="C1889" s="6" t="s">
        <v>18</v>
      </c>
      <c r="D1889" s="6">
        <v>16</v>
      </c>
      <c r="E1889" s="6" t="str">
        <f>TEXT(DATE(Table1[[#This Row],[year]],MONTH(1&amp;Table1[[#This Row],[month]]),Table1[[#This Row],[date]]),"DD-MMM-YYYY")</f>
        <v>16-Jun-1971</v>
      </c>
      <c r="F1889" s="6">
        <f t="shared" si="58"/>
        <v>51</v>
      </c>
      <c r="G1889" s="6">
        <v>1</v>
      </c>
      <c r="H1889" s="19">
        <v>22218.11</v>
      </c>
      <c r="I1889" s="6" t="s">
        <v>11</v>
      </c>
      <c r="J1889" s="6" t="s">
        <v>12</v>
      </c>
      <c r="K1889" s="6" t="s">
        <v>13</v>
      </c>
      <c r="L1889" s="6" t="str">
        <f t="shared" si="59"/>
        <v>R1013</v>
      </c>
    </row>
    <row r="1890" spans="1:12" x14ac:dyDescent="0.25">
      <c r="A1890" s="6" t="s">
        <v>1921</v>
      </c>
      <c r="B1890" s="6">
        <v>1982</v>
      </c>
      <c r="C1890" s="6" t="s">
        <v>30</v>
      </c>
      <c r="D1890" s="6">
        <v>27</v>
      </c>
      <c r="E1890" s="6" t="str">
        <f>TEXT(DATE(Table1[[#This Row],[year]],MONTH(1&amp;Table1[[#This Row],[month]]),Table1[[#This Row],[date]]),"DD-MMM-YYYY")</f>
        <v>27-Dec-1982</v>
      </c>
      <c r="F1890" s="6">
        <f t="shared" si="58"/>
        <v>40</v>
      </c>
      <c r="G1890" s="6">
        <v>1</v>
      </c>
      <c r="H1890" s="19">
        <v>22331.57</v>
      </c>
      <c r="I1890" s="6" t="s">
        <v>11</v>
      </c>
      <c r="J1890" s="6" t="s">
        <v>12</v>
      </c>
      <c r="K1890" s="6" t="s">
        <v>247</v>
      </c>
      <c r="L1890" s="6" t="str">
        <f t="shared" si="59"/>
        <v>R1024</v>
      </c>
    </row>
    <row r="1891" spans="1:12" x14ac:dyDescent="0.25">
      <c r="A1891" s="6" t="s">
        <v>1922</v>
      </c>
      <c r="B1891" s="6">
        <v>1999</v>
      </c>
      <c r="C1891" s="6" t="s">
        <v>35</v>
      </c>
      <c r="D1891" s="6">
        <v>26</v>
      </c>
      <c r="E1891" s="6" t="str">
        <f>TEXT(DATE(Table1[[#This Row],[year]],MONTH(1&amp;Table1[[#This Row],[month]]),Table1[[#This Row],[date]]),"DD-MMM-YYYY")</f>
        <v>26-Aug-1999</v>
      </c>
      <c r="F1891" s="6">
        <f t="shared" si="58"/>
        <v>23</v>
      </c>
      <c r="G1891" s="6">
        <v>2</v>
      </c>
      <c r="H1891" s="19">
        <v>22395.74</v>
      </c>
      <c r="I1891" s="6" t="s">
        <v>12</v>
      </c>
      <c r="J1891" s="6" t="s">
        <v>11</v>
      </c>
      <c r="K1891" s="6" t="s">
        <v>247</v>
      </c>
      <c r="L1891" s="6" t="str">
        <f t="shared" si="59"/>
        <v>R1024</v>
      </c>
    </row>
    <row r="1892" spans="1:12" x14ac:dyDescent="0.25">
      <c r="A1892" s="6" t="s">
        <v>1923</v>
      </c>
      <c r="B1892" s="6">
        <v>1966</v>
      </c>
      <c r="C1892" s="6" t="s">
        <v>35</v>
      </c>
      <c r="D1892" s="6">
        <v>18</v>
      </c>
      <c r="E1892" s="6" t="str">
        <f>TEXT(DATE(Table1[[#This Row],[year]],MONTH(1&amp;Table1[[#This Row],[month]]),Table1[[#This Row],[date]]),"DD-MMM-YYYY")</f>
        <v>18-Aug-1966</v>
      </c>
      <c r="F1892" s="6">
        <f t="shared" si="58"/>
        <v>56</v>
      </c>
      <c r="G1892" s="6">
        <v>0</v>
      </c>
      <c r="H1892" s="19">
        <v>22412.65</v>
      </c>
      <c r="I1892" s="6" t="s">
        <v>12</v>
      </c>
      <c r="J1892" s="6" t="s">
        <v>12</v>
      </c>
      <c r="K1892" s="6" t="s">
        <v>276</v>
      </c>
      <c r="L1892" s="6" t="str">
        <f t="shared" si="59"/>
        <v>R1014</v>
      </c>
    </row>
    <row r="1893" spans="1:12" x14ac:dyDescent="0.25">
      <c r="A1893" s="6" t="s">
        <v>1924</v>
      </c>
      <c r="B1893" s="6">
        <v>1983</v>
      </c>
      <c r="C1893" s="6" t="s">
        <v>30</v>
      </c>
      <c r="D1893" s="6">
        <v>21</v>
      </c>
      <c r="E1893" s="6" t="str">
        <f>TEXT(DATE(Table1[[#This Row],[year]],MONTH(1&amp;Table1[[#This Row],[month]]),Table1[[#This Row],[date]]),"DD-MMM-YYYY")</f>
        <v>21-Dec-1983</v>
      </c>
      <c r="F1893" s="6">
        <f t="shared" si="58"/>
        <v>39</v>
      </c>
      <c r="G1893" s="6">
        <v>1</v>
      </c>
      <c r="H1893" s="19">
        <v>22462.04</v>
      </c>
      <c r="I1893" s="6" t="s">
        <v>12</v>
      </c>
      <c r="J1893" s="6" t="s">
        <v>16</v>
      </c>
      <c r="K1893" s="6" t="s">
        <v>166</v>
      </c>
      <c r="L1893" s="6" t="str">
        <f t="shared" si="59"/>
        <v>R1019</v>
      </c>
    </row>
    <row r="1894" spans="1:12" x14ac:dyDescent="0.25">
      <c r="A1894" s="6" t="s">
        <v>1925</v>
      </c>
      <c r="B1894" s="6">
        <v>1979</v>
      </c>
      <c r="C1894" s="6" t="s">
        <v>15</v>
      </c>
      <c r="D1894" s="6">
        <v>14</v>
      </c>
      <c r="E1894" s="6" t="str">
        <f>TEXT(DATE(Table1[[#This Row],[year]],MONTH(1&amp;Table1[[#This Row],[month]]),Table1[[#This Row],[date]]),"DD-MMM-YYYY")</f>
        <v>14-Nov-1979</v>
      </c>
      <c r="F1894" s="6">
        <f t="shared" si="58"/>
        <v>43</v>
      </c>
      <c r="G1894" s="6">
        <v>2</v>
      </c>
      <c r="H1894" s="19">
        <v>22478.6</v>
      </c>
      <c r="I1894" s="6" t="s">
        <v>12</v>
      </c>
      <c r="J1894" s="6" t="s">
        <v>11</v>
      </c>
      <c r="K1894" s="6" t="s">
        <v>42</v>
      </c>
      <c r="L1894" s="6" t="str">
        <f t="shared" si="59"/>
        <v>R1011</v>
      </c>
    </row>
    <row r="1895" spans="1:12" x14ac:dyDescent="0.25">
      <c r="A1895" s="6" t="s">
        <v>1926</v>
      </c>
      <c r="B1895" s="6">
        <v>2003</v>
      </c>
      <c r="C1895" s="6" t="s">
        <v>10</v>
      </c>
      <c r="D1895" s="6">
        <v>25</v>
      </c>
      <c r="E1895" s="6" t="str">
        <f>TEXT(DATE(Table1[[#This Row],[year]],MONTH(1&amp;Table1[[#This Row],[month]]),Table1[[#This Row],[date]]),"DD-MMM-YYYY")</f>
        <v>25-Jul-2003</v>
      </c>
      <c r="F1895" s="6">
        <f t="shared" si="58"/>
        <v>19</v>
      </c>
      <c r="G1895" s="6">
        <v>2</v>
      </c>
      <c r="H1895" s="19">
        <v>22493.66</v>
      </c>
      <c r="I1895" s="6" t="s">
        <v>11</v>
      </c>
      <c r="J1895" s="6" t="s">
        <v>16</v>
      </c>
      <c r="K1895" s="6" t="s">
        <v>23</v>
      </c>
      <c r="L1895" s="6" t="str">
        <f t="shared" si="59"/>
        <v>R1012</v>
      </c>
    </row>
    <row r="1896" spans="1:12" x14ac:dyDescent="0.25">
      <c r="A1896" s="6" t="s">
        <v>1927</v>
      </c>
      <c r="B1896" s="6">
        <v>1970</v>
      </c>
      <c r="C1896" s="6" t="s">
        <v>15</v>
      </c>
      <c r="D1896" s="6">
        <v>9</v>
      </c>
      <c r="E1896" s="6" t="str">
        <f>TEXT(DATE(Table1[[#This Row],[year]],MONTH(1&amp;Table1[[#This Row],[month]]),Table1[[#This Row],[date]]),"DD-MMM-YYYY")</f>
        <v>09-Nov-1970</v>
      </c>
      <c r="F1896" s="6">
        <f t="shared" si="58"/>
        <v>52</v>
      </c>
      <c r="G1896" s="6">
        <v>0</v>
      </c>
      <c r="H1896" s="19">
        <v>23045.57</v>
      </c>
      <c r="I1896" s="6" t="s">
        <v>11</v>
      </c>
      <c r="J1896" s="6" t="s">
        <v>11</v>
      </c>
      <c r="K1896" s="6" t="s">
        <v>247</v>
      </c>
      <c r="L1896" s="6" t="str">
        <f t="shared" si="59"/>
        <v>R1024</v>
      </c>
    </row>
    <row r="1897" spans="1:12" x14ac:dyDescent="0.25">
      <c r="A1897" s="6" t="s">
        <v>1928</v>
      </c>
      <c r="B1897" s="6">
        <v>1975</v>
      </c>
      <c r="C1897" s="6" t="s">
        <v>20</v>
      </c>
      <c r="D1897" s="6">
        <v>9</v>
      </c>
      <c r="E1897" s="6" t="str">
        <f>TEXT(DATE(Table1[[#This Row],[year]],MONTH(1&amp;Table1[[#This Row],[month]]),Table1[[#This Row],[date]]),"DD-MMM-YYYY")</f>
        <v>09-Sep-1975</v>
      </c>
      <c r="F1897" s="6">
        <f t="shared" si="58"/>
        <v>47</v>
      </c>
      <c r="G1897" s="6">
        <v>0</v>
      </c>
      <c r="H1897" s="19">
        <v>23065.42</v>
      </c>
      <c r="I1897" s="6" t="s">
        <v>11</v>
      </c>
      <c r="J1897" s="6" t="s">
        <v>11</v>
      </c>
      <c r="K1897" s="6" t="s">
        <v>13</v>
      </c>
      <c r="L1897" s="6" t="str">
        <f t="shared" si="59"/>
        <v>R1013</v>
      </c>
    </row>
    <row r="1898" spans="1:12" x14ac:dyDescent="0.25">
      <c r="A1898" s="6" t="s">
        <v>1929</v>
      </c>
      <c r="B1898" s="6">
        <v>2003</v>
      </c>
      <c r="C1898" s="6" t="s">
        <v>30</v>
      </c>
      <c r="D1898" s="6">
        <v>14</v>
      </c>
      <c r="E1898" s="6" t="str">
        <f>TEXT(DATE(Table1[[#This Row],[year]],MONTH(1&amp;Table1[[#This Row],[month]]),Table1[[#This Row],[date]]),"DD-MMM-YYYY")</f>
        <v>14-Dec-2003</v>
      </c>
      <c r="F1898" s="6">
        <f t="shared" si="58"/>
        <v>19</v>
      </c>
      <c r="G1898" s="6">
        <v>0</v>
      </c>
      <c r="H1898" s="19">
        <v>23082.959999999999</v>
      </c>
      <c r="I1898" s="6" t="s">
        <v>11</v>
      </c>
      <c r="J1898" s="6" t="s">
        <v>11</v>
      </c>
      <c r="K1898" s="6" t="s">
        <v>42</v>
      </c>
      <c r="L1898" s="6" t="str">
        <f t="shared" si="59"/>
        <v>R1011</v>
      </c>
    </row>
    <row r="1899" spans="1:12" x14ac:dyDescent="0.25">
      <c r="A1899" s="6" t="s">
        <v>1930</v>
      </c>
      <c r="B1899" s="6">
        <v>1997</v>
      </c>
      <c r="C1899" s="6" t="s">
        <v>35</v>
      </c>
      <c r="D1899" s="6">
        <v>7</v>
      </c>
      <c r="E1899" s="6" t="str">
        <f>TEXT(DATE(Table1[[#This Row],[year]],MONTH(1&amp;Table1[[#This Row],[month]]),Table1[[#This Row],[date]]),"DD-MMM-YYYY")</f>
        <v>07-Aug-1997</v>
      </c>
      <c r="F1899" s="6">
        <f t="shared" si="58"/>
        <v>25</v>
      </c>
      <c r="G1899" s="6">
        <v>2</v>
      </c>
      <c r="H1899" s="19">
        <v>23241.47</v>
      </c>
      <c r="I1899" s="6" t="s">
        <v>11</v>
      </c>
      <c r="J1899" s="6" t="s">
        <v>12</v>
      </c>
      <c r="K1899" s="6" t="s">
        <v>170</v>
      </c>
      <c r="L1899" s="6" t="str">
        <f t="shared" si="59"/>
        <v>R1018</v>
      </c>
    </row>
    <row r="1900" spans="1:12" x14ac:dyDescent="0.25">
      <c r="A1900" s="6" t="s">
        <v>1931</v>
      </c>
      <c r="B1900" s="6">
        <v>1969</v>
      </c>
      <c r="C1900" s="6" t="s">
        <v>15</v>
      </c>
      <c r="D1900" s="6">
        <v>14</v>
      </c>
      <c r="E1900" s="6" t="str">
        <f>TEXT(DATE(Table1[[#This Row],[year]],MONTH(1&amp;Table1[[#This Row],[month]]),Table1[[#This Row],[date]]),"DD-MMM-YYYY")</f>
        <v>14-Nov-1969</v>
      </c>
      <c r="F1900" s="6">
        <f t="shared" si="58"/>
        <v>53</v>
      </c>
      <c r="G1900" s="6">
        <v>1</v>
      </c>
      <c r="H1900" s="19">
        <v>23244.79</v>
      </c>
      <c r="I1900" s="6" t="s">
        <v>11</v>
      </c>
      <c r="J1900" s="6" t="s">
        <v>12</v>
      </c>
      <c r="K1900" s="6" t="s">
        <v>13</v>
      </c>
      <c r="L1900" s="6" t="str">
        <f t="shared" si="59"/>
        <v>R1013</v>
      </c>
    </row>
    <row r="1901" spans="1:12" x14ac:dyDescent="0.25">
      <c r="A1901" s="6" t="s">
        <v>1932</v>
      </c>
      <c r="B1901" s="6">
        <v>1994</v>
      </c>
      <c r="C1901" s="6" t="s">
        <v>37</v>
      </c>
      <c r="D1901" s="6">
        <v>3</v>
      </c>
      <c r="E1901" s="6" t="str">
        <f>TEXT(DATE(Table1[[#This Row],[year]],MONTH(1&amp;Table1[[#This Row],[month]]),Table1[[#This Row],[date]]),"DD-MMM-YYYY")</f>
        <v>03-Oct-1994</v>
      </c>
      <c r="F1901" s="6">
        <f t="shared" si="58"/>
        <v>28</v>
      </c>
      <c r="G1901" s="6">
        <v>1</v>
      </c>
      <c r="H1901" s="19">
        <v>23288.93</v>
      </c>
      <c r="I1901" s="6" t="s">
        <v>11</v>
      </c>
      <c r="J1901" s="6" t="s">
        <v>12</v>
      </c>
      <c r="K1901" s="6" t="s">
        <v>247</v>
      </c>
      <c r="L1901" s="6" t="str">
        <f t="shared" si="59"/>
        <v>R1024</v>
      </c>
    </row>
    <row r="1902" spans="1:12" x14ac:dyDescent="0.25">
      <c r="A1902" s="6" t="s">
        <v>1933</v>
      </c>
      <c r="B1902" s="6">
        <v>1973</v>
      </c>
      <c r="C1902" s="6" t="s">
        <v>37</v>
      </c>
      <c r="D1902" s="6">
        <v>22</v>
      </c>
      <c r="E1902" s="6" t="str">
        <f>TEXT(DATE(Table1[[#This Row],[year]],MONTH(1&amp;Table1[[#This Row],[month]]),Table1[[#This Row],[date]]),"DD-MMM-YYYY")</f>
        <v>22-Oct-1973</v>
      </c>
      <c r="F1902" s="6">
        <f t="shared" si="58"/>
        <v>49</v>
      </c>
      <c r="G1902" s="6">
        <v>2</v>
      </c>
      <c r="H1902" s="19">
        <v>23306.55</v>
      </c>
      <c r="I1902" s="6" t="s">
        <v>11</v>
      </c>
      <c r="J1902" s="6" t="s">
        <v>11</v>
      </c>
      <c r="K1902" s="6" t="s">
        <v>42</v>
      </c>
      <c r="L1902" s="6" t="str">
        <f t="shared" si="59"/>
        <v>R1011</v>
      </c>
    </row>
    <row r="1903" spans="1:12" x14ac:dyDescent="0.25">
      <c r="A1903" s="6" t="s">
        <v>1934</v>
      </c>
      <c r="B1903" s="6">
        <v>1975</v>
      </c>
      <c r="C1903" s="6" t="s">
        <v>15</v>
      </c>
      <c r="D1903" s="6">
        <v>13</v>
      </c>
      <c r="E1903" s="6" t="str">
        <f>TEXT(DATE(Table1[[#This Row],[year]],MONTH(1&amp;Table1[[#This Row],[month]]),Table1[[#This Row],[date]]),"DD-MMM-YYYY")</f>
        <v>13-Nov-1975</v>
      </c>
      <c r="F1903" s="6">
        <f t="shared" si="58"/>
        <v>47</v>
      </c>
      <c r="G1903" s="6">
        <v>1</v>
      </c>
      <c r="H1903" s="19">
        <v>23401.31</v>
      </c>
      <c r="I1903" s="6" t="s">
        <v>11</v>
      </c>
      <c r="J1903" s="6" t="s">
        <v>12</v>
      </c>
      <c r="K1903" s="6" t="s">
        <v>247</v>
      </c>
      <c r="L1903" s="6" t="str">
        <f t="shared" si="59"/>
        <v>R1024</v>
      </c>
    </row>
    <row r="1904" spans="1:12" x14ac:dyDescent="0.25">
      <c r="A1904" s="6" t="s">
        <v>1935</v>
      </c>
      <c r="B1904" s="6">
        <v>1983</v>
      </c>
      <c r="C1904" s="6" t="s">
        <v>35</v>
      </c>
      <c r="D1904" s="6">
        <v>26</v>
      </c>
      <c r="E1904" s="6" t="str">
        <f>TEXT(DATE(Table1[[#This Row],[year]],MONTH(1&amp;Table1[[#This Row],[month]]),Table1[[#This Row],[date]]),"DD-MMM-YYYY")</f>
        <v>26-Aug-1983</v>
      </c>
      <c r="F1904" s="6">
        <f t="shared" si="58"/>
        <v>39</v>
      </c>
      <c r="G1904" s="6">
        <v>2</v>
      </c>
      <c r="H1904" s="19">
        <v>23563.02</v>
      </c>
      <c r="I1904" s="6" t="s">
        <v>11</v>
      </c>
      <c r="J1904" s="6" t="s">
        <v>11</v>
      </c>
      <c r="K1904" s="6" t="s">
        <v>13</v>
      </c>
      <c r="L1904" s="6" t="str">
        <f t="shared" si="59"/>
        <v>R1013</v>
      </c>
    </row>
    <row r="1905" spans="1:12" x14ac:dyDescent="0.25">
      <c r="A1905" s="6" t="s">
        <v>1936</v>
      </c>
      <c r="B1905" s="6">
        <v>1974</v>
      </c>
      <c r="C1905" s="6" t="s">
        <v>18</v>
      </c>
      <c r="D1905" s="6">
        <v>2</v>
      </c>
      <c r="E1905" s="6" t="str">
        <f>TEXT(DATE(Table1[[#This Row],[year]],MONTH(1&amp;Table1[[#This Row],[month]]),Table1[[#This Row],[date]]),"DD-MMM-YYYY")</f>
        <v>02-Jun-1974</v>
      </c>
      <c r="F1905" s="6">
        <f t="shared" si="58"/>
        <v>49</v>
      </c>
      <c r="G1905" s="6">
        <v>1</v>
      </c>
      <c r="H1905" s="19">
        <v>23568.27</v>
      </c>
      <c r="I1905" s="6" t="s">
        <v>11</v>
      </c>
      <c r="J1905" s="6" t="s">
        <v>11</v>
      </c>
      <c r="K1905" s="6" t="s">
        <v>42</v>
      </c>
      <c r="L1905" s="6" t="str">
        <f t="shared" si="59"/>
        <v>R1011</v>
      </c>
    </row>
    <row r="1906" spans="1:12" x14ac:dyDescent="0.25">
      <c r="A1906" s="6" t="s">
        <v>1937</v>
      </c>
      <c r="B1906" s="6">
        <v>1973</v>
      </c>
      <c r="C1906" s="6" t="s">
        <v>18</v>
      </c>
      <c r="D1906" s="6">
        <v>27</v>
      </c>
      <c r="E1906" s="6" t="str">
        <f>TEXT(DATE(Table1[[#This Row],[year]],MONTH(1&amp;Table1[[#This Row],[month]]),Table1[[#This Row],[date]]),"DD-MMM-YYYY")</f>
        <v>27-Jun-1973</v>
      </c>
      <c r="F1906" s="6">
        <f t="shared" si="58"/>
        <v>49</v>
      </c>
      <c r="G1906" s="6">
        <v>2</v>
      </c>
      <c r="H1906" s="19">
        <v>23807.24</v>
      </c>
      <c r="I1906" s="6" t="s">
        <v>11</v>
      </c>
      <c r="J1906" s="6" t="s">
        <v>12</v>
      </c>
      <c r="K1906" s="6" t="s">
        <v>23</v>
      </c>
      <c r="L1906" s="6" t="str">
        <f t="shared" si="59"/>
        <v>R1012</v>
      </c>
    </row>
    <row r="1907" spans="1:12" x14ac:dyDescent="0.25">
      <c r="A1907" s="6" t="s">
        <v>1938</v>
      </c>
      <c r="B1907" s="6">
        <v>1970</v>
      </c>
      <c r="C1907" s="6" t="s">
        <v>35</v>
      </c>
      <c r="D1907" s="6">
        <v>8</v>
      </c>
      <c r="E1907" s="6" t="str">
        <f>TEXT(DATE(Table1[[#This Row],[year]],MONTH(1&amp;Table1[[#This Row],[month]]),Table1[[#This Row],[date]]),"DD-MMM-YYYY")</f>
        <v>08-Aug-1970</v>
      </c>
      <c r="F1907" s="6">
        <f t="shared" si="58"/>
        <v>52</v>
      </c>
      <c r="G1907" s="6">
        <v>1</v>
      </c>
      <c r="H1907" s="19">
        <v>23887.66</v>
      </c>
      <c r="I1907" s="6" t="s">
        <v>11</v>
      </c>
      <c r="J1907" s="6" t="s">
        <v>12</v>
      </c>
      <c r="K1907" s="6" t="s">
        <v>23</v>
      </c>
      <c r="L1907" s="6" t="str">
        <f t="shared" si="59"/>
        <v>R1012</v>
      </c>
    </row>
    <row r="1908" spans="1:12" x14ac:dyDescent="0.25">
      <c r="A1908" s="6" t="s">
        <v>1939</v>
      </c>
      <c r="B1908" s="6">
        <v>1971</v>
      </c>
      <c r="C1908" s="6" t="s">
        <v>10</v>
      </c>
      <c r="D1908" s="6">
        <v>10</v>
      </c>
      <c r="E1908" s="6" t="str">
        <f>TEXT(DATE(Table1[[#This Row],[year]],MONTH(1&amp;Table1[[#This Row],[month]]),Table1[[#This Row],[date]]),"DD-MMM-YYYY")</f>
        <v>10-Jul-1971</v>
      </c>
      <c r="F1908" s="6">
        <f t="shared" si="58"/>
        <v>51</v>
      </c>
      <c r="G1908" s="6">
        <v>2</v>
      </c>
      <c r="H1908" s="19">
        <v>23967.38</v>
      </c>
      <c r="I1908" s="6" t="s">
        <v>11</v>
      </c>
      <c r="J1908" s="6" t="s">
        <v>11</v>
      </c>
      <c r="K1908" s="6" t="s">
        <v>23</v>
      </c>
      <c r="L1908" s="6" t="str">
        <f t="shared" si="59"/>
        <v>R1012</v>
      </c>
    </row>
    <row r="1909" spans="1:12" x14ac:dyDescent="0.25">
      <c r="A1909" s="6" t="s">
        <v>1940</v>
      </c>
      <c r="B1909" s="6">
        <v>2003</v>
      </c>
      <c r="C1909" s="6" t="s">
        <v>30</v>
      </c>
      <c r="D1909" s="6">
        <v>30</v>
      </c>
      <c r="E1909" s="6" t="str">
        <f>TEXT(DATE(Table1[[#This Row],[year]],MONTH(1&amp;Table1[[#This Row],[month]]),Table1[[#This Row],[date]]),"DD-MMM-YYYY")</f>
        <v>30-Dec-2003</v>
      </c>
      <c r="F1909" s="6">
        <f t="shared" si="58"/>
        <v>19</v>
      </c>
      <c r="G1909" s="6">
        <v>2</v>
      </c>
      <c r="H1909" s="19">
        <v>24059.68</v>
      </c>
      <c r="I1909" s="6" t="s">
        <v>11</v>
      </c>
      <c r="J1909" s="6" t="s">
        <v>11</v>
      </c>
      <c r="K1909" s="6" t="s">
        <v>23</v>
      </c>
      <c r="L1909" s="6" t="str">
        <f t="shared" si="59"/>
        <v>R1012</v>
      </c>
    </row>
    <row r="1910" spans="1:12" x14ac:dyDescent="0.25">
      <c r="A1910" s="6" t="s">
        <v>1941</v>
      </c>
      <c r="B1910" s="6">
        <v>1973</v>
      </c>
      <c r="C1910" s="6" t="s">
        <v>18</v>
      </c>
      <c r="D1910" s="6">
        <v>13</v>
      </c>
      <c r="E1910" s="6" t="str">
        <f>TEXT(DATE(Table1[[#This Row],[year]],MONTH(1&amp;Table1[[#This Row],[month]]),Table1[[#This Row],[date]]),"DD-MMM-YYYY")</f>
        <v>13-Jun-1973</v>
      </c>
      <c r="F1910" s="6">
        <f t="shared" si="58"/>
        <v>49</v>
      </c>
      <c r="G1910" s="6">
        <v>3</v>
      </c>
      <c r="H1910" s="19">
        <v>24106.91</v>
      </c>
      <c r="I1910" s="6" t="s">
        <v>11</v>
      </c>
      <c r="J1910" s="6" t="s">
        <v>11</v>
      </c>
      <c r="K1910" s="6" t="s">
        <v>247</v>
      </c>
      <c r="L1910" s="6" t="str">
        <f t="shared" si="59"/>
        <v>R1024</v>
      </c>
    </row>
    <row r="1911" spans="1:12" x14ac:dyDescent="0.25">
      <c r="A1911" s="6" t="s">
        <v>1942</v>
      </c>
      <c r="B1911" s="6">
        <v>1974</v>
      </c>
      <c r="C1911" s="6" t="s">
        <v>20</v>
      </c>
      <c r="D1911" s="6">
        <v>10</v>
      </c>
      <c r="E1911" s="6" t="str">
        <f>TEXT(DATE(Table1[[#This Row],[year]],MONTH(1&amp;Table1[[#This Row],[month]]),Table1[[#This Row],[date]]),"DD-MMM-YYYY")</f>
        <v>10-Sep-1974</v>
      </c>
      <c r="F1911" s="6">
        <f t="shared" si="58"/>
        <v>48</v>
      </c>
      <c r="G1911" s="6">
        <v>3</v>
      </c>
      <c r="H1911" s="19">
        <v>24180.93</v>
      </c>
      <c r="I1911" s="6" t="s">
        <v>11</v>
      </c>
      <c r="J1911" s="6" t="s">
        <v>16</v>
      </c>
      <c r="K1911" s="6" t="s">
        <v>13</v>
      </c>
      <c r="L1911" s="6" t="str">
        <f t="shared" si="59"/>
        <v>R1013</v>
      </c>
    </row>
    <row r="1912" spans="1:12" x14ac:dyDescent="0.25">
      <c r="A1912" s="6" t="s">
        <v>1943</v>
      </c>
      <c r="B1912" s="6">
        <v>1964</v>
      </c>
      <c r="C1912" s="6" t="s">
        <v>30</v>
      </c>
      <c r="D1912" s="6">
        <v>16</v>
      </c>
      <c r="E1912" s="6" t="str">
        <f>TEXT(DATE(Table1[[#This Row],[year]],MONTH(1&amp;Table1[[#This Row],[month]]),Table1[[#This Row],[date]]),"DD-MMM-YYYY")</f>
        <v>16-Dec-1964</v>
      </c>
      <c r="F1912" s="6">
        <f t="shared" si="58"/>
        <v>58</v>
      </c>
      <c r="G1912" s="6">
        <v>0</v>
      </c>
      <c r="H1912" s="19">
        <v>24227.34</v>
      </c>
      <c r="I1912" s="6" t="s">
        <v>11</v>
      </c>
      <c r="J1912" s="6" t="s">
        <v>16</v>
      </c>
      <c r="K1912" s="6" t="s">
        <v>13</v>
      </c>
      <c r="L1912" s="6" t="str">
        <f t="shared" si="59"/>
        <v>R1013</v>
      </c>
    </row>
    <row r="1913" spans="1:12" x14ac:dyDescent="0.25">
      <c r="A1913" s="6" t="s">
        <v>1944</v>
      </c>
      <c r="B1913" s="6">
        <v>2004</v>
      </c>
      <c r="C1913" s="6" t="s">
        <v>35</v>
      </c>
      <c r="D1913" s="6">
        <v>3</v>
      </c>
      <c r="E1913" s="6" t="str">
        <f>TEXT(DATE(Table1[[#This Row],[year]],MONTH(1&amp;Table1[[#This Row],[month]]),Table1[[#This Row],[date]]),"DD-MMM-YYYY")</f>
        <v>03-Aug-2004</v>
      </c>
      <c r="F1913" s="6">
        <f t="shared" si="58"/>
        <v>18</v>
      </c>
      <c r="G1913" s="6">
        <v>0</v>
      </c>
      <c r="H1913" s="19">
        <v>24294.02</v>
      </c>
      <c r="I1913" s="6" t="s">
        <v>11</v>
      </c>
      <c r="J1913" s="6" t="s">
        <v>16</v>
      </c>
      <c r="K1913" s="6" t="s">
        <v>42</v>
      </c>
      <c r="L1913" s="6" t="str">
        <f t="shared" si="59"/>
        <v>R1011</v>
      </c>
    </row>
    <row r="1914" spans="1:12" x14ac:dyDescent="0.25">
      <c r="A1914" s="6" t="s">
        <v>1945</v>
      </c>
      <c r="B1914" s="6">
        <v>1999</v>
      </c>
      <c r="C1914" s="6" t="s">
        <v>37</v>
      </c>
      <c r="D1914" s="6">
        <v>7</v>
      </c>
      <c r="E1914" s="6" t="str">
        <f>TEXT(DATE(Table1[[#This Row],[year]],MONTH(1&amp;Table1[[#This Row],[month]]),Table1[[#This Row],[date]]),"DD-MMM-YYYY")</f>
        <v>07-Oct-1999</v>
      </c>
      <c r="F1914" s="6">
        <f t="shared" si="58"/>
        <v>23</v>
      </c>
      <c r="G1914" s="6">
        <v>0</v>
      </c>
      <c r="H1914" s="19">
        <v>24387.74</v>
      </c>
      <c r="I1914" s="6" t="s">
        <v>11</v>
      </c>
      <c r="J1914" s="6" t="s">
        <v>16</v>
      </c>
      <c r="K1914" s="6" t="s">
        <v>42</v>
      </c>
      <c r="L1914" s="6" t="str">
        <f t="shared" si="59"/>
        <v>R1011</v>
      </c>
    </row>
    <row r="1915" spans="1:12" x14ac:dyDescent="0.25">
      <c r="A1915" s="6" t="s">
        <v>1946</v>
      </c>
      <c r="B1915" s="6">
        <v>1970</v>
      </c>
      <c r="C1915" s="6" t="s">
        <v>15</v>
      </c>
      <c r="D1915" s="6">
        <v>30</v>
      </c>
      <c r="E1915" s="6" t="str">
        <f>TEXT(DATE(Table1[[#This Row],[year]],MONTH(1&amp;Table1[[#This Row],[month]]),Table1[[#This Row],[date]]),"DD-MMM-YYYY")</f>
        <v>30-Nov-1970</v>
      </c>
      <c r="F1915" s="6">
        <f t="shared" si="58"/>
        <v>52</v>
      </c>
      <c r="G1915" s="6">
        <v>0</v>
      </c>
      <c r="H1915" s="19">
        <v>24393.62</v>
      </c>
      <c r="I1915" s="6" t="s">
        <v>11</v>
      </c>
      <c r="J1915" s="6" t="s">
        <v>12</v>
      </c>
      <c r="K1915" s="6" t="s">
        <v>23</v>
      </c>
      <c r="L1915" s="6" t="str">
        <f t="shared" si="59"/>
        <v>R1012</v>
      </c>
    </row>
    <row r="1916" spans="1:12" x14ac:dyDescent="0.25">
      <c r="A1916" s="6" t="s">
        <v>1947</v>
      </c>
      <c r="B1916" s="6">
        <v>1968</v>
      </c>
      <c r="C1916" s="6" t="s">
        <v>10</v>
      </c>
      <c r="D1916" s="6">
        <v>6</v>
      </c>
      <c r="E1916" s="6" t="str">
        <f>TEXT(DATE(Table1[[#This Row],[year]],MONTH(1&amp;Table1[[#This Row],[month]]),Table1[[#This Row],[date]]),"DD-MMM-YYYY")</f>
        <v>06-Jul-1968</v>
      </c>
      <c r="F1916" s="6">
        <f t="shared" si="58"/>
        <v>54</v>
      </c>
      <c r="G1916" s="6">
        <v>0</v>
      </c>
      <c r="H1916" s="19">
        <v>24476.48</v>
      </c>
      <c r="I1916" s="6" t="s">
        <v>11</v>
      </c>
      <c r="J1916" s="6" t="s">
        <v>11</v>
      </c>
      <c r="K1916" s="6" t="s">
        <v>23</v>
      </c>
      <c r="L1916" s="6" t="str">
        <f t="shared" si="59"/>
        <v>R1012</v>
      </c>
    </row>
    <row r="1917" spans="1:12" x14ac:dyDescent="0.25">
      <c r="A1917" s="6" t="s">
        <v>1948</v>
      </c>
      <c r="B1917" s="6">
        <v>1961</v>
      </c>
      <c r="C1917" s="6" t="s">
        <v>37</v>
      </c>
      <c r="D1917" s="6">
        <v>21</v>
      </c>
      <c r="E1917" s="6" t="str">
        <f>TEXT(DATE(Table1[[#This Row],[year]],MONTH(1&amp;Table1[[#This Row],[month]]),Table1[[#This Row],[date]]),"DD-MMM-YYYY")</f>
        <v>21-Oct-1961</v>
      </c>
      <c r="F1917" s="6">
        <f t="shared" si="58"/>
        <v>61</v>
      </c>
      <c r="G1917" s="6">
        <v>0</v>
      </c>
      <c r="H1917" s="19">
        <v>24513.09</v>
      </c>
      <c r="I1917" s="6" t="s">
        <v>11</v>
      </c>
      <c r="J1917" s="6" t="s">
        <v>11</v>
      </c>
      <c r="K1917" s="6" t="s">
        <v>13</v>
      </c>
      <c r="L1917" s="6" t="str">
        <f t="shared" si="59"/>
        <v>R1013</v>
      </c>
    </row>
    <row r="1918" spans="1:12" x14ac:dyDescent="0.25">
      <c r="A1918" s="6" t="s">
        <v>1949</v>
      </c>
      <c r="B1918" s="6">
        <v>1972</v>
      </c>
      <c r="C1918" s="6" t="s">
        <v>20</v>
      </c>
      <c r="D1918" s="6">
        <v>14</v>
      </c>
      <c r="E1918" s="6" t="str">
        <f>TEXT(DATE(Table1[[#This Row],[year]],MONTH(1&amp;Table1[[#This Row],[month]]),Table1[[#This Row],[date]]),"DD-MMM-YYYY")</f>
        <v>14-Sep-1972</v>
      </c>
      <c r="F1918" s="6">
        <f t="shared" si="58"/>
        <v>50</v>
      </c>
      <c r="G1918" s="6">
        <v>1</v>
      </c>
      <c r="H1918" s="19">
        <v>24520.26</v>
      </c>
      <c r="I1918" s="6" t="s">
        <v>11</v>
      </c>
      <c r="J1918" s="6" t="s">
        <v>12</v>
      </c>
      <c r="K1918" s="6" t="s">
        <v>42</v>
      </c>
      <c r="L1918" s="6" t="str">
        <f t="shared" si="59"/>
        <v>R1011</v>
      </c>
    </row>
    <row r="1919" spans="1:12" x14ac:dyDescent="0.25">
      <c r="A1919" s="6" t="s">
        <v>1950</v>
      </c>
      <c r="B1919" s="6">
        <v>1975</v>
      </c>
      <c r="C1919" s="6" t="s">
        <v>18</v>
      </c>
      <c r="D1919" s="6">
        <v>13</v>
      </c>
      <c r="E1919" s="6" t="str">
        <f>TEXT(DATE(Table1[[#This Row],[year]],MONTH(1&amp;Table1[[#This Row],[month]]),Table1[[#This Row],[date]]),"DD-MMM-YYYY")</f>
        <v>13-Jun-1975</v>
      </c>
      <c r="F1919" s="6">
        <f t="shared" si="58"/>
        <v>47</v>
      </c>
      <c r="G1919" s="6">
        <v>2</v>
      </c>
      <c r="H1919" s="19">
        <v>24535.7</v>
      </c>
      <c r="I1919" s="6" t="s">
        <v>11</v>
      </c>
      <c r="J1919" s="6" t="s">
        <v>11</v>
      </c>
      <c r="K1919" s="6" t="s">
        <v>23</v>
      </c>
      <c r="L1919" s="6" t="str">
        <f t="shared" si="59"/>
        <v>R1012</v>
      </c>
    </row>
    <row r="1920" spans="1:12" x14ac:dyDescent="0.25">
      <c r="A1920" s="6" t="s">
        <v>1951</v>
      </c>
      <c r="B1920" s="6">
        <v>1976</v>
      </c>
      <c r="C1920" s="6" t="s">
        <v>37</v>
      </c>
      <c r="D1920" s="6">
        <v>12</v>
      </c>
      <c r="E1920" s="6" t="str">
        <f>TEXT(DATE(Table1[[#This Row],[year]],MONTH(1&amp;Table1[[#This Row],[month]]),Table1[[#This Row],[date]]),"DD-MMM-YYYY")</f>
        <v>12-Oct-1976</v>
      </c>
      <c r="F1920" s="6">
        <f t="shared" si="58"/>
        <v>46</v>
      </c>
      <c r="G1920" s="6">
        <v>0</v>
      </c>
      <c r="H1920" s="19">
        <v>24603.05</v>
      </c>
      <c r="I1920" s="6" t="s">
        <v>11</v>
      </c>
      <c r="J1920" s="6" t="s">
        <v>11</v>
      </c>
      <c r="K1920" s="6" t="s">
        <v>42</v>
      </c>
      <c r="L1920" s="6" t="str">
        <f t="shared" si="59"/>
        <v>R1011</v>
      </c>
    </row>
    <row r="1921" spans="1:12" x14ac:dyDescent="0.25">
      <c r="A1921" s="6" t="s">
        <v>1952</v>
      </c>
      <c r="B1921" s="6">
        <v>1970</v>
      </c>
      <c r="C1921" s="6" t="s">
        <v>18</v>
      </c>
      <c r="D1921" s="6">
        <v>12</v>
      </c>
      <c r="E1921" s="6" t="str">
        <f>TEXT(DATE(Table1[[#This Row],[year]],MONTH(1&amp;Table1[[#This Row],[month]]),Table1[[#This Row],[date]]),"DD-MMM-YYYY")</f>
        <v>12-Jun-1970</v>
      </c>
      <c r="F1921" s="6">
        <f t="shared" si="58"/>
        <v>52</v>
      </c>
      <c r="G1921" s="6">
        <v>2</v>
      </c>
      <c r="H1921" s="19">
        <v>24667.42</v>
      </c>
      <c r="I1921" s="6" t="s">
        <v>11</v>
      </c>
      <c r="J1921" s="6" t="s">
        <v>12</v>
      </c>
      <c r="K1921" s="6" t="s">
        <v>13</v>
      </c>
      <c r="L1921" s="6" t="str">
        <f t="shared" si="59"/>
        <v>R1013</v>
      </c>
    </row>
    <row r="1922" spans="1:12" x14ac:dyDescent="0.25">
      <c r="A1922" s="6" t="s">
        <v>1953</v>
      </c>
      <c r="B1922" s="6">
        <v>1996</v>
      </c>
      <c r="C1922" s="6" t="s">
        <v>35</v>
      </c>
      <c r="D1922" s="6">
        <v>28</v>
      </c>
      <c r="E1922" s="6" t="str">
        <f>TEXT(DATE(Table1[[#This Row],[year]],MONTH(1&amp;Table1[[#This Row],[month]]),Table1[[#This Row],[date]]),"DD-MMM-YYYY")</f>
        <v>28-Aug-1996</v>
      </c>
      <c r="F1922" s="6">
        <f t="shared" ref="F1922:F1985" si="60">DATEDIF(E1922,DATE(2023,6,8),"Y")</f>
        <v>26</v>
      </c>
      <c r="G1922" s="6">
        <v>4</v>
      </c>
      <c r="H1922" s="19">
        <v>24671.66</v>
      </c>
      <c r="I1922" s="6" t="s">
        <v>11</v>
      </c>
      <c r="J1922" s="6" t="s">
        <v>16</v>
      </c>
      <c r="K1922" s="6" t="s">
        <v>247</v>
      </c>
      <c r="L1922" s="6" t="str">
        <f t="shared" ref="L1922:L1985" si="61">IF(K1922="","Unknown",K1922)</f>
        <v>R1024</v>
      </c>
    </row>
    <row r="1923" spans="1:12" x14ac:dyDescent="0.25">
      <c r="A1923" s="6" t="s">
        <v>1954</v>
      </c>
      <c r="B1923" s="6">
        <v>1992</v>
      </c>
      <c r="C1923" s="6" t="s">
        <v>37</v>
      </c>
      <c r="D1923" s="6">
        <v>11</v>
      </c>
      <c r="E1923" s="6" t="str">
        <f>TEXT(DATE(Table1[[#This Row],[year]],MONTH(1&amp;Table1[[#This Row],[month]]),Table1[[#This Row],[date]]),"DD-MMM-YYYY")</f>
        <v>11-Oct-1992</v>
      </c>
      <c r="F1923" s="6">
        <f t="shared" si="60"/>
        <v>30</v>
      </c>
      <c r="G1923" s="6">
        <v>0</v>
      </c>
      <c r="H1923" s="19">
        <v>24795.040000000001</v>
      </c>
      <c r="I1923" s="6" t="s">
        <v>11</v>
      </c>
      <c r="J1923" s="6" t="s">
        <v>12</v>
      </c>
      <c r="K1923" s="6" t="s">
        <v>42</v>
      </c>
      <c r="L1923" s="6" t="str">
        <f t="shared" si="61"/>
        <v>R1011</v>
      </c>
    </row>
    <row r="1924" spans="1:12" x14ac:dyDescent="0.25">
      <c r="A1924" s="6" t="s">
        <v>1955</v>
      </c>
      <c r="B1924" s="6">
        <v>1994</v>
      </c>
      <c r="C1924" s="6" t="s">
        <v>20</v>
      </c>
      <c r="D1924" s="6">
        <v>9</v>
      </c>
      <c r="E1924" s="6" t="str">
        <f>TEXT(DATE(Table1[[#This Row],[year]],MONTH(1&amp;Table1[[#This Row],[month]]),Table1[[#This Row],[date]]),"DD-MMM-YYYY")</f>
        <v>09-Sep-1994</v>
      </c>
      <c r="F1924" s="6">
        <f t="shared" si="60"/>
        <v>28</v>
      </c>
      <c r="G1924" s="6">
        <v>0</v>
      </c>
      <c r="H1924" s="19">
        <v>24817.25</v>
      </c>
      <c r="I1924" s="6" t="s">
        <v>11</v>
      </c>
      <c r="J1924" s="6" t="s">
        <v>11</v>
      </c>
      <c r="K1924" s="6" t="s">
        <v>42</v>
      </c>
      <c r="L1924" s="6" t="str">
        <f t="shared" si="61"/>
        <v>R1011</v>
      </c>
    </row>
    <row r="1925" spans="1:12" x14ac:dyDescent="0.25">
      <c r="A1925" s="6" t="s">
        <v>1956</v>
      </c>
      <c r="B1925" s="6">
        <v>1995</v>
      </c>
      <c r="C1925" s="6" t="s">
        <v>18</v>
      </c>
      <c r="D1925" s="6">
        <v>10</v>
      </c>
      <c r="E1925" s="6" t="str">
        <f>TEXT(DATE(Table1[[#This Row],[year]],MONTH(1&amp;Table1[[#This Row],[month]]),Table1[[#This Row],[date]]),"DD-MMM-YYYY")</f>
        <v>10-Jun-1995</v>
      </c>
      <c r="F1925" s="6">
        <f t="shared" si="60"/>
        <v>27</v>
      </c>
      <c r="G1925" s="6">
        <v>0</v>
      </c>
      <c r="H1925" s="19">
        <v>24863.25</v>
      </c>
      <c r="I1925" s="6" t="s">
        <v>11</v>
      </c>
      <c r="J1925" s="6" t="s">
        <v>12</v>
      </c>
      <c r="K1925" s="6" t="s">
        <v>42</v>
      </c>
      <c r="L1925" s="6" t="str">
        <f t="shared" si="61"/>
        <v>R1011</v>
      </c>
    </row>
    <row r="1926" spans="1:12" x14ac:dyDescent="0.25">
      <c r="A1926" s="6" t="s">
        <v>1957</v>
      </c>
      <c r="B1926" s="6">
        <v>1970</v>
      </c>
      <c r="C1926" s="6" t="s">
        <v>15</v>
      </c>
      <c r="D1926" s="6">
        <v>26</v>
      </c>
      <c r="E1926" s="6" t="str">
        <f>TEXT(DATE(Table1[[#This Row],[year]],MONTH(1&amp;Table1[[#This Row],[month]]),Table1[[#This Row],[date]]),"DD-MMM-YYYY")</f>
        <v>26-Nov-1970</v>
      </c>
      <c r="F1926" s="6">
        <f t="shared" si="60"/>
        <v>52</v>
      </c>
      <c r="G1926" s="6">
        <v>3</v>
      </c>
      <c r="H1926" s="19">
        <v>24869.84</v>
      </c>
      <c r="I1926" s="6" t="s">
        <v>11</v>
      </c>
      <c r="J1926" s="6" t="s">
        <v>11</v>
      </c>
      <c r="K1926" s="6" t="s">
        <v>168</v>
      </c>
      <c r="L1926" s="6" t="str">
        <f t="shared" si="61"/>
        <v>R1016</v>
      </c>
    </row>
    <row r="1927" spans="1:12" x14ac:dyDescent="0.25">
      <c r="A1927" s="6" t="s">
        <v>1958</v>
      </c>
      <c r="B1927" s="6">
        <v>1969</v>
      </c>
      <c r="C1927" s="6" t="s">
        <v>10</v>
      </c>
      <c r="D1927" s="6">
        <v>23</v>
      </c>
      <c r="E1927" s="6" t="str">
        <f>TEXT(DATE(Table1[[#This Row],[year]],MONTH(1&amp;Table1[[#This Row],[month]]),Table1[[#This Row],[date]]),"DD-MMM-YYYY")</f>
        <v>23-Jul-1969</v>
      </c>
      <c r="F1927" s="6">
        <f t="shared" si="60"/>
        <v>53</v>
      </c>
      <c r="G1927" s="6">
        <v>3</v>
      </c>
      <c r="H1927" s="19">
        <v>24873.38</v>
      </c>
      <c r="I1927" s="6" t="s">
        <v>11</v>
      </c>
      <c r="J1927" s="6" t="s">
        <v>16</v>
      </c>
      <c r="K1927" s="6" t="s">
        <v>247</v>
      </c>
      <c r="L1927" s="6" t="str">
        <f t="shared" si="61"/>
        <v>R1024</v>
      </c>
    </row>
    <row r="1928" spans="1:12" x14ac:dyDescent="0.25">
      <c r="A1928" s="6" t="s">
        <v>1959</v>
      </c>
      <c r="B1928" s="6">
        <v>1987</v>
      </c>
      <c r="C1928" s="6" t="s">
        <v>18</v>
      </c>
      <c r="D1928" s="6">
        <v>14</v>
      </c>
      <c r="E1928" s="6" t="str">
        <f>TEXT(DATE(Table1[[#This Row],[year]],MONTH(1&amp;Table1[[#This Row],[month]]),Table1[[#This Row],[date]]),"DD-MMM-YYYY")</f>
        <v>14-Jun-1987</v>
      </c>
      <c r="F1928" s="6">
        <f t="shared" si="60"/>
        <v>35</v>
      </c>
      <c r="G1928" s="6">
        <v>2</v>
      </c>
      <c r="H1928" s="19">
        <v>24915.05</v>
      </c>
      <c r="I1928" s="6" t="s">
        <v>11</v>
      </c>
      <c r="J1928" s="6" t="s">
        <v>16</v>
      </c>
      <c r="K1928" s="6" t="s">
        <v>247</v>
      </c>
      <c r="L1928" s="6" t="str">
        <f t="shared" si="61"/>
        <v>R1024</v>
      </c>
    </row>
    <row r="1929" spans="1:12" x14ac:dyDescent="0.25">
      <c r="A1929" s="6" t="s">
        <v>1960</v>
      </c>
      <c r="B1929" s="6">
        <v>1975</v>
      </c>
      <c r="C1929" s="6" t="s">
        <v>15</v>
      </c>
      <c r="D1929" s="6">
        <v>14</v>
      </c>
      <c r="E1929" s="6" t="str">
        <f>TEXT(DATE(Table1[[#This Row],[year]],MONTH(1&amp;Table1[[#This Row],[month]]),Table1[[#This Row],[date]]),"DD-MMM-YYYY")</f>
        <v>14-Nov-1975</v>
      </c>
      <c r="F1929" s="6">
        <f t="shared" si="60"/>
        <v>47</v>
      </c>
      <c r="G1929" s="6">
        <v>3</v>
      </c>
      <c r="H1929" s="19">
        <v>24915.22</v>
      </c>
      <c r="I1929" s="6" t="s">
        <v>11</v>
      </c>
      <c r="J1929" s="6" t="s">
        <v>12</v>
      </c>
      <c r="K1929" s="6" t="s">
        <v>23</v>
      </c>
      <c r="L1929" s="6" t="str">
        <f t="shared" si="61"/>
        <v>R1012</v>
      </c>
    </row>
    <row r="1930" spans="1:12" x14ac:dyDescent="0.25">
      <c r="A1930" s="6" t="s">
        <v>1961</v>
      </c>
      <c r="B1930" s="6">
        <v>1995</v>
      </c>
      <c r="C1930" s="6" t="s">
        <v>30</v>
      </c>
      <c r="D1930" s="6">
        <v>4</v>
      </c>
      <c r="E1930" s="6" t="str">
        <f>TEXT(DATE(Table1[[#This Row],[year]],MONTH(1&amp;Table1[[#This Row],[month]]),Table1[[#This Row],[date]]),"DD-MMM-YYYY")</f>
        <v>04-Dec-1995</v>
      </c>
      <c r="F1930" s="6">
        <f t="shared" si="60"/>
        <v>27</v>
      </c>
      <c r="G1930" s="6">
        <v>0</v>
      </c>
      <c r="H1930" s="19">
        <v>25075.97</v>
      </c>
      <c r="I1930" s="6" t="s">
        <v>11</v>
      </c>
      <c r="J1930" s="6" t="s">
        <v>11</v>
      </c>
      <c r="K1930" s="6" t="s">
        <v>42</v>
      </c>
      <c r="L1930" s="6" t="str">
        <f t="shared" si="61"/>
        <v>R1011</v>
      </c>
    </row>
    <row r="1931" spans="1:12" x14ac:dyDescent="0.25">
      <c r="A1931" s="6" t="s">
        <v>1962</v>
      </c>
      <c r="B1931" s="6">
        <v>1998</v>
      </c>
      <c r="C1931" s="6" t="s">
        <v>18</v>
      </c>
      <c r="D1931" s="6">
        <v>14</v>
      </c>
      <c r="E1931" s="6" t="str">
        <f>TEXT(DATE(Table1[[#This Row],[year]],MONTH(1&amp;Table1[[#This Row],[month]]),Table1[[#This Row],[date]]),"DD-MMM-YYYY")</f>
        <v>14-Jun-1998</v>
      </c>
      <c r="F1931" s="6">
        <f t="shared" si="60"/>
        <v>24</v>
      </c>
      <c r="G1931" s="6">
        <v>0</v>
      </c>
      <c r="H1931" s="19">
        <v>25081.77</v>
      </c>
      <c r="I1931" s="6" t="s">
        <v>11</v>
      </c>
      <c r="J1931" s="6" t="s">
        <v>11</v>
      </c>
      <c r="K1931" s="6" t="s">
        <v>13</v>
      </c>
      <c r="L1931" s="6" t="str">
        <f t="shared" si="61"/>
        <v>R1013</v>
      </c>
    </row>
    <row r="1932" spans="1:12" x14ac:dyDescent="0.25">
      <c r="A1932" s="6" t="s">
        <v>1963</v>
      </c>
      <c r="B1932" s="6">
        <v>1998</v>
      </c>
      <c r="C1932" s="6" t="s">
        <v>15</v>
      </c>
      <c r="D1932" s="6">
        <v>24</v>
      </c>
      <c r="E1932" s="6" t="str">
        <f>TEXT(DATE(Table1[[#This Row],[year]],MONTH(1&amp;Table1[[#This Row],[month]]),Table1[[#This Row],[date]]),"DD-MMM-YYYY")</f>
        <v>24-Nov-1998</v>
      </c>
      <c r="F1932" s="6">
        <f t="shared" si="60"/>
        <v>24</v>
      </c>
      <c r="G1932" s="6">
        <v>0</v>
      </c>
      <c r="H1932" s="19">
        <v>25127.22</v>
      </c>
      <c r="I1932" s="6" t="s">
        <v>11</v>
      </c>
      <c r="J1932" s="6" t="s">
        <v>12</v>
      </c>
      <c r="K1932" s="6" t="s">
        <v>42</v>
      </c>
      <c r="L1932" s="6" t="str">
        <f t="shared" si="61"/>
        <v>R1011</v>
      </c>
    </row>
    <row r="1933" spans="1:12" x14ac:dyDescent="0.25">
      <c r="A1933" s="6" t="s">
        <v>1964</v>
      </c>
      <c r="B1933" s="6">
        <v>1975</v>
      </c>
      <c r="C1933" s="6" t="s">
        <v>30</v>
      </c>
      <c r="D1933" s="6">
        <v>14</v>
      </c>
      <c r="E1933" s="6" t="str">
        <f>TEXT(DATE(Table1[[#This Row],[year]],MONTH(1&amp;Table1[[#This Row],[month]]),Table1[[#This Row],[date]]),"DD-MMM-YYYY")</f>
        <v>14-Dec-1975</v>
      </c>
      <c r="F1933" s="6">
        <f t="shared" si="60"/>
        <v>47</v>
      </c>
      <c r="G1933" s="6">
        <v>3</v>
      </c>
      <c r="H1933" s="19">
        <v>25309.49</v>
      </c>
      <c r="I1933" s="6" t="s">
        <v>11</v>
      </c>
      <c r="J1933" s="6" t="s">
        <v>16</v>
      </c>
      <c r="K1933" s="6" t="s">
        <v>42</v>
      </c>
      <c r="L1933" s="6" t="str">
        <f t="shared" si="61"/>
        <v>R1011</v>
      </c>
    </row>
    <row r="1934" spans="1:12" x14ac:dyDescent="0.25">
      <c r="A1934" s="6" t="s">
        <v>1965</v>
      </c>
      <c r="B1934" s="6">
        <v>1972</v>
      </c>
      <c r="C1934" s="6" t="s">
        <v>20</v>
      </c>
      <c r="D1934" s="6">
        <v>26</v>
      </c>
      <c r="E1934" s="6" t="str">
        <f>TEXT(DATE(Table1[[#This Row],[year]],MONTH(1&amp;Table1[[#This Row],[month]]),Table1[[#This Row],[date]]),"DD-MMM-YYYY")</f>
        <v>26-Sep-1972</v>
      </c>
      <c r="F1934" s="6">
        <f t="shared" si="60"/>
        <v>50</v>
      </c>
      <c r="G1934" s="6">
        <v>2</v>
      </c>
      <c r="H1934" s="19">
        <v>25333.33</v>
      </c>
      <c r="I1934" s="6" t="s">
        <v>11</v>
      </c>
      <c r="J1934" s="6" t="s">
        <v>11</v>
      </c>
      <c r="K1934" s="6" t="s">
        <v>356</v>
      </c>
      <c r="L1934" s="6" t="str">
        <f t="shared" si="61"/>
        <v>R1017</v>
      </c>
    </row>
    <row r="1935" spans="1:12" x14ac:dyDescent="0.25">
      <c r="A1935" s="6" t="s">
        <v>1966</v>
      </c>
      <c r="B1935" s="6">
        <v>1968</v>
      </c>
      <c r="C1935" s="6" t="s">
        <v>35</v>
      </c>
      <c r="D1935" s="6">
        <v>22</v>
      </c>
      <c r="E1935" s="6" t="str">
        <f>TEXT(DATE(Table1[[#This Row],[year]],MONTH(1&amp;Table1[[#This Row],[month]]),Table1[[#This Row],[date]]),"DD-MMM-YYYY")</f>
        <v>22-Aug-1968</v>
      </c>
      <c r="F1935" s="6">
        <f t="shared" si="60"/>
        <v>54</v>
      </c>
      <c r="G1935" s="6">
        <v>3</v>
      </c>
      <c r="H1935" s="19">
        <v>25382.3</v>
      </c>
      <c r="I1935" s="6" t="s">
        <v>11</v>
      </c>
      <c r="J1935" s="6" t="s">
        <v>11</v>
      </c>
      <c r="K1935" s="6" t="s">
        <v>42</v>
      </c>
      <c r="L1935" s="6" t="str">
        <f t="shared" si="61"/>
        <v>R1011</v>
      </c>
    </row>
    <row r="1936" spans="1:12" x14ac:dyDescent="0.25">
      <c r="A1936" s="6" t="s">
        <v>1967</v>
      </c>
      <c r="B1936" s="6">
        <v>1968</v>
      </c>
      <c r="C1936" s="6" t="s">
        <v>30</v>
      </c>
      <c r="D1936" s="6">
        <v>11</v>
      </c>
      <c r="E1936" s="6" t="str">
        <f>TEXT(DATE(Table1[[#This Row],[year]],MONTH(1&amp;Table1[[#This Row],[month]]),Table1[[#This Row],[date]]),"DD-MMM-YYYY")</f>
        <v>11-Dec-1968</v>
      </c>
      <c r="F1936" s="6">
        <f t="shared" si="60"/>
        <v>54</v>
      </c>
      <c r="G1936" s="6">
        <v>1</v>
      </c>
      <c r="H1936" s="19">
        <v>25517.11</v>
      </c>
      <c r="I1936" s="6" t="s">
        <v>11</v>
      </c>
      <c r="J1936" s="6" t="s">
        <v>12</v>
      </c>
      <c r="K1936" s="6" t="s">
        <v>356</v>
      </c>
      <c r="L1936" s="6" t="str">
        <f t="shared" si="61"/>
        <v>R1017</v>
      </c>
    </row>
    <row r="1937" spans="1:12" x14ac:dyDescent="0.25">
      <c r="A1937" s="6" t="s">
        <v>1968</v>
      </c>
      <c r="B1937" s="6">
        <v>2001</v>
      </c>
      <c r="C1937" s="6" t="s">
        <v>35</v>
      </c>
      <c r="D1937" s="6">
        <v>2</v>
      </c>
      <c r="E1937" s="6" t="str">
        <f>TEXT(DATE(Table1[[#This Row],[year]],MONTH(1&amp;Table1[[#This Row],[month]]),Table1[[#This Row],[date]]),"DD-MMM-YYYY")</f>
        <v>02-Aug-2001</v>
      </c>
      <c r="F1937" s="6">
        <f t="shared" si="60"/>
        <v>21</v>
      </c>
      <c r="G1937" s="6">
        <v>0</v>
      </c>
      <c r="H1937" s="19">
        <v>25648.98</v>
      </c>
      <c r="I1937" s="6" t="s">
        <v>11</v>
      </c>
      <c r="J1937" s="6" t="s">
        <v>16</v>
      </c>
      <c r="K1937" s="6" t="s">
        <v>42</v>
      </c>
      <c r="L1937" s="6" t="str">
        <f t="shared" si="61"/>
        <v>R1011</v>
      </c>
    </row>
    <row r="1938" spans="1:12" x14ac:dyDescent="0.25">
      <c r="A1938" s="6" t="s">
        <v>1969</v>
      </c>
      <c r="B1938" s="6">
        <v>1972</v>
      </c>
      <c r="C1938" s="6" t="s">
        <v>10</v>
      </c>
      <c r="D1938" s="6">
        <v>17</v>
      </c>
      <c r="E1938" s="6" t="str">
        <f>TEXT(DATE(Table1[[#This Row],[year]],MONTH(1&amp;Table1[[#This Row],[month]]),Table1[[#This Row],[date]]),"DD-MMM-YYYY")</f>
        <v>17-Jul-1972</v>
      </c>
      <c r="F1938" s="6">
        <f t="shared" si="60"/>
        <v>50</v>
      </c>
      <c r="G1938" s="6">
        <v>0</v>
      </c>
      <c r="H1938" s="19">
        <v>25656.58</v>
      </c>
      <c r="I1938" s="6" t="s">
        <v>11</v>
      </c>
      <c r="J1938" s="6" t="s">
        <v>12</v>
      </c>
      <c r="K1938" s="6" t="s">
        <v>247</v>
      </c>
      <c r="L1938" s="6" t="str">
        <f t="shared" si="61"/>
        <v>R1024</v>
      </c>
    </row>
    <row r="1939" spans="1:12" x14ac:dyDescent="0.25">
      <c r="A1939" s="6" t="s">
        <v>1970</v>
      </c>
      <c r="B1939" s="6">
        <v>1963</v>
      </c>
      <c r="C1939" s="6" t="s">
        <v>35</v>
      </c>
      <c r="D1939" s="6">
        <v>21</v>
      </c>
      <c r="E1939" s="6" t="str">
        <f>TEXT(DATE(Table1[[#This Row],[year]],MONTH(1&amp;Table1[[#This Row],[month]]),Table1[[#This Row],[date]]),"DD-MMM-YYYY")</f>
        <v>21-Aug-1963</v>
      </c>
      <c r="F1939" s="6">
        <f t="shared" si="60"/>
        <v>59</v>
      </c>
      <c r="G1939" s="6">
        <v>0</v>
      </c>
      <c r="H1939" s="19">
        <v>25678.78</v>
      </c>
      <c r="I1939" s="6" t="s">
        <v>11</v>
      </c>
      <c r="J1939" s="6" t="s">
        <v>12</v>
      </c>
      <c r="K1939" s="6" t="s">
        <v>23</v>
      </c>
      <c r="L1939" s="6" t="str">
        <f t="shared" si="61"/>
        <v>R1012</v>
      </c>
    </row>
    <row r="1940" spans="1:12" x14ac:dyDescent="0.25">
      <c r="A1940" s="6" t="s">
        <v>1971</v>
      </c>
      <c r="B1940" s="6">
        <v>1970</v>
      </c>
      <c r="C1940" s="6" t="s">
        <v>30</v>
      </c>
      <c r="D1940" s="6">
        <v>3</v>
      </c>
      <c r="E1940" s="6" t="str">
        <f>TEXT(DATE(Table1[[#This Row],[year]],MONTH(1&amp;Table1[[#This Row],[month]]),Table1[[#This Row],[date]]),"DD-MMM-YYYY")</f>
        <v>03-Dec-1970</v>
      </c>
      <c r="F1940" s="6">
        <f t="shared" si="60"/>
        <v>52</v>
      </c>
      <c r="G1940" s="6">
        <v>3</v>
      </c>
      <c r="H1940" s="19">
        <v>25992.82</v>
      </c>
      <c r="I1940" s="6" t="s">
        <v>11</v>
      </c>
      <c r="J1940" s="6" t="s">
        <v>11</v>
      </c>
      <c r="K1940" s="6" t="s">
        <v>13</v>
      </c>
      <c r="L1940" s="6" t="str">
        <f t="shared" si="61"/>
        <v>R1013</v>
      </c>
    </row>
    <row r="1941" spans="1:12" x14ac:dyDescent="0.25">
      <c r="A1941" s="6" t="s">
        <v>1972</v>
      </c>
      <c r="B1941" s="6">
        <v>2001</v>
      </c>
      <c r="C1941" s="6" t="s">
        <v>18</v>
      </c>
      <c r="D1941" s="6">
        <v>5</v>
      </c>
      <c r="E1941" s="6" t="str">
        <f>TEXT(DATE(Table1[[#This Row],[year]],MONTH(1&amp;Table1[[#This Row],[month]]),Table1[[#This Row],[date]]),"DD-MMM-YYYY")</f>
        <v>05-Jun-2001</v>
      </c>
      <c r="F1941" s="6">
        <f t="shared" si="60"/>
        <v>22</v>
      </c>
      <c r="G1941" s="6">
        <v>2</v>
      </c>
      <c r="H1941" s="19">
        <v>26018.95</v>
      </c>
      <c r="I1941" s="6" t="s">
        <v>11</v>
      </c>
      <c r="J1941" s="6" t="s">
        <v>11</v>
      </c>
      <c r="K1941" s="6" t="s">
        <v>23</v>
      </c>
      <c r="L1941" s="6" t="str">
        <f t="shared" si="61"/>
        <v>R1012</v>
      </c>
    </row>
    <row r="1942" spans="1:12" x14ac:dyDescent="0.25">
      <c r="A1942" s="6" t="s">
        <v>1973</v>
      </c>
      <c r="B1942" s="6">
        <v>2000</v>
      </c>
      <c r="C1942" s="6" t="s">
        <v>30</v>
      </c>
      <c r="D1942" s="6">
        <v>26</v>
      </c>
      <c r="E1942" s="6" t="str">
        <f>TEXT(DATE(Table1[[#This Row],[year]],MONTH(1&amp;Table1[[#This Row],[month]]),Table1[[#This Row],[date]]),"DD-MMM-YYYY")</f>
        <v>26-Dec-2000</v>
      </c>
      <c r="F1942" s="6">
        <f t="shared" si="60"/>
        <v>22</v>
      </c>
      <c r="G1942" s="6">
        <v>0</v>
      </c>
      <c r="H1942" s="19">
        <v>26026.97</v>
      </c>
      <c r="I1942" s="6" t="s">
        <v>11</v>
      </c>
      <c r="J1942" s="6" t="s">
        <v>12</v>
      </c>
      <c r="K1942" s="6" t="s">
        <v>42</v>
      </c>
      <c r="L1942" s="6" t="str">
        <f t="shared" si="61"/>
        <v>R1011</v>
      </c>
    </row>
    <row r="1943" spans="1:12" x14ac:dyDescent="0.25">
      <c r="A1943" s="6" t="s">
        <v>1974</v>
      </c>
      <c r="B1943" s="6">
        <v>1966</v>
      </c>
      <c r="C1943" s="6" t="s">
        <v>10</v>
      </c>
      <c r="D1943" s="6">
        <v>9</v>
      </c>
      <c r="E1943" s="6" t="str">
        <f>TEXT(DATE(Table1[[#This Row],[year]],MONTH(1&amp;Table1[[#This Row],[month]]),Table1[[#This Row],[date]]),"DD-MMM-YYYY")</f>
        <v>09-Jul-1966</v>
      </c>
      <c r="F1943" s="6">
        <f t="shared" si="60"/>
        <v>56</v>
      </c>
      <c r="G1943" s="6">
        <v>1</v>
      </c>
      <c r="H1943" s="19">
        <v>26109.33</v>
      </c>
      <c r="I1943" s="6" t="s">
        <v>11</v>
      </c>
      <c r="J1943" s="6" t="s">
        <v>12</v>
      </c>
      <c r="K1943" s="6" t="s">
        <v>23</v>
      </c>
      <c r="L1943" s="6" t="str">
        <f t="shared" si="61"/>
        <v>R1012</v>
      </c>
    </row>
    <row r="1944" spans="1:12" x14ac:dyDescent="0.25">
      <c r="A1944" s="6" t="s">
        <v>1975</v>
      </c>
      <c r="B1944" s="6">
        <v>2002</v>
      </c>
      <c r="C1944" s="6" t="s">
        <v>37</v>
      </c>
      <c r="D1944" s="6">
        <v>11</v>
      </c>
      <c r="E1944" s="6" t="str">
        <f>TEXT(DATE(Table1[[#This Row],[year]],MONTH(1&amp;Table1[[#This Row],[month]]),Table1[[#This Row],[date]]),"DD-MMM-YYYY")</f>
        <v>11-Oct-2002</v>
      </c>
      <c r="F1944" s="6">
        <f t="shared" si="60"/>
        <v>20</v>
      </c>
      <c r="G1944" s="6">
        <v>0</v>
      </c>
      <c r="H1944" s="19">
        <v>26125.67</v>
      </c>
      <c r="I1944" s="6" t="s">
        <v>11</v>
      </c>
      <c r="J1944" s="6" t="s">
        <v>16</v>
      </c>
      <c r="K1944" s="6" t="s">
        <v>13</v>
      </c>
      <c r="L1944" s="6" t="str">
        <f t="shared" si="61"/>
        <v>R1013</v>
      </c>
    </row>
    <row r="1945" spans="1:12" x14ac:dyDescent="0.25">
      <c r="A1945" s="6" t="s">
        <v>1976</v>
      </c>
      <c r="B1945" s="6">
        <v>1973</v>
      </c>
      <c r="C1945" s="6" t="s">
        <v>10</v>
      </c>
      <c r="D1945" s="6">
        <v>7</v>
      </c>
      <c r="E1945" s="6" t="str">
        <f>TEXT(DATE(Table1[[#This Row],[year]],MONTH(1&amp;Table1[[#This Row],[month]]),Table1[[#This Row],[date]]),"DD-MMM-YYYY")</f>
        <v>07-Jul-1973</v>
      </c>
      <c r="F1945" s="6">
        <f t="shared" si="60"/>
        <v>49</v>
      </c>
      <c r="G1945" s="6">
        <v>1</v>
      </c>
      <c r="H1945" s="19">
        <v>26140.36</v>
      </c>
      <c r="I1945" s="6" t="s">
        <v>11</v>
      </c>
      <c r="J1945" s="6" t="s">
        <v>12</v>
      </c>
      <c r="K1945" s="6" t="s">
        <v>42</v>
      </c>
      <c r="L1945" s="6" t="str">
        <f t="shared" si="61"/>
        <v>R1011</v>
      </c>
    </row>
    <row r="1946" spans="1:12" x14ac:dyDescent="0.25">
      <c r="A1946" s="6" t="s">
        <v>1977</v>
      </c>
      <c r="B1946" s="6">
        <v>1975</v>
      </c>
      <c r="C1946" s="6" t="s">
        <v>18</v>
      </c>
      <c r="D1946" s="6">
        <v>4</v>
      </c>
      <c r="E1946" s="6" t="str">
        <f>TEXT(DATE(Table1[[#This Row],[year]],MONTH(1&amp;Table1[[#This Row],[month]]),Table1[[#This Row],[date]]),"DD-MMM-YYYY")</f>
        <v>04-Jun-1975</v>
      </c>
      <c r="F1946" s="6">
        <f t="shared" si="60"/>
        <v>48</v>
      </c>
      <c r="G1946" s="6">
        <v>1</v>
      </c>
      <c r="H1946" s="19">
        <v>26236.58</v>
      </c>
      <c r="I1946" s="6" t="s">
        <v>11</v>
      </c>
      <c r="J1946" s="6" t="s">
        <v>16</v>
      </c>
      <c r="K1946" s="6" t="s">
        <v>42</v>
      </c>
      <c r="L1946" s="6" t="str">
        <f t="shared" si="61"/>
        <v>R1011</v>
      </c>
    </row>
    <row r="1947" spans="1:12" x14ac:dyDescent="0.25">
      <c r="A1947" s="6" t="s">
        <v>1978</v>
      </c>
      <c r="B1947" s="6">
        <v>2004</v>
      </c>
      <c r="C1947" s="6" t="s">
        <v>30</v>
      </c>
      <c r="D1947" s="6">
        <v>5</v>
      </c>
      <c r="E1947" s="6" t="str">
        <f>TEXT(DATE(Table1[[#This Row],[year]],MONTH(1&amp;Table1[[#This Row],[month]]),Table1[[#This Row],[date]]),"DD-MMM-YYYY")</f>
        <v>05-Dec-2004</v>
      </c>
      <c r="F1947" s="6">
        <f t="shared" si="60"/>
        <v>18</v>
      </c>
      <c r="G1947" s="6">
        <v>0</v>
      </c>
      <c r="H1947" s="19">
        <v>26316.59</v>
      </c>
      <c r="I1947" s="6" t="s">
        <v>11</v>
      </c>
      <c r="J1947" s="6" t="s">
        <v>12</v>
      </c>
      <c r="K1947" s="6" t="s">
        <v>42</v>
      </c>
      <c r="L1947" s="6" t="str">
        <f t="shared" si="61"/>
        <v>R1011</v>
      </c>
    </row>
    <row r="1948" spans="1:12" x14ac:dyDescent="0.25">
      <c r="A1948" s="6" t="s">
        <v>1979</v>
      </c>
      <c r="B1948" s="6">
        <v>1974</v>
      </c>
      <c r="C1948" s="6" t="s">
        <v>20</v>
      </c>
      <c r="D1948" s="6">
        <v>21</v>
      </c>
      <c r="E1948" s="6" t="str">
        <f>TEXT(DATE(Table1[[#This Row],[year]],MONTH(1&amp;Table1[[#This Row],[month]]),Table1[[#This Row],[date]]),"DD-MMM-YYYY")</f>
        <v>21-Sep-1974</v>
      </c>
      <c r="F1948" s="6">
        <f t="shared" si="60"/>
        <v>48</v>
      </c>
      <c r="G1948" s="6">
        <v>1</v>
      </c>
      <c r="H1948" s="19">
        <v>26392.26</v>
      </c>
      <c r="I1948" s="6" t="s">
        <v>11</v>
      </c>
      <c r="J1948" s="6" t="s">
        <v>11</v>
      </c>
      <c r="K1948" s="6" t="s">
        <v>247</v>
      </c>
      <c r="L1948" s="6" t="str">
        <f t="shared" si="61"/>
        <v>R1024</v>
      </c>
    </row>
    <row r="1949" spans="1:12" x14ac:dyDescent="0.25">
      <c r="A1949" s="6" t="s">
        <v>1980</v>
      </c>
      <c r="B1949" s="6">
        <v>1970</v>
      </c>
      <c r="C1949" s="6" t="s">
        <v>35</v>
      </c>
      <c r="D1949" s="6">
        <v>27</v>
      </c>
      <c r="E1949" s="6" t="str">
        <f>TEXT(DATE(Table1[[#This Row],[year]],MONTH(1&amp;Table1[[#This Row],[month]]),Table1[[#This Row],[date]]),"DD-MMM-YYYY")</f>
        <v>27-Aug-1970</v>
      </c>
      <c r="F1949" s="6">
        <f t="shared" si="60"/>
        <v>52</v>
      </c>
      <c r="G1949" s="6">
        <v>2</v>
      </c>
      <c r="H1949" s="19">
        <v>26467.1</v>
      </c>
      <c r="I1949" s="6" t="s">
        <v>11</v>
      </c>
      <c r="J1949" s="6" t="s">
        <v>12</v>
      </c>
      <c r="K1949" s="6" t="s">
        <v>23</v>
      </c>
      <c r="L1949" s="6" t="str">
        <f t="shared" si="61"/>
        <v>R1012</v>
      </c>
    </row>
    <row r="1950" spans="1:12" x14ac:dyDescent="0.25">
      <c r="A1950" s="6" t="s">
        <v>1981</v>
      </c>
      <c r="B1950" s="6">
        <v>2004</v>
      </c>
      <c r="C1950" s="6" t="s">
        <v>20</v>
      </c>
      <c r="D1950" s="6">
        <v>5</v>
      </c>
      <c r="E1950" s="6" t="str">
        <f>TEXT(DATE(Table1[[#This Row],[year]],MONTH(1&amp;Table1[[#This Row],[month]]),Table1[[#This Row],[date]]),"DD-MMM-YYYY")</f>
        <v>05-Sep-2004</v>
      </c>
      <c r="F1950" s="6">
        <f t="shared" si="60"/>
        <v>18</v>
      </c>
      <c r="G1950" s="6">
        <v>0</v>
      </c>
      <c r="H1950" s="19">
        <v>26479.4</v>
      </c>
      <c r="I1950" s="6" t="s">
        <v>11</v>
      </c>
      <c r="J1950" s="6" t="s">
        <v>11</v>
      </c>
      <c r="K1950" s="6" t="s">
        <v>42</v>
      </c>
      <c r="L1950" s="6" t="str">
        <f t="shared" si="61"/>
        <v>R1011</v>
      </c>
    </row>
    <row r="1951" spans="1:12" x14ac:dyDescent="0.25">
      <c r="A1951" s="6" t="s">
        <v>1982</v>
      </c>
      <c r="B1951" s="6">
        <v>1988</v>
      </c>
      <c r="C1951" s="6" t="s">
        <v>10</v>
      </c>
      <c r="D1951" s="6">
        <v>22</v>
      </c>
      <c r="E1951" s="6" t="str">
        <f>TEXT(DATE(Table1[[#This Row],[year]],MONTH(1&amp;Table1[[#This Row],[month]]),Table1[[#This Row],[date]]),"DD-MMM-YYYY")</f>
        <v>22-Jul-1988</v>
      </c>
      <c r="F1951" s="6">
        <f t="shared" si="60"/>
        <v>34</v>
      </c>
      <c r="G1951" s="6">
        <v>3</v>
      </c>
      <c r="H1951" s="19">
        <v>26607.89</v>
      </c>
      <c r="I1951" s="6" t="s">
        <v>11</v>
      </c>
      <c r="J1951" s="6" t="s">
        <v>16</v>
      </c>
      <c r="K1951" s="6" t="s">
        <v>42</v>
      </c>
      <c r="L1951" s="6" t="str">
        <f t="shared" si="61"/>
        <v>R1011</v>
      </c>
    </row>
    <row r="1952" spans="1:12" x14ac:dyDescent="0.25">
      <c r="A1952" s="6" t="s">
        <v>1983</v>
      </c>
      <c r="B1952" s="6">
        <v>1991</v>
      </c>
      <c r="C1952" s="6" t="s">
        <v>35</v>
      </c>
      <c r="D1952" s="6">
        <v>22</v>
      </c>
      <c r="E1952" s="6" t="str">
        <f>TEXT(DATE(Table1[[#This Row],[year]],MONTH(1&amp;Table1[[#This Row],[month]]),Table1[[#This Row],[date]]),"DD-MMM-YYYY")</f>
        <v>22-Aug-1991</v>
      </c>
      <c r="F1952" s="6">
        <f t="shared" si="60"/>
        <v>31</v>
      </c>
      <c r="G1952" s="6">
        <v>3</v>
      </c>
      <c r="H1952" s="19">
        <v>26912.560000000001</v>
      </c>
      <c r="I1952" s="6" t="s">
        <v>11</v>
      </c>
      <c r="J1952" s="6" t="s">
        <v>11</v>
      </c>
      <c r="K1952" s="6" t="s">
        <v>42</v>
      </c>
      <c r="L1952" s="6" t="str">
        <f t="shared" si="61"/>
        <v>R1011</v>
      </c>
    </row>
    <row r="1953" spans="1:12" x14ac:dyDescent="0.25">
      <c r="A1953" s="6" t="s">
        <v>1984</v>
      </c>
      <c r="B1953" s="6">
        <v>1958</v>
      </c>
      <c r="C1953" s="6" t="s">
        <v>30</v>
      </c>
      <c r="D1953" s="6">
        <v>25</v>
      </c>
      <c r="E1953" s="6" t="str">
        <f>TEXT(DATE(Table1[[#This Row],[year]],MONTH(1&amp;Table1[[#This Row],[month]]),Table1[[#This Row],[date]]),"DD-MMM-YYYY")</f>
        <v>25-Dec-1958</v>
      </c>
      <c r="F1953" s="6">
        <f t="shared" si="60"/>
        <v>64</v>
      </c>
      <c r="G1953" s="6">
        <v>0</v>
      </c>
      <c r="H1953" s="19">
        <v>26926.51</v>
      </c>
      <c r="I1953" s="6" t="s">
        <v>11</v>
      </c>
      <c r="J1953" s="6" t="s">
        <v>16</v>
      </c>
      <c r="K1953" s="6" t="s">
        <v>13</v>
      </c>
      <c r="L1953" s="6" t="str">
        <f t="shared" si="61"/>
        <v>R1013</v>
      </c>
    </row>
    <row r="1954" spans="1:12" x14ac:dyDescent="0.25">
      <c r="A1954" s="6" t="s">
        <v>1985</v>
      </c>
      <c r="B1954" s="6">
        <v>2002</v>
      </c>
      <c r="C1954" s="6" t="s">
        <v>18</v>
      </c>
      <c r="D1954" s="6">
        <v>17</v>
      </c>
      <c r="E1954" s="6" t="str">
        <f>TEXT(DATE(Table1[[#This Row],[year]],MONTH(1&amp;Table1[[#This Row],[month]]),Table1[[#This Row],[date]]),"DD-MMM-YYYY")</f>
        <v>17-Jun-2002</v>
      </c>
      <c r="F1954" s="6">
        <f t="shared" si="60"/>
        <v>20</v>
      </c>
      <c r="G1954" s="6">
        <v>0</v>
      </c>
      <c r="H1954" s="19">
        <v>26927.69</v>
      </c>
      <c r="I1954" s="6" t="s">
        <v>11</v>
      </c>
      <c r="J1954" s="6" t="s">
        <v>11</v>
      </c>
      <c r="K1954" s="6" t="s">
        <v>42</v>
      </c>
      <c r="L1954" s="6" t="str">
        <f t="shared" si="61"/>
        <v>R1011</v>
      </c>
    </row>
    <row r="1955" spans="1:12" x14ac:dyDescent="0.25">
      <c r="A1955" s="6" t="s">
        <v>1986</v>
      </c>
      <c r="B1955" s="6">
        <v>2000</v>
      </c>
      <c r="C1955" s="6" t="s">
        <v>15</v>
      </c>
      <c r="D1955" s="6">
        <v>9</v>
      </c>
      <c r="E1955" s="6" t="str">
        <f>TEXT(DATE(Table1[[#This Row],[year]],MONTH(1&amp;Table1[[#This Row],[month]]),Table1[[#This Row],[date]]),"DD-MMM-YYYY")</f>
        <v>09-Nov-2000</v>
      </c>
      <c r="F1955" s="6">
        <f t="shared" si="60"/>
        <v>22</v>
      </c>
      <c r="G1955" s="6">
        <v>0</v>
      </c>
      <c r="H1955" s="19">
        <v>26936.98</v>
      </c>
      <c r="I1955" s="6" t="s">
        <v>11</v>
      </c>
      <c r="J1955" s="6" t="s">
        <v>12</v>
      </c>
      <c r="K1955" s="6" t="s">
        <v>42</v>
      </c>
      <c r="L1955" s="6" t="str">
        <f t="shared" si="61"/>
        <v>R1011</v>
      </c>
    </row>
    <row r="1956" spans="1:12" x14ac:dyDescent="0.25">
      <c r="A1956" s="6" t="s">
        <v>1987</v>
      </c>
      <c r="B1956" s="6">
        <v>1960</v>
      </c>
      <c r="C1956" s="6" t="s">
        <v>10</v>
      </c>
      <c r="D1956" s="6">
        <v>9</v>
      </c>
      <c r="E1956" s="6" t="str">
        <f>TEXT(DATE(Table1[[#This Row],[year]],MONTH(1&amp;Table1[[#This Row],[month]]),Table1[[#This Row],[date]]),"DD-MMM-YYYY")</f>
        <v>09-Jul-1960</v>
      </c>
      <c r="F1956" s="6">
        <f t="shared" si="60"/>
        <v>62</v>
      </c>
      <c r="G1956" s="6">
        <v>1</v>
      </c>
      <c r="H1956" s="19">
        <v>27000.98</v>
      </c>
      <c r="I1956" s="6" t="s">
        <v>11</v>
      </c>
      <c r="J1956" s="6" t="s">
        <v>11</v>
      </c>
      <c r="K1956" s="6" t="s">
        <v>13</v>
      </c>
      <c r="L1956" s="6" t="str">
        <f t="shared" si="61"/>
        <v>R1013</v>
      </c>
    </row>
    <row r="1957" spans="1:12" x14ac:dyDescent="0.25">
      <c r="A1957" s="6" t="s">
        <v>1988</v>
      </c>
      <c r="B1957" s="6">
        <v>1958</v>
      </c>
      <c r="C1957" s="6" t="s">
        <v>18</v>
      </c>
      <c r="D1957" s="6">
        <v>30</v>
      </c>
      <c r="E1957" s="6" t="str">
        <f>TEXT(DATE(Table1[[#This Row],[year]],MONTH(1&amp;Table1[[#This Row],[month]]),Table1[[#This Row],[date]]),"DD-MMM-YYYY")</f>
        <v>30-Jun-1958</v>
      </c>
      <c r="F1957" s="6">
        <f t="shared" si="60"/>
        <v>64</v>
      </c>
      <c r="G1957" s="6">
        <v>0</v>
      </c>
      <c r="H1957" s="19">
        <v>27037.91</v>
      </c>
      <c r="I1957" s="6" t="s">
        <v>11</v>
      </c>
      <c r="J1957" s="6" t="s">
        <v>11</v>
      </c>
      <c r="K1957" s="6" t="s">
        <v>13</v>
      </c>
      <c r="L1957" s="6" t="str">
        <f t="shared" si="61"/>
        <v>R1013</v>
      </c>
    </row>
    <row r="1958" spans="1:12" x14ac:dyDescent="0.25">
      <c r="A1958" s="6" t="s">
        <v>1989</v>
      </c>
      <c r="B1958" s="6">
        <v>1994</v>
      </c>
      <c r="C1958" s="6" t="s">
        <v>10</v>
      </c>
      <c r="D1958" s="6">
        <v>2</v>
      </c>
      <c r="E1958" s="6" t="str">
        <f>TEXT(DATE(Table1[[#This Row],[year]],MONTH(1&amp;Table1[[#This Row],[month]]),Table1[[#This Row],[date]]),"DD-MMM-YYYY")</f>
        <v>02-Jul-1994</v>
      </c>
      <c r="F1958" s="6">
        <f t="shared" si="60"/>
        <v>28</v>
      </c>
      <c r="G1958" s="6">
        <v>0</v>
      </c>
      <c r="H1958" s="19">
        <v>27080.639999999999</v>
      </c>
      <c r="I1958" s="6" t="s">
        <v>11</v>
      </c>
      <c r="J1958" s="6" t="s">
        <v>11</v>
      </c>
      <c r="K1958" s="6" t="s">
        <v>42</v>
      </c>
      <c r="L1958" s="6" t="str">
        <f t="shared" si="61"/>
        <v>R1011</v>
      </c>
    </row>
    <row r="1959" spans="1:12" x14ac:dyDescent="0.25">
      <c r="A1959" s="6" t="s">
        <v>1990</v>
      </c>
      <c r="B1959" s="6">
        <v>1990</v>
      </c>
      <c r="C1959" s="6" t="s">
        <v>30</v>
      </c>
      <c r="D1959" s="6">
        <v>13</v>
      </c>
      <c r="E1959" s="6" t="str">
        <f>TEXT(DATE(Table1[[#This Row],[year]],MONTH(1&amp;Table1[[#This Row],[month]]),Table1[[#This Row],[date]]),"DD-MMM-YYYY")</f>
        <v>13-Dec-1990</v>
      </c>
      <c r="F1959" s="6">
        <f t="shared" si="60"/>
        <v>32</v>
      </c>
      <c r="G1959" s="6">
        <v>3</v>
      </c>
      <c r="H1959" s="19">
        <v>27092.38</v>
      </c>
      <c r="I1959" s="6" t="s">
        <v>11</v>
      </c>
      <c r="J1959" s="6" t="s">
        <v>12</v>
      </c>
      <c r="K1959" s="6" t="s">
        <v>42</v>
      </c>
      <c r="L1959" s="6" t="str">
        <f t="shared" si="61"/>
        <v>R1011</v>
      </c>
    </row>
    <row r="1960" spans="1:12" x14ac:dyDescent="0.25">
      <c r="A1960" s="6" t="s">
        <v>1991</v>
      </c>
      <c r="B1960" s="6">
        <v>1970</v>
      </c>
      <c r="C1960" s="6" t="s">
        <v>37</v>
      </c>
      <c r="D1960" s="6">
        <v>2</v>
      </c>
      <c r="E1960" s="6" t="str">
        <f>TEXT(DATE(Table1[[#This Row],[year]],MONTH(1&amp;Table1[[#This Row],[month]]),Table1[[#This Row],[date]]),"DD-MMM-YYYY")</f>
        <v>02-Oct-1970</v>
      </c>
      <c r="F1960" s="6">
        <f t="shared" si="60"/>
        <v>52</v>
      </c>
      <c r="G1960" s="6">
        <v>0</v>
      </c>
      <c r="H1960" s="19">
        <v>27117.99</v>
      </c>
      <c r="I1960" s="6" t="s">
        <v>11</v>
      </c>
      <c r="J1960" s="6" t="s">
        <v>11</v>
      </c>
      <c r="K1960" s="6" t="s">
        <v>13</v>
      </c>
      <c r="L1960" s="6" t="str">
        <f t="shared" si="61"/>
        <v>R1013</v>
      </c>
    </row>
    <row r="1961" spans="1:12" x14ac:dyDescent="0.25">
      <c r="A1961" s="6" t="s">
        <v>1992</v>
      </c>
      <c r="B1961" s="6">
        <v>1965</v>
      </c>
      <c r="C1961" s="6" t="s">
        <v>30</v>
      </c>
      <c r="D1961" s="6">
        <v>21</v>
      </c>
      <c r="E1961" s="6" t="str">
        <f>TEXT(DATE(Table1[[#This Row],[year]],MONTH(1&amp;Table1[[#This Row],[month]]),Table1[[#This Row],[date]]),"DD-MMM-YYYY")</f>
        <v>21-Dec-1965</v>
      </c>
      <c r="F1961" s="6">
        <f t="shared" si="60"/>
        <v>57</v>
      </c>
      <c r="G1961" s="6">
        <v>0</v>
      </c>
      <c r="H1961" s="19">
        <v>27218.44</v>
      </c>
      <c r="I1961" s="6" t="s">
        <v>11</v>
      </c>
      <c r="J1961" s="6" t="s">
        <v>16</v>
      </c>
      <c r="K1961" s="6" t="s">
        <v>356</v>
      </c>
      <c r="L1961" s="6" t="str">
        <f t="shared" si="61"/>
        <v>R1017</v>
      </c>
    </row>
    <row r="1962" spans="1:12" x14ac:dyDescent="0.25">
      <c r="A1962" s="6" t="s">
        <v>1993</v>
      </c>
      <c r="B1962" s="6">
        <v>1999</v>
      </c>
      <c r="C1962" s="6" t="s">
        <v>30</v>
      </c>
      <c r="D1962" s="6">
        <v>2</v>
      </c>
      <c r="E1962" s="6" t="str">
        <f>TEXT(DATE(Table1[[#This Row],[year]],MONTH(1&amp;Table1[[#This Row],[month]]),Table1[[#This Row],[date]]),"DD-MMM-YYYY")</f>
        <v>02-Dec-1999</v>
      </c>
      <c r="F1962" s="6">
        <f t="shared" si="60"/>
        <v>23</v>
      </c>
      <c r="G1962" s="6">
        <v>0</v>
      </c>
      <c r="H1962" s="19">
        <v>27236.959999999999</v>
      </c>
      <c r="I1962" s="6" t="s">
        <v>11</v>
      </c>
      <c r="J1962" s="6" t="s">
        <v>16</v>
      </c>
      <c r="K1962" s="6" t="s">
        <v>42</v>
      </c>
      <c r="L1962" s="6" t="str">
        <f t="shared" si="61"/>
        <v>R1011</v>
      </c>
    </row>
    <row r="1963" spans="1:12" x14ac:dyDescent="0.25">
      <c r="A1963" s="6" t="s">
        <v>1994</v>
      </c>
      <c r="B1963" s="6">
        <v>1968</v>
      </c>
      <c r="C1963" s="6" t="s">
        <v>18</v>
      </c>
      <c r="D1963" s="6">
        <v>6</v>
      </c>
      <c r="E1963" s="6" t="str">
        <f>TEXT(DATE(Table1[[#This Row],[year]],MONTH(1&amp;Table1[[#This Row],[month]]),Table1[[#This Row],[date]]),"DD-MMM-YYYY")</f>
        <v>06-Jun-1968</v>
      </c>
      <c r="F1963" s="6">
        <f t="shared" si="60"/>
        <v>55</v>
      </c>
      <c r="G1963" s="6">
        <v>3</v>
      </c>
      <c r="H1963" s="19">
        <v>27322.73</v>
      </c>
      <c r="I1963" s="6" t="s">
        <v>11</v>
      </c>
      <c r="J1963" s="6" t="s">
        <v>11</v>
      </c>
      <c r="K1963" s="6" t="s">
        <v>13</v>
      </c>
      <c r="L1963" s="6" t="str">
        <f t="shared" si="61"/>
        <v>R1013</v>
      </c>
    </row>
    <row r="1964" spans="1:12" x14ac:dyDescent="0.25">
      <c r="A1964" s="6" t="s">
        <v>1995</v>
      </c>
      <c r="B1964" s="6">
        <v>1969</v>
      </c>
      <c r="C1964" s="6" t="s">
        <v>37</v>
      </c>
      <c r="D1964" s="6">
        <v>16</v>
      </c>
      <c r="E1964" s="6" t="str">
        <f>TEXT(DATE(Table1[[#This Row],[year]],MONTH(1&amp;Table1[[#This Row],[month]]),Table1[[#This Row],[date]]),"DD-MMM-YYYY")</f>
        <v>16-Oct-1969</v>
      </c>
      <c r="F1964" s="6">
        <f t="shared" si="60"/>
        <v>53</v>
      </c>
      <c r="G1964" s="6">
        <v>0</v>
      </c>
      <c r="H1964" s="19">
        <v>27346.04</v>
      </c>
      <c r="I1964" s="6" t="s">
        <v>11</v>
      </c>
      <c r="J1964" s="6" t="s">
        <v>11</v>
      </c>
      <c r="K1964" s="6" t="s">
        <v>13</v>
      </c>
      <c r="L1964" s="6" t="str">
        <f t="shared" si="61"/>
        <v>R1013</v>
      </c>
    </row>
    <row r="1965" spans="1:12" x14ac:dyDescent="0.25">
      <c r="A1965" s="6" t="s">
        <v>1996</v>
      </c>
      <c r="B1965" s="6">
        <v>1988</v>
      </c>
      <c r="C1965" s="6" t="s">
        <v>20</v>
      </c>
      <c r="D1965" s="6">
        <v>15</v>
      </c>
      <c r="E1965" s="6" t="str">
        <f>TEXT(DATE(Table1[[#This Row],[year]],MONTH(1&amp;Table1[[#This Row],[month]]),Table1[[#This Row],[date]]),"DD-MMM-YYYY")</f>
        <v>15-Sep-1988</v>
      </c>
      <c r="F1965" s="6">
        <f t="shared" si="60"/>
        <v>34</v>
      </c>
      <c r="G1965" s="6">
        <v>2</v>
      </c>
      <c r="H1965" s="19">
        <v>27375.9</v>
      </c>
      <c r="I1965" s="6" t="s">
        <v>11</v>
      </c>
      <c r="J1965" s="6" t="s">
        <v>12</v>
      </c>
      <c r="K1965" s="6" t="s">
        <v>164</v>
      </c>
      <c r="L1965" s="6" t="str">
        <f t="shared" si="61"/>
        <v>R1015</v>
      </c>
    </row>
    <row r="1966" spans="1:12" x14ac:dyDescent="0.25">
      <c r="A1966" s="6" t="s">
        <v>1997</v>
      </c>
      <c r="B1966" s="6">
        <v>1985</v>
      </c>
      <c r="C1966" s="6" t="s">
        <v>30</v>
      </c>
      <c r="D1966" s="6">
        <v>5</v>
      </c>
      <c r="E1966" s="6" t="str">
        <f>TEXT(DATE(Table1[[#This Row],[year]],MONTH(1&amp;Table1[[#This Row],[month]]),Table1[[#This Row],[date]]),"DD-MMM-YYYY")</f>
        <v>05-Dec-1985</v>
      </c>
      <c r="F1966" s="6">
        <f t="shared" si="60"/>
        <v>37</v>
      </c>
      <c r="G1966" s="6">
        <v>3</v>
      </c>
      <c r="H1966" s="19">
        <v>27432.73</v>
      </c>
      <c r="I1966" s="6" t="s">
        <v>11</v>
      </c>
      <c r="J1966" s="6" t="s">
        <v>16</v>
      </c>
      <c r="K1966" s="6" t="s">
        <v>42</v>
      </c>
      <c r="L1966" s="6" t="str">
        <f t="shared" si="61"/>
        <v>R1011</v>
      </c>
    </row>
    <row r="1967" spans="1:12" x14ac:dyDescent="0.25">
      <c r="A1967" s="6" t="s">
        <v>1998</v>
      </c>
      <c r="B1967" s="6">
        <v>1981</v>
      </c>
      <c r="C1967" s="6" t="s">
        <v>37</v>
      </c>
      <c r="D1967" s="6">
        <v>3</v>
      </c>
      <c r="E1967" s="6" t="str">
        <f>TEXT(DATE(Table1[[#This Row],[year]],MONTH(1&amp;Table1[[#This Row],[month]]),Table1[[#This Row],[date]]),"DD-MMM-YYYY")</f>
        <v>03-Oct-1981</v>
      </c>
      <c r="F1967" s="6">
        <f t="shared" si="60"/>
        <v>41</v>
      </c>
      <c r="G1967" s="6">
        <v>1</v>
      </c>
      <c r="H1967" s="19">
        <v>27495.59</v>
      </c>
      <c r="I1967" s="6" t="s">
        <v>11</v>
      </c>
      <c r="J1967" s="6" t="s">
        <v>16</v>
      </c>
      <c r="K1967" s="6" t="s">
        <v>42</v>
      </c>
      <c r="L1967" s="6" t="str">
        <f t="shared" si="61"/>
        <v>R1011</v>
      </c>
    </row>
    <row r="1968" spans="1:12" x14ac:dyDescent="0.25">
      <c r="A1968" s="6" t="s">
        <v>1999</v>
      </c>
      <c r="B1968" s="6">
        <v>1965</v>
      </c>
      <c r="C1968" s="6" t="s">
        <v>37</v>
      </c>
      <c r="D1968" s="6">
        <v>19</v>
      </c>
      <c r="E1968" s="6" t="str">
        <f>TEXT(DATE(Table1[[#This Row],[year]],MONTH(1&amp;Table1[[#This Row],[month]]),Table1[[#This Row],[date]]),"DD-MMM-YYYY")</f>
        <v>19-Oct-1965</v>
      </c>
      <c r="F1968" s="6">
        <f t="shared" si="60"/>
        <v>57</v>
      </c>
      <c r="G1968" s="6">
        <v>0</v>
      </c>
      <c r="H1968" s="19">
        <v>27533.91</v>
      </c>
      <c r="I1968" s="6" t="s">
        <v>11</v>
      </c>
      <c r="J1968" s="6" t="s">
        <v>12</v>
      </c>
      <c r="K1968" s="6" t="s">
        <v>13</v>
      </c>
      <c r="L1968" s="6" t="str">
        <f t="shared" si="61"/>
        <v>R1013</v>
      </c>
    </row>
    <row r="1969" spans="1:12" x14ac:dyDescent="0.25">
      <c r="A1969" s="6" t="s">
        <v>2000</v>
      </c>
      <c r="B1969" s="6">
        <v>1984</v>
      </c>
      <c r="C1969" s="6" t="s">
        <v>10</v>
      </c>
      <c r="D1969" s="6">
        <v>22</v>
      </c>
      <c r="E1969" s="6" t="str">
        <f>TEXT(DATE(Table1[[#This Row],[year]],MONTH(1&amp;Table1[[#This Row],[month]]),Table1[[#This Row],[date]]),"DD-MMM-YYYY")</f>
        <v>22-Jul-1984</v>
      </c>
      <c r="F1969" s="6">
        <f t="shared" si="60"/>
        <v>38</v>
      </c>
      <c r="G1969" s="6">
        <v>3</v>
      </c>
      <c r="H1969" s="19">
        <v>27534.53</v>
      </c>
      <c r="I1969" s="6" t="s">
        <v>11</v>
      </c>
      <c r="J1969" s="6" t="s">
        <v>11</v>
      </c>
      <c r="K1969" s="6" t="s">
        <v>42</v>
      </c>
      <c r="L1969" s="6" t="str">
        <f t="shared" si="61"/>
        <v>R1011</v>
      </c>
    </row>
    <row r="1970" spans="1:12" x14ac:dyDescent="0.25">
      <c r="A1970" s="6" t="s">
        <v>2001</v>
      </c>
      <c r="B1970" s="6">
        <v>1985</v>
      </c>
      <c r="C1970" s="6" t="s">
        <v>15</v>
      </c>
      <c r="D1970" s="6">
        <v>6</v>
      </c>
      <c r="E1970" s="6" t="str">
        <f>TEXT(DATE(Table1[[#This Row],[year]],MONTH(1&amp;Table1[[#This Row],[month]]),Table1[[#This Row],[date]]),"DD-MMM-YYYY")</f>
        <v>06-Nov-1985</v>
      </c>
      <c r="F1970" s="6">
        <f t="shared" si="60"/>
        <v>37</v>
      </c>
      <c r="G1970" s="6">
        <v>3</v>
      </c>
      <c r="H1970" s="19">
        <v>27598.93</v>
      </c>
      <c r="I1970" s="6" t="s">
        <v>11</v>
      </c>
      <c r="J1970" s="6" t="s">
        <v>16</v>
      </c>
      <c r="K1970" s="6" t="s">
        <v>42</v>
      </c>
      <c r="L1970" s="6" t="str">
        <f t="shared" si="61"/>
        <v>R1011</v>
      </c>
    </row>
    <row r="1971" spans="1:12" x14ac:dyDescent="0.25">
      <c r="A1971" s="6" t="s">
        <v>2002</v>
      </c>
      <c r="B1971" s="6">
        <v>1992</v>
      </c>
      <c r="C1971" s="6" t="s">
        <v>18</v>
      </c>
      <c r="D1971" s="6">
        <v>11</v>
      </c>
      <c r="E1971" s="6" t="str">
        <f>TEXT(DATE(Table1[[#This Row],[year]],MONTH(1&amp;Table1[[#This Row],[month]]),Table1[[#This Row],[date]]),"DD-MMM-YYYY")</f>
        <v>11-Jun-1992</v>
      </c>
      <c r="F1971" s="6">
        <f t="shared" si="60"/>
        <v>30</v>
      </c>
      <c r="G1971" s="6">
        <v>0</v>
      </c>
      <c r="H1971" s="19">
        <v>27614.71</v>
      </c>
      <c r="I1971" s="6" t="s">
        <v>11</v>
      </c>
      <c r="J1971" s="6" t="s">
        <v>12</v>
      </c>
      <c r="K1971" s="6" t="s">
        <v>42</v>
      </c>
      <c r="L1971" s="6" t="str">
        <f t="shared" si="61"/>
        <v>R1011</v>
      </c>
    </row>
    <row r="1972" spans="1:12" x14ac:dyDescent="0.25">
      <c r="A1972" s="6" t="s">
        <v>2003</v>
      </c>
      <c r="B1972" s="6">
        <v>1997</v>
      </c>
      <c r="C1972" s="6" t="s">
        <v>20</v>
      </c>
      <c r="D1972" s="6">
        <v>9</v>
      </c>
      <c r="E1972" s="6" t="str">
        <f>TEXT(DATE(Table1[[#This Row],[year]],MONTH(1&amp;Table1[[#This Row],[month]]),Table1[[#This Row],[date]]),"DD-MMM-YYYY")</f>
        <v>09-Sep-1997</v>
      </c>
      <c r="F1972" s="6">
        <f t="shared" si="60"/>
        <v>25</v>
      </c>
      <c r="G1972" s="6">
        <v>0</v>
      </c>
      <c r="H1972" s="19">
        <v>27619.360000000001</v>
      </c>
      <c r="I1972" s="6" t="s">
        <v>11</v>
      </c>
      <c r="J1972" s="6" t="s">
        <v>12</v>
      </c>
      <c r="K1972" s="6" t="s">
        <v>42</v>
      </c>
      <c r="L1972" s="6" t="str">
        <f t="shared" si="61"/>
        <v>R1011</v>
      </c>
    </row>
    <row r="1973" spans="1:12" x14ac:dyDescent="0.25">
      <c r="A1973" s="6" t="s">
        <v>2004</v>
      </c>
      <c r="B1973" s="6">
        <v>1997</v>
      </c>
      <c r="C1973" s="6" t="s">
        <v>37</v>
      </c>
      <c r="D1973" s="6">
        <v>7</v>
      </c>
      <c r="E1973" s="6" t="str">
        <f>TEXT(DATE(Table1[[#This Row],[year]],MONTH(1&amp;Table1[[#This Row],[month]]),Table1[[#This Row],[date]]),"DD-MMM-YYYY")</f>
        <v>07-Oct-1997</v>
      </c>
      <c r="F1973" s="6">
        <f t="shared" si="60"/>
        <v>25</v>
      </c>
      <c r="G1973" s="6">
        <v>0</v>
      </c>
      <c r="H1973" s="19">
        <v>27625.17</v>
      </c>
      <c r="I1973" s="6" t="s">
        <v>16</v>
      </c>
      <c r="J1973" s="6" t="s">
        <v>16</v>
      </c>
      <c r="K1973" s="6" t="s">
        <v>42</v>
      </c>
      <c r="L1973" s="6" t="str">
        <f t="shared" si="61"/>
        <v>R1011</v>
      </c>
    </row>
    <row r="1974" spans="1:12" x14ac:dyDescent="0.25">
      <c r="A1974" s="6" t="s">
        <v>2005</v>
      </c>
      <c r="B1974" s="6">
        <v>1992</v>
      </c>
      <c r="C1974" s="6" t="s">
        <v>10</v>
      </c>
      <c r="D1974" s="6">
        <v>3</v>
      </c>
      <c r="E1974" s="6" t="str">
        <f>TEXT(DATE(Table1[[#This Row],[year]],MONTH(1&amp;Table1[[#This Row],[month]]),Table1[[#This Row],[date]]),"DD-MMM-YYYY")</f>
        <v>03-Jul-1992</v>
      </c>
      <c r="F1974" s="6">
        <f t="shared" si="60"/>
        <v>30</v>
      </c>
      <c r="G1974" s="6">
        <v>0</v>
      </c>
      <c r="H1974" s="19">
        <v>27696.11</v>
      </c>
      <c r="I1974" s="6" t="s">
        <v>16</v>
      </c>
      <c r="J1974" s="6" t="s">
        <v>11</v>
      </c>
      <c r="K1974" s="6" t="s">
        <v>42</v>
      </c>
      <c r="L1974" s="6" t="str">
        <f t="shared" si="61"/>
        <v>R1011</v>
      </c>
    </row>
    <row r="1975" spans="1:12" x14ac:dyDescent="0.25">
      <c r="A1975" s="6" t="s">
        <v>2006</v>
      </c>
      <c r="B1975" s="6">
        <v>2002</v>
      </c>
      <c r="C1975" s="6" t="s">
        <v>30</v>
      </c>
      <c r="D1975" s="6">
        <v>6</v>
      </c>
      <c r="E1975" s="6" t="str">
        <f>TEXT(DATE(Table1[[#This Row],[year]],MONTH(1&amp;Table1[[#This Row],[month]]),Table1[[#This Row],[date]]),"DD-MMM-YYYY")</f>
        <v>06-Dec-2002</v>
      </c>
      <c r="F1975" s="6">
        <f t="shared" si="60"/>
        <v>20</v>
      </c>
      <c r="G1975" s="6">
        <v>1</v>
      </c>
      <c r="H1975" s="19">
        <v>27724.29</v>
      </c>
      <c r="I1975" s="6" t="s">
        <v>16</v>
      </c>
      <c r="J1975" s="6" t="s">
        <v>12</v>
      </c>
      <c r="K1975" s="6" t="s">
        <v>13</v>
      </c>
      <c r="L1975" s="6" t="str">
        <f t="shared" si="61"/>
        <v>R1013</v>
      </c>
    </row>
    <row r="1976" spans="1:12" x14ac:dyDescent="0.25">
      <c r="A1976" s="6" t="s">
        <v>2007</v>
      </c>
      <c r="B1976" s="6">
        <v>1960</v>
      </c>
      <c r="C1976" s="6" t="s">
        <v>10</v>
      </c>
      <c r="D1976" s="6">
        <v>6</v>
      </c>
      <c r="E1976" s="6" t="str">
        <f>TEXT(DATE(Table1[[#This Row],[year]],MONTH(1&amp;Table1[[#This Row],[month]]),Table1[[#This Row],[date]]),"DD-MMM-YYYY")</f>
        <v>06-Jul-1960</v>
      </c>
      <c r="F1976" s="6">
        <f t="shared" si="60"/>
        <v>62</v>
      </c>
      <c r="G1976" s="6">
        <v>0</v>
      </c>
      <c r="H1976" s="19">
        <v>27808.73</v>
      </c>
      <c r="I1976" s="6" t="s">
        <v>16</v>
      </c>
      <c r="J1976" s="6" t="s">
        <v>16</v>
      </c>
      <c r="K1976" s="6" t="s">
        <v>13</v>
      </c>
      <c r="L1976" s="6" t="str">
        <f t="shared" si="61"/>
        <v>R1013</v>
      </c>
    </row>
    <row r="1977" spans="1:12" x14ac:dyDescent="0.25">
      <c r="A1977" s="6" t="s">
        <v>2008</v>
      </c>
      <c r="B1977" s="6">
        <v>1985</v>
      </c>
      <c r="C1977" s="6" t="s">
        <v>30</v>
      </c>
      <c r="D1977" s="6">
        <v>4</v>
      </c>
      <c r="E1977" s="6" t="str">
        <f>TEXT(DATE(Table1[[#This Row],[year]],MONTH(1&amp;Table1[[#This Row],[month]]),Table1[[#This Row],[date]]),"DD-MMM-YYYY")</f>
        <v>04-Dec-1985</v>
      </c>
      <c r="F1977" s="6">
        <f t="shared" si="60"/>
        <v>37</v>
      </c>
      <c r="G1977" s="6">
        <v>3</v>
      </c>
      <c r="H1977" s="19">
        <v>27849.94</v>
      </c>
      <c r="I1977" s="6" t="s">
        <v>16</v>
      </c>
      <c r="J1977" s="6" t="s">
        <v>16</v>
      </c>
      <c r="K1977" s="6" t="s">
        <v>42</v>
      </c>
      <c r="L1977" s="6" t="str">
        <f t="shared" si="61"/>
        <v>R1011</v>
      </c>
    </row>
    <row r="1978" spans="1:12" x14ac:dyDescent="0.25">
      <c r="A1978" s="6" t="s">
        <v>2009</v>
      </c>
      <c r="B1978" s="6">
        <v>1989</v>
      </c>
      <c r="C1978" s="6" t="s">
        <v>15</v>
      </c>
      <c r="D1978" s="6">
        <v>21</v>
      </c>
      <c r="E1978" s="6" t="str">
        <f>TEXT(DATE(Table1[[#This Row],[year]],MONTH(1&amp;Table1[[#This Row],[month]]),Table1[[#This Row],[date]]),"DD-MMM-YYYY")</f>
        <v>21-Nov-1989</v>
      </c>
      <c r="F1978" s="6">
        <f t="shared" si="60"/>
        <v>33</v>
      </c>
      <c r="G1978" s="6">
        <v>3</v>
      </c>
      <c r="H1978" s="19">
        <v>27925.86</v>
      </c>
      <c r="I1978" s="6" t="s">
        <v>16</v>
      </c>
      <c r="J1978" s="6" t="s">
        <v>11</v>
      </c>
      <c r="K1978" s="6" t="s">
        <v>42</v>
      </c>
      <c r="L1978" s="6" t="str">
        <f t="shared" si="61"/>
        <v>R1011</v>
      </c>
    </row>
    <row r="1979" spans="1:12" x14ac:dyDescent="0.25">
      <c r="A1979" s="6" t="s">
        <v>2010</v>
      </c>
      <c r="B1979" s="6">
        <v>1991</v>
      </c>
      <c r="C1979" s="6" t="s">
        <v>18</v>
      </c>
      <c r="D1979" s="6">
        <v>4</v>
      </c>
      <c r="E1979" s="6" t="str">
        <f>TEXT(DATE(Table1[[#This Row],[year]],MONTH(1&amp;Table1[[#This Row],[month]]),Table1[[#This Row],[date]]),"DD-MMM-YYYY")</f>
        <v>04-Jun-1991</v>
      </c>
      <c r="F1979" s="6">
        <f t="shared" si="60"/>
        <v>32</v>
      </c>
      <c r="G1979" s="6">
        <v>3</v>
      </c>
      <c r="H1979" s="19">
        <v>27931.11</v>
      </c>
      <c r="I1979" s="6" t="s">
        <v>16</v>
      </c>
      <c r="J1979" s="6" t="s">
        <v>12</v>
      </c>
      <c r="K1979" s="6" t="s">
        <v>42</v>
      </c>
      <c r="L1979" s="6" t="str">
        <f t="shared" si="61"/>
        <v>R1011</v>
      </c>
    </row>
    <row r="1980" spans="1:12" x14ac:dyDescent="0.25">
      <c r="A1980" s="6" t="s">
        <v>2011</v>
      </c>
      <c r="B1980" s="6">
        <v>1961</v>
      </c>
      <c r="C1980" s="6" t="s">
        <v>10</v>
      </c>
      <c r="D1980" s="6">
        <v>28</v>
      </c>
      <c r="E1980" s="6" t="str">
        <f>TEXT(DATE(Table1[[#This Row],[year]],MONTH(1&amp;Table1[[#This Row],[month]]),Table1[[#This Row],[date]]),"DD-MMM-YYYY")</f>
        <v>28-Jul-1961</v>
      </c>
      <c r="F1980" s="6">
        <f t="shared" si="60"/>
        <v>61</v>
      </c>
      <c r="G1980" s="6">
        <v>3</v>
      </c>
      <c r="H1980" s="19">
        <v>27941.29</v>
      </c>
      <c r="I1980" s="6" t="s">
        <v>16</v>
      </c>
      <c r="J1980" s="6" t="s">
        <v>12</v>
      </c>
      <c r="K1980" s="6" t="s">
        <v>42</v>
      </c>
      <c r="L1980" s="6" t="str">
        <f t="shared" si="61"/>
        <v>R1011</v>
      </c>
    </row>
    <row r="1981" spans="1:12" x14ac:dyDescent="0.25">
      <c r="A1981" s="6" t="s">
        <v>2012</v>
      </c>
      <c r="B1981" s="6">
        <v>1999</v>
      </c>
      <c r="C1981" s="6" t="s">
        <v>30</v>
      </c>
      <c r="D1981" s="6">
        <v>21</v>
      </c>
      <c r="E1981" s="6" t="str">
        <f>TEXT(DATE(Table1[[#This Row],[year]],MONTH(1&amp;Table1[[#This Row],[month]]),Table1[[#This Row],[date]]),"DD-MMM-YYYY")</f>
        <v>21-Dec-1999</v>
      </c>
      <c r="F1981" s="6">
        <f t="shared" si="60"/>
        <v>23</v>
      </c>
      <c r="G1981" s="6">
        <v>0</v>
      </c>
      <c r="H1981" s="19">
        <v>27980.77</v>
      </c>
      <c r="I1981" s="6" t="s">
        <v>16</v>
      </c>
      <c r="J1981" s="6" t="s">
        <v>16</v>
      </c>
      <c r="K1981" s="6" t="s">
        <v>42</v>
      </c>
      <c r="L1981" s="6" t="str">
        <f t="shared" si="61"/>
        <v>R1011</v>
      </c>
    </row>
    <row r="1982" spans="1:12" x14ac:dyDescent="0.25">
      <c r="A1982" s="6" t="s">
        <v>2013</v>
      </c>
      <c r="B1982" s="6">
        <v>1985</v>
      </c>
      <c r="C1982" s="6" t="s">
        <v>15</v>
      </c>
      <c r="D1982" s="6">
        <v>29</v>
      </c>
      <c r="E1982" s="6" t="str">
        <f>TEXT(DATE(Table1[[#This Row],[year]],MONTH(1&amp;Table1[[#This Row],[month]]),Table1[[#This Row],[date]]),"DD-MMM-YYYY")</f>
        <v>29-Nov-1985</v>
      </c>
      <c r="F1982" s="6">
        <f t="shared" si="60"/>
        <v>37</v>
      </c>
      <c r="G1982" s="6">
        <v>3</v>
      </c>
      <c r="H1982" s="19">
        <v>28006.94</v>
      </c>
      <c r="I1982" s="6" t="s">
        <v>16</v>
      </c>
      <c r="J1982" s="6" t="s">
        <v>11</v>
      </c>
      <c r="K1982" s="6" t="s">
        <v>42</v>
      </c>
      <c r="L1982" s="6" t="str">
        <f t="shared" si="61"/>
        <v>R1011</v>
      </c>
    </row>
    <row r="1983" spans="1:12" x14ac:dyDescent="0.25">
      <c r="A1983" s="6" t="s">
        <v>2014</v>
      </c>
      <c r="B1983" s="6">
        <v>1960</v>
      </c>
      <c r="C1983" s="6" t="s">
        <v>15</v>
      </c>
      <c r="D1983" s="6">
        <v>22</v>
      </c>
      <c r="E1983" s="6" t="str">
        <f>TEXT(DATE(Table1[[#This Row],[year]],MONTH(1&amp;Table1[[#This Row],[month]]),Table1[[#This Row],[date]]),"DD-MMM-YYYY")</f>
        <v>22-Nov-1960</v>
      </c>
      <c r="F1983" s="6">
        <f t="shared" si="60"/>
        <v>62</v>
      </c>
      <c r="G1983" s="6">
        <v>0</v>
      </c>
      <c r="H1983" s="19">
        <v>28101.33</v>
      </c>
      <c r="I1983" s="6" t="s">
        <v>16</v>
      </c>
      <c r="J1983" s="6" t="s">
        <v>11</v>
      </c>
      <c r="K1983" s="6" t="s">
        <v>166</v>
      </c>
      <c r="L1983" s="6" t="str">
        <f t="shared" si="61"/>
        <v>R1019</v>
      </c>
    </row>
    <row r="1984" spans="1:12" x14ac:dyDescent="0.25">
      <c r="A1984" s="6" t="s">
        <v>2015</v>
      </c>
      <c r="B1984" s="6">
        <v>1999</v>
      </c>
      <c r="C1984" s="6" t="s">
        <v>20</v>
      </c>
      <c r="D1984" s="6">
        <v>6</v>
      </c>
      <c r="E1984" s="6" t="str">
        <f>TEXT(DATE(Table1[[#This Row],[year]],MONTH(1&amp;Table1[[#This Row],[month]]),Table1[[#This Row],[date]]),"DD-MMM-YYYY")</f>
        <v>06-Sep-1999</v>
      </c>
      <c r="F1984" s="6">
        <f t="shared" si="60"/>
        <v>23</v>
      </c>
      <c r="G1984" s="6">
        <v>0</v>
      </c>
      <c r="H1984" s="19">
        <v>28245.34</v>
      </c>
      <c r="I1984" s="6" t="s">
        <v>16</v>
      </c>
      <c r="J1984" s="6" t="s">
        <v>12</v>
      </c>
      <c r="K1984" s="6" t="s">
        <v>42</v>
      </c>
      <c r="L1984" s="6" t="str">
        <f t="shared" si="61"/>
        <v>R1011</v>
      </c>
    </row>
    <row r="1985" spans="1:12" x14ac:dyDescent="0.25">
      <c r="A1985" s="6" t="s">
        <v>2016</v>
      </c>
      <c r="B1985" s="6">
        <v>1963</v>
      </c>
      <c r="C1985" s="6" t="s">
        <v>15</v>
      </c>
      <c r="D1985" s="6">
        <v>25</v>
      </c>
      <c r="E1985" s="6" t="str">
        <f>TEXT(DATE(Table1[[#This Row],[year]],MONTH(1&amp;Table1[[#This Row],[month]]),Table1[[#This Row],[date]]),"DD-MMM-YYYY")</f>
        <v>25-Nov-1963</v>
      </c>
      <c r="F1985" s="6">
        <f t="shared" si="60"/>
        <v>59</v>
      </c>
      <c r="G1985" s="6">
        <v>1</v>
      </c>
      <c r="H1985" s="19">
        <v>28287.9</v>
      </c>
      <c r="I1985" s="6" t="s">
        <v>16</v>
      </c>
      <c r="J1985" s="6" t="s">
        <v>16</v>
      </c>
      <c r="K1985" s="6" t="s">
        <v>13</v>
      </c>
      <c r="L1985" s="6" t="str">
        <f t="shared" si="61"/>
        <v>R1013</v>
      </c>
    </row>
    <row r="1986" spans="1:12" x14ac:dyDescent="0.25">
      <c r="A1986" s="6" t="s">
        <v>2017</v>
      </c>
      <c r="B1986" s="6">
        <v>1990</v>
      </c>
      <c r="C1986" s="6" t="s">
        <v>30</v>
      </c>
      <c r="D1986" s="6">
        <v>24</v>
      </c>
      <c r="E1986" s="6" t="str">
        <f>TEXT(DATE(Table1[[#This Row],[year]],MONTH(1&amp;Table1[[#This Row],[month]]),Table1[[#This Row],[date]]),"DD-MMM-YYYY")</f>
        <v>24-Dec-1990</v>
      </c>
      <c r="F1986" s="6">
        <f t="shared" ref="F1986:F2049" si="62">DATEDIF(E1986,DATE(2023,6,8),"Y")</f>
        <v>32</v>
      </c>
      <c r="G1986" s="6">
        <v>3</v>
      </c>
      <c r="H1986" s="19">
        <v>28302.33</v>
      </c>
      <c r="I1986" s="6" t="s">
        <v>16</v>
      </c>
      <c r="J1986" s="6" t="s">
        <v>11</v>
      </c>
      <c r="K1986" s="6" t="s">
        <v>42</v>
      </c>
      <c r="L1986" s="6" t="str">
        <f t="shared" ref="L1986:L2049" si="63">IF(K1986="","Unknown",K1986)</f>
        <v>R1011</v>
      </c>
    </row>
    <row r="1987" spans="1:12" x14ac:dyDescent="0.25">
      <c r="A1987" s="6" t="s">
        <v>2018</v>
      </c>
      <c r="B1987" s="6">
        <v>1977</v>
      </c>
      <c r="C1987" s="6" t="s">
        <v>30</v>
      </c>
      <c r="D1987" s="6">
        <v>2</v>
      </c>
      <c r="E1987" s="6" t="str">
        <f>TEXT(DATE(Table1[[#This Row],[year]],MONTH(1&amp;Table1[[#This Row],[month]]),Table1[[#This Row],[date]]),"DD-MMM-YYYY")</f>
        <v>02-Dec-1977</v>
      </c>
      <c r="F1987" s="6">
        <f t="shared" si="62"/>
        <v>45</v>
      </c>
      <c r="G1987" s="6">
        <v>1</v>
      </c>
      <c r="H1987" s="19">
        <v>28340.19</v>
      </c>
      <c r="I1987" s="6" t="s">
        <v>16</v>
      </c>
      <c r="J1987" s="6" t="s">
        <v>11</v>
      </c>
      <c r="K1987" s="6" t="s">
        <v>23</v>
      </c>
      <c r="L1987" s="6" t="str">
        <f t="shared" si="63"/>
        <v>R1012</v>
      </c>
    </row>
    <row r="1988" spans="1:12" x14ac:dyDescent="0.25">
      <c r="A1988" s="6" t="s">
        <v>2019</v>
      </c>
      <c r="B1988" s="6">
        <v>1974</v>
      </c>
      <c r="C1988" s="6" t="s">
        <v>20</v>
      </c>
      <c r="D1988" s="6">
        <v>16</v>
      </c>
      <c r="E1988" s="6" t="str">
        <f>TEXT(DATE(Table1[[#This Row],[year]],MONTH(1&amp;Table1[[#This Row],[month]]),Table1[[#This Row],[date]]),"DD-MMM-YYYY")</f>
        <v>16-Sep-1974</v>
      </c>
      <c r="F1988" s="6">
        <f t="shared" si="62"/>
        <v>48</v>
      </c>
      <c r="G1988" s="6">
        <v>1</v>
      </c>
      <c r="H1988" s="19">
        <v>28468.92</v>
      </c>
      <c r="I1988" s="6" t="s">
        <v>16</v>
      </c>
      <c r="J1988" s="6" t="s">
        <v>16</v>
      </c>
      <c r="K1988" s="6" t="s">
        <v>23</v>
      </c>
      <c r="L1988" s="6" t="str">
        <f t="shared" si="63"/>
        <v>R1012</v>
      </c>
    </row>
    <row r="1989" spans="1:12" x14ac:dyDescent="0.25">
      <c r="A1989" s="6" t="s">
        <v>2020</v>
      </c>
      <c r="B1989" s="6">
        <v>1982</v>
      </c>
      <c r="C1989" s="6" t="s">
        <v>30</v>
      </c>
      <c r="D1989" s="6">
        <v>11</v>
      </c>
      <c r="E1989" s="6" t="str">
        <f>TEXT(DATE(Table1[[#This Row],[year]],MONTH(1&amp;Table1[[#This Row],[month]]),Table1[[#This Row],[date]]),"DD-MMM-YYYY")</f>
        <v>11-Dec-1982</v>
      </c>
      <c r="F1989" s="6">
        <f t="shared" si="62"/>
        <v>40</v>
      </c>
      <c r="G1989" s="6">
        <v>1</v>
      </c>
      <c r="H1989" s="19">
        <v>28476.73</v>
      </c>
      <c r="I1989" s="6" t="s">
        <v>16</v>
      </c>
      <c r="J1989" s="6" t="s">
        <v>11</v>
      </c>
      <c r="K1989" s="6" t="s">
        <v>23</v>
      </c>
      <c r="L1989" s="6" t="str">
        <f t="shared" si="63"/>
        <v>R1012</v>
      </c>
    </row>
    <row r="1990" spans="1:12" x14ac:dyDescent="0.25">
      <c r="A1990" s="6" t="s">
        <v>2021</v>
      </c>
      <c r="B1990" s="6">
        <v>1985</v>
      </c>
      <c r="C1990" s="6" t="s">
        <v>20</v>
      </c>
      <c r="D1990" s="6">
        <v>27</v>
      </c>
      <c r="E1990" s="6" t="str">
        <f>TEXT(DATE(Table1[[#This Row],[year]],MONTH(1&amp;Table1[[#This Row],[month]]),Table1[[#This Row],[date]]),"DD-MMM-YYYY")</f>
        <v>27-Sep-1985</v>
      </c>
      <c r="F1990" s="6">
        <f t="shared" si="62"/>
        <v>37</v>
      </c>
      <c r="G1990" s="6">
        <v>3</v>
      </c>
      <c r="H1990" s="19">
        <v>28542.86</v>
      </c>
      <c r="I1990" s="6" t="s">
        <v>16</v>
      </c>
      <c r="J1990" s="6" t="s">
        <v>12</v>
      </c>
      <c r="K1990" s="6" t="s">
        <v>42</v>
      </c>
      <c r="L1990" s="6" t="str">
        <f t="shared" si="63"/>
        <v>R1011</v>
      </c>
    </row>
    <row r="1991" spans="1:12" x14ac:dyDescent="0.25">
      <c r="A1991" s="6" t="s">
        <v>2022</v>
      </c>
      <c r="B1991" s="6">
        <v>1990</v>
      </c>
      <c r="C1991" s="6" t="s">
        <v>30</v>
      </c>
      <c r="D1991" s="6">
        <v>5</v>
      </c>
      <c r="E1991" s="6" t="str">
        <f>TEXT(DATE(Table1[[#This Row],[year]],MONTH(1&amp;Table1[[#This Row],[month]]),Table1[[#This Row],[date]]),"DD-MMM-YYYY")</f>
        <v>05-Dec-1990</v>
      </c>
      <c r="F1991" s="6">
        <f t="shared" si="62"/>
        <v>32</v>
      </c>
      <c r="G1991" s="6">
        <v>3</v>
      </c>
      <c r="H1991" s="19">
        <v>28716.14</v>
      </c>
      <c r="I1991" s="6" t="s">
        <v>16</v>
      </c>
      <c r="J1991" s="6" t="s">
        <v>12</v>
      </c>
      <c r="K1991" s="6" t="s">
        <v>42</v>
      </c>
      <c r="L1991" s="6" t="str">
        <f t="shared" si="63"/>
        <v>R1011</v>
      </c>
    </row>
    <row r="1992" spans="1:12" x14ac:dyDescent="0.25">
      <c r="A1992" s="6" t="s">
        <v>2023</v>
      </c>
      <c r="B1992" s="6">
        <v>1961</v>
      </c>
      <c r="C1992" s="6" t="s">
        <v>35</v>
      </c>
      <c r="D1992" s="6">
        <v>3</v>
      </c>
      <c r="E1992" s="6" t="str">
        <f>TEXT(DATE(Table1[[#This Row],[year]],MONTH(1&amp;Table1[[#This Row],[month]]),Table1[[#This Row],[date]]),"DD-MMM-YYYY")</f>
        <v>03-Aug-1961</v>
      </c>
      <c r="F1992" s="6">
        <f t="shared" si="62"/>
        <v>61</v>
      </c>
      <c r="G1992" s="6">
        <v>1</v>
      </c>
      <c r="H1992" s="19">
        <v>28868.66</v>
      </c>
      <c r="I1992" s="6" t="s">
        <v>16</v>
      </c>
      <c r="J1992" s="6" t="s">
        <v>11</v>
      </c>
      <c r="K1992" s="6" t="s">
        <v>23</v>
      </c>
      <c r="L1992" s="6" t="str">
        <f t="shared" si="63"/>
        <v>R1012</v>
      </c>
    </row>
    <row r="1993" spans="1:12" x14ac:dyDescent="0.25">
      <c r="A1993" s="6" t="s">
        <v>2024</v>
      </c>
      <c r="B1993" s="6">
        <v>1962</v>
      </c>
      <c r="C1993" s="6" t="s">
        <v>10</v>
      </c>
      <c r="D1993" s="6">
        <v>25</v>
      </c>
      <c r="E1993" s="6" t="str">
        <f>TEXT(DATE(Table1[[#This Row],[year]],MONTH(1&amp;Table1[[#This Row],[month]]),Table1[[#This Row],[date]]),"DD-MMM-YYYY")</f>
        <v>25-Jul-1962</v>
      </c>
      <c r="F1993" s="6">
        <f t="shared" si="62"/>
        <v>60</v>
      </c>
      <c r="G1993" s="6">
        <v>0</v>
      </c>
      <c r="H1993" s="19">
        <v>28923.14</v>
      </c>
      <c r="I1993" s="6" t="s">
        <v>16</v>
      </c>
      <c r="J1993" s="6" t="s">
        <v>16</v>
      </c>
      <c r="K1993" s="6" t="s">
        <v>23</v>
      </c>
      <c r="L1993" s="6" t="str">
        <f t="shared" si="63"/>
        <v>R1012</v>
      </c>
    </row>
    <row r="1994" spans="1:12" x14ac:dyDescent="0.25">
      <c r="A1994" s="6" t="s">
        <v>2025</v>
      </c>
      <c r="B1994" s="6">
        <v>1959</v>
      </c>
      <c r="C1994" s="6" t="s">
        <v>30</v>
      </c>
      <c r="D1994" s="6">
        <v>5</v>
      </c>
      <c r="E1994" s="6" t="str">
        <f>TEXT(DATE(Table1[[#This Row],[year]],MONTH(1&amp;Table1[[#This Row],[month]]),Table1[[#This Row],[date]]),"DD-MMM-YYYY")</f>
        <v>05-Dec-1959</v>
      </c>
      <c r="F1994" s="6">
        <f t="shared" si="62"/>
        <v>63</v>
      </c>
      <c r="G1994" s="6">
        <v>0</v>
      </c>
      <c r="H1994" s="19">
        <v>28950.47</v>
      </c>
      <c r="I1994" s="6" t="s">
        <v>16</v>
      </c>
      <c r="J1994" s="6" t="s">
        <v>16</v>
      </c>
      <c r="K1994" s="6" t="s">
        <v>23</v>
      </c>
      <c r="L1994" s="6" t="str">
        <f t="shared" si="63"/>
        <v>R1012</v>
      </c>
    </row>
    <row r="1995" spans="1:12" x14ac:dyDescent="0.25">
      <c r="A1995" s="6" t="s">
        <v>2026</v>
      </c>
      <c r="B1995" s="6">
        <v>2003</v>
      </c>
      <c r="C1995" s="6" t="s">
        <v>20</v>
      </c>
      <c r="D1995" s="6">
        <v>1</v>
      </c>
      <c r="E1995" s="6" t="str">
        <f>TEXT(DATE(Table1[[#This Row],[year]],MONTH(1&amp;Table1[[#This Row],[month]]),Table1[[#This Row],[date]]),"DD-MMM-YYYY")</f>
        <v>01-Sep-2003</v>
      </c>
      <c r="F1995" s="6">
        <f t="shared" si="62"/>
        <v>19</v>
      </c>
      <c r="G1995" s="6">
        <v>0</v>
      </c>
      <c r="H1995" s="19">
        <v>28998.68</v>
      </c>
      <c r="I1995" s="6" t="s">
        <v>16</v>
      </c>
      <c r="J1995" s="6" t="s">
        <v>12</v>
      </c>
      <c r="K1995" s="6" t="s">
        <v>42</v>
      </c>
      <c r="L1995" s="6" t="str">
        <f t="shared" si="63"/>
        <v>R1011</v>
      </c>
    </row>
    <row r="1996" spans="1:12" x14ac:dyDescent="0.25">
      <c r="A1996" s="6" t="s">
        <v>2027</v>
      </c>
      <c r="B1996" s="6">
        <v>1992</v>
      </c>
      <c r="C1996" s="6" t="s">
        <v>10</v>
      </c>
      <c r="D1996" s="6">
        <v>7</v>
      </c>
      <c r="E1996" s="6" t="str">
        <f>TEXT(DATE(Table1[[#This Row],[year]],MONTH(1&amp;Table1[[#This Row],[month]]),Table1[[#This Row],[date]]),"DD-MMM-YYYY")</f>
        <v>07-Jul-1992</v>
      </c>
      <c r="F1996" s="6">
        <f t="shared" si="62"/>
        <v>30</v>
      </c>
      <c r="G1996" s="6">
        <v>0</v>
      </c>
      <c r="H1996" s="19">
        <v>29007.82</v>
      </c>
      <c r="I1996" s="6" t="s">
        <v>16</v>
      </c>
      <c r="J1996" s="6" t="s">
        <v>12</v>
      </c>
      <c r="K1996" s="6" t="s">
        <v>42</v>
      </c>
      <c r="L1996" s="6" t="str">
        <f t="shared" si="63"/>
        <v>R1011</v>
      </c>
    </row>
    <row r="1997" spans="1:12" x14ac:dyDescent="0.25">
      <c r="A1997" s="6" t="s">
        <v>2028</v>
      </c>
      <c r="B1997" s="6">
        <v>1980</v>
      </c>
      <c r="C1997" s="6" t="s">
        <v>10</v>
      </c>
      <c r="D1997" s="6">
        <v>14</v>
      </c>
      <c r="E1997" s="6" t="str">
        <f>TEXT(DATE(Table1[[#This Row],[year]],MONTH(1&amp;Table1[[#This Row],[month]]),Table1[[#This Row],[date]]),"DD-MMM-YYYY")</f>
        <v>14-Jul-1980</v>
      </c>
      <c r="F1997" s="6">
        <f t="shared" si="62"/>
        <v>42</v>
      </c>
      <c r="G1997" s="6">
        <v>2</v>
      </c>
      <c r="H1997" s="19">
        <v>29114.21</v>
      </c>
      <c r="I1997" s="6" t="s">
        <v>16</v>
      </c>
      <c r="J1997" s="6" t="s">
        <v>12</v>
      </c>
      <c r="K1997" s="6" t="s">
        <v>42</v>
      </c>
      <c r="L1997" s="6" t="str">
        <f t="shared" si="63"/>
        <v>R1011</v>
      </c>
    </row>
    <row r="1998" spans="1:12" x14ac:dyDescent="0.25">
      <c r="A1998" s="6" t="s">
        <v>2029</v>
      </c>
      <c r="B1998" s="6">
        <v>1978</v>
      </c>
      <c r="C1998" s="6" t="s">
        <v>15</v>
      </c>
      <c r="D1998" s="6">
        <v>29</v>
      </c>
      <c r="E1998" s="6" t="str">
        <f>TEXT(DATE(Table1[[#This Row],[year]],MONTH(1&amp;Table1[[#This Row],[month]]),Table1[[#This Row],[date]]),"DD-MMM-YYYY")</f>
        <v>29-Nov-1978</v>
      </c>
      <c r="F1998" s="6">
        <f t="shared" si="62"/>
        <v>44</v>
      </c>
      <c r="G1998" s="6">
        <v>2</v>
      </c>
      <c r="H1998" s="19">
        <v>29114.77</v>
      </c>
      <c r="I1998" s="6" t="s">
        <v>16</v>
      </c>
      <c r="J1998" s="6" t="s">
        <v>16</v>
      </c>
      <c r="K1998" s="6" t="s">
        <v>42</v>
      </c>
      <c r="L1998" s="6" t="str">
        <f t="shared" si="63"/>
        <v>R1011</v>
      </c>
    </row>
    <row r="1999" spans="1:12" x14ac:dyDescent="0.25">
      <c r="A1999" s="6" t="s">
        <v>2030</v>
      </c>
      <c r="B1999" s="6">
        <v>1961</v>
      </c>
      <c r="C1999" s="6" t="s">
        <v>30</v>
      </c>
      <c r="D1999" s="6">
        <v>24</v>
      </c>
      <c r="E1999" s="6" t="str">
        <f>TEXT(DATE(Table1[[#This Row],[year]],MONTH(1&amp;Table1[[#This Row],[month]]),Table1[[#This Row],[date]]),"DD-MMM-YYYY")</f>
        <v>24-Dec-1961</v>
      </c>
      <c r="F1999" s="6">
        <f t="shared" si="62"/>
        <v>61</v>
      </c>
      <c r="G1999" s="6">
        <v>0</v>
      </c>
      <c r="H1999" s="19">
        <v>29141.360000000001</v>
      </c>
      <c r="I1999" s="6" t="s">
        <v>16</v>
      </c>
      <c r="J1999" s="6" t="s">
        <v>12</v>
      </c>
      <c r="K1999" s="6" t="s">
        <v>23</v>
      </c>
      <c r="L1999" s="6" t="str">
        <f t="shared" si="63"/>
        <v>R1012</v>
      </c>
    </row>
    <row r="2000" spans="1:12" x14ac:dyDescent="0.25">
      <c r="A2000" s="6" t="s">
        <v>2031</v>
      </c>
      <c r="B2000" s="6">
        <v>1976</v>
      </c>
      <c r="C2000" s="6" t="s">
        <v>15</v>
      </c>
      <c r="D2000" s="6">
        <v>8</v>
      </c>
      <c r="E2000" s="6" t="str">
        <f>TEXT(DATE(Table1[[#This Row],[year]],MONTH(1&amp;Table1[[#This Row],[month]]),Table1[[#This Row],[date]]),"DD-MMM-YYYY")</f>
        <v>08-Nov-1976</v>
      </c>
      <c r="F2000" s="6">
        <f t="shared" si="62"/>
        <v>46</v>
      </c>
      <c r="G2000" s="6">
        <v>2</v>
      </c>
      <c r="H2000" s="19">
        <v>29160.39</v>
      </c>
      <c r="I2000" s="6" t="s">
        <v>16</v>
      </c>
      <c r="J2000" s="6" t="s">
        <v>11</v>
      </c>
      <c r="K2000" s="6" t="s">
        <v>42</v>
      </c>
      <c r="L2000" s="6" t="str">
        <f t="shared" si="63"/>
        <v>R1011</v>
      </c>
    </row>
    <row r="2001" spans="1:12" x14ac:dyDescent="0.25">
      <c r="A2001" s="6" t="s">
        <v>2032</v>
      </c>
      <c r="B2001" s="6">
        <v>1969</v>
      </c>
      <c r="C2001" s="6" t="s">
        <v>10</v>
      </c>
      <c r="D2001" s="6">
        <v>9</v>
      </c>
      <c r="E2001" s="6" t="str">
        <f>TEXT(DATE(Table1[[#This Row],[year]],MONTH(1&amp;Table1[[#This Row],[month]]),Table1[[#This Row],[date]]),"DD-MMM-YYYY")</f>
        <v>09-Jul-1969</v>
      </c>
      <c r="F2001" s="6">
        <f t="shared" si="62"/>
        <v>53</v>
      </c>
      <c r="G2001" s="6">
        <v>2</v>
      </c>
      <c r="H2001" s="19">
        <v>29186.48</v>
      </c>
      <c r="I2001" s="6" t="s">
        <v>16</v>
      </c>
      <c r="J2001" s="6" t="s">
        <v>12</v>
      </c>
      <c r="K2001" s="6" t="s">
        <v>247</v>
      </c>
      <c r="L2001" s="6" t="str">
        <f t="shared" si="63"/>
        <v>R1024</v>
      </c>
    </row>
    <row r="2002" spans="1:12" x14ac:dyDescent="0.25">
      <c r="A2002" s="6" t="s">
        <v>2033</v>
      </c>
      <c r="B2002" s="6">
        <v>1978</v>
      </c>
      <c r="C2002" s="6" t="s">
        <v>10</v>
      </c>
      <c r="D2002" s="6">
        <v>21</v>
      </c>
      <c r="E2002" s="6" t="str">
        <f>TEXT(DATE(Table1[[#This Row],[year]],MONTH(1&amp;Table1[[#This Row],[month]]),Table1[[#This Row],[date]]),"DD-MMM-YYYY")</f>
        <v>21-Jul-1978</v>
      </c>
      <c r="F2002" s="6">
        <f t="shared" si="62"/>
        <v>44</v>
      </c>
      <c r="G2002" s="6">
        <v>2</v>
      </c>
      <c r="H2002" s="19">
        <v>29227.599999999999</v>
      </c>
      <c r="I2002" s="6" t="s">
        <v>16</v>
      </c>
      <c r="J2002" s="6" t="s">
        <v>12</v>
      </c>
      <c r="K2002" s="6" t="s">
        <v>23</v>
      </c>
      <c r="L2002" s="6" t="str">
        <f t="shared" si="63"/>
        <v>R1012</v>
      </c>
    </row>
    <row r="2003" spans="1:12" x14ac:dyDescent="0.25">
      <c r="A2003" s="6" t="s">
        <v>2034</v>
      </c>
      <c r="B2003" s="6">
        <v>1958</v>
      </c>
      <c r="C2003" s="6" t="s">
        <v>18</v>
      </c>
      <c r="D2003" s="6">
        <v>5</v>
      </c>
      <c r="E2003" s="6" t="str">
        <f>TEXT(DATE(Table1[[#This Row],[year]],MONTH(1&amp;Table1[[#This Row],[month]]),Table1[[#This Row],[date]]),"DD-MMM-YYYY")</f>
        <v>05-Jun-1958</v>
      </c>
      <c r="F2003" s="6">
        <f t="shared" si="62"/>
        <v>65</v>
      </c>
      <c r="G2003" s="6">
        <v>0</v>
      </c>
      <c r="H2003" s="19">
        <v>29330.98</v>
      </c>
      <c r="I2003" s="6" t="s">
        <v>16</v>
      </c>
      <c r="J2003" s="6" t="s">
        <v>11</v>
      </c>
      <c r="K2003" s="6" t="s">
        <v>23</v>
      </c>
      <c r="L2003" s="6" t="str">
        <f t="shared" si="63"/>
        <v>R1012</v>
      </c>
    </row>
    <row r="2004" spans="1:12" x14ac:dyDescent="0.25">
      <c r="A2004" s="6" t="s">
        <v>2035</v>
      </c>
      <c r="B2004" s="6">
        <v>1985</v>
      </c>
      <c r="C2004" s="6" t="s">
        <v>15</v>
      </c>
      <c r="D2004" s="6">
        <v>7</v>
      </c>
      <c r="E2004" s="6" t="str">
        <f>TEXT(DATE(Table1[[#This Row],[year]],MONTH(1&amp;Table1[[#This Row],[month]]),Table1[[#This Row],[date]]),"DD-MMM-YYYY")</f>
        <v>07-Nov-1985</v>
      </c>
      <c r="F2004" s="6">
        <f t="shared" si="62"/>
        <v>37</v>
      </c>
      <c r="G2004" s="6">
        <v>3</v>
      </c>
      <c r="H2004" s="19">
        <v>29352.560000000001</v>
      </c>
      <c r="I2004" s="6" t="s">
        <v>16</v>
      </c>
      <c r="J2004" s="6" t="s">
        <v>16</v>
      </c>
      <c r="K2004" s="6" t="s">
        <v>42</v>
      </c>
      <c r="L2004" s="6" t="str">
        <f t="shared" si="63"/>
        <v>R1011</v>
      </c>
    </row>
    <row r="2005" spans="1:12" x14ac:dyDescent="0.25">
      <c r="A2005" s="6" t="s">
        <v>2036</v>
      </c>
      <c r="B2005" s="6">
        <v>1987</v>
      </c>
      <c r="C2005" s="6" t="s">
        <v>10</v>
      </c>
      <c r="D2005" s="6">
        <v>16</v>
      </c>
      <c r="E2005" s="6" t="str">
        <f>TEXT(DATE(Table1[[#This Row],[year]],MONTH(1&amp;Table1[[#This Row],[month]]),Table1[[#This Row],[date]]),"DD-MMM-YYYY")</f>
        <v>16-Jul-1987</v>
      </c>
      <c r="F2005" s="6">
        <f t="shared" si="62"/>
        <v>35</v>
      </c>
      <c r="G2005" s="6">
        <v>3</v>
      </c>
      <c r="H2005" s="19">
        <v>29443.59</v>
      </c>
      <c r="I2005" s="6" t="s">
        <v>16</v>
      </c>
      <c r="J2005" s="6" t="s">
        <v>16</v>
      </c>
      <c r="K2005" s="6" t="s">
        <v>42</v>
      </c>
      <c r="L2005" s="6" t="str">
        <f t="shared" si="63"/>
        <v>R1011</v>
      </c>
    </row>
    <row r="2006" spans="1:12" x14ac:dyDescent="0.25">
      <c r="A2006" s="6" t="s">
        <v>2037</v>
      </c>
      <c r="B2006" s="6">
        <v>1959</v>
      </c>
      <c r="C2006" s="6" t="s">
        <v>37</v>
      </c>
      <c r="D2006" s="6">
        <v>20</v>
      </c>
      <c r="E2006" s="6" t="str">
        <f>TEXT(DATE(Table1[[#This Row],[year]],MONTH(1&amp;Table1[[#This Row],[month]]),Table1[[#This Row],[date]]),"DD-MMM-YYYY")</f>
        <v>20-Oct-1959</v>
      </c>
      <c r="F2006" s="6">
        <f t="shared" si="62"/>
        <v>63</v>
      </c>
      <c r="G2006" s="6">
        <v>0</v>
      </c>
      <c r="H2006" s="19">
        <v>29523.17</v>
      </c>
      <c r="I2006" s="6" t="s">
        <v>16</v>
      </c>
      <c r="J2006" s="6" t="s">
        <v>11</v>
      </c>
      <c r="K2006" s="6" t="s">
        <v>247</v>
      </c>
      <c r="L2006" s="6" t="str">
        <f t="shared" si="63"/>
        <v>R1024</v>
      </c>
    </row>
    <row r="2007" spans="1:12" x14ac:dyDescent="0.25">
      <c r="A2007" s="6" t="s">
        <v>2038</v>
      </c>
      <c r="B2007" s="6">
        <v>1975</v>
      </c>
      <c r="C2007" s="6" t="s">
        <v>15</v>
      </c>
      <c r="D2007" s="6">
        <v>3</v>
      </c>
      <c r="E2007" s="6" t="str">
        <f>TEXT(DATE(Table1[[#This Row],[year]],MONTH(1&amp;Table1[[#This Row],[month]]),Table1[[#This Row],[date]]),"DD-MMM-YYYY")</f>
        <v>03-Nov-1975</v>
      </c>
      <c r="F2007" s="6">
        <f t="shared" si="62"/>
        <v>47</v>
      </c>
      <c r="G2007" s="6">
        <v>1</v>
      </c>
      <c r="H2007" s="19">
        <v>29583.8</v>
      </c>
      <c r="I2007" s="6" t="s">
        <v>16</v>
      </c>
      <c r="J2007" s="6" t="s">
        <v>16</v>
      </c>
      <c r="K2007" s="6" t="s">
        <v>42</v>
      </c>
      <c r="L2007" s="6" t="str">
        <f t="shared" si="63"/>
        <v>R1011</v>
      </c>
    </row>
    <row r="2008" spans="1:12" x14ac:dyDescent="0.25">
      <c r="A2008" s="6" t="s">
        <v>2039</v>
      </c>
      <c r="B2008" s="6">
        <v>1993</v>
      </c>
      <c r="C2008" s="6" t="s">
        <v>10</v>
      </c>
      <c r="D2008" s="6">
        <v>27</v>
      </c>
      <c r="E2008" s="6" t="str">
        <f>TEXT(DATE(Table1[[#This Row],[year]],MONTH(1&amp;Table1[[#This Row],[month]]),Table1[[#This Row],[date]]),"DD-MMM-YYYY")</f>
        <v>27-Jul-1993</v>
      </c>
      <c r="F2008" s="6">
        <f t="shared" si="62"/>
        <v>29</v>
      </c>
      <c r="G2008" s="6">
        <v>0</v>
      </c>
      <c r="H2008" s="19">
        <v>29622.69</v>
      </c>
      <c r="I2008" s="6" t="s">
        <v>16</v>
      </c>
      <c r="J2008" s="6" t="s">
        <v>16</v>
      </c>
      <c r="K2008" s="6" t="s">
        <v>42</v>
      </c>
      <c r="L2008" s="6" t="str">
        <f t="shared" si="63"/>
        <v>R1011</v>
      </c>
    </row>
    <row r="2009" spans="1:12" x14ac:dyDescent="0.25">
      <c r="A2009" s="6" t="s">
        <v>2040</v>
      </c>
      <c r="B2009" s="6">
        <v>1973</v>
      </c>
      <c r="C2009" s="6" t="s">
        <v>35</v>
      </c>
      <c r="D2009" s="6">
        <v>23</v>
      </c>
      <c r="E2009" s="6" t="str">
        <f>TEXT(DATE(Table1[[#This Row],[year]],MONTH(1&amp;Table1[[#This Row],[month]]),Table1[[#This Row],[date]]),"DD-MMM-YYYY")</f>
        <v>23-Aug-1973</v>
      </c>
      <c r="F2009" s="6">
        <f t="shared" si="62"/>
        <v>49</v>
      </c>
      <c r="G2009" s="6">
        <v>0</v>
      </c>
      <c r="H2009" s="19">
        <v>29757.69</v>
      </c>
      <c r="I2009" s="6" t="s">
        <v>16</v>
      </c>
      <c r="J2009" s="6" t="s">
        <v>12</v>
      </c>
      <c r="K2009" s="6" t="s">
        <v>42</v>
      </c>
      <c r="L2009" s="6" t="str">
        <f t="shared" si="63"/>
        <v>R1011</v>
      </c>
    </row>
    <row r="2010" spans="1:12" x14ac:dyDescent="0.25">
      <c r="A2010" s="6" t="s">
        <v>2041</v>
      </c>
      <c r="B2010" s="6">
        <v>1998</v>
      </c>
      <c r="C2010" s="6" t="s">
        <v>18</v>
      </c>
      <c r="D2010" s="6">
        <v>20</v>
      </c>
      <c r="E2010" s="6" t="str">
        <f>TEXT(DATE(Table1[[#This Row],[year]],MONTH(1&amp;Table1[[#This Row],[month]]),Table1[[#This Row],[date]]),"DD-MMM-YYYY")</f>
        <v>20-Jun-1998</v>
      </c>
      <c r="F2010" s="6">
        <f t="shared" si="62"/>
        <v>24</v>
      </c>
      <c r="G2010" s="6">
        <v>0</v>
      </c>
      <c r="H2010" s="19">
        <v>29760.6</v>
      </c>
      <c r="I2010" s="6" t="s">
        <v>16</v>
      </c>
      <c r="J2010" s="6" t="s">
        <v>11</v>
      </c>
      <c r="K2010" s="6" t="s">
        <v>42</v>
      </c>
      <c r="L2010" s="6" t="str">
        <f t="shared" si="63"/>
        <v>R1011</v>
      </c>
    </row>
    <row r="2011" spans="1:12" x14ac:dyDescent="0.25">
      <c r="A2011" s="6" t="s">
        <v>2042</v>
      </c>
      <c r="B2011" s="6">
        <v>1981</v>
      </c>
      <c r="C2011" s="6" t="s">
        <v>35</v>
      </c>
      <c r="D2011" s="6">
        <v>13</v>
      </c>
      <c r="E2011" s="6" t="str">
        <f>TEXT(DATE(Table1[[#This Row],[year]],MONTH(1&amp;Table1[[#This Row],[month]]),Table1[[#This Row],[date]]),"DD-MMM-YYYY")</f>
        <v>13-Aug-1981</v>
      </c>
      <c r="F2011" s="6">
        <f t="shared" si="62"/>
        <v>41</v>
      </c>
      <c r="G2011" s="6">
        <v>1</v>
      </c>
      <c r="H2011" s="19">
        <v>29816.639999999999</v>
      </c>
      <c r="I2011" s="6" t="s">
        <v>16</v>
      </c>
      <c r="J2011" s="6" t="s">
        <v>11</v>
      </c>
      <c r="K2011" s="6" t="s">
        <v>42</v>
      </c>
      <c r="L2011" s="6" t="str">
        <f t="shared" si="63"/>
        <v>R1011</v>
      </c>
    </row>
    <row r="2012" spans="1:12" x14ac:dyDescent="0.25">
      <c r="A2012" s="6" t="s">
        <v>2043</v>
      </c>
      <c r="B2012" s="6">
        <v>1982</v>
      </c>
      <c r="C2012" s="6" t="s">
        <v>37</v>
      </c>
      <c r="D2012" s="6">
        <v>29</v>
      </c>
      <c r="E2012" s="6" t="str">
        <f>TEXT(DATE(Table1[[#This Row],[year]],MONTH(1&amp;Table1[[#This Row],[month]]),Table1[[#This Row],[date]]),"DD-MMM-YYYY")</f>
        <v>29-Oct-1982</v>
      </c>
      <c r="F2012" s="6">
        <f t="shared" si="62"/>
        <v>40</v>
      </c>
      <c r="G2012" s="6">
        <v>3</v>
      </c>
      <c r="H2012" s="19">
        <v>29818.76</v>
      </c>
      <c r="I2012" s="6" t="s">
        <v>16</v>
      </c>
      <c r="J2012" s="6" t="s">
        <v>16</v>
      </c>
      <c r="K2012" s="6" t="s">
        <v>23</v>
      </c>
      <c r="L2012" s="6" t="str">
        <f t="shared" si="63"/>
        <v>R1012</v>
      </c>
    </row>
    <row r="2013" spans="1:12" x14ac:dyDescent="0.25">
      <c r="A2013" s="6" t="s">
        <v>2044</v>
      </c>
      <c r="B2013" s="6">
        <v>1989</v>
      </c>
      <c r="C2013" s="6" t="s">
        <v>30</v>
      </c>
      <c r="D2013" s="6">
        <v>30</v>
      </c>
      <c r="E2013" s="6" t="str">
        <f>TEXT(DATE(Table1[[#This Row],[year]],MONTH(1&amp;Table1[[#This Row],[month]]),Table1[[#This Row],[date]]),"DD-MMM-YYYY")</f>
        <v>30-Dec-1989</v>
      </c>
      <c r="F2013" s="6">
        <f t="shared" si="62"/>
        <v>33</v>
      </c>
      <c r="G2013" s="6">
        <v>3</v>
      </c>
      <c r="H2013" s="19">
        <v>29852.48</v>
      </c>
      <c r="I2013" s="6" t="s">
        <v>16</v>
      </c>
      <c r="J2013" s="6" t="s">
        <v>12</v>
      </c>
      <c r="K2013" s="6" t="s">
        <v>42</v>
      </c>
      <c r="L2013" s="6" t="str">
        <f t="shared" si="63"/>
        <v>R1011</v>
      </c>
    </row>
    <row r="2014" spans="1:12" x14ac:dyDescent="0.25">
      <c r="A2014" s="6" t="s">
        <v>2045</v>
      </c>
      <c r="B2014" s="6">
        <v>1975</v>
      </c>
      <c r="C2014" s="6" t="s">
        <v>35</v>
      </c>
      <c r="D2014" s="6">
        <v>19</v>
      </c>
      <c r="E2014" s="6" t="str">
        <f>TEXT(DATE(Table1[[#This Row],[year]],MONTH(1&amp;Table1[[#This Row],[month]]),Table1[[#This Row],[date]]),"DD-MMM-YYYY")</f>
        <v>19-Aug-1975</v>
      </c>
      <c r="F2014" s="6">
        <f t="shared" si="62"/>
        <v>47</v>
      </c>
      <c r="G2014" s="6">
        <v>1</v>
      </c>
      <c r="H2014" s="19">
        <v>29899.25</v>
      </c>
      <c r="I2014" s="6" t="s">
        <v>16</v>
      </c>
      <c r="J2014" s="6" t="s">
        <v>12</v>
      </c>
      <c r="K2014" s="6" t="s">
        <v>42</v>
      </c>
      <c r="L2014" s="6" t="str">
        <f t="shared" si="63"/>
        <v>R1011</v>
      </c>
    </row>
    <row r="2015" spans="1:12" x14ac:dyDescent="0.25">
      <c r="A2015" s="6" t="s">
        <v>2046</v>
      </c>
      <c r="B2015" s="6">
        <v>1988</v>
      </c>
      <c r="C2015" s="6" t="s">
        <v>30</v>
      </c>
      <c r="D2015" s="6">
        <v>30</v>
      </c>
      <c r="E2015" s="6" t="str">
        <f>TEXT(DATE(Table1[[#This Row],[year]],MONTH(1&amp;Table1[[#This Row],[month]]),Table1[[#This Row],[date]]),"DD-MMM-YYYY")</f>
        <v>30-Dec-1988</v>
      </c>
      <c r="F2015" s="6">
        <f t="shared" si="62"/>
        <v>34</v>
      </c>
      <c r="G2015" s="6">
        <v>3</v>
      </c>
      <c r="H2015" s="19">
        <v>29929.56</v>
      </c>
      <c r="I2015" s="6" t="s">
        <v>16</v>
      </c>
      <c r="J2015" s="6" t="s">
        <v>16</v>
      </c>
      <c r="K2015" s="6" t="s">
        <v>42</v>
      </c>
      <c r="L2015" s="6" t="str">
        <f t="shared" si="63"/>
        <v>R1011</v>
      </c>
    </row>
    <row r="2016" spans="1:12" x14ac:dyDescent="0.25">
      <c r="A2016" s="6" t="s">
        <v>2047</v>
      </c>
      <c r="B2016" s="6">
        <v>1976</v>
      </c>
      <c r="C2016" s="6" t="s">
        <v>18</v>
      </c>
      <c r="D2016" s="6">
        <v>12</v>
      </c>
      <c r="E2016" s="6" t="str">
        <f>TEXT(DATE(Table1[[#This Row],[year]],MONTH(1&amp;Table1[[#This Row],[month]]),Table1[[#This Row],[date]]),"DD-MMM-YYYY")</f>
        <v>12-Jun-1976</v>
      </c>
      <c r="F2016" s="6">
        <f t="shared" si="62"/>
        <v>46</v>
      </c>
      <c r="G2016" s="6">
        <v>2</v>
      </c>
      <c r="H2016" s="19">
        <v>29933.75</v>
      </c>
      <c r="I2016" s="6" t="s">
        <v>16</v>
      </c>
      <c r="J2016" s="6" t="s">
        <v>16</v>
      </c>
      <c r="K2016" s="6" t="s">
        <v>42</v>
      </c>
      <c r="L2016" s="6" t="str">
        <f t="shared" si="63"/>
        <v>R1011</v>
      </c>
    </row>
    <row r="2017" spans="1:12" x14ac:dyDescent="0.25">
      <c r="A2017" s="6" t="s">
        <v>2048</v>
      </c>
      <c r="B2017" s="6">
        <v>1991</v>
      </c>
      <c r="C2017" s="6" t="s">
        <v>37</v>
      </c>
      <c r="D2017" s="6">
        <v>5</v>
      </c>
      <c r="E2017" s="6" t="str">
        <f>TEXT(DATE(Table1[[#This Row],[year]],MONTH(1&amp;Table1[[#This Row],[month]]),Table1[[#This Row],[date]]),"DD-MMM-YYYY")</f>
        <v>05-Oct-1991</v>
      </c>
      <c r="F2017" s="6">
        <f t="shared" si="62"/>
        <v>31</v>
      </c>
      <c r="G2017" s="6">
        <v>3</v>
      </c>
      <c r="H2017" s="19">
        <v>29969.67</v>
      </c>
      <c r="I2017" s="6" t="s">
        <v>16</v>
      </c>
      <c r="J2017" s="6" t="s">
        <v>16</v>
      </c>
      <c r="K2017" s="6" t="s">
        <v>42</v>
      </c>
      <c r="L2017" s="6" t="str">
        <f t="shared" si="63"/>
        <v>R1011</v>
      </c>
    </row>
    <row r="2018" spans="1:12" x14ac:dyDescent="0.25">
      <c r="A2018" s="6" t="s">
        <v>2049</v>
      </c>
      <c r="B2018" s="6">
        <v>1981</v>
      </c>
      <c r="C2018" s="6" t="s">
        <v>35</v>
      </c>
      <c r="D2018" s="6">
        <v>4</v>
      </c>
      <c r="E2018" s="6" t="str">
        <f>TEXT(DATE(Table1[[#This Row],[year]],MONTH(1&amp;Table1[[#This Row],[month]]),Table1[[#This Row],[date]]),"DD-MMM-YYYY")</f>
        <v>04-Aug-1981</v>
      </c>
      <c r="F2018" s="6">
        <f t="shared" si="62"/>
        <v>41</v>
      </c>
      <c r="G2018" s="6">
        <v>1</v>
      </c>
      <c r="H2018" s="19">
        <v>30026.87</v>
      </c>
      <c r="I2018" s="6" t="s">
        <v>11</v>
      </c>
      <c r="J2018" s="6" t="s">
        <v>12</v>
      </c>
      <c r="K2018" s="6" t="s">
        <v>23</v>
      </c>
      <c r="L2018" s="6" t="str">
        <f t="shared" si="63"/>
        <v>R1012</v>
      </c>
    </row>
    <row r="2019" spans="1:12" x14ac:dyDescent="0.25">
      <c r="A2019" s="6" t="s">
        <v>2050</v>
      </c>
      <c r="B2019" s="6">
        <v>1967</v>
      </c>
      <c r="C2019" s="6" t="s">
        <v>18</v>
      </c>
      <c r="D2019" s="6">
        <v>16</v>
      </c>
      <c r="E2019" s="6" t="str">
        <f>TEXT(DATE(Table1[[#This Row],[year]],MONTH(1&amp;Table1[[#This Row],[month]]),Table1[[#This Row],[date]]),"DD-MMM-YYYY")</f>
        <v>16-Jun-1967</v>
      </c>
      <c r="F2019" s="6">
        <f t="shared" si="62"/>
        <v>55</v>
      </c>
      <c r="G2019" s="6">
        <v>3</v>
      </c>
      <c r="H2019" s="19">
        <v>30063.58</v>
      </c>
      <c r="I2019" s="6" t="s">
        <v>16</v>
      </c>
      <c r="J2019" s="6" t="s">
        <v>16</v>
      </c>
      <c r="K2019" s="6" t="s">
        <v>23</v>
      </c>
      <c r="L2019" s="6" t="str">
        <f t="shared" si="63"/>
        <v>R1012</v>
      </c>
    </row>
    <row r="2020" spans="1:12" x14ac:dyDescent="0.25">
      <c r="A2020" s="6" t="s">
        <v>2051</v>
      </c>
      <c r="B2020" s="6">
        <v>1979</v>
      </c>
      <c r="C2020" s="6" t="s">
        <v>20</v>
      </c>
      <c r="D2020" s="6">
        <v>2</v>
      </c>
      <c r="E2020" s="6" t="str">
        <f>TEXT(DATE(Table1[[#This Row],[year]],MONTH(1&amp;Table1[[#This Row],[month]]),Table1[[#This Row],[date]]),"DD-MMM-YYYY")</f>
        <v>02-Sep-1979</v>
      </c>
      <c r="F2020" s="6">
        <f t="shared" si="62"/>
        <v>43</v>
      </c>
      <c r="G2020" s="6">
        <v>2</v>
      </c>
      <c r="H2020" s="19">
        <v>30095.97</v>
      </c>
      <c r="I2020" s="6" t="s">
        <v>11</v>
      </c>
      <c r="J2020" s="6" t="s">
        <v>12</v>
      </c>
      <c r="K2020" s="6" t="s">
        <v>42</v>
      </c>
      <c r="L2020" s="6" t="str">
        <f t="shared" si="63"/>
        <v>R1011</v>
      </c>
    </row>
    <row r="2021" spans="1:12" x14ac:dyDescent="0.25">
      <c r="A2021" s="6" t="s">
        <v>2052</v>
      </c>
      <c r="B2021" s="6">
        <v>1971</v>
      </c>
      <c r="C2021" s="6" t="s">
        <v>30</v>
      </c>
      <c r="D2021" s="6">
        <v>25</v>
      </c>
      <c r="E2021" s="6" t="str">
        <f>TEXT(DATE(Table1[[#This Row],[year]],MONTH(1&amp;Table1[[#This Row],[month]]),Table1[[#This Row],[date]]),"DD-MMM-YYYY")</f>
        <v>25-Dec-1971</v>
      </c>
      <c r="F2021" s="6">
        <f t="shared" si="62"/>
        <v>51</v>
      </c>
      <c r="G2021" s="6">
        <v>0</v>
      </c>
      <c r="H2021" s="19">
        <v>30134.75</v>
      </c>
      <c r="I2021" s="6" t="s">
        <v>11</v>
      </c>
      <c r="J2021" s="6" t="s">
        <v>12</v>
      </c>
      <c r="K2021" s="6" t="s">
        <v>42</v>
      </c>
      <c r="L2021" s="6" t="str">
        <f t="shared" si="63"/>
        <v>R1011</v>
      </c>
    </row>
    <row r="2022" spans="1:12" x14ac:dyDescent="0.25">
      <c r="A2022" s="6" t="s">
        <v>2053</v>
      </c>
      <c r="B2022" s="6">
        <v>1958</v>
      </c>
      <c r="C2022" s="6" t="s">
        <v>35</v>
      </c>
      <c r="D2022" s="6">
        <v>11</v>
      </c>
      <c r="E2022" s="6" t="str">
        <f>TEXT(DATE(Table1[[#This Row],[year]],MONTH(1&amp;Table1[[#This Row],[month]]),Table1[[#This Row],[date]]),"DD-MMM-YYYY")</f>
        <v>11-Aug-1958</v>
      </c>
      <c r="F2022" s="6">
        <f t="shared" si="62"/>
        <v>64</v>
      </c>
      <c r="G2022" s="6">
        <v>1</v>
      </c>
      <c r="H2022" s="19">
        <v>30166.62</v>
      </c>
      <c r="I2022" s="6" t="s">
        <v>16</v>
      </c>
      <c r="J2022" s="6" t="s">
        <v>12</v>
      </c>
      <c r="K2022" s="6" t="s">
        <v>23</v>
      </c>
      <c r="L2022" s="6" t="str">
        <f t="shared" si="63"/>
        <v>R1012</v>
      </c>
    </row>
    <row r="2023" spans="1:12" x14ac:dyDescent="0.25">
      <c r="A2023" s="6" t="s">
        <v>2054</v>
      </c>
      <c r="B2023" s="6">
        <v>1963</v>
      </c>
      <c r="C2023" s="6" t="s">
        <v>20</v>
      </c>
      <c r="D2023" s="6">
        <v>13</v>
      </c>
      <c r="E2023" s="6" t="str">
        <f>TEXT(DATE(Table1[[#This Row],[year]],MONTH(1&amp;Table1[[#This Row],[month]]),Table1[[#This Row],[date]]),"DD-MMM-YYYY")</f>
        <v>13-Sep-1963</v>
      </c>
      <c r="F2023" s="6">
        <f t="shared" si="62"/>
        <v>59</v>
      </c>
      <c r="G2023" s="6">
        <v>3</v>
      </c>
      <c r="H2023" s="19">
        <v>30184.94</v>
      </c>
      <c r="I2023" s="6" t="s">
        <v>16</v>
      </c>
      <c r="J2023" s="6" t="s">
        <v>16</v>
      </c>
      <c r="K2023" s="6" t="s">
        <v>276</v>
      </c>
      <c r="L2023" s="6" t="str">
        <f t="shared" si="63"/>
        <v>R1014</v>
      </c>
    </row>
    <row r="2024" spans="1:12" x14ac:dyDescent="0.25">
      <c r="A2024" s="6" t="s">
        <v>2055</v>
      </c>
      <c r="B2024" s="6">
        <v>1962</v>
      </c>
      <c r="C2024" s="6" t="s">
        <v>20</v>
      </c>
      <c r="D2024" s="6">
        <v>15</v>
      </c>
      <c r="E2024" s="6" t="str">
        <f>TEXT(DATE(Table1[[#This Row],[year]],MONTH(1&amp;Table1[[#This Row],[month]]),Table1[[#This Row],[date]]),"DD-MMM-YYYY")</f>
        <v>15-Sep-1962</v>
      </c>
      <c r="F2024" s="6">
        <f t="shared" si="62"/>
        <v>60</v>
      </c>
      <c r="G2024" s="6">
        <v>0</v>
      </c>
      <c r="H2024" s="19">
        <v>30260</v>
      </c>
      <c r="I2024" s="6" t="s">
        <v>16</v>
      </c>
      <c r="J2024" s="6" t="s">
        <v>16</v>
      </c>
      <c r="K2024" s="6" t="s">
        <v>276</v>
      </c>
      <c r="L2024" s="6" t="str">
        <f t="shared" si="63"/>
        <v>R1014</v>
      </c>
    </row>
    <row r="2025" spans="1:12" x14ac:dyDescent="0.25">
      <c r="A2025" s="6" t="s">
        <v>2056</v>
      </c>
      <c r="B2025" s="6">
        <v>1972</v>
      </c>
      <c r="C2025" s="6" t="s">
        <v>10</v>
      </c>
      <c r="D2025" s="6">
        <v>24</v>
      </c>
      <c r="E2025" s="6" t="str">
        <f>TEXT(DATE(Table1[[#This Row],[year]],MONTH(1&amp;Table1[[#This Row],[month]]),Table1[[#This Row],[date]]),"DD-MMM-YYYY")</f>
        <v>24-Jul-1972</v>
      </c>
      <c r="F2025" s="6">
        <f t="shared" si="62"/>
        <v>50</v>
      </c>
      <c r="G2025" s="6">
        <v>2</v>
      </c>
      <c r="H2025" s="19">
        <v>30284.639999999999</v>
      </c>
      <c r="I2025" s="6" t="s">
        <v>16</v>
      </c>
      <c r="J2025" s="6" t="s">
        <v>16</v>
      </c>
      <c r="K2025" s="6" t="s">
        <v>23</v>
      </c>
      <c r="L2025" s="6" t="str">
        <f t="shared" si="63"/>
        <v>R1012</v>
      </c>
    </row>
    <row r="2026" spans="1:12" x14ac:dyDescent="0.25">
      <c r="A2026" s="6" t="s">
        <v>2057</v>
      </c>
      <c r="B2026" s="6">
        <v>2004</v>
      </c>
      <c r="C2026" s="6" t="s">
        <v>18</v>
      </c>
      <c r="D2026" s="6">
        <v>1</v>
      </c>
      <c r="E2026" s="6" t="str">
        <f>TEXT(DATE(Table1[[#This Row],[year]],MONTH(1&amp;Table1[[#This Row],[month]]),Table1[[#This Row],[date]]),"DD-MMM-YYYY")</f>
        <v>01-Jun-2004</v>
      </c>
      <c r="F2026" s="6">
        <f t="shared" si="62"/>
        <v>19</v>
      </c>
      <c r="G2026" s="6">
        <v>0</v>
      </c>
      <c r="H2026" s="19">
        <v>30328.27</v>
      </c>
      <c r="I2026" s="6" t="s">
        <v>11</v>
      </c>
      <c r="J2026" s="6" t="s">
        <v>11</v>
      </c>
      <c r="K2026" s="6" t="s">
        <v>42</v>
      </c>
      <c r="L2026" s="6" t="str">
        <f t="shared" si="63"/>
        <v>R1011</v>
      </c>
    </row>
    <row r="2027" spans="1:12" x14ac:dyDescent="0.25">
      <c r="A2027" s="6" t="s">
        <v>2058</v>
      </c>
      <c r="B2027" s="6">
        <v>1969</v>
      </c>
      <c r="C2027" s="6" t="s">
        <v>10</v>
      </c>
      <c r="D2027" s="6">
        <v>30</v>
      </c>
      <c r="E2027" s="6" t="str">
        <f>TEXT(DATE(Table1[[#This Row],[year]],MONTH(1&amp;Table1[[#This Row],[month]]),Table1[[#This Row],[date]]),"DD-MMM-YYYY")</f>
        <v>30-Jul-1969</v>
      </c>
      <c r="F2027" s="6">
        <f t="shared" si="62"/>
        <v>53</v>
      </c>
      <c r="G2027" s="6">
        <v>0</v>
      </c>
      <c r="H2027" s="19">
        <v>30366.93</v>
      </c>
      <c r="I2027" s="6" t="s">
        <v>11</v>
      </c>
      <c r="J2027" s="6" t="s">
        <v>11</v>
      </c>
      <c r="K2027" s="6" t="s">
        <v>42</v>
      </c>
      <c r="L2027" s="6" t="str">
        <f t="shared" si="63"/>
        <v>R1011</v>
      </c>
    </row>
    <row r="2028" spans="1:12" x14ac:dyDescent="0.25">
      <c r="A2028" s="6" t="s">
        <v>2059</v>
      </c>
      <c r="B2028" s="6">
        <v>1976</v>
      </c>
      <c r="C2028" s="6" t="s">
        <v>20</v>
      </c>
      <c r="D2028" s="6">
        <v>3</v>
      </c>
      <c r="E2028" s="6" t="str">
        <f>TEXT(DATE(Table1[[#This Row],[year]],MONTH(1&amp;Table1[[#This Row],[month]]),Table1[[#This Row],[date]]),"DD-MMM-YYYY")</f>
        <v>03-Sep-1976</v>
      </c>
      <c r="F2028" s="6">
        <f t="shared" si="62"/>
        <v>46</v>
      </c>
      <c r="G2028" s="6">
        <v>2</v>
      </c>
      <c r="H2028" s="19">
        <v>30409.53</v>
      </c>
      <c r="I2028" s="6" t="s">
        <v>11</v>
      </c>
      <c r="J2028" s="6" t="s">
        <v>12</v>
      </c>
      <c r="K2028" s="6" t="s">
        <v>23</v>
      </c>
      <c r="L2028" s="6" t="str">
        <f t="shared" si="63"/>
        <v>R1012</v>
      </c>
    </row>
    <row r="2029" spans="1:12" x14ac:dyDescent="0.25">
      <c r="A2029" s="6" t="s">
        <v>2060</v>
      </c>
      <c r="B2029" s="6">
        <v>1998</v>
      </c>
      <c r="C2029" s="6" t="s">
        <v>37</v>
      </c>
      <c r="D2029" s="6">
        <v>28</v>
      </c>
      <c r="E2029" s="6" t="str">
        <f>TEXT(DATE(Table1[[#This Row],[year]],MONTH(1&amp;Table1[[#This Row],[month]]),Table1[[#This Row],[date]]),"DD-MMM-YYYY")</f>
        <v>28-Oct-1998</v>
      </c>
      <c r="F2029" s="6">
        <f t="shared" si="62"/>
        <v>24</v>
      </c>
      <c r="G2029" s="6">
        <v>0</v>
      </c>
      <c r="H2029" s="19">
        <v>30422.03</v>
      </c>
      <c r="I2029" s="6" t="s">
        <v>11</v>
      </c>
      <c r="J2029" s="6" t="s">
        <v>12</v>
      </c>
      <c r="K2029" s="6" t="s">
        <v>42</v>
      </c>
      <c r="L2029" s="6" t="str">
        <f t="shared" si="63"/>
        <v>R1011</v>
      </c>
    </row>
    <row r="2030" spans="1:12" x14ac:dyDescent="0.25">
      <c r="A2030" s="6" t="s">
        <v>2061</v>
      </c>
      <c r="B2030" s="6">
        <v>1983</v>
      </c>
      <c r="C2030" s="6" t="s">
        <v>20</v>
      </c>
      <c r="D2030" s="6">
        <v>3</v>
      </c>
      <c r="E2030" s="6" t="str">
        <f>TEXT(DATE(Table1[[#This Row],[year]],MONTH(1&amp;Table1[[#This Row],[month]]),Table1[[#This Row],[date]]),"DD-MMM-YYYY")</f>
        <v>03-Sep-1983</v>
      </c>
      <c r="F2030" s="6">
        <f t="shared" si="62"/>
        <v>39</v>
      </c>
      <c r="G2030" s="6">
        <v>3</v>
      </c>
      <c r="H2030" s="19">
        <v>30457.37</v>
      </c>
      <c r="I2030" s="6" t="s">
        <v>11</v>
      </c>
      <c r="J2030" s="6" t="s">
        <v>16</v>
      </c>
      <c r="K2030" s="6" t="s">
        <v>23</v>
      </c>
      <c r="L2030" s="6" t="str">
        <f t="shared" si="63"/>
        <v>R1012</v>
      </c>
    </row>
    <row r="2031" spans="1:12" x14ac:dyDescent="0.25">
      <c r="A2031" s="6" t="s">
        <v>2062</v>
      </c>
      <c r="B2031" s="6">
        <v>1986</v>
      </c>
      <c r="C2031" s="6" t="s">
        <v>35</v>
      </c>
      <c r="D2031" s="6">
        <v>10</v>
      </c>
      <c r="E2031" s="6" t="str">
        <f>TEXT(DATE(Table1[[#This Row],[year]],MONTH(1&amp;Table1[[#This Row],[month]]),Table1[[#This Row],[date]]),"DD-MMM-YYYY")</f>
        <v>10-Aug-1986</v>
      </c>
      <c r="F2031" s="6">
        <f t="shared" si="62"/>
        <v>36</v>
      </c>
      <c r="G2031" s="6">
        <v>3</v>
      </c>
      <c r="H2031" s="19">
        <v>30530.5</v>
      </c>
      <c r="I2031" s="6" t="s">
        <v>11</v>
      </c>
      <c r="J2031" s="6" t="s">
        <v>16</v>
      </c>
      <c r="K2031" s="6" t="s">
        <v>42</v>
      </c>
      <c r="L2031" s="6" t="str">
        <f t="shared" si="63"/>
        <v>R1011</v>
      </c>
    </row>
    <row r="2032" spans="1:12" x14ac:dyDescent="0.25">
      <c r="A2032" s="6" t="s">
        <v>2063</v>
      </c>
      <c r="B2032" s="6">
        <v>1970</v>
      </c>
      <c r="C2032" s="6" t="s">
        <v>15</v>
      </c>
      <c r="D2032" s="6">
        <v>11</v>
      </c>
      <c r="E2032" s="6" t="str">
        <f>TEXT(DATE(Table1[[#This Row],[year]],MONTH(1&amp;Table1[[#This Row],[month]]),Table1[[#This Row],[date]]),"DD-MMM-YYYY")</f>
        <v>11-Nov-1970</v>
      </c>
      <c r="F2032" s="6">
        <f t="shared" si="62"/>
        <v>52</v>
      </c>
      <c r="G2032" s="6">
        <v>0</v>
      </c>
      <c r="H2032" s="19">
        <v>30625.65</v>
      </c>
      <c r="I2032" s="6" t="s">
        <v>11</v>
      </c>
      <c r="J2032" s="6" t="s">
        <v>12</v>
      </c>
      <c r="K2032" s="6" t="s">
        <v>42</v>
      </c>
      <c r="L2032" s="6" t="str">
        <f t="shared" si="63"/>
        <v>R1011</v>
      </c>
    </row>
    <row r="2033" spans="1:12" x14ac:dyDescent="0.25">
      <c r="A2033" s="6" t="s">
        <v>2064</v>
      </c>
      <c r="B2033" s="6">
        <v>1999</v>
      </c>
      <c r="C2033" s="6" t="s">
        <v>20</v>
      </c>
      <c r="D2033" s="6">
        <v>21</v>
      </c>
      <c r="E2033" s="6" t="str">
        <f>TEXT(DATE(Table1[[#This Row],[year]],MONTH(1&amp;Table1[[#This Row],[month]]),Table1[[#This Row],[date]]),"DD-MMM-YYYY")</f>
        <v>21-Sep-1999</v>
      </c>
      <c r="F2033" s="6">
        <f t="shared" si="62"/>
        <v>23</v>
      </c>
      <c r="G2033" s="6">
        <v>0</v>
      </c>
      <c r="H2033" s="19">
        <v>30697.71</v>
      </c>
      <c r="I2033" s="6" t="s">
        <v>16</v>
      </c>
      <c r="J2033" s="6" t="s">
        <v>11</v>
      </c>
      <c r="K2033" s="6" t="s">
        <v>42</v>
      </c>
      <c r="L2033" s="6" t="str">
        <f t="shared" si="63"/>
        <v>R1011</v>
      </c>
    </row>
    <row r="2034" spans="1:12" x14ac:dyDescent="0.25">
      <c r="A2034" s="6" t="s">
        <v>2065</v>
      </c>
      <c r="B2034" s="6">
        <v>1983</v>
      </c>
      <c r="C2034" s="6" t="s">
        <v>30</v>
      </c>
      <c r="D2034" s="6">
        <v>21</v>
      </c>
      <c r="E2034" s="6" t="str">
        <f>TEXT(DATE(Table1[[#This Row],[year]],MONTH(1&amp;Table1[[#This Row],[month]]),Table1[[#This Row],[date]]),"DD-MMM-YYYY")</f>
        <v>21-Dec-1983</v>
      </c>
      <c r="F2034" s="6">
        <f t="shared" si="62"/>
        <v>39</v>
      </c>
      <c r="G2034" s="6">
        <v>3</v>
      </c>
      <c r="H2034" s="19">
        <v>30724.44</v>
      </c>
      <c r="I2034" s="6" t="s">
        <v>11</v>
      </c>
      <c r="J2034" s="6" t="s">
        <v>12</v>
      </c>
      <c r="K2034" s="6" t="s">
        <v>42</v>
      </c>
      <c r="L2034" s="6" t="str">
        <f t="shared" si="63"/>
        <v>R1011</v>
      </c>
    </row>
    <row r="2035" spans="1:12" x14ac:dyDescent="0.25">
      <c r="A2035" s="6" t="s">
        <v>2066</v>
      </c>
      <c r="B2035" s="6">
        <v>1988</v>
      </c>
      <c r="C2035" s="6" t="s">
        <v>20</v>
      </c>
      <c r="D2035" s="6">
        <v>5</v>
      </c>
      <c r="E2035" s="6" t="str">
        <f>TEXT(DATE(Table1[[#This Row],[year]],MONTH(1&amp;Table1[[#This Row],[month]]),Table1[[#This Row],[date]]),"DD-MMM-YYYY")</f>
        <v>05-Sep-1988</v>
      </c>
      <c r="F2035" s="6">
        <f t="shared" si="62"/>
        <v>34</v>
      </c>
      <c r="G2035" s="6">
        <v>3</v>
      </c>
      <c r="H2035" s="19">
        <v>30763.01</v>
      </c>
      <c r="I2035" s="6" t="s">
        <v>11</v>
      </c>
      <c r="J2035" s="6" t="s">
        <v>16</v>
      </c>
      <c r="K2035" s="6" t="s">
        <v>42</v>
      </c>
      <c r="L2035" s="6" t="str">
        <f t="shared" si="63"/>
        <v>R1011</v>
      </c>
    </row>
    <row r="2036" spans="1:12" x14ac:dyDescent="0.25">
      <c r="A2036" s="6" t="s">
        <v>2067</v>
      </c>
      <c r="B2036" s="6">
        <v>1961</v>
      </c>
      <c r="C2036" s="6" t="s">
        <v>20</v>
      </c>
      <c r="D2036" s="6">
        <v>9</v>
      </c>
      <c r="E2036" s="6" t="str">
        <f>TEXT(DATE(Table1[[#This Row],[year]],MONTH(1&amp;Table1[[#This Row],[month]]),Table1[[#This Row],[date]]),"DD-MMM-YYYY")</f>
        <v>09-Sep-1961</v>
      </c>
      <c r="F2036" s="6">
        <f t="shared" si="62"/>
        <v>61</v>
      </c>
      <c r="G2036" s="6">
        <v>3</v>
      </c>
      <c r="H2036" s="19">
        <v>30942.19</v>
      </c>
      <c r="I2036" s="6" t="s">
        <v>11</v>
      </c>
      <c r="J2036" s="6" t="s">
        <v>11</v>
      </c>
      <c r="K2036" s="6" t="s">
        <v>13</v>
      </c>
      <c r="L2036" s="6" t="str">
        <f t="shared" si="63"/>
        <v>R1013</v>
      </c>
    </row>
    <row r="2037" spans="1:12" x14ac:dyDescent="0.25">
      <c r="A2037" s="6" t="s">
        <v>2068</v>
      </c>
      <c r="B2037" s="6">
        <v>2004</v>
      </c>
      <c r="C2037" s="6" t="s">
        <v>15</v>
      </c>
      <c r="D2037" s="6">
        <v>9</v>
      </c>
      <c r="E2037" s="6" t="str">
        <f>TEXT(DATE(Table1[[#This Row],[year]],MONTH(1&amp;Table1[[#This Row],[month]]),Table1[[#This Row],[date]]),"DD-MMM-YYYY")</f>
        <v>09-Nov-2004</v>
      </c>
      <c r="F2037" s="6">
        <f t="shared" si="62"/>
        <v>18</v>
      </c>
      <c r="G2037" s="6">
        <v>0</v>
      </c>
      <c r="H2037" s="19">
        <v>31196.61</v>
      </c>
      <c r="I2037" s="6" t="s">
        <v>11</v>
      </c>
      <c r="J2037" s="6" t="s">
        <v>16</v>
      </c>
      <c r="K2037" s="6" t="s">
        <v>42</v>
      </c>
      <c r="L2037" s="6" t="str">
        <f t="shared" si="63"/>
        <v>R1011</v>
      </c>
    </row>
    <row r="2038" spans="1:12" x14ac:dyDescent="0.25">
      <c r="A2038" s="6" t="s">
        <v>2069</v>
      </c>
      <c r="B2038" s="6">
        <v>2000</v>
      </c>
      <c r="C2038" s="6" t="s">
        <v>10</v>
      </c>
      <c r="D2038" s="6">
        <v>22</v>
      </c>
      <c r="E2038" s="6" t="str">
        <f>TEXT(DATE(Table1[[#This Row],[year]],MONTH(1&amp;Table1[[#This Row],[month]]),Table1[[#This Row],[date]]),"DD-MMM-YYYY")</f>
        <v>22-Jul-2000</v>
      </c>
      <c r="F2038" s="6">
        <f t="shared" si="62"/>
        <v>22</v>
      </c>
      <c r="G2038" s="6">
        <v>0</v>
      </c>
      <c r="H2038" s="19">
        <v>31234.560000000001</v>
      </c>
      <c r="I2038" s="6" t="s">
        <v>16</v>
      </c>
      <c r="J2038" s="6" t="s">
        <v>16</v>
      </c>
      <c r="K2038" s="6" t="s">
        <v>42</v>
      </c>
      <c r="L2038" s="6" t="str">
        <f t="shared" si="63"/>
        <v>R1011</v>
      </c>
    </row>
    <row r="2039" spans="1:12" x14ac:dyDescent="0.25">
      <c r="A2039" s="6" t="s">
        <v>2070</v>
      </c>
      <c r="B2039" s="6">
        <v>1968</v>
      </c>
      <c r="C2039" s="6" t="s">
        <v>10</v>
      </c>
      <c r="D2039" s="6">
        <v>9</v>
      </c>
      <c r="E2039" s="6" t="str">
        <f>TEXT(DATE(Table1[[#This Row],[year]],MONTH(1&amp;Table1[[#This Row],[month]]),Table1[[#This Row],[date]]),"DD-MMM-YYYY")</f>
        <v>09-Jul-1968</v>
      </c>
      <c r="F2039" s="6">
        <f t="shared" si="62"/>
        <v>54</v>
      </c>
      <c r="G2039" s="6">
        <v>0</v>
      </c>
      <c r="H2039" s="19">
        <v>31322.53</v>
      </c>
      <c r="I2039" s="6" t="s">
        <v>11</v>
      </c>
      <c r="J2039" s="6" t="s">
        <v>16</v>
      </c>
      <c r="K2039" s="6" t="s">
        <v>42</v>
      </c>
      <c r="L2039" s="6" t="str">
        <f t="shared" si="63"/>
        <v>R1011</v>
      </c>
    </row>
    <row r="2040" spans="1:12" x14ac:dyDescent="0.25">
      <c r="A2040" s="6" t="s">
        <v>2071</v>
      </c>
      <c r="B2040" s="6">
        <v>1995</v>
      </c>
      <c r="C2040" s="6" t="s">
        <v>20</v>
      </c>
      <c r="D2040" s="6">
        <v>27</v>
      </c>
      <c r="E2040" s="6" t="str">
        <f>TEXT(DATE(Table1[[#This Row],[year]],MONTH(1&amp;Table1[[#This Row],[month]]),Table1[[#This Row],[date]]),"DD-MMM-YYYY")</f>
        <v>27-Sep-1995</v>
      </c>
      <c r="F2040" s="6">
        <f t="shared" si="62"/>
        <v>27</v>
      </c>
      <c r="G2040" s="6">
        <v>0</v>
      </c>
      <c r="H2040" s="19">
        <v>31328.27</v>
      </c>
      <c r="I2040" s="6" t="s">
        <v>11</v>
      </c>
      <c r="J2040" s="6" t="s">
        <v>11</v>
      </c>
      <c r="K2040" s="6" t="s">
        <v>42</v>
      </c>
      <c r="L2040" s="6" t="str">
        <f t="shared" si="63"/>
        <v>R1011</v>
      </c>
    </row>
    <row r="2041" spans="1:12" x14ac:dyDescent="0.25">
      <c r="A2041" s="6" t="s">
        <v>2072</v>
      </c>
      <c r="B2041" s="6">
        <v>1974</v>
      </c>
      <c r="C2041" s="6" t="s">
        <v>37</v>
      </c>
      <c r="D2041" s="6">
        <v>8</v>
      </c>
      <c r="E2041" s="6" t="str">
        <f>TEXT(DATE(Table1[[#This Row],[year]],MONTH(1&amp;Table1[[#This Row],[month]]),Table1[[#This Row],[date]]),"DD-MMM-YYYY")</f>
        <v>08-Oct-1974</v>
      </c>
      <c r="F2041" s="6">
        <f t="shared" si="62"/>
        <v>48</v>
      </c>
      <c r="G2041" s="6">
        <v>0</v>
      </c>
      <c r="H2041" s="19">
        <v>31368.81</v>
      </c>
      <c r="I2041" s="6" t="s">
        <v>11</v>
      </c>
      <c r="J2041" s="6" t="s">
        <v>12</v>
      </c>
      <c r="K2041" s="6" t="s">
        <v>42</v>
      </c>
      <c r="L2041" s="6" t="str">
        <f t="shared" si="63"/>
        <v>R1011</v>
      </c>
    </row>
    <row r="2042" spans="1:12" x14ac:dyDescent="0.25">
      <c r="A2042" s="6" t="s">
        <v>2073</v>
      </c>
      <c r="B2042" s="6">
        <v>1975</v>
      </c>
      <c r="C2042" s="6" t="s">
        <v>37</v>
      </c>
      <c r="D2042" s="6">
        <v>29</v>
      </c>
      <c r="E2042" s="6" t="str">
        <f>TEXT(DATE(Table1[[#This Row],[year]],MONTH(1&amp;Table1[[#This Row],[month]]),Table1[[#This Row],[date]]),"DD-MMM-YYYY")</f>
        <v>29-Oct-1975</v>
      </c>
      <c r="F2042" s="6">
        <f t="shared" si="62"/>
        <v>47</v>
      </c>
      <c r="G2042" s="6">
        <v>1</v>
      </c>
      <c r="H2042" s="19">
        <v>31591.82</v>
      </c>
      <c r="I2042" s="6" t="s">
        <v>11</v>
      </c>
      <c r="J2042" s="6" t="s">
        <v>16</v>
      </c>
      <c r="K2042" s="6" t="s">
        <v>42</v>
      </c>
      <c r="L2042" s="6" t="str">
        <f t="shared" si="63"/>
        <v>R1011</v>
      </c>
    </row>
    <row r="2043" spans="1:12" x14ac:dyDescent="0.25">
      <c r="A2043" s="6" t="s">
        <v>2074</v>
      </c>
      <c r="B2043" s="6">
        <v>1960</v>
      </c>
      <c r="C2043" s="6" t="s">
        <v>30</v>
      </c>
      <c r="D2043" s="6">
        <v>13</v>
      </c>
      <c r="E2043" s="6" t="str">
        <f>TEXT(DATE(Table1[[#This Row],[year]],MONTH(1&amp;Table1[[#This Row],[month]]),Table1[[#This Row],[date]]),"DD-MMM-YYYY")</f>
        <v>13-Dec-1960</v>
      </c>
      <c r="F2043" s="6">
        <f t="shared" si="62"/>
        <v>62</v>
      </c>
      <c r="G2043" s="6">
        <v>1</v>
      </c>
      <c r="H2043" s="19">
        <v>31620</v>
      </c>
      <c r="I2043" s="6" t="s">
        <v>11</v>
      </c>
      <c r="J2043" s="6" t="s">
        <v>16</v>
      </c>
      <c r="K2043" s="6" t="s">
        <v>247</v>
      </c>
      <c r="L2043" s="6" t="str">
        <f t="shared" si="63"/>
        <v>R1024</v>
      </c>
    </row>
    <row r="2044" spans="1:12" x14ac:dyDescent="0.25">
      <c r="A2044" s="6" t="s">
        <v>2075</v>
      </c>
      <c r="B2044" s="6">
        <v>1977</v>
      </c>
      <c r="C2044" s="6" t="s">
        <v>37</v>
      </c>
      <c r="D2044" s="6">
        <v>14</v>
      </c>
      <c r="E2044" s="6" t="str">
        <f>TEXT(DATE(Table1[[#This Row],[year]],MONTH(1&amp;Table1[[#This Row],[month]]),Table1[[#This Row],[date]]),"DD-MMM-YYYY")</f>
        <v>14-Oct-1977</v>
      </c>
      <c r="F2044" s="6">
        <f t="shared" si="62"/>
        <v>45</v>
      </c>
      <c r="G2044" s="6">
        <v>2</v>
      </c>
      <c r="H2044" s="19">
        <v>31736.7</v>
      </c>
      <c r="I2044" s="6" t="s">
        <v>11</v>
      </c>
      <c r="J2044" s="6" t="s">
        <v>11</v>
      </c>
      <c r="K2044" s="6" t="s">
        <v>23</v>
      </c>
      <c r="L2044" s="6" t="str">
        <f t="shared" si="63"/>
        <v>R1012</v>
      </c>
    </row>
    <row r="2045" spans="1:12" x14ac:dyDescent="0.25">
      <c r="A2045" s="6" t="s">
        <v>2076</v>
      </c>
      <c r="B2045" s="6">
        <v>1984</v>
      </c>
      <c r="C2045" s="6" t="s">
        <v>20</v>
      </c>
      <c r="D2045" s="6">
        <v>10</v>
      </c>
      <c r="E2045" s="6" t="str">
        <f>TEXT(DATE(Table1[[#This Row],[year]],MONTH(1&amp;Table1[[#This Row],[month]]),Table1[[#This Row],[date]]),"DD-MMM-YYYY")</f>
        <v>10-Sep-1984</v>
      </c>
      <c r="F2045" s="6">
        <f t="shared" si="62"/>
        <v>38</v>
      </c>
      <c r="G2045" s="6">
        <v>3</v>
      </c>
      <c r="H2045" s="19">
        <v>31743.919999999998</v>
      </c>
      <c r="I2045" s="6" t="s">
        <v>11</v>
      </c>
      <c r="J2045" s="6" t="s">
        <v>16</v>
      </c>
      <c r="K2045" s="6" t="s">
        <v>42</v>
      </c>
      <c r="L2045" s="6" t="str">
        <f t="shared" si="63"/>
        <v>R1011</v>
      </c>
    </row>
    <row r="2046" spans="1:12" x14ac:dyDescent="0.25">
      <c r="A2046" s="6" t="s">
        <v>2077</v>
      </c>
      <c r="B2046" s="6">
        <v>1975</v>
      </c>
      <c r="C2046" s="6" t="s">
        <v>20</v>
      </c>
      <c r="D2046" s="6">
        <v>25</v>
      </c>
      <c r="E2046" s="6" t="str">
        <f>TEXT(DATE(Table1[[#This Row],[year]],MONTH(1&amp;Table1[[#This Row],[month]]),Table1[[#This Row],[date]]),"DD-MMM-YYYY")</f>
        <v>25-Sep-1975</v>
      </c>
      <c r="F2046" s="6">
        <f t="shared" si="62"/>
        <v>47</v>
      </c>
      <c r="G2046" s="6">
        <v>1</v>
      </c>
      <c r="H2046" s="19">
        <v>31897.1</v>
      </c>
      <c r="I2046" s="6" t="s">
        <v>11</v>
      </c>
      <c r="J2046" s="6" t="s">
        <v>12</v>
      </c>
      <c r="K2046" s="6" t="s">
        <v>42</v>
      </c>
      <c r="L2046" s="6" t="str">
        <f t="shared" si="63"/>
        <v>R1011</v>
      </c>
    </row>
    <row r="2047" spans="1:12" x14ac:dyDescent="0.25">
      <c r="A2047" s="6" t="s">
        <v>2078</v>
      </c>
      <c r="B2047" s="6">
        <v>1972</v>
      </c>
      <c r="C2047" s="6" t="s">
        <v>20</v>
      </c>
      <c r="D2047" s="6">
        <v>21</v>
      </c>
      <c r="E2047" s="6" t="str">
        <f>TEXT(DATE(Table1[[#This Row],[year]],MONTH(1&amp;Table1[[#This Row],[month]]),Table1[[#This Row],[date]]),"DD-MMM-YYYY")</f>
        <v>21-Sep-1972</v>
      </c>
      <c r="F2047" s="6">
        <f t="shared" si="62"/>
        <v>50</v>
      </c>
      <c r="G2047" s="6">
        <v>0</v>
      </c>
      <c r="H2047" s="19">
        <v>31980.89</v>
      </c>
      <c r="I2047" s="6" t="s">
        <v>11</v>
      </c>
      <c r="J2047" s="6" t="s">
        <v>16</v>
      </c>
      <c r="K2047" s="6" t="s">
        <v>42</v>
      </c>
      <c r="L2047" s="6" t="str">
        <f t="shared" si="63"/>
        <v>R1011</v>
      </c>
    </row>
    <row r="2048" spans="1:12" x14ac:dyDescent="0.25">
      <c r="A2048" s="6" t="s">
        <v>2079</v>
      </c>
      <c r="B2048" s="6">
        <v>1993</v>
      </c>
      <c r="C2048" s="6" t="s">
        <v>20</v>
      </c>
      <c r="D2048" s="6">
        <v>13</v>
      </c>
      <c r="E2048" s="6" t="str">
        <f>TEXT(DATE(Table1[[#This Row],[year]],MONTH(1&amp;Table1[[#This Row],[month]]),Table1[[#This Row],[date]]),"DD-MMM-YYYY")</f>
        <v>13-Sep-1993</v>
      </c>
      <c r="F2048" s="6">
        <f t="shared" si="62"/>
        <v>29</v>
      </c>
      <c r="G2048" s="6">
        <v>0</v>
      </c>
      <c r="H2048" s="19">
        <v>32086.21</v>
      </c>
      <c r="I2048" s="6" t="s">
        <v>16</v>
      </c>
      <c r="J2048" s="6" t="s">
        <v>12</v>
      </c>
      <c r="K2048" s="6" t="s">
        <v>42</v>
      </c>
      <c r="L2048" s="6" t="str">
        <f t="shared" si="63"/>
        <v>R1011</v>
      </c>
    </row>
    <row r="2049" spans="1:12" x14ac:dyDescent="0.25">
      <c r="A2049" s="6" t="s">
        <v>2080</v>
      </c>
      <c r="B2049" s="6">
        <v>1978</v>
      </c>
      <c r="C2049" s="6" t="s">
        <v>15</v>
      </c>
      <c r="D2049" s="6">
        <v>10</v>
      </c>
      <c r="E2049" s="6" t="str">
        <f>TEXT(DATE(Table1[[#This Row],[year]],MONTH(1&amp;Table1[[#This Row],[month]]),Table1[[#This Row],[date]]),"DD-MMM-YYYY")</f>
        <v>10-Nov-1978</v>
      </c>
      <c r="F2049" s="6">
        <f t="shared" si="62"/>
        <v>44</v>
      </c>
      <c r="G2049" s="6">
        <v>2</v>
      </c>
      <c r="H2049" s="19">
        <v>32108.66</v>
      </c>
      <c r="I2049" s="6" t="s">
        <v>16</v>
      </c>
      <c r="J2049" s="6" t="s">
        <v>12</v>
      </c>
      <c r="K2049" s="6" t="s">
        <v>356</v>
      </c>
      <c r="L2049" s="6" t="str">
        <f t="shared" si="63"/>
        <v>R1017</v>
      </c>
    </row>
    <row r="2050" spans="1:12" x14ac:dyDescent="0.25">
      <c r="A2050" s="6" t="s">
        <v>2081</v>
      </c>
      <c r="B2050" s="6">
        <v>1969</v>
      </c>
      <c r="C2050" s="6" t="s">
        <v>20</v>
      </c>
      <c r="D2050" s="6">
        <v>11</v>
      </c>
      <c r="E2050" s="6" t="str">
        <f>TEXT(DATE(Table1[[#This Row],[year]],MONTH(1&amp;Table1[[#This Row],[month]]),Table1[[#This Row],[date]]),"DD-MMM-YYYY")</f>
        <v>11-Sep-1969</v>
      </c>
      <c r="F2050" s="6">
        <f t="shared" ref="F2050:F2113" si="64">DATEDIF(E2050,DATE(2023,6,8),"Y")</f>
        <v>53</v>
      </c>
      <c r="G2050" s="6">
        <v>0</v>
      </c>
      <c r="H2050" s="19">
        <v>32192.76</v>
      </c>
      <c r="I2050" s="6" t="s">
        <v>16</v>
      </c>
      <c r="J2050" s="6" t="s">
        <v>11</v>
      </c>
      <c r="K2050" s="6" t="s">
        <v>42</v>
      </c>
      <c r="L2050" s="6" t="str">
        <f t="shared" ref="L2050:L2113" si="65">IF(K2050="","Unknown",K2050)</f>
        <v>R1011</v>
      </c>
    </row>
    <row r="2051" spans="1:12" x14ac:dyDescent="0.25">
      <c r="A2051" s="6" t="s">
        <v>2082</v>
      </c>
      <c r="B2051" s="6">
        <v>1994</v>
      </c>
      <c r="C2051" s="6" t="s">
        <v>20</v>
      </c>
      <c r="D2051" s="6">
        <v>8</v>
      </c>
      <c r="E2051" s="6" t="str">
        <f>TEXT(DATE(Table1[[#This Row],[year]],MONTH(1&amp;Table1[[#This Row],[month]]),Table1[[#This Row],[date]]),"DD-MMM-YYYY")</f>
        <v>08-Sep-1994</v>
      </c>
      <c r="F2051" s="6">
        <f t="shared" si="64"/>
        <v>28</v>
      </c>
      <c r="G2051" s="6">
        <v>0</v>
      </c>
      <c r="H2051" s="19">
        <v>32222.81</v>
      </c>
      <c r="I2051" s="6" t="s">
        <v>11</v>
      </c>
      <c r="J2051" s="6" t="s">
        <v>16</v>
      </c>
      <c r="K2051" s="6" t="s">
        <v>42</v>
      </c>
      <c r="L2051" s="6" t="str">
        <f t="shared" si="65"/>
        <v>R1011</v>
      </c>
    </row>
    <row r="2052" spans="1:12" x14ac:dyDescent="0.25">
      <c r="A2052" s="6" t="s">
        <v>2083</v>
      </c>
      <c r="B2052" s="6">
        <v>1975</v>
      </c>
      <c r="C2052" s="6" t="s">
        <v>30</v>
      </c>
      <c r="D2052" s="6">
        <v>17</v>
      </c>
      <c r="E2052" s="6" t="str">
        <f>TEXT(DATE(Table1[[#This Row],[year]],MONTH(1&amp;Table1[[#This Row],[month]]),Table1[[#This Row],[date]]),"DD-MMM-YYYY")</f>
        <v>17-Dec-1975</v>
      </c>
      <c r="F2052" s="6">
        <f t="shared" si="64"/>
        <v>47</v>
      </c>
      <c r="G2052" s="6">
        <v>1</v>
      </c>
      <c r="H2052" s="19">
        <v>32259.96</v>
      </c>
      <c r="I2052" s="6" t="s">
        <v>11</v>
      </c>
      <c r="J2052" s="6" t="s">
        <v>12</v>
      </c>
      <c r="K2052" s="6" t="s">
        <v>23</v>
      </c>
      <c r="L2052" s="6" t="str">
        <f t="shared" si="65"/>
        <v>R1012</v>
      </c>
    </row>
    <row r="2053" spans="1:12" x14ac:dyDescent="0.25">
      <c r="A2053" s="6" t="s">
        <v>2084</v>
      </c>
      <c r="B2053" s="6">
        <v>1986</v>
      </c>
      <c r="C2053" s="6" t="s">
        <v>30</v>
      </c>
      <c r="D2053" s="6">
        <v>2</v>
      </c>
      <c r="E2053" s="6" t="str">
        <f>TEXT(DATE(Table1[[#This Row],[year]],MONTH(1&amp;Table1[[#This Row],[month]]),Table1[[#This Row],[date]]),"DD-MMM-YYYY")</f>
        <v>02-Dec-1986</v>
      </c>
      <c r="F2053" s="6">
        <f t="shared" si="64"/>
        <v>36</v>
      </c>
      <c r="G2053" s="6">
        <v>3</v>
      </c>
      <c r="H2053" s="19">
        <v>32288.49</v>
      </c>
      <c r="I2053" s="6" t="s">
        <v>11</v>
      </c>
      <c r="J2053" s="6" t="s">
        <v>11</v>
      </c>
      <c r="K2053" s="6" t="s">
        <v>42</v>
      </c>
      <c r="L2053" s="6" t="str">
        <f t="shared" si="65"/>
        <v>R1011</v>
      </c>
    </row>
    <row r="2054" spans="1:12" x14ac:dyDescent="0.25">
      <c r="A2054" s="6" t="s">
        <v>2085</v>
      </c>
      <c r="B2054" s="6">
        <v>1972</v>
      </c>
      <c r="C2054" s="6" t="s">
        <v>37</v>
      </c>
      <c r="D2054" s="6">
        <v>19</v>
      </c>
      <c r="E2054" s="6" t="str">
        <f>TEXT(DATE(Table1[[#This Row],[year]],MONTH(1&amp;Table1[[#This Row],[month]]),Table1[[#This Row],[date]]),"DD-MMM-YYYY")</f>
        <v>19-Oct-1972</v>
      </c>
      <c r="F2054" s="6">
        <f t="shared" si="64"/>
        <v>50</v>
      </c>
      <c r="G2054" s="6">
        <v>0</v>
      </c>
      <c r="H2054" s="19">
        <v>32428.63</v>
      </c>
      <c r="I2054" s="6" t="s">
        <v>11</v>
      </c>
      <c r="J2054" s="6" t="s">
        <v>11</v>
      </c>
      <c r="K2054" s="6" t="s">
        <v>42</v>
      </c>
      <c r="L2054" s="6" t="str">
        <f t="shared" si="65"/>
        <v>R1011</v>
      </c>
    </row>
    <row r="2055" spans="1:12" x14ac:dyDescent="0.25">
      <c r="A2055" s="6" t="s">
        <v>2086</v>
      </c>
      <c r="B2055" s="6">
        <v>1976</v>
      </c>
      <c r="C2055" s="6" t="s">
        <v>35</v>
      </c>
      <c r="D2055" s="6">
        <v>9</v>
      </c>
      <c r="E2055" s="6" t="str">
        <f>TEXT(DATE(Table1[[#This Row],[year]],MONTH(1&amp;Table1[[#This Row],[month]]),Table1[[#This Row],[date]]),"DD-MMM-YYYY")</f>
        <v>09-Aug-1976</v>
      </c>
      <c r="F2055" s="6">
        <f t="shared" si="64"/>
        <v>46</v>
      </c>
      <c r="G2055" s="6">
        <v>2</v>
      </c>
      <c r="H2055" s="19">
        <v>32430.22</v>
      </c>
      <c r="I2055" s="6" t="s">
        <v>11</v>
      </c>
      <c r="J2055" s="6" t="s">
        <v>12</v>
      </c>
      <c r="K2055" s="6" t="s">
        <v>42</v>
      </c>
      <c r="L2055" s="6" t="str">
        <f t="shared" si="65"/>
        <v>R1011</v>
      </c>
    </row>
    <row r="2056" spans="1:12" x14ac:dyDescent="0.25">
      <c r="A2056" s="6" t="s">
        <v>2087</v>
      </c>
      <c r="B2056" s="6">
        <v>1981</v>
      </c>
      <c r="C2056" s="6" t="s">
        <v>20</v>
      </c>
      <c r="D2056" s="6">
        <v>27</v>
      </c>
      <c r="E2056" s="6" t="str">
        <f>TEXT(DATE(Table1[[#This Row],[year]],MONTH(1&amp;Table1[[#This Row],[month]]),Table1[[#This Row],[date]]),"DD-MMM-YYYY")</f>
        <v>27-Sep-1981</v>
      </c>
      <c r="F2056" s="6">
        <f t="shared" si="64"/>
        <v>41</v>
      </c>
      <c r="G2056" s="6">
        <v>1</v>
      </c>
      <c r="H2056" s="19">
        <v>32462.35</v>
      </c>
      <c r="I2056" s="6" t="s">
        <v>11</v>
      </c>
      <c r="J2056" s="6" t="s">
        <v>11</v>
      </c>
      <c r="K2056" s="6" t="s">
        <v>42</v>
      </c>
      <c r="L2056" s="6" t="str">
        <f t="shared" si="65"/>
        <v>R1011</v>
      </c>
    </row>
    <row r="2057" spans="1:12" x14ac:dyDescent="0.25">
      <c r="A2057" s="6" t="s">
        <v>2088</v>
      </c>
      <c r="B2057" s="6">
        <v>1976</v>
      </c>
      <c r="C2057" s="6" t="s">
        <v>20</v>
      </c>
      <c r="D2057" s="6">
        <v>19</v>
      </c>
      <c r="E2057" s="6" t="str">
        <f>TEXT(DATE(Table1[[#This Row],[year]],MONTH(1&amp;Table1[[#This Row],[month]]),Table1[[#This Row],[date]]),"DD-MMM-YYYY")</f>
        <v>19-Sep-1976</v>
      </c>
      <c r="F2057" s="6">
        <f t="shared" si="64"/>
        <v>46</v>
      </c>
      <c r="G2057" s="6">
        <v>2</v>
      </c>
      <c r="H2057" s="19">
        <v>32485.46</v>
      </c>
      <c r="I2057" s="6" t="s">
        <v>11</v>
      </c>
      <c r="J2057" s="6" t="s">
        <v>16</v>
      </c>
      <c r="K2057" s="6" t="s">
        <v>42</v>
      </c>
      <c r="L2057" s="6" t="str">
        <f t="shared" si="65"/>
        <v>R1011</v>
      </c>
    </row>
    <row r="2058" spans="1:12" x14ac:dyDescent="0.25">
      <c r="A2058" s="6" t="s">
        <v>2089</v>
      </c>
      <c r="B2058" s="6">
        <v>2003</v>
      </c>
      <c r="C2058" s="6" t="s">
        <v>37</v>
      </c>
      <c r="D2058" s="6">
        <v>8</v>
      </c>
      <c r="E2058" s="6" t="str">
        <f>TEXT(DATE(Table1[[#This Row],[year]],MONTH(1&amp;Table1[[#This Row],[month]]),Table1[[#This Row],[date]]),"DD-MMM-YYYY")</f>
        <v>08-Oct-2003</v>
      </c>
      <c r="F2058" s="6">
        <f t="shared" si="64"/>
        <v>19</v>
      </c>
      <c r="G2058" s="6">
        <v>0</v>
      </c>
      <c r="H2058" s="19">
        <v>32548.34</v>
      </c>
      <c r="I2058" s="6" t="s">
        <v>16</v>
      </c>
      <c r="J2058" s="6" t="s">
        <v>11</v>
      </c>
      <c r="K2058" s="6" t="s">
        <v>13</v>
      </c>
      <c r="L2058" s="6" t="str">
        <f t="shared" si="65"/>
        <v>R1013</v>
      </c>
    </row>
    <row r="2059" spans="1:12" x14ac:dyDescent="0.25">
      <c r="A2059" s="6" t="s">
        <v>2090</v>
      </c>
      <c r="B2059" s="6">
        <v>1990</v>
      </c>
      <c r="C2059" s="6" t="s">
        <v>10</v>
      </c>
      <c r="D2059" s="6">
        <v>13</v>
      </c>
      <c r="E2059" s="6" t="str">
        <f>TEXT(DATE(Table1[[#This Row],[year]],MONTH(1&amp;Table1[[#This Row],[month]]),Table1[[#This Row],[date]]),"DD-MMM-YYYY")</f>
        <v>13-Jul-1990</v>
      </c>
      <c r="F2059" s="6">
        <f t="shared" si="64"/>
        <v>32</v>
      </c>
      <c r="G2059" s="6">
        <v>3</v>
      </c>
      <c r="H2059" s="19">
        <v>32672.11</v>
      </c>
      <c r="I2059" s="6" t="s">
        <v>16</v>
      </c>
      <c r="J2059" s="6" t="s">
        <v>16</v>
      </c>
      <c r="K2059" s="6" t="s">
        <v>42</v>
      </c>
      <c r="L2059" s="6" t="str">
        <f t="shared" si="65"/>
        <v>R1011</v>
      </c>
    </row>
    <row r="2060" spans="1:12" x14ac:dyDescent="0.25">
      <c r="A2060" s="6" t="s">
        <v>2091</v>
      </c>
      <c r="B2060" s="6">
        <v>1968</v>
      </c>
      <c r="C2060" s="6" t="s">
        <v>15</v>
      </c>
      <c r="D2060" s="6">
        <v>1</v>
      </c>
      <c r="E2060" s="6" t="str">
        <f>TEXT(DATE(Table1[[#This Row],[year]],MONTH(1&amp;Table1[[#This Row],[month]]),Table1[[#This Row],[date]]),"DD-MMM-YYYY")</f>
        <v>01-Nov-1968</v>
      </c>
      <c r="F2060" s="6">
        <f t="shared" si="64"/>
        <v>54</v>
      </c>
      <c r="G2060" s="6">
        <v>0</v>
      </c>
      <c r="H2060" s="19">
        <v>32686.080000000002</v>
      </c>
      <c r="I2060" s="6" t="s">
        <v>11</v>
      </c>
      <c r="J2060" s="6" t="s">
        <v>12</v>
      </c>
      <c r="K2060" s="6" t="s">
        <v>42</v>
      </c>
      <c r="L2060" s="6" t="str">
        <f t="shared" si="65"/>
        <v>R1011</v>
      </c>
    </row>
    <row r="2061" spans="1:12" x14ac:dyDescent="0.25">
      <c r="A2061" s="6" t="s">
        <v>2092</v>
      </c>
      <c r="B2061" s="6">
        <v>1990</v>
      </c>
      <c r="C2061" s="6" t="s">
        <v>20</v>
      </c>
      <c r="D2061" s="6">
        <v>30</v>
      </c>
      <c r="E2061" s="6" t="str">
        <f>TEXT(DATE(Table1[[#This Row],[year]],MONTH(1&amp;Table1[[#This Row],[month]]),Table1[[#This Row],[date]]),"DD-MMM-YYYY")</f>
        <v>30-Sep-1990</v>
      </c>
      <c r="F2061" s="6">
        <f t="shared" si="64"/>
        <v>32</v>
      </c>
      <c r="G2061" s="6">
        <v>3</v>
      </c>
      <c r="H2061" s="19">
        <v>32716.2</v>
      </c>
      <c r="I2061" s="6" t="s">
        <v>16</v>
      </c>
      <c r="J2061" s="6" t="s">
        <v>11</v>
      </c>
      <c r="K2061" s="6" t="s">
        <v>42</v>
      </c>
      <c r="L2061" s="6" t="str">
        <f t="shared" si="65"/>
        <v>R1011</v>
      </c>
    </row>
    <row r="2062" spans="1:12" x14ac:dyDescent="0.25">
      <c r="A2062" s="6" t="s">
        <v>2093</v>
      </c>
      <c r="B2062" s="6">
        <v>1990</v>
      </c>
      <c r="C2062" s="6" t="s">
        <v>10</v>
      </c>
      <c r="D2062" s="6">
        <v>9</v>
      </c>
      <c r="E2062" s="6" t="str">
        <f>TEXT(DATE(Table1[[#This Row],[year]],MONTH(1&amp;Table1[[#This Row],[month]]),Table1[[#This Row],[date]]),"DD-MMM-YYYY")</f>
        <v>09-Jul-1990</v>
      </c>
      <c r="F2062" s="6">
        <f t="shared" si="64"/>
        <v>32</v>
      </c>
      <c r="G2062" s="6">
        <v>2</v>
      </c>
      <c r="H2062" s="19">
        <v>32734.19</v>
      </c>
      <c r="I2062" s="6" t="s">
        <v>11</v>
      </c>
      <c r="J2062" s="6" t="s">
        <v>16</v>
      </c>
      <c r="K2062" s="6" t="s">
        <v>23</v>
      </c>
      <c r="L2062" s="6" t="str">
        <f t="shared" si="65"/>
        <v>R1012</v>
      </c>
    </row>
    <row r="2063" spans="1:12" x14ac:dyDescent="0.25">
      <c r="A2063" s="6" t="s">
        <v>2094</v>
      </c>
      <c r="B2063" s="6">
        <v>1974</v>
      </c>
      <c r="C2063" s="6" t="s">
        <v>30</v>
      </c>
      <c r="D2063" s="6">
        <v>6</v>
      </c>
      <c r="E2063" s="6" t="str">
        <f>TEXT(DATE(Table1[[#This Row],[year]],MONTH(1&amp;Table1[[#This Row],[month]]),Table1[[#This Row],[date]]),"DD-MMM-YYYY")</f>
        <v>06-Dec-1974</v>
      </c>
      <c r="F2063" s="6">
        <f t="shared" si="64"/>
        <v>48</v>
      </c>
      <c r="G2063" s="6">
        <v>0</v>
      </c>
      <c r="H2063" s="19">
        <v>32760.48</v>
      </c>
      <c r="I2063" s="6" t="s">
        <v>16</v>
      </c>
      <c r="J2063" s="6" t="s">
        <v>16</v>
      </c>
      <c r="K2063" s="6" t="s">
        <v>42</v>
      </c>
      <c r="L2063" s="6" t="str">
        <f t="shared" si="65"/>
        <v>R1011</v>
      </c>
    </row>
    <row r="2064" spans="1:12" x14ac:dyDescent="0.25">
      <c r="A2064" s="6" t="s">
        <v>2095</v>
      </c>
      <c r="B2064" s="6">
        <v>1972</v>
      </c>
      <c r="C2064" s="6" t="s">
        <v>15</v>
      </c>
      <c r="D2064" s="6">
        <v>7</v>
      </c>
      <c r="E2064" s="6" t="str">
        <f>TEXT(DATE(Table1[[#This Row],[year]],MONTH(1&amp;Table1[[#This Row],[month]]),Table1[[#This Row],[date]]),"DD-MMM-YYYY")</f>
        <v>07-Nov-1972</v>
      </c>
      <c r="F2064" s="6">
        <f t="shared" si="64"/>
        <v>50</v>
      </c>
      <c r="G2064" s="6">
        <v>0</v>
      </c>
      <c r="H2064" s="19">
        <v>32765.33</v>
      </c>
      <c r="I2064" s="6" t="s">
        <v>11</v>
      </c>
      <c r="J2064" s="6" t="s">
        <v>11</v>
      </c>
      <c r="K2064" s="6" t="s">
        <v>23</v>
      </c>
      <c r="L2064" s="6" t="str">
        <f t="shared" si="65"/>
        <v>R1012</v>
      </c>
    </row>
    <row r="2065" spans="1:12" x14ac:dyDescent="0.25">
      <c r="A2065" s="6" t="s">
        <v>2096</v>
      </c>
      <c r="B2065" s="6">
        <v>1980</v>
      </c>
      <c r="C2065" s="6" t="s">
        <v>30</v>
      </c>
      <c r="D2065" s="6">
        <v>12</v>
      </c>
      <c r="E2065" s="6" t="str">
        <f>TEXT(DATE(Table1[[#This Row],[year]],MONTH(1&amp;Table1[[#This Row],[month]]),Table1[[#This Row],[date]]),"DD-MMM-YYYY")</f>
        <v>12-Dec-1980</v>
      </c>
      <c r="F2065" s="6">
        <f t="shared" si="64"/>
        <v>42</v>
      </c>
      <c r="G2065" s="6">
        <v>3</v>
      </c>
      <c r="H2065" s="19">
        <v>32787.46</v>
      </c>
      <c r="I2065" s="6" t="s">
        <v>16</v>
      </c>
      <c r="J2065" s="6" t="s">
        <v>12</v>
      </c>
      <c r="K2065" s="6" t="s">
        <v>23</v>
      </c>
      <c r="L2065" s="6" t="str">
        <f t="shared" si="65"/>
        <v>R1012</v>
      </c>
    </row>
    <row r="2066" spans="1:12" x14ac:dyDescent="0.25">
      <c r="A2066" s="6" t="s">
        <v>2097</v>
      </c>
      <c r="B2066" s="6">
        <v>1995</v>
      </c>
      <c r="C2066" s="6" t="s">
        <v>30</v>
      </c>
      <c r="D2066" s="6">
        <v>4</v>
      </c>
      <c r="E2066" s="6" t="str">
        <f>TEXT(DATE(Table1[[#This Row],[year]],MONTH(1&amp;Table1[[#This Row],[month]]),Table1[[#This Row],[date]]),"DD-MMM-YYYY")</f>
        <v>04-Dec-1995</v>
      </c>
      <c r="F2066" s="6">
        <f t="shared" si="64"/>
        <v>27</v>
      </c>
      <c r="G2066" s="6">
        <v>0</v>
      </c>
      <c r="H2066" s="19">
        <v>32827.51</v>
      </c>
      <c r="I2066" s="6" t="s">
        <v>16</v>
      </c>
      <c r="J2066" s="6" t="s">
        <v>11</v>
      </c>
      <c r="K2066" s="6" t="s">
        <v>42</v>
      </c>
      <c r="L2066" s="6" t="str">
        <f t="shared" si="65"/>
        <v>R1011</v>
      </c>
    </row>
    <row r="2067" spans="1:12" x14ac:dyDescent="0.25">
      <c r="A2067" s="6" t="s">
        <v>2098</v>
      </c>
      <c r="B2067" s="6">
        <v>1981</v>
      </c>
      <c r="C2067" s="6" t="s">
        <v>15</v>
      </c>
      <c r="D2067" s="6">
        <v>17</v>
      </c>
      <c r="E2067" s="6" t="str">
        <f>TEXT(DATE(Table1[[#This Row],[year]],MONTH(1&amp;Table1[[#This Row],[month]]),Table1[[#This Row],[date]]),"DD-MMM-YYYY")</f>
        <v>17-Nov-1981</v>
      </c>
      <c r="F2067" s="6">
        <f t="shared" si="64"/>
        <v>41</v>
      </c>
      <c r="G2067" s="6">
        <v>1</v>
      </c>
      <c r="H2067" s="19">
        <v>32906.69</v>
      </c>
      <c r="I2067" s="6" t="s">
        <v>11</v>
      </c>
      <c r="J2067" s="6" t="s">
        <v>12</v>
      </c>
      <c r="K2067" s="6" t="s">
        <v>42</v>
      </c>
      <c r="L2067" s="6" t="str">
        <f t="shared" si="65"/>
        <v>R1011</v>
      </c>
    </row>
    <row r="2068" spans="1:12" x14ac:dyDescent="0.25">
      <c r="A2068" s="6" t="s">
        <v>2099</v>
      </c>
      <c r="B2068" s="6">
        <v>1971</v>
      </c>
      <c r="C2068" s="6" t="s">
        <v>35</v>
      </c>
      <c r="D2068" s="6">
        <v>24</v>
      </c>
      <c r="E2068" s="6" t="str">
        <f>TEXT(DATE(Table1[[#This Row],[year]],MONTH(1&amp;Table1[[#This Row],[month]]),Table1[[#This Row],[date]]),"DD-MMM-YYYY")</f>
        <v>24-Aug-1971</v>
      </c>
      <c r="F2068" s="6">
        <f t="shared" si="64"/>
        <v>51</v>
      </c>
      <c r="G2068" s="6">
        <v>0</v>
      </c>
      <c r="H2068" s="19">
        <v>32947.629999999997</v>
      </c>
      <c r="I2068" s="6" t="s">
        <v>11</v>
      </c>
      <c r="J2068" s="6" t="s">
        <v>16</v>
      </c>
      <c r="K2068" s="6" t="s">
        <v>42</v>
      </c>
      <c r="L2068" s="6" t="str">
        <f t="shared" si="65"/>
        <v>R1011</v>
      </c>
    </row>
    <row r="2069" spans="1:12" x14ac:dyDescent="0.25">
      <c r="A2069" s="6" t="s">
        <v>2100</v>
      </c>
      <c r="B2069" s="6">
        <v>1995</v>
      </c>
      <c r="C2069" s="6" t="s">
        <v>10</v>
      </c>
      <c r="D2069" s="6">
        <v>8</v>
      </c>
      <c r="E2069" s="6" t="str">
        <f>TEXT(DATE(Table1[[#This Row],[year]],MONTH(1&amp;Table1[[#This Row],[month]]),Table1[[#This Row],[date]]),"DD-MMM-YYYY")</f>
        <v>08-Jul-1995</v>
      </c>
      <c r="F2069" s="6">
        <f t="shared" si="64"/>
        <v>27</v>
      </c>
      <c r="G2069" s="6">
        <v>0</v>
      </c>
      <c r="H2069" s="19">
        <v>33017.46</v>
      </c>
      <c r="I2069" s="6" t="s">
        <v>16</v>
      </c>
      <c r="J2069" s="6" t="s">
        <v>16</v>
      </c>
      <c r="K2069" s="6" t="s">
        <v>42</v>
      </c>
      <c r="L2069" s="6" t="str">
        <f t="shared" si="65"/>
        <v>R1011</v>
      </c>
    </row>
    <row r="2070" spans="1:12" x14ac:dyDescent="0.25">
      <c r="A2070" s="6" t="s">
        <v>2101</v>
      </c>
      <c r="B2070" s="6">
        <v>1967</v>
      </c>
      <c r="C2070" s="6" t="s">
        <v>10</v>
      </c>
      <c r="D2070" s="6">
        <v>10</v>
      </c>
      <c r="E2070" s="6" t="str">
        <f>TEXT(DATE(Table1[[#This Row],[year]],MONTH(1&amp;Table1[[#This Row],[month]]),Table1[[#This Row],[date]]),"DD-MMM-YYYY")</f>
        <v>10-Jul-1967</v>
      </c>
      <c r="F2070" s="6">
        <f t="shared" si="64"/>
        <v>55</v>
      </c>
      <c r="G2070" s="6">
        <v>0</v>
      </c>
      <c r="H2070" s="19">
        <v>33025.32</v>
      </c>
      <c r="I2070" s="6" t="s">
        <v>11</v>
      </c>
      <c r="J2070" s="6" t="s">
        <v>12</v>
      </c>
      <c r="K2070" s="6" t="s">
        <v>42</v>
      </c>
      <c r="L2070" s="6" t="str">
        <f t="shared" si="65"/>
        <v>R1011</v>
      </c>
    </row>
    <row r="2071" spans="1:12" x14ac:dyDescent="0.25">
      <c r="A2071" s="6" t="s">
        <v>2102</v>
      </c>
      <c r="B2071" s="6">
        <v>1994</v>
      </c>
      <c r="C2071" s="6" t="s">
        <v>10</v>
      </c>
      <c r="D2071" s="6">
        <v>28</v>
      </c>
      <c r="E2071" s="6" t="str">
        <f>TEXT(DATE(Table1[[#This Row],[year]],MONTH(1&amp;Table1[[#This Row],[month]]),Table1[[#This Row],[date]]),"DD-MMM-YYYY")</f>
        <v>28-Jul-1994</v>
      </c>
      <c r="F2071" s="6">
        <f t="shared" si="64"/>
        <v>28</v>
      </c>
      <c r="G2071" s="6">
        <v>0</v>
      </c>
      <c r="H2071" s="19">
        <v>33057.230000000003</v>
      </c>
      <c r="I2071" s="6" t="s">
        <v>16</v>
      </c>
      <c r="J2071" s="6" t="s">
        <v>11</v>
      </c>
      <c r="K2071" s="6" t="s">
        <v>42</v>
      </c>
      <c r="L2071" s="6" t="str">
        <f t="shared" si="65"/>
        <v>R1011</v>
      </c>
    </row>
    <row r="2072" spans="1:12" x14ac:dyDescent="0.25">
      <c r="A2072" s="6" t="s">
        <v>2103</v>
      </c>
      <c r="B2072" s="6">
        <v>1962</v>
      </c>
      <c r="C2072" s="6" t="s">
        <v>10</v>
      </c>
      <c r="D2072" s="6">
        <v>1</v>
      </c>
      <c r="E2072" s="6" t="str">
        <f>TEXT(DATE(Table1[[#This Row],[year]],MONTH(1&amp;Table1[[#This Row],[month]]),Table1[[#This Row],[date]]),"DD-MMM-YYYY")</f>
        <v>01-Jul-1962</v>
      </c>
      <c r="F2072" s="6">
        <f t="shared" si="64"/>
        <v>60</v>
      </c>
      <c r="G2072" s="6">
        <v>0</v>
      </c>
      <c r="H2072" s="19">
        <v>33074.94</v>
      </c>
      <c r="I2072" s="6" t="s">
        <v>16</v>
      </c>
      <c r="J2072" s="6" t="s">
        <v>11</v>
      </c>
      <c r="K2072" s="6" t="s">
        <v>42</v>
      </c>
      <c r="L2072" s="6" t="str">
        <f t="shared" si="65"/>
        <v>R1011</v>
      </c>
    </row>
    <row r="2073" spans="1:12" x14ac:dyDescent="0.25">
      <c r="A2073" s="6" t="s">
        <v>2104</v>
      </c>
      <c r="B2073" s="6">
        <v>1969</v>
      </c>
      <c r="C2073" s="6" t="s">
        <v>37</v>
      </c>
      <c r="D2073" s="6">
        <v>30</v>
      </c>
      <c r="E2073" s="6" t="str">
        <f>TEXT(DATE(Table1[[#This Row],[year]],MONTH(1&amp;Table1[[#This Row],[month]]),Table1[[#This Row],[date]]),"DD-MMM-YYYY")</f>
        <v>30-Oct-1969</v>
      </c>
      <c r="F2073" s="6">
        <f t="shared" si="64"/>
        <v>53</v>
      </c>
      <c r="G2073" s="6">
        <v>0</v>
      </c>
      <c r="H2073" s="19">
        <v>33090.660000000003</v>
      </c>
      <c r="I2073" s="6" t="s">
        <v>11</v>
      </c>
      <c r="J2073" s="6" t="s">
        <v>11</v>
      </c>
      <c r="K2073" s="6" t="s">
        <v>42</v>
      </c>
      <c r="L2073" s="6" t="str">
        <f t="shared" si="65"/>
        <v>R1011</v>
      </c>
    </row>
    <row r="2074" spans="1:12" x14ac:dyDescent="0.25">
      <c r="A2074" s="6" t="s">
        <v>2105</v>
      </c>
      <c r="B2074" s="6">
        <v>1985</v>
      </c>
      <c r="C2074" s="6" t="s">
        <v>10</v>
      </c>
      <c r="D2074" s="6">
        <v>15</v>
      </c>
      <c r="E2074" s="6" t="str">
        <f>TEXT(DATE(Table1[[#This Row],[year]],MONTH(1&amp;Table1[[#This Row],[month]]),Table1[[#This Row],[date]]),"DD-MMM-YYYY")</f>
        <v>15-Jul-1985</v>
      </c>
      <c r="F2074" s="6">
        <f t="shared" si="64"/>
        <v>37</v>
      </c>
      <c r="G2074" s="6">
        <v>3</v>
      </c>
      <c r="H2074" s="19">
        <v>33121</v>
      </c>
      <c r="I2074" s="6" t="s">
        <v>11</v>
      </c>
      <c r="J2074" s="6" t="s">
        <v>16</v>
      </c>
      <c r="K2074" s="6" t="s">
        <v>42</v>
      </c>
      <c r="L2074" s="6" t="str">
        <f t="shared" si="65"/>
        <v>R1011</v>
      </c>
    </row>
    <row r="2075" spans="1:12" x14ac:dyDescent="0.25">
      <c r="A2075" s="6" t="s">
        <v>2106</v>
      </c>
      <c r="B2075" s="6">
        <v>1990</v>
      </c>
      <c r="C2075" s="6" t="s">
        <v>37</v>
      </c>
      <c r="D2075" s="6">
        <v>12</v>
      </c>
      <c r="E2075" s="6" t="str">
        <f>TEXT(DATE(Table1[[#This Row],[year]],MONTH(1&amp;Table1[[#This Row],[month]]),Table1[[#This Row],[date]]),"DD-MMM-YYYY")</f>
        <v>12-Oct-1990</v>
      </c>
      <c r="F2075" s="6">
        <f t="shared" si="64"/>
        <v>32</v>
      </c>
      <c r="G2075" s="6">
        <v>3</v>
      </c>
      <c r="H2075" s="19">
        <v>33292.83</v>
      </c>
      <c r="I2075" s="6" t="s">
        <v>11</v>
      </c>
      <c r="J2075" s="6" t="s">
        <v>16</v>
      </c>
      <c r="K2075" s="6" t="s">
        <v>42</v>
      </c>
      <c r="L2075" s="6" t="str">
        <f t="shared" si="65"/>
        <v>R1011</v>
      </c>
    </row>
    <row r="2076" spans="1:12" x14ac:dyDescent="0.25">
      <c r="A2076" s="6" t="s">
        <v>2107</v>
      </c>
      <c r="B2076" s="6">
        <v>2003</v>
      </c>
      <c r="C2076" s="6" t="s">
        <v>15</v>
      </c>
      <c r="D2076" s="6">
        <v>28</v>
      </c>
      <c r="E2076" s="6" t="str">
        <f>TEXT(DATE(Table1[[#This Row],[year]],MONTH(1&amp;Table1[[#This Row],[month]]),Table1[[#This Row],[date]]),"DD-MMM-YYYY")</f>
        <v>28-Nov-2003</v>
      </c>
      <c r="F2076" s="6">
        <f t="shared" si="64"/>
        <v>19</v>
      </c>
      <c r="G2076" s="6">
        <v>0</v>
      </c>
      <c r="H2076" s="19">
        <v>33307.550000000003</v>
      </c>
      <c r="I2076" s="6" t="s">
        <v>11</v>
      </c>
      <c r="J2076" s="6" t="s">
        <v>12</v>
      </c>
      <c r="K2076" s="6" t="s">
        <v>23</v>
      </c>
      <c r="L2076" s="6" t="str">
        <f t="shared" si="65"/>
        <v>R1012</v>
      </c>
    </row>
    <row r="2077" spans="1:12" x14ac:dyDescent="0.25">
      <c r="A2077" s="6" t="s">
        <v>2108</v>
      </c>
      <c r="B2077" s="6">
        <v>1972</v>
      </c>
      <c r="C2077" s="6" t="s">
        <v>20</v>
      </c>
      <c r="D2077" s="6">
        <v>5</v>
      </c>
      <c r="E2077" s="6" t="str">
        <f>TEXT(DATE(Table1[[#This Row],[year]],MONTH(1&amp;Table1[[#This Row],[month]]),Table1[[#This Row],[date]]),"DD-MMM-YYYY")</f>
        <v>05-Sep-1972</v>
      </c>
      <c r="F2077" s="6">
        <f t="shared" si="64"/>
        <v>50</v>
      </c>
      <c r="G2077" s="6">
        <v>0</v>
      </c>
      <c r="H2077" s="19">
        <v>33344.449999999997</v>
      </c>
      <c r="I2077" s="6" t="s">
        <v>11</v>
      </c>
      <c r="J2077" s="6" t="s">
        <v>12</v>
      </c>
      <c r="K2077" s="6" t="s">
        <v>42</v>
      </c>
      <c r="L2077" s="6" t="str">
        <f t="shared" si="65"/>
        <v>R1011</v>
      </c>
    </row>
    <row r="2078" spans="1:12" x14ac:dyDescent="0.25">
      <c r="A2078" s="6" t="s">
        <v>2109</v>
      </c>
      <c r="B2078" s="6">
        <v>1985</v>
      </c>
      <c r="C2078" s="6" t="s">
        <v>30</v>
      </c>
      <c r="D2078" s="6">
        <v>7</v>
      </c>
      <c r="E2078" s="6" t="str">
        <f>TEXT(DATE(Table1[[#This Row],[year]],MONTH(1&amp;Table1[[#This Row],[month]]),Table1[[#This Row],[date]]),"DD-MMM-YYYY")</f>
        <v>07-Dec-1985</v>
      </c>
      <c r="F2078" s="6">
        <f t="shared" si="64"/>
        <v>37</v>
      </c>
      <c r="G2078" s="6">
        <v>3</v>
      </c>
      <c r="H2078" s="19">
        <v>33450.99</v>
      </c>
      <c r="I2078" s="6" t="s">
        <v>11</v>
      </c>
      <c r="J2078" s="6" t="s">
        <v>11</v>
      </c>
      <c r="K2078" s="6" t="s">
        <v>42</v>
      </c>
      <c r="L2078" s="6" t="str">
        <f t="shared" si="65"/>
        <v>R1011</v>
      </c>
    </row>
    <row r="2079" spans="1:12" x14ac:dyDescent="0.25">
      <c r="A2079" s="6" t="s">
        <v>2110</v>
      </c>
      <c r="B2079" s="6">
        <v>1970</v>
      </c>
      <c r="C2079" s="6" t="s">
        <v>18</v>
      </c>
      <c r="D2079" s="6">
        <v>18</v>
      </c>
      <c r="E2079" s="6" t="str">
        <f>TEXT(DATE(Table1[[#This Row],[year]],MONTH(1&amp;Table1[[#This Row],[month]]),Table1[[#This Row],[date]]),"DD-MMM-YYYY")</f>
        <v>18-Jun-1970</v>
      </c>
      <c r="F2079" s="6">
        <f t="shared" si="64"/>
        <v>52</v>
      </c>
      <c r="G2079" s="6">
        <v>2</v>
      </c>
      <c r="H2079" s="19">
        <v>33471.97</v>
      </c>
      <c r="I2079" s="6" t="s">
        <v>11</v>
      </c>
      <c r="J2079" s="6" t="s">
        <v>11</v>
      </c>
      <c r="K2079" s="6" t="s">
        <v>23</v>
      </c>
      <c r="L2079" s="6" t="str">
        <f t="shared" si="65"/>
        <v>R1012</v>
      </c>
    </row>
    <row r="2080" spans="1:12" x14ac:dyDescent="0.25">
      <c r="A2080" s="6" t="s">
        <v>2111</v>
      </c>
      <c r="B2080" s="6">
        <v>2002</v>
      </c>
      <c r="C2080" s="6" t="s">
        <v>35</v>
      </c>
      <c r="D2080" s="6">
        <v>25</v>
      </c>
      <c r="E2080" s="6" t="str">
        <f>TEXT(DATE(Table1[[#This Row],[year]],MONTH(1&amp;Table1[[#This Row],[month]]),Table1[[#This Row],[date]]),"DD-MMM-YYYY")</f>
        <v>25-Aug-2002</v>
      </c>
      <c r="F2080" s="6">
        <f t="shared" si="64"/>
        <v>20</v>
      </c>
      <c r="G2080" s="6">
        <v>0</v>
      </c>
      <c r="H2080" s="19">
        <v>33475.82</v>
      </c>
      <c r="I2080" s="6" t="s">
        <v>16</v>
      </c>
      <c r="J2080" s="6" t="s">
        <v>16</v>
      </c>
      <c r="K2080" s="6" t="s">
        <v>170</v>
      </c>
      <c r="L2080" s="6" t="str">
        <f t="shared" si="65"/>
        <v>R1018</v>
      </c>
    </row>
    <row r="2081" spans="1:12" x14ac:dyDescent="0.25">
      <c r="A2081" s="6" t="s">
        <v>2112</v>
      </c>
      <c r="B2081" s="6">
        <v>1984</v>
      </c>
      <c r="C2081" s="6" t="s">
        <v>10</v>
      </c>
      <c r="D2081" s="6">
        <v>22</v>
      </c>
      <c r="E2081" s="6" t="str">
        <f>TEXT(DATE(Table1[[#This Row],[year]],MONTH(1&amp;Table1[[#This Row],[month]]),Table1[[#This Row],[date]]),"DD-MMM-YYYY")</f>
        <v>22-Jul-1984</v>
      </c>
      <c r="F2081" s="6">
        <f t="shared" si="64"/>
        <v>38</v>
      </c>
      <c r="G2081" s="6">
        <v>3</v>
      </c>
      <c r="H2081" s="19">
        <v>33527.1</v>
      </c>
      <c r="I2081" s="6" t="s">
        <v>11</v>
      </c>
      <c r="J2081" s="6" t="s">
        <v>12</v>
      </c>
      <c r="K2081" s="6" t="s">
        <v>42</v>
      </c>
      <c r="L2081" s="6" t="str">
        <f t="shared" si="65"/>
        <v>R1011</v>
      </c>
    </row>
    <row r="2082" spans="1:12" x14ac:dyDescent="0.25">
      <c r="A2082" s="6" t="s">
        <v>2113</v>
      </c>
      <c r="B2082" s="6">
        <v>2003</v>
      </c>
      <c r="C2082" s="6" t="s">
        <v>20</v>
      </c>
      <c r="D2082" s="6">
        <v>9</v>
      </c>
      <c r="E2082" s="6" t="str">
        <f>TEXT(DATE(Table1[[#This Row],[year]],MONTH(1&amp;Table1[[#This Row],[month]]),Table1[[#This Row],[date]]),"DD-MMM-YYYY")</f>
        <v>09-Sep-2003</v>
      </c>
      <c r="F2082" s="6">
        <f t="shared" si="64"/>
        <v>19</v>
      </c>
      <c r="G2082" s="6">
        <v>0</v>
      </c>
      <c r="H2082" s="19">
        <v>33611.71</v>
      </c>
      <c r="I2082" s="6" t="s">
        <v>16</v>
      </c>
      <c r="J2082" s="6" t="s">
        <v>11</v>
      </c>
      <c r="K2082" s="6" t="s">
        <v>42</v>
      </c>
      <c r="L2082" s="6" t="str">
        <f t="shared" si="65"/>
        <v>R1011</v>
      </c>
    </row>
    <row r="2083" spans="1:12" x14ac:dyDescent="0.25">
      <c r="A2083" s="6" t="s">
        <v>2114</v>
      </c>
      <c r="B2083" s="6">
        <v>1993</v>
      </c>
      <c r="C2083" s="6" t="s">
        <v>15</v>
      </c>
      <c r="D2083" s="6">
        <v>28</v>
      </c>
      <c r="E2083" s="6" t="str">
        <f>TEXT(DATE(Table1[[#This Row],[year]],MONTH(1&amp;Table1[[#This Row],[month]]),Table1[[#This Row],[date]]),"DD-MMM-YYYY")</f>
        <v>28-Nov-1993</v>
      </c>
      <c r="F2083" s="6">
        <f t="shared" si="64"/>
        <v>29</v>
      </c>
      <c r="G2083" s="6">
        <v>0</v>
      </c>
      <c r="H2083" s="19">
        <v>33707.550000000003</v>
      </c>
      <c r="I2083" s="6" t="s">
        <v>11</v>
      </c>
      <c r="J2083" s="6" t="s">
        <v>11</v>
      </c>
      <c r="K2083" s="6" t="s">
        <v>42</v>
      </c>
      <c r="L2083" s="6" t="str">
        <f t="shared" si="65"/>
        <v>R1011</v>
      </c>
    </row>
    <row r="2084" spans="1:12" x14ac:dyDescent="0.25">
      <c r="A2084" s="6" t="s">
        <v>2115</v>
      </c>
      <c r="B2084" s="6">
        <v>2004</v>
      </c>
      <c r="C2084" s="6" t="s">
        <v>15</v>
      </c>
      <c r="D2084" s="6">
        <v>1</v>
      </c>
      <c r="E2084" s="6" t="str">
        <f>TEXT(DATE(Table1[[#This Row],[year]],MONTH(1&amp;Table1[[#This Row],[month]]),Table1[[#This Row],[date]]),"DD-MMM-YYYY")</f>
        <v>01-Nov-2004</v>
      </c>
      <c r="F2084" s="6">
        <f t="shared" si="64"/>
        <v>18</v>
      </c>
      <c r="G2084" s="6">
        <v>0</v>
      </c>
      <c r="H2084" s="19">
        <v>33732.69</v>
      </c>
      <c r="I2084" s="6" t="s">
        <v>16</v>
      </c>
      <c r="J2084" s="6" t="s">
        <v>16</v>
      </c>
      <c r="K2084" s="6" t="s">
        <v>356</v>
      </c>
      <c r="L2084" s="6" t="str">
        <f t="shared" si="65"/>
        <v>R1017</v>
      </c>
    </row>
    <row r="2085" spans="1:12" x14ac:dyDescent="0.25">
      <c r="A2085" s="6" t="s">
        <v>2116</v>
      </c>
      <c r="B2085" s="6">
        <v>2003</v>
      </c>
      <c r="C2085" s="6" t="s">
        <v>20</v>
      </c>
      <c r="D2085" s="6">
        <v>12</v>
      </c>
      <c r="E2085" s="6" t="str">
        <f>TEXT(DATE(Table1[[#This Row],[year]],MONTH(1&amp;Table1[[#This Row],[month]]),Table1[[#This Row],[date]]),"DD-MMM-YYYY")</f>
        <v>12-Sep-2003</v>
      </c>
      <c r="F2085" s="6">
        <f t="shared" si="64"/>
        <v>19</v>
      </c>
      <c r="G2085" s="6">
        <v>0</v>
      </c>
      <c r="H2085" s="19">
        <v>33750.29</v>
      </c>
      <c r="I2085" s="6" t="s">
        <v>16</v>
      </c>
      <c r="J2085" s="6" t="s">
        <v>12</v>
      </c>
      <c r="K2085" s="6" t="s">
        <v>23</v>
      </c>
      <c r="L2085" s="6" t="str">
        <f t="shared" si="65"/>
        <v>R1012</v>
      </c>
    </row>
    <row r="2086" spans="1:12" x14ac:dyDescent="0.25">
      <c r="A2086" s="6" t="s">
        <v>2117</v>
      </c>
      <c r="B2086" s="6">
        <v>1962</v>
      </c>
      <c r="C2086" s="6" t="s">
        <v>30</v>
      </c>
      <c r="D2086" s="6">
        <v>11</v>
      </c>
      <c r="E2086" s="6" t="str">
        <f>TEXT(DATE(Table1[[#This Row],[year]],MONTH(1&amp;Table1[[#This Row],[month]]),Table1[[#This Row],[date]]),"DD-MMM-YYYY")</f>
        <v>11-Dec-1962</v>
      </c>
      <c r="F2086" s="6">
        <f t="shared" si="64"/>
        <v>60</v>
      </c>
      <c r="G2086" s="6">
        <v>0</v>
      </c>
      <c r="H2086" s="19">
        <v>33753.32</v>
      </c>
      <c r="I2086" s="6" t="s">
        <v>16</v>
      </c>
      <c r="J2086" s="6" t="s">
        <v>12</v>
      </c>
      <c r="K2086" s="6" t="s">
        <v>42</v>
      </c>
      <c r="L2086" s="6" t="str">
        <f t="shared" si="65"/>
        <v>R1011</v>
      </c>
    </row>
    <row r="2087" spans="1:12" x14ac:dyDescent="0.25">
      <c r="A2087" s="6" t="s">
        <v>2118</v>
      </c>
      <c r="B2087" s="6">
        <v>2000</v>
      </c>
      <c r="C2087" s="6" t="s">
        <v>37</v>
      </c>
      <c r="D2087" s="6">
        <v>26</v>
      </c>
      <c r="E2087" s="6" t="str">
        <f>TEXT(DATE(Table1[[#This Row],[year]],MONTH(1&amp;Table1[[#This Row],[month]]),Table1[[#This Row],[date]]),"DD-MMM-YYYY")</f>
        <v>26-Oct-2000</v>
      </c>
      <c r="F2087" s="6">
        <f t="shared" si="64"/>
        <v>22</v>
      </c>
      <c r="G2087" s="6">
        <v>0</v>
      </c>
      <c r="H2087" s="19">
        <v>33829.39</v>
      </c>
      <c r="I2087" s="6" t="s">
        <v>11</v>
      </c>
      <c r="J2087" s="6" t="s">
        <v>12</v>
      </c>
      <c r="K2087" s="6" t="s">
        <v>42</v>
      </c>
      <c r="L2087" s="6" t="str">
        <f t="shared" si="65"/>
        <v>R1011</v>
      </c>
    </row>
    <row r="2088" spans="1:12" x14ac:dyDescent="0.25">
      <c r="A2088" s="6" t="s">
        <v>2119</v>
      </c>
      <c r="B2088" s="6">
        <v>1997</v>
      </c>
      <c r="C2088" s="6" t="s">
        <v>35</v>
      </c>
      <c r="D2088" s="6">
        <v>9</v>
      </c>
      <c r="E2088" s="6" t="str">
        <f>TEXT(DATE(Table1[[#This Row],[year]],MONTH(1&amp;Table1[[#This Row],[month]]),Table1[[#This Row],[date]]),"DD-MMM-YYYY")</f>
        <v>09-Aug-1997</v>
      </c>
      <c r="F2088" s="6">
        <f t="shared" si="64"/>
        <v>25</v>
      </c>
      <c r="G2088" s="6">
        <v>0</v>
      </c>
      <c r="H2088" s="19">
        <v>33900.65</v>
      </c>
      <c r="I2088" s="6" t="s">
        <v>11</v>
      </c>
      <c r="J2088" s="6" t="s">
        <v>12</v>
      </c>
      <c r="K2088" s="6" t="s">
        <v>42</v>
      </c>
      <c r="L2088" s="6" t="str">
        <f t="shared" si="65"/>
        <v>R1011</v>
      </c>
    </row>
    <row r="2089" spans="1:12" x14ac:dyDescent="0.25">
      <c r="A2089" s="6" t="s">
        <v>2120</v>
      </c>
      <c r="B2089" s="6">
        <v>2000</v>
      </c>
      <c r="C2089" s="6" t="s">
        <v>30</v>
      </c>
      <c r="D2089" s="6">
        <v>27</v>
      </c>
      <c r="E2089" s="6" t="str">
        <f>TEXT(DATE(Table1[[#This Row],[year]],MONTH(1&amp;Table1[[#This Row],[month]]),Table1[[#This Row],[date]]),"DD-MMM-YYYY")</f>
        <v>27-Dec-2000</v>
      </c>
      <c r="F2089" s="6">
        <f t="shared" si="64"/>
        <v>22</v>
      </c>
      <c r="G2089" s="6">
        <v>0</v>
      </c>
      <c r="H2089" s="19">
        <v>33907.550000000003</v>
      </c>
      <c r="I2089" s="6" t="s">
        <v>11</v>
      </c>
      <c r="J2089" s="6" t="s">
        <v>11</v>
      </c>
      <c r="K2089" s="6" t="s">
        <v>23</v>
      </c>
      <c r="L2089" s="6" t="str">
        <f t="shared" si="65"/>
        <v>R1012</v>
      </c>
    </row>
    <row r="2090" spans="1:12" x14ac:dyDescent="0.25">
      <c r="A2090" s="6" t="s">
        <v>2121</v>
      </c>
      <c r="B2090" s="6">
        <v>1994</v>
      </c>
      <c r="C2090" s="6" t="s">
        <v>20</v>
      </c>
      <c r="D2090" s="6">
        <v>25</v>
      </c>
      <c r="E2090" s="6" t="str">
        <f>TEXT(DATE(Table1[[#This Row],[year]],MONTH(1&amp;Table1[[#This Row],[month]]),Table1[[#This Row],[date]]),"DD-MMM-YYYY")</f>
        <v>25-Sep-1994</v>
      </c>
      <c r="F2090" s="6">
        <f t="shared" si="64"/>
        <v>28</v>
      </c>
      <c r="G2090" s="6">
        <v>0</v>
      </c>
      <c r="H2090" s="19">
        <v>33975.47</v>
      </c>
      <c r="I2090" s="6" t="s">
        <v>11</v>
      </c>
      <c r="J2090" s="6" t="s">
        <v>11</v>
      </c>
      <c r="K2090" s="6" t="s">
        <v>42</v>
      </c>
      <c r="L2090" s="6" t="str">
        <f t="shared" si="65"/>
        <v>R1011</v>
      </c>
    </row>
    <row r="2091" spans="1:12" x14ac:dyDescent="0.25">
      <c r="A2091" s="6" t="s">
        <v>2122</v>
      </c>
      <c r="B2091" s="6">
        <v>1972</v>
      </c>
      <c r="C2091" s="6" t="s">
        <v>10</v>
      </c>
      <c r="D2091" s="6">
        <v>26</v>
      </c>
      <c r="E2091" s="6" t="str">
        <f>TEXT(DATE(Table1[[#This Row],[year]],MONTH(1&amp;Table1[[#This Row],[month]]),Table1[[#This Row],[date]]),"DD-MMM-YYYY")</f>
        <v>26-Jul-1972</v>
      </c>
      <c r="F2091" s="6">
        <f t="shared" si="64"/>
        <v>50</v>
      </c>
      <c r="G2091" s="6">
        <v>0</v>
      </c>
      <c r="H2091" s="19">
        <v>34053.360000000001</v>
      </c>
      <c r="I2091" s="6" t="s">
        <v>11</v>
      </c>
      <c r="J2091" s="6" t="s">
        <v>11</v>
      </c>
      <c r="K2091" s="6" t="s">
        <v>42</v>
      </c>
      <c r="L2091" s="6" t="str">
        <f t="shared" si="65"/>
        <v>R1011</v>
      </c>
    </row>
    <row r="2092" spans="1:12" x14ac:dyDescent="0.25">
      <c r="A2092" s="6" t="s">
        <v>2123</v>
      </c>
      <c r="B2092" s="6">
        <v>2002</v>
      </c>
      <c r="C2092" s="6" t="s">
        <v>30</v>
      </c>
      <c r="D2092" s="6">
        <v>26</v>
      </c>
      <c r="E2092" s="6" t="str">
        <f>TEXT(DATE(Table1[[#This Row],[year]],MONTH(1&amp;Table1[[#This Row],[month]]),Table1[[#This Row],[date]]),"DD-MMM-YYYY")</f>
        <v>26-Dec-2002</v>
      </c>
      <c r="F2092" s="6">
        <f t="shared" si="64"/>
        <v>20</v>
      </c>
      <c r="G2092" s="6">
        <v>0</v>
      </c>
      <c r="H2092" s="19">
        <v>34084.68</v>
      </c>
      <c r="I2092" s="6" t="s">
        <v>11</v>
      </c>
      <c r="J2092" s="6" t="s">
        <v>12</v>
      </c>
      <c r="K2092" s="6" t="s">
        <v>42</v>
      </c>
      <c r="L2092" s="6" t="str">
        <f t="shared" si="65"/>
        <v>R1011</v>
      </c>
    </row>
    <row r="2093" spans="1:12" x14ac:dyDescent="0.25">
      <c r="A2093" s="6" t="s">
        <v>2124</v>
      </c>
      <c r="B2093" s="6">
        <v>1999</v>
      </c>
      <c r="C2093" s="6" t="s">
        <v>15</v>
      </c>
      <c r="D2093" s="6">
        <v>6</v>
      </c>
      <c r="E2093" s="6" t="str">
        <f>TEXT(DATE(Table1[[#This Row],[year]],MONTH(1&amp;Table1[[#This Row],[month]]),Table1[[#This Row],[date]]),"DD-MMM-YYYY")</f>
        <v>06-Nov-1999</v>
      </c>
      <c r="F2093" s="6">
        <f t="shared" si="64"/>
        <v>23</v>
      </c>
      <c r="G2093" s="6">
        <v>0</v>
      </c>
      <c r="H2093" s="19">
        <v>34166.269999999997</v>
      </c>
      <c r="I2093" s="6" t="s">
        <v>11</v>
      </c>
      <c r="J2093" s="6" t="s">
        <v>12</v>
      </c>
      <c r="K2093" s="6" t="s">
        <v>42</v>
      </c>
      <c r="L2093" s="6" t="str">
        <f t="shared" si="65"/>
        <v>R1011</v>
      </c>
    </row>
    <row r="2094" spans="1:12" x14ac:dyDescent="0.25">
      <c r="A2094" s="6" t="s">
        <v>2125</v>
      </c>
      <c r="B2094" s="6">
        <v>1971</v>
      </c>
      <c r="C2094" s="6" t="s">
        <v>35</v>
      </c>
      <c r="D2094" s="6">
        <v>25</v>
      </c>
      <c r="E2094" s="6" t="str">
        <f>TEXT(DATE(Table1[[#This Row],[year]],MONTH(1&amp;Table1[[#This Row],[month]]),Table1[[#This Row],[date]]),"DD-MMM-YYYY")</f>
        <v>25-Aug-1971</v>
      </c>
      <c r="F2094" s="6">
        <f t="shared" si="64"/>
        <v>51</v>
      </c>
      <c r="G2094" s="6">
        <v>0</v>
      </c>
      <c r="H2094" s="19">
        <v>34205.07</v>
      </c>
      <c r="I2094" s="6" t="s">
        <v>11</v>
      </c>
      <c r="J2094" s="6" t="s">
        <v>11</v>
      </c>
      <c r="K2094" s="6" t="s">
        <v>42</v>
      </c>
      <c r="L2094" s="6" t="str">
        <f t="shared" si="65"/>
        <v>R1011</v>
      </c>
    </row>
    <row r="2095" spans="1:12" x14ac:dyDescent="0.25">
      <c r="A2095" s="6" t="s">
        <v>2126</v>
      </c>
      <c r="B2095" s="6">
        <v>1975</v>
      </c>
      <c r="C2095" s="6" t="s">
        <v>10</v>
      </c>
      <c r="D2095" s="6">
        <v>21</v>
      </c>
      <c r="E2095" s="6" t="str">
        <f>TEXT(DATE(Table1[[#This Row],[year]],MONTH(1&amp;Table1[[#This Row],[month]]),Table1[[#This Row],[date]]),"DD-MMM-YYYY")</f>
        <v>21-Jul-1975</v>
      </c>
      <c r="F2095" s="6">
        <f t="shared" si="64"/>
        <v>47</v>
      </c>
      <c r="G2095" s="6">
        <v>1</v>
      </c>
      <c r="H2095" s="19">
        <v>34210.33</v>
      </c>
      <c r="I2095" s="6" t="s">
        <v>11</v>
      </c>
      <c r="J2095" s="6" t="s">
        <v>16</v>
      </c>
      <c r="K2095" s="6" t="s">
        <v>23</v>
      </c>
      <c r="L2095" s="6" t="str">
        <f t="shared" si="65"/>
        <v>R1012</v>
      </c>
    </row>
    <row r="2096" spans="1:12" x14ac:dyDescent="0.25">
      <c r="A2096" s="6" t="s">
        <v>2127</v>
      </c>
      <c r="B2096" s="6">
        <v>1962</v>
      </c>
      <c r="C2096" s="6" t="s">
        <v>10</v>
      </c>
      <c r="D2096" s="6">
        <v>5</v>
      </c>
      <c r="E2096" s="6" t="str">
        <f>TEXT(DATE(Table1[[#This Row],[year]],MONTH(1&amp;Table1[[#This Row],[month]]),Table1[[#This Row],[date]]),"DD-MMM-YYYY")</f>
        <v>05-Jul-1962</v>
      </c>
      <c r="F2096" s="6">
        <f t="shared" si="64"/>
        <v>60</v>
      </c>
      <c r="G2096" s="6">
        <v>0</v>
      </c>
      <c r="H2096" s="19">
        <v>34218.019999999997</v>
      </c>
      <c r="I2096" s="6" t="s">
        <v>16</v>
      </c>
      <c r="J2096" s="6" t="s">
        <v>16</v>
      </c>
      <c r="K2096" s="6" t="s">
        <v>42</v>
      </c>
      <c r="L2096" s="6" t="str">
        <f t="shared" si="65"/>
        <v>R1011</v>
      </c>
    </row>
    <row r="2097" spans="1:12" x14ac:dyDescent="0.25">
      <c r="A2097" s="6" t="s">
        <v>2128</v>
      </c>
      <c r="B2097" s="6">
        <v>1998</v>
      </c>
      <c r="C2097" s="6" t="s">
        <v>18</v>
      </c>
      <c r="D2097" s="6">
        <v>11</v>
      </c>
      <c r="E2097" s="6" t="str">
        <f>TEXT(DATE(Table1[[#This Row],[year]],MONTH(1&amp;Table1[[#This Row],[month]]),Table1[[#This Row],[date]]),"DD-MMM-YYYY")</f>
        <v>11-Jun-1998</v>
      </c>
      <c r="F2097" s="6">
        <f t="shared" si="64"/>
        <v>24</v>
      </c>
      <c r="G2097" s="6">
        <v>0</v>
      </c>
      <c r="H2097" s="19">
        <v>34254.050000000003</v>
      </c>
      <c r="I2097" s="6" t="s">
        <v>16</v>
      </c>
      <c r="J2097" s="6" t="s">
        <v>12</v>
      </c>
      <c r="K2097" s="6" t="s">
        <v>166</v>
      </c>
      <c r="L2097" s="6" t="str">
        <f t="shared" si="65"/>
        <v>R1019</v>
      </c>
    </row>
    <row r="2098" spans="1:12" x14ac:dyDescent="0.25">
      <c r="A2098" s="6" t="s">
        <v>2129</v>
      </c>
      <c r="B2098" s="6">
        <v>1995</v>
      </c>
      <c r="C2098" s="6" t="s">
        <v>37</v>
      </c>
      <c r="D2098" s="6">
        <v>30</v>
      </c>
      <c r="E2098" s="6" t="str">
        <f>TEXT(DATE(Table1[[#This Row],[year]],MONTH(1&amp;Table1[[#This Row],[month]]),Table1[[#This Row],[date]]),"DD-MMM-YYYY")</f>
        <v>30-Oct-1995</v>
      </c>
      <c r="F2098" s="6">
        <f t="shared" si="64"/>
        <v>27</v>
      </c>
      <c r="G2098" s="6">
        <v>0</v>
      </c>
      <c r="H2098" s="19">
        <v>34289.43</v>
      </c>
      <c r="I2098" s="6" t="s">
        <v>16</v>
      </c>
      <c r="J2098" s="6" t="s">
        <v>16</v>
      </c>
      <c r="K2098" s="6" t="s">
        <v>42</v>
      </c>
      <c r="L2098" s="6" t="str">
        <f t="shared" si="65"/>
        <v>R1011</v>
      </c>
    </row>
    <row r="2099" spans="1:12" x14ac:dyDescent="0.25">
      <c r="A2099" s="6" t="s">
        <v>2130</v>
      </c>
      <c r="B2099" s="6">
        <v>1986</v>
      </c>
      <c r="C2099" s="6" t="s">
        <v>37</v>
      </c>
      <c r="D2099" s="6">
        <v>11</v>
      </c>
      <c r="E2099" s="6" t="str">
        <f>TEXT(DATE(Table1[[#This Row],[year]],MONTH(1&amp;Table1[[#This Row],[month]]),Table1[[#This Row],[date]]),"DD-MMM-YYYY")</f>
        <v>11-Oct-1986</v>
      </c>
      <c r="F2099" s="6">
        <f t="shared" si="64"/>
        <v>36</v>
      </c>
      <c r="G2099" s="6">
        <v>3</v>
      </c>
      <c r="H2099" s="19">
        <v>34293.120000000003</v>
      </c>
      <c r="I2099" s="6" t="s">
        <v>16</v>
      </c>
      <c r="J2099" s="6" t="s">
        <v>11</v>
      </c>
      <c r="K2099" s="6" t="s">
        <v>42</v>
      </c>
      <c r="L2099" s="6" t="str">
        <f t="shared" si="65"/>
        <v>R1011</v>
      </c>
    </row>
    <row r="2100" spans="1:12" x14ac:dyDescent="0.25">
      <c r="A2100" s="6" t="s">
        <v>2131</v>
      </c>
      <c r="B2100" s="6">
        <v>2004</v>
      </c>
      <c r="C2100" s="6" t="s">
        <v>15</v>
      </c>
      <c r="D2100" s="6">
        <v>1</v>
      </c>
      <c r="E2100" s="6" t="str">
        <f>TEXT(DATE(Table1[[#This Row],[year]],MONTH(1&amp;Table1[[#This Row],[month]]),Table1[[#This Row],[date]]),"DD-MMM-YYYY")</f>
        <v>01-Nov-2004</v>
      </c>
      <c r="F2100" s="6">
        <f t="shared" si="64"/>
        <v>18</v>
      </c>
      <c r="G2100" s="6">
        <v>2</v>
      </c>
      <c r="H2100" s="19">
        <v>34303.17</v>
      </c>
      <c r="I2100" s="6" t="s">
        <v>16</v>
      </c>
      <c r="J2100" s="6" t="s">
        <v>12</v>
      </c>
      <c r="K2100" s="6" t="s">
        <v>13</v>
      </c>
      <c r="L2100" s="6" t="str">
        <f t="shared" si="65"/>
        <v>R1013</v>
      </c>
    </row>
    <row r="2101" spans="1:12" x14ac:dyDescent="0.25">
      <c r="A2101" s="6" t="s">
        <v>2132</v>
      </c>
      <c r="B2101" s="6">
        <v>1983</v>
      </c>
      <c r="C2101" s="6" t="s">
        <v>37</v>
      </c>
      <c r="D2101" s="6">
        <v>2</v>
      </c>
      <c r="E2101" s="6" t="str">
        <f>TEXT(DATE(Table1[[#This Row],[year]],MONTH(1&amp;Table1[[#This Row],[month]]),Table1[[#This Row],[date]]),"DD-MMM-YYYY")</f>
        <v>02-Oct-1983</v>
      </c>
      <c r="F2101" s="6">
        <f t="shared" si="64"/>
        <v>39</v>
      </c>
      <c r="G2101" s="6">
        <v>3</v>
      </c>
      <c r="H2101" s="19">
        <v>34307.22</v>
      </c>
      <c r="I2101" s="6" t="s">
        <v>11</v>
      </c>
      <c r="J2101" s="6" t="s">
        <v>11</v>
      </c>
      <c r="K2101" s="6" t="s">
        <v>23</v>
      </c>
      <c r="L2101" s="6" t="str">
        <f t="shared" si="65"/>
        <v>R1012</v>
      </c>
    </row>
    <row r="2102" spans="1:12" x14ac:dyDescent="0.25">
      <c r="A2102" s="6" t="s">
        <v>2133</v>
      </c>
      <c r="B2102" s="6">
        <v>1984</v>
      </c>
      <c r="C2102" s="6" t="s">
        <v>37</v>
      </c>
      <c r="D2102" s="6">
        <v>1</v>
      </c>
      <c r="E2102" s="6" t="str">
        <f>TEXT(DATE(Table1[[#This Row],[year]],MONTH(1&amp;Table1[[#This Row],[month]]),Table1[[#This Row],[date]]),"DD-MMM-YYYY")</f>
        <v>01-Oct-1984</v>
      </c>
      <c r="F2102" s="6">
        <f t="shared" si="64"/>
        <v>38</v>
      </c>
      <c r="G2102" s="6">
        <v>3</v>
      </c>
      <c r="H2102" s="19">
        <v>34402.22</v>
      </c>
      <c r="I2102" s="6" t="s">
        <v>11</v>
      </c>
      <c r="J2102" s="6" t="s">
        <v>12</v>
      </c>
      <c r="K2102" s="6" t="s">
        <v>42</v>
      </c>
      <c r="L2102" s="6" t="str">
        <f t="shared" si="65"/>
        <v>R1011</v>
      </c>
    </row>
    <row r="2103" spans="1:12" x14ac:dyDescent="0.25">
      <c r="A2103" s="6" t="s">
        <v>2134</v>
      </c>
      <c r="B2103" s="6">
        <v>2003</v>
      </c>
      <c r="C2103" s="6" t="s">
        <v>37</v>
      </c>
      <c r="D2103" s="6">
        <v>5</v>
      </c>
      <c r="E2103" s="6" t="str">
        <f>TEXT(DATE(Table1[[#This Row],[year]],MONTH(1&amp;Table1[[#This Row],[month]]),Table1[[#This Row],[date]]),"DD-MMM-YYYY")</f>
        <v>05-Oct-2003</v>
      </c>
      <c r="F2103" s="6">
        <f t="shared" si="64"/>
        <v>19</v>
      </c>
      <c r="G2103" s="6">
        <v>0</v>
      </c>
      <c r="H2103" s="19">
        <v>34439.86</v>
      </c>
      <c r="I2103" s="6" t="s">
        <v>11</v>
      </c>
      <c r="J2103" s="6" t="s">
        <v>16</v>
      </c>
      <c r="K2103" s="6" t="s">
        <v>13</v>
      </c>
      <c r="L2103" s="6" t="str">
        <f t="shared" si="65"/>
        <v>R1013</v>
      </c>
    </row>
    <row r="2104" spans="1:12" x14ac:dyDescent="0.25">
      <c r="A2104" s="6" t="s">
        <v>2135</v>
      </c>
      <c r="B2104" s="6">
        <v>1990</v>
      </c>
      <c r="C2104" s="6" t="s">
        <v>20</v>
      </c>
      <c r="D2104" s="6">
        <v>24</v>
      </c>
      <c r="E2104" s="6" t="str">
        <f>TEXT(DATE(Table1[[#This Row],[year]],MONTH(1&amp;Table1[[#This Row],[month]]),Table1[[#This Row],[date]]),"DD-MMM-YYYY")</f>
        <v>24-Sep-1990</v>
      </c>
      <c r="F2104" s="6">
        <f t="shared" si="64"/>
        <v>32</v>
      </c>
      <c r="G2104" s="6">
        <v>3</v>
      </c>
      <c r="H2104" s="19">
        <v>34456.269999999997</v>
      </c>
      <c r="I2104" s="6" t="s">
        <v>16</v>
      </c>
      <c r="J2104" s="6" t="s">
        <v>11</v>
      </c>
      <c r="K2104" s="6" t="s">
        <v>42</v>
      </c>
      <c r="L2104" s="6" t="str">
        <f t="shared" si="65"/>
        <v>R1011</v>
      </c>
    </row>
    <row r="2105" spans="1:12" x14ac:dyDescent="0.25">
      <c r="A2105" s="6" t="s">
        <v>2136</v>
      </c>
      <c r="B2105" s="6">
        <v>1998</v>
      </c>
      <c r="C2105" s="6" t="s">
        <v>18</v>
      </c>
      <c r="D2105" s="6">
        <v>24</v>
      </c>
      <c r="E2105" s="6" t="str">
        <f>TEXT(DATE(Table1[[#This Row],[year]],MONTH(1&amp;Table1[[#This Row],[month]]),Table1[[#This Row],[date]]),"DD-MMM-YYYY")</f>
        <v>24-Jun-1998</v>
      </c>
      <c r="F2105" s="6">
        <f t="shared" si="64"/>
        <v>24</v>
      </c>
      <c r="G2105" s="6">
        <v>0</v>
      </c>
      <c r="H2105" s="19">
        <v>34472.839999999997</v>
      </c>
      <c r="I2105" s="6" t="s">
        <v>16</v>
      </c>
      <c r="J2105" s="6" t="s">
        <v>12</v>
      </c>
      <c r="K2105" s="6" t="s">
        <v>42</v>
      </c>
      <c r="L2105" s="6" t="str">
        <f t="shared" si="65"/>
        <v>R1011</v>
      </c>
    </row>
    <row r="2106" spans="1:12" x14ac:dyDescent="0.25">
      <c r="A2106" s="6" t="s">
        <v>2137</v>
      </c>
      <c r="B2106" s="6">
        <v>1976</v>
      </c>
      <c r="C2106" s="6" t="s">
        <v>15</v>
      </c>
      <c r="D2106" s="6">
        <v>25</v>
      </c>
      <c r="E2106" s="6" t="str">
        <f>TEXT(DATE(Table1[[#This Row],[year]],MONTH(1&amp;Table1[[#This Row],[month]]),Table1[[#This Row],[date]]),"DD-MMM-YYYY")</f>
        <v>25-Nov-1976</v>
      </c>
      <c r="F2106" s="6">
        <f t="shared" si="64"/>
        <v>46</v>
      </c>
      <c r="G2106" s="6">
        <v>2</v>
      </c>
      <c r="H2106" s="19">
        <v>34543.39</v>
      </c>
      <c r="I2106" s="6" t="s">
        <v>11</v>
      </c>
      <c r="J2106" s="6" t="s">
        <v>12</v>
      </c>
      <c r="K2106" s="6" t="s">
        <v>42</v>
      </c>
      <c r="L2106" s="6" t="str">
        <f t="shared" si="65"/>
        <v>R1011</v>
      </c>
    </row>
    <row r="2107" spans="1:12" x14ac:dyDescent="0.25">
      <c r="A2107" s="6" t="s">
        <v>2138</v>
      </c>
      <c r="B2107" s="6">
        <v>2004</v>
      </c>
      <c r="C2107" s="6" t="s">
        <v>37</v>
      </c>
      <c r="D2107" s="6">
        <v>9</v>
      </c>
      <c r="E2107" s="6" t="str">
        <f>TEXT(DATE(Table1[[#This Row],[year]],MONTH(1&amp;Table1[[#This Row],[month]]),Table1[[#This Row],[date]]),"DD-MMM-YYYY")</f>
        <v>09-Oct-2004</v>
      </c>
      <c r="F2107" s="6">
        <f t="shared" si="64"/>
        <v>18</v>
      </c>
      <c r="G2107" s="6">
        <v>0</v>
      </c>
      <c r="H2107" s="19">
        <v>34617.839999999997</v>
      </c>
      <c r="I2107" s="6" t="s">
        <v>16</v>
      </c>
      <c r="J2107" s="6" t="s">
        <v>12</v>
      </c>
      <c r="K2107" s="6" t="s">
        <v>168</v>
      </c>
      <c r="L2107" s="6" t="str">
        <f t="shared" si="65"/>
        <v>R1016</v>
      </c>
    </row>
    <row r="2108" spans="1:12" x14ac:dyDescent="0.25">
      <c r="A2108" s="6" t="s">
        <v>2139</v>
      </c>
      <c r="B2108" s="6">
        <v>1994</v>
      </c>
      <c r="C2108" s="6" t="s">
        <v>10</v>
      </c>
      <c r="D2108" s="6">
        <v>7</v>
      </c>
      <c r="E2108" s="6" t="str">
        <f>TEXT(DATE(Table1[[#This Row],[year]],MONTH(1&amp;Table1[[#This Row],[month]]),Table1[[#This Row],[date]]),"DD-MMM-YYYY")</f>
        <v>07-Jul-1994</v>
      </c>
      <c r="F2108" s="6">
        <f t="shared" si="64"/>
        <v>28</v>
      </c>
      <c r="G2108" s="6">
        <v>0</v>
      </c>
      <c r="H2108" s="19">
        <v>34672.15</v>
      </c>
      <c r="I2108" s="6" t="s">
        <v>16</v>
      </c>
      <c r="J2108" s="6" t="s">
        <v>12</v>
      </c>
      <c r="K2108" s="6" t="s">
        <v>13</v>
      </c>
      <c r="L2108" s="6" t="str">
        <f t="shared" si="65"/>
        <v>R1013</v>
      </c>
    </row>
    <row r="2109" spans="1:12" x14ac:dyDescent="0.25">
      <c r="A2109" s="6" t="s">
        <v>2140</v>
      </c>
      <c r="B2109" s="6">
        <v>2003</v>
      </c>
      <c r="C2109" s="6" t="s">
        <v>10</v>
      </c>
      <c r="D2109" s="6">
        <v>3</v>
      </c>
      <c r="E2109" s="6" t="str">
        <f>TEXT(DATE(Table1[[#This Row],[year]],MONTH(1&amp;Table1[[#This Row],[month]]),Table1[[#This Row],[date]]),"DD-MMM-YYYY")</f>
        <v>03-Jul-2003</v>
      </c>
      <c r="F2109" s="6">
        <f t="shared" si="64"/>
        <v>19</v>
      </c>
      <c r="G2109" s="6">
        <v>0</v>
      </c>
      <c r="H2109" s="19">
        <v>34779.620000000003</v>
      </c>
      <c r="I2109" s="6" t="s">
        <v>16</v>
      </c>
      <c r="J2109" s="6" t="s">
        <v>11</v>
      </c>
      <c r="K2109" s="6" t="s">
        <v>42</v>
      </c>
      <c r="L2109" s="6" t="str">
        <f t="shared" si="65"/>
        <v>R1011</v>
      </c>
    </row>
    <row r="2110" spans="1:12" x14ac:dyDescent="0.25">
      <c r="A2110" s="6" t="s">
        <v>2141</v>
      </c>
      <c r="B2110" s="6">
        <v>1995</v>
      </c>
      <c r="C2110" s="6" t="s">
        <v>30</v>
      </c>
      <c r="D2110" s="6">
        <v>27</v>
      </c>
      <c r="E2110" s="6" t="str">
        <f>TEXT(DATE(Table1[[#This Row],[year]],MONTH(1&amp;Table1[[#This Row],[month]]),Table1[[#This Row],[date]]),"DD-MMM-YYYY")</f>
        <v>27-Dec-1995</v>
      </c>
      <c r="F2110" s="6">
        <f t="shared" si="64"/>
        <v>27</v>
      </c>
      <c r="G2110" s="6">
        <v>1</v>
      </c>
      <c r="H2110" s="19">
        <v>34806.47</v>
      </c>
      <c r="I2110" s="6" t="s">
        <v>16</v>
      </c>
      <c r="J2110" s="6" t="s">
        <v>11</v>
      </c>
      <c r="K2110" s="6" t="s">
        <v>13</v>
      </c>
      <c r="L2110" s="6" t="str">
        <f t="shared" si="65"/>
        <v>R1013</v>
      </c>
    </row>
    <row r="2111" spans="1:12" x14ac:dyDescent="0.25">
      <c r="A2111" s="6" t="s">
        <v>2142</v>
      </c>
      <c r="B2111" s="6">
        <v>2003</v>
      </c>
      <c r="C2111" s="6" t="s">
        <v>20</v>
      </c>
      <c r="D2111" s="6">
        <v>17</v>
      </c>
      <c r="E2111" s="6" t="str">
        <f>TEXT(DATE(Table1[[#This Row],[year]],MONTH(1&amp;Table1[[#This Row],[month]]),Table1[[#This Row],[date]]),"DD-MMM-YYYY")</f>
        <v>17-Sep-2003</v>
      </c>
      <c r="F2111" s="6">
        <f t="shared" si="64"/>
        <v>19</v>
      </c>
      <c r="G2111" s="6">
        <v>0</v>
      </c>
      <c r="H2111" s="19">
        <v>34828.65</v>
      </c>
      <c r="I2111" s="6" t="s">
        <v>16</v>
      </c>
      <c r="J2111" s="6" t="s">
        <v>12</v>
      </c>
      <c r="K2111" s="6" t="s">
        <v>42</v>
      </c>
      <c r="L2111" s="6" t="str">
        <f t="shared" si="65"/>
        <v>R1011</v>
      </c>
    </row>
    <row r="2112" spans="1:12" x14ac:dyDescent="0.25">
      <c r="A2112" s="6" t="s">
        <v>2143</v>
      </c>
      <c r="B2112" s="6">
        <v>1995</v>
      </c>
      <c r="C2112" s="6" t="s">
        <v>37</v>
      </c>
      <c r="D2112" s="6">
        <v>17</v>
      </c>
      <c r="E2112" s="6" t="str">
        <f>TEXT(DATE(Table1[[#This Row],[year]],MONTH(1&amp;Table1[[#This Row],[month]]),Table1[[#This Row],[date]]),"DD-MMM-YYYY")</f>
        <v>17-Oct-1995</v>
      </c>
      <c r="F2112" s="6">
        <f t="shared" si="64"/>
        <v>27</v>
      </c>
      <c r="G2112" s="6">
        <v>0</v>
      </c>
      <c r="H2112" s="19">
        <v>34838.870000000003</v>
      </c>
      <c r="I2112" s="6" t="s">
        <v>11</v>
      </c>
      <c r="J2112" s="6" t="s">
        <v>12</v>
      </c>
      <c r="K2112" s="6" t="s">
        <v>42</v>
      </c>
      <c r="L2112" s="6" t="str">
        <f t="shared" si="65"/>
        <v>R1011</v>
      </c>
    </row>
    <row r="2113" spans="1:12" x14ac:dyDescent="0.25">
      <c r="A2113" s="6" t="s">
        <v>2144</v>
      </c>
      <c r="B2113" s="6">
        <v>1983</v>
      </c>
      <c r="C2113" s="6" t="s">
        <v>10</v>
      </c>
      <c r="D2113" s="6">
        <v>29</v>
      </c>
      <c r="E2113" s="6" t="str">
        <f>TEXT(DATE(Table1[[#This Row],[year]],MONTH(1&amp;Table1[[#This Row],[month]]),Table1[[#This Row],[date]]),"DD-MMM-YYYY")</f>
        <v>29-Jul-1983</v>
      </c>
      <c r="F2113" s="6">
        <f t="shared" si="64"/>
        <v>39</v>
      </c>
      <c r="G2113" s="6">
        <v>3</v>
      </c>
      <c r="H2113" s="19">
        <v>34940.61</v>
      </c>
      <c r="I2113" s="6" t="s">
        <v>11</v>
      </c>
      <c r="J2113" s="6" t="s">
        <v>12</v>
      </c>
      <c r="K2113" s="6" t="s">
        <v>42</v>
      </c>
      <c r="L2113" s="6" t="str">
        <f t="shared" si="65"/>
        <v>R1011</v>
      </c>
    </row>
    <row r="2114" spans="1:12" x14ac:dyDescent="0.25">
      <c r="A2114" s="6" t="s">
        <v>2145</v>
      </c>
      <c r="B2114" s="6">
        <v>1967</v>
      </c>
      <c r="C2114" s="6" t="s">
        <v>37</v>
      </c>
      <c r="D2114" s="6">
        <v>7</v>
      </c>
      <c r="E2114" s="6" t="str">
        <f>TEXT(DATE(Table1[[#This Row],[year]],MONTH(1&amp;Table1[[#This Row],[month]]),Table1[[#This Row],[date]]),"DD-MMM-YYYY")</f>
        <v>07-Oct-1967</v>
      </c>
      <c r="F2114" s="6">
        <f t="shared" ref="F2114:F2177" si="66">DATEDIF(E2114,DATE(2023,6,8),"Y")</f>
        <v>55</v>
      </c>
      <c r="G2114" s="6">
        <v>0</v>
      </c>
      <c r="H2114" s="19">
        <v>34975.68</v>
      </c>
      <c r="I2114" s="6" t="s">
        <v>11</v>
      </c>
      <c r="J2114" s="6" t="s">
        <v>11</v>
      </c>
      <c r="K2114" s="6" t="s">
        <v>42</v>
      </c>
      <c r="L2114" s="6" t="str">
        <f t="shared" ref="L2114:L2177" si="67">IF(K2114="","Unknown",K2114)</f>
        <v>R1011</v>
      </c>
    </row>
    <row r="2115" spans="1:12" x14ac:dyDescent="0.25">
      <c r="A2115" s="6" t="s">
        <v>2146</v>
      </c>
      <c r="B2115" s="6">
        <v>1998</v>
      </c>
      <c r="C2115" s="6" t="s">
        <v>35</v>
      </c>
      <c r="D2115" s="6">
        <v>22</v>
      </c>
      <c r="E2115" s="6" t="str">
        <f>TEXT(DATE(Table1[[#This Row],[year]],MONTH(1&amp;Table1[[#This Row],[month]]),Table1[[#This Row],[date]]),"DD-MMM-YYYY")</f>
        <v>22-Aug-1998</v>
      </c>
      <c r="F2115" s="6">
        <f t="shared" si="66"/>
        <v>24</v>
      </c>
      <c r="G2115" s="6">
        <v>0</v>
      </c>
      <c r="H2115" s="19">
        <v>34976.42</v>
      </c>
      <c r="I2115" s="6" t="s">
        <v>11</v>
      </c>
      <c r="J2115" s="6" t="s">
        <v>16</v>
      </c>
      <c r="K2115" s="6" t="s">
        <v>42</v>
      </c>
      <c r="L2115" s="6" t="str">
        <f t="shared" si="67"/>
        <v>R1011</v>
      </c>
    </row>
    <row r="2116" spans="1:12" x14ac:dyDescent="0.25">
      <c r="A2116" s="6" t="s">
        <v>2147</v>
      </c>
      <c r="B2116" s="6">
        <v>1997</v>
      </c>
      <c r="C2116" s="6" t="s">
        <v>35</v>
      </c>
      <c r="D2116" s="6">
        <v>22</v>
      </c>
      <c r="E2116" s="6" t="str">
        <f>TEXT(DATE(Table1[[#This Row],[year]],MONTH(1&amp;Table1[[#This Row],[month]]),Table1[[#This Row],[date]]),"DD-MMM-YYYY")</f>
        <v>22-Aug-1997</v>
      </c>
      <c r="F2116" s="6">
        <f t="shared" si="66"/>
        <v>25</v>
      </c>
      <c r="G2116" s="6">
        <v>0</v>
      </c>
      <c r="H2116" s="19">
        <v>34979.86</v>
      </c>
      <c r="I2116" s="6" t="s">
        <v>11</v>
      </c>
      <c r="J2116" s="6" t="s">
        <v>11</v>
      </c>
      <c r="K2116" s="6" t="s">
        <v>42</v>
      </c>
      <c r="L2116" s="6" t="str">
        <f t="shared" si="67"/>
        <v>R1011</v>
      </c>
    </row>
    <row r="2117" spans="1:12" x14ac:dyDescent="0.25">
      <c r="A2117" s="6" t="s">
        <v>2148</v>
      </c>
      <c r="B2117" s="6">
        <v>1982</v>
      </c>
      <c r="C2117" s="6" t="s">
        <v>10</v>
      </c>
      <c r="D2117" s="6">
        <v>5</v>
      </c>
      <c r="E2117" s="6" t="str">
        <f>TEXT(DATE(Table1[[#This Row],[year]],MONTH(1&amp;Table1[[#This Row],[month]]),Table1[[#This Row],[date]]),"DD-MMM-YYYY")</f>
        <v>05-Jul-1982</v>
      </c>
      <c r="F2117" s="6">
        <f t="shared" si="66"/>
        <v>40</v>
      </c>
      <c r="G2117" s="6">
        <v>3</v>
      </c>
      <c r="H2117" s="19">
        <v>35000.730000000003</v>
      </c>
      <c r="I2117" s="6" t="s">
        <v>11</v>
      </c>
      <c r="J2117" s="6" t="s">
        <v>12</v>
      </c>
      <c r="K2117" s="6" t="s">
        <v>42</v>
      </c>
      <c r="L2117" s="6" t="str">
        <f t="shared" si="67"/>
        <v>R1011</v>
      </c>
    </row>
    <row r="2118" spans="1:12" x14ac:dyDescent="0.25">
      <c r="A2118" s="6" t="s">
        <v>2149</v>
      </c>
      <c r="B2118" s="6">
        <v>1975</v>
      </c>
      <c r="C2118" s="6" t="s">
        <v>35</v>
      </c>
      <c r="D2118" s="6">
        <v>29</v>
      </c>
      <c r="E2118" s="6" t="str">
        <f>TEXT(DATE(Table1[[#This Row],[year]],MONTH(1&amp;Table1[[#This Row],[month]]),Table1[[#This Row],[date]]),"DD-MMM-YYYY")</f>
        <v>29-Aug-1975</v>
      </c>
      <c r="F2118" s="6">
        <f t="shared" si="66"/>
        <v>47</v>
      </c>
      <c r="G2118" s="6">
        <v>1</v>
      </c>
      <c r="H2118" s="19">
        <v>35050.620000000003</v>
      </c>
      <c r="I2118" s="6" t="s">
        <v>11</v>
      </c>
      <c r="J2118" s="6" t="s">
        <v>16</v>
      </c>
      <c r="K2118" s="6" t="s">
        <v>42</v>
      </c>
      <c r="L2118" s="6" t="str">
        <f t="shared" si="67"/>
        <v>R1011</v>
      </c>
    </row>
    <row r="2119" spans="1:12" x14ac:dyDescent="0.25">
      <c r="A2119" s="6" t="s">
        <v>2150</v>
      </c>
      <c r="B2119" s="6">
        <v>1977</v>
      </c>
      <c r="C2119" s="6" t="s">
        <v>18</v>
      </c>
      <c r="D2119" s="6">
        <v>29</v>
      </c>
      <c r="E2119" s="6" t="str">
        <f>TEXT(DATE(Table1[[#This Row],[year]],MONTH(1&amp;Table1[[#This Row],[month]]),Table1[[#This Row],[date]]),"DD-MMM-YYYY")</f>
        <v>29-Jun-1977</v>
      </c>
      <c r="F2119" s="6">
        <f t="shared" si="66"/>
        <v>45</v>
      </c>
      <c r="G2119" s="6">
        <v>0</v>
      </c>
      <c r="H2119" s="19">
        <v>35069.370000000003</v>
      </c>
      <c r="I2119" s="6" t="s">
        <v>16</v>
      </c>
      <c r="J2119" s="6" t="s">
        <v>16</v>
      </c>
      <c r="K2119" s="6" t="s">
        <v>356</v>
      </c>
      <c r="L2119" s="6" t="str">
        <f t="shared" si="67"/>
        <v>R1017</v>
      </c>
    </row>
    <row r="2120" spans="1:12" x14ac:dyDescent="0.25">
      <c r="A2120" s="6" t="s">
        <v>2151</v>
      </c>
      <c r="B2120" s="6">
        <v>1998</v>
      </c>
      <c r="C2120" s="6" t="s">
        <v>30</v>
      </c>
      <c r="D2120" s="6">
        <v>22</v>
      </c>
      <c r="E2120" s="6" t="str">
        <f>TEXT(DATE(Table1[[#This Row],[year]],MONTH(1&amp;Table1[[#This Row],[month]]),Table1[[#This Row],[date]]),"DD-MMM-YYYY")</f>
        <v>22-Dec-1998</v>
      </c>
      <c r="F2120" s="6">
        <f t="shared" si="66"/>
        <v>24</v>
      </c>
      <c r="G2120" s="6">
        <v>0</v>
      </c>
      <c r="H2120" s="19">
        <v>35147.53</v>
      </c>
      <c r="I2120" s="6" t="s">
        <v>16</v>
      </c>
      <c r="J2120" s="6" t="s">
        <v>16</v>
      </c>
      <c r="K2120" s="6" t="s">
        <v>168</v>
      </c>
      <c r="L2120" s="6" t="str">
        <f t="shared" si="67"/>
        <v>R1016</v>
      </c>
    </row>
    <row r="2121" spans="1:12" x14ac:dyDescent="0.25">
      <c r="A2121" s="6" t="s">
        <v>2152</v>
      </c>
      <c r="B2121" s="6">
        <v>1967</v>
      </c>
      <c r="C2121" s="6" t="s">
        <v>30</v>
      </c>
      <c r="D2121" s="6">
        <v>30</v>
      </c>
      <c r="E2121" s="6" t="str">
        <f>TEXT(DATE(Table1[[#This Row],[year]],MONTH(1&amp;Table1[[#This Row],[month]]),Table1[[#This Row],[date]]),"DD-MMM-YYYY")</f>
        <v>30-Dec-1967</v>
      </c>
      <c r="F2121" s="6">
        <f t="shared" si="66"/>
        <v>55</v>
      </c>
      <c r="G2121" s="6">
        <v>1</v>
      </c>
      <c r="H2121" s="19">
        <v>35160.129999999997</v>
      </c>
      <c r="I2121" s="6" t="s">
        <v>11</v>
      </c>
      <c r="J2121" s="6" t="s">
        <v>11</v>
      </c>
      <c r="K2121" s="6" t="s">
        <v>42</v>
      </c>
      <c r="L2121" s="6" t="str">
        <f t="shared" si="67"/>
        <v>R1011</v>
      </c>
    </row>
    <row r="2122" spans="1:12" x14ac:dyDescent="0.25">
      <c r="A2122" s="6" t="s">
        <v>2153</v>
      </c>
      <c r="B2122" s="6">
        <v>1997</v>
      </c>
      <c r="C2122" s="6" t="s">
        <v>10</v>
      </c>
      <c r="D2122" s="6">
        <v>9</v>
      </c>
      <c r="E2122" s="6" t="str">
        <f>TEXT(DATE(Table1[[#This Row],[year]],MONTH(1&amp;Table1[[#This Row],[month]]),Table1[[#This Row],[date]]),"DD-MMM-YYYY")</f>
        <v>09-Jul-1997</v>
      </c>
      <c r="F2122" s="6">
        <f t="shared" si="66"/>
        <v>25</v>
      </c>
      <c r="G2122" s="6">
        <v>0</v>
      </c>
      <c r="H2122" s="19">
        <v>35302.089999999997</v>
      </c>
      <c r="I2122" s="6" t="s">
        <v>16</v>
      </c>
      <c r="J2122" s="6" t="s">
        <v>11</v>
      </c>
      <c r="K2122" s="6" t="s">
        <v>42</v>
      </c>
      <c r="L2122" s="6" t="str">
        <f t="shared" si="67"/>
        <v>R1011</v>
      </c>
    </row>
    <row r="2123" spans="1:12" x14ac:dyDescent="0.25">
      <c r="A2123" s="6" t="s">
        <v>2154</v>
      </c>
      <c r="B2123" s="6">
        <v>1988</v>
      </c>
      <c r="C2123" s="6" t="s">
        <v>20</v>
      </c>
      <c r="D2123" s="6">
        <v>19</v>
      </c>
      <c r="E2123" s="6" t="str">
        <f>TEXT(DATE(Table1[[#This Row],[year]],MONTH(1&amp;Table1[[#This Row],[month]]),Table1[[#This Row],[date]]),"DD-MMM-YYYY")</f>
        <v>19-Sep-1988</v>
      </c>
      <c r="F2123" s="6">
        <f t="shared" si="66"/>
        <v>34</v>
      </c>
      <c r="G2123" s="6">
        <v>3</v>
      </c>
      <c r="H2123" s="19">
        <v>35315.96</v>
      </c>
      <c r="I2123" s="6" t="s">
        <v>11</v>
      </c>
      <c r="J2123" s="6" t="s">
        <v>16</v>
      </c>
      <c r="K2123" s="6" t="s">
        <v>42</v>
      </c>
      <c r="L2123" s="6" t="str">
        <f t="shared" si="67"/>
        <v>R1011</v>
      </c>
    </row>
    <row r="2124" spans="1:12" x14ac:dyDescent="0.25">
      <c r="A2124" s="6" t="s">
        <v>2155</v>
      </c>
      <c r="B2124" s="6">
        <v>1971</v>
      </c>
      <c r="C2124" s="6" t="s">
        <v>20</v>
      </c>
      <c r="D2124" s="6">
        <v>22</v>
      </c>
      <c r="E2124" s="6" t="str">
        <f>TEXT(DATE(Table1[[#This Row],[year]],MONTH(1&amp;Table1[[#This Row],[month]]),Table1[[#This Row],[date]]),"DD-MMM-YYYY")</f>
        <v>22-Sep-1971</v>
      </c>
      <c r="F2124" s="6">
        <f t="shared" si="66"/>
        <v>51</v>
      </c>
      <c r="G2124" s="6">
        <v>0</v>
      </c>
      <c r="H2124" s="19">
        <v>35345.730000000003</v>
      </c>
      <c r="I2124" s="6" t="s">
        <v>11</v>
      </c>
      <c r="J2124" s="6" t="s">
        <v>12</v>
      </c>
      <c r="K2124" s="6" t="s">
        <v>42</v>
      </c>
      <c r="L2124" s="6" t="str">
        <f t="shared" si="67"/>
        <v>R1011</v>
      </c>
    </row>
    <row r="2125" spans="1:12" x14ac:dyDescent="0.25">
      <c r="A2125" s="6" t="s">
        <v>2156</v>
      </c>
      <c r="B2125" s="6">
        <v>1988</v>
      </c>
      <c r="C2125" s="6" t="s">
        <v>15</v>
      </c>
      <c r="D2125" s="6">
        <v>20</v>
      </c>
      <c r="E2125" s="6" t="str">
        <f>TEXT(DATE(Table1[[#This Row],[year]],MONTH(1&amp;Table1[[#This Row],[month]]),Table1[[#This Row],[date]]),"DD-MMM-YYYY")</f>
        <v>20-Nov-1988</v>
      </c>
      <c r="F2125" s="6">
        <f t="shared" si="66"/>
        <v>34</v>
      </c>
      <c r="G2125" s="6">
        <v>0</v>
      </c>
      <c r="H2125" s="19">
        <v>35491.64</v>
      </c>
      <c r="I2125" s="6" t="s">
        <v>16</v>
      </c>
      <c r="J2125" s="6" t="s">
        <v>11</v>
      </c>
      <c r="K2125" s="6" t="s">
        <v>42</v>
      </c>
      <c r="L2125" s="6" t="str">
        <f t="shared" si="67"/>
        <v>R1011</v>
      </c>
    </row>
    <row r="2126" spans="1:12" x14ac:dyDescent="0.25">
      <c r="A2126" s="6" t="s">
        <v>2157</v>
      </c>
      <c r="B2126" s="6">
        <v>1973</v>
      </c>
      <c r="C2126" s="6" t="s">
        <v>30</v>
      </c>
      <c r="D2126" s="6">
        <v>16</v>
      </c>
      <c r="E2126" s="6" t="str">
        <f>TEXT(DATE(Table1[[#This Row],[year]],MONTH(1&amp;Table1[[#This Row],[month]]),Table1[[#This Row],[date]]),"DD-MMM-YYYY")</f>
        <v>16-Dec-1973</v>
      </c>
      <c r="F2126" s="6">
        <f t="shared" si="66"/>
        <v>49</v>
      </c>
      <c r="G2126" s="6">
        <v>0</v>
      </c>
      <c r="H2126" s="19">
        <v>35517.19</v>
      </c>
      <c r="I2126" s="6" t="s">
        <v>11</v>
      </c>
      <c r="J2126" s="6" t="s">
        <v>11</v>
      </c>
      <c r="K2126" s="6" t="s">
        <v>42</v>
      </c>
      <c r="L2126" s="6" t="str">
        <f t="shared" si="67"/>
        <v>R1011</v>
      </c>
    </row>
    <row r="2127" spans="1:12" x14ac:dyDescent="0.25">
      <c r="A2127" s="6" t="s">
        <v>2158</v>
      </c>
      <c r="B2127" s="6">
        <v>1992</v>
      </c>
      <c r="C2127" s="6" t="s">
        <v>20</v>
      </c>
      <c r="D2127" s="6">
        <v>13</v>
      </c>
      <c r="E2127" s="6" t="str">
        <f>TEXT(DATE(Table1[[#This Row],[year]],MONTH(1&amp;Table1[[#This Row],[month]]),Table1[[#This Row],[date]]),"DD-MMM-YYYY")</f>
        <v>13-Sep-1992</v>
      </c>
      <c r="F2127" s="6">
        <f t="shared" si="66"/>
        <v>30</v>
      </c>
      <c r="G2127" s="6">
        <v>0</v>
      </c>
      <c r="H2127" s="19">
        <v>35547.47</v>
      </c>
      <c r="I2127" s="6" t="s">
        <v>11</v>
      </c>
      <c r="J2127" s="6" t="s">
        <v>12</v>
      </c>
      <c r="K2127" s="6" t="s">
        <v>42</v>
      </c>
      <c r="L2127" s="6" t="str">
        <f t="shared" si="67"/>
        <v>R1011</v>
      </c>
    </row>
    <row r="2128" spans="1:12" x14ac:dyDescent="0.25">
      <c r="A2128" s="6" t="s">
        <v>2159</v>
      </c>
      <c r="B2128" s="6">
        <v>1973</v>
      </c>
      <c r="C2128" s="6" t="s">
        <v>37</v>
      </c>
      <c r="D2128" s="6">
        <v>27</v>
      </c>
      <c r="E2128" s="6" t="str">
        <f>TEXT(DATE(Table1[[#This Row],[year]],MONTH(1&amp;Table1[[#This Row],[month]]),Table1[[#This Row],[date]]),"DD-MMM-YYYY")</f>
        <v>27-Oct-1973</v>
      </c>
      <c r="F2128" s="6">
        <f t="shared" si="66"/>
        <v>49</v>
      </c>
      <c r="G2128" s="6">
        <v>0</v>
      </c>
      <c r="H2128" s="19">
        <v>35547.72</v>
      </c>
      <c r="I2128" s="6" t="s">
        <v>16</v>
      </c>
      <c r="J2128" s="6" t="s">
        <v>16</v>
      </c>
      <c r="K2128" s="6" t="s">
        <v>42</v>
      </c>
      <c r="L2128" s="6" t="str">
        <f t="shared" si="67"/>
        <v>R1011</v>
      </c>
    </row>
    <row r="2129" spans="1:12" x14ac:dyDescent="0.25">
      <c r="A2129" s="6" t="s">
        <v>2160</v>
      </c>
      <c r="B2129" s="6">
        <v>1964</v>
      </c>
      <c r="C2129" s="6" t="s">
        <v>35</v>
      </c>
      <c r="D2129" s="6">
        <v>29</v>
      </c>
      <c r="E2129" s="6" t="str">
        <f>TEXT(DATE(Table1[[#This Row],[year]],MONTH(1&amp;Table1[[#This Row],[month]]),Table1[[#This Row],[date]]),"DD-MMM-YYYY")</f>
        <v>29-Aug-1964</v>
      </c>
      <c r="F2129" s="6">
        <f t="shared" si="66"/>
        <v>58</v>
      </c>
      <c r="G2129" s="6">
        <v>0</v>
      </c>
      <c r="H2129" s="19">
        <v>35573.26</v>
      </c>
      <c r="I2129" s="6" t="s">
        <v>11</v>
      </c>
      <c r="J2129" s="6" t="s">
        <v>16</v>
      </c>
      <c r="K2129" s="6" t="s">
        <v>42</v>
      </c>
      <c r="L2129" s="6" t="str">
        <f t="shared" si="67"/>
        <v>R1011</v>
      </c>
    </row>
    <row r="2130" spans="1:12" x14ac:dyDescent="0.25">
      <c r="A2130" s="6" t="s">
        <v>2161</v>
      </c>
      <c r="B2130" s="6">
        <v>1971</v>
      </c>
      <c r="C2130" s="6" t="s">
        <v>35</v>
      </c>
      <c r="D2130" s="6">
        <v>10</v>
      </c>
      <c r="E2130" s="6" t="str">
        <f>TEXT(DATE(Table1[[#This Row],[year]],MONTH(1&amp;Table1[[#This Row],[month]]),Table1[[#This Row],[date]]),"DD-MMM-YYYY")</f>
        <v>10-Aug-1971</v>
      </c>
      <c r="F2130" s="6">
        <f t="shared" si="66"/>
        <v>51</v>
      </c>
      <c r="G2130" s="6">
        <v>0</v>
      </c>
      <c r="H2130" s="19">
        <v>35583.17</v>
      </c>
      <c r="I2130" s="6" t="s">
        <v>16</v>
      </c>
      <c r="J2130" s="6" t="s">
        <v>12</v>
      </c>
      <c r="K2130" s="6" t="s">
        <v>42</v>
      </c>
      <c r="L2130" s="6" t="str">
        <f t="shared" si="67"/>
        <v>R1011</v>
      </c>
    </row>
    <row r="2131" spans="1:12" x14ac:dyDescent="0.25">
      <c r="A2131" s="6" t="s">
        <v>31</v>
      </c>
      <c r="B2131" s="6">
        <v>2000</v>
      </c>
      <c r="C2131" s="6" t="s">
        <v>37</v>
      </c>
      <c r="D2131" s="6">
        <v>13</v>
      </c>
      <c r="E2131" s="6" t="str">
        <f>TEXT(DATE(Table1[[#This Row],[year]],MONTH(1&amp;Table1[[#This Row],[month]]),Table1[[#This Row],[date]]),"DD-MMM-YYYY")</f>
        <v>13-Oct-2000</v>
      </c>
      <c r="F2131" s="6">
        <f t="shared" si="66"/>
        <v>22</v>
      </c>
      <c r="G2131" s="6">
        <v>0</v>
      </c>
      <c r="H2131" s="19">
        <v>35585.58</v>
      </c>
      <c r="I2131" s="6" t="s">
        <v>16</v>
      </c>
      <c r="J2131" s="6" t="s">
        <v>11</v>
      </c>
      <c r="K2131" s="6" t="s">
        <v>42</v>
      </c>
      <c r="L2131" s="6" t="str">
        <f t="shared" si="67"/>
        <v>R1011</v>
      </c>
    </row>
    <row r="2132" spans="1:12" x14ac:dyDescent="0.25">
      <c r="A2132" s="6" t="s">
        <v>2162</v>
      </c>
      <c r="B2132" s="6">
        <v>2000</v>
      </c>
      <c r="C2132" s="6" t="s">
        <v>15</v>
      </c>
      <c r="D2132" s="6">
        <v>19</v>
      </c>
      <c r="E2132" s="6" t="str">
        <f>TEXT(DATE(Table1[[#This Row],[year]],MONTH(1&amp;Table1[[#This Row],[month]]),Table1[[#This Row],[date]]),"DD-MMM-YYYY")</f>
        <v>19-Nov-2000</v>
      </c>
      <c r="F2132" s="6">
        <f t="shared" si="66"/>
        <v>22</v>
      </c>
      <c r="G2132" s="6">
        <v>0</v>
      </c>
      <c r="H2132" s="19">
        <v>35585.58</v>
      </c>
      <c r="I2132" s="6" t="s">
        <v>11</v>
      </c>
      <c r="J2132" s="6" t="s">
        <v>12</v>
      </c>
      <c r="K2132" s="6" t="s">
        <v>42</v>
      </c>
      <c r="L2132" s="6" t="str">
        <f t="shared" si="67"/>
        <v>R1011</v>
      </c>
    </row>
    <row r="2133" spans="1:12" x14ac:dyDescent="0.25">
      <c r="A2133" s="6" t="s">
        <v>2163</v>
      </c>
      <c r="B2133" s="6">
        <v>2000</v>
      </c>
      <c r="C2133" s="6" t="s">
        <v>30</v>
      </c>
      <c r="D2133" s="6">
        <v>17</v>
      </c>
      <c r="E2133" s="6" t="str">
        <f>TEXT(DATE(Table1[[#This Row],[year]],MONTH(1&amp;Table1[[#This Row],[month]]),Table1[[#This Row],[date]]),"DD-MMM-YYYY")</f>
        <v>17-Dec-2000</v>
      </c>
      <c r="F2133" s="6">
        <f t="shared" si="66"/>
        <v>22</v>
      </c>
      <c r="G2133" s="6">
        <v>3</v>
      </c>
      <c r="H2133" s="19">
        <v>35595.589999999997</v>
      </c>
      <c r="I2133" s="6" t="s">
        <v>11</v>
      </c>
      <c r="J2133" s="6" t="s">
        <v>12</v>
      </c>
      <c r="K2133" s="6" t="s">
        <v>13</v>
      </c>
      <c r="L2133" s="6" t="str">
        <f t="shared" si="67"/>
        <v>R1013</v>
      </c>
    </row>
    <row r="2134" spans="1:12" x14ac:dyDescent="0.25">
      <c r="A2134" s="6" t="s">
        <v>2164</v>
      </c>
      <c r="B2134" s="6">
        <v>1978</v>
      </c>
      <c r="C2134" s="6" t="s">
        <v>30</v>
      </c>
      <c r="D2134" s="6">
        <v>19</v>
      </c>
      <c r="E2134" s="6" t="str">
        <f>TEXT(DATE(Table1[[#This Row],[year]],MONTH(1&amp;Table1[[#This Row],[month]]),Table1[[#This Row],[date]]),"DD-MMM-YYYY")</f>
        <v>19-Dec-1978</v>
      </c>
      <c r="F2134" s="6">
        <f t="shared" si="66"/>
        <v>44</v>
      </c>
      <c r="G2134" s="6">
        <v>2</v>
      </c>
      <c r="H2134" s="19">
        <v>35701.9</v>
      </c>
      <c r="I2134" s="6" t="s">
        <v>11</v>
      </c>
      <c r="J2134" s="6" t="s">
        <v>16</v>
      </c>
      <c r="K2134" s="6" t="s">
        <v>42</v>
      </c>
      <c r="L2134" s="6" t="str">
        <f t="shared" si="67"/>
        <v>R1011</v>
      </c>
    </row>
    <row r="2135" spans="1:12" x14ac:dyDescent="0.25">
      <c r="A2135" s="6" t="s">
        <v>2165</v>
      </c>
      <c r="B2135" s="6">
        <v>1974</v>
      </c>
      <c r="C2135" s="6" t="s">
        <v>10</v>
      </c>
      <c r="D2135" s="6">
        <v>15</v>
      </c>
      <c r="E2135" s="6" t="str">
        <f>TEXT(DATE(Table1[[#This Row],[year]],MONTH(1&amp;Table1[[#This Row],[month]]),Table1[[#This Row],[date]]),"DD-MMM-YYYY")</f>
        <v>15-Jul-1974</v>
      </c>
      <c r="F2135" s="6">
        <f t="shared" si="66"/>
        <v>48</v>
      </c>
      <c r="G2135" s="6">
        <v>0</v>
      </c>
      <c r="H2135" s="19">
        <v>35711.39</v>
      </c>
      <c r="I2135" s="6" t="s">
        <v>11</v>
      </c>
      <c r="J2135" s="6" t="s">
        <v>12</v>
      </c>
      <c r="K2135" s="6" t="s">
        <v>23</v>
      </c>
      <c r="L2135" s="6" t="str">
        <f t="shared" si="67"/>
        <v>R1012</v>
      </c>
    </row>
    <row r="2136" spans="1:12" x14ac:dyDescent="0.25">
      <c r="A2136" s="6" t="s">
        <v>2166</v>
      </c>
      <c r="B2136" s="6">
        <v>1976</v>
      </c>
      <c r="C2136" s="6" t="s">
        <v>37</v>
      </c>
      <c r="D2136" s="6">
        <v>4</v>
      </c>
      <c r="E2136" s="6" t="str">
        <f>TEXT(DATE(Table1[[#This Row],[year]],MONTH(1&amp;Table1[[#This Row],[month]]),Table1[[#This Row],[date]]),"DD-MMM-YYYY")</f>
        <v>04-Oct-1976</v>
      </c>
      <c r="F2136" s="6">
        <f t="shared" si="66"/>
        <v>46</v>
      </c>
      <c r="G2136" s="6">
        <v>2</v>
      </c>
      <c r="H2136" s="19">
        <v>35733.96</v>
      </c>
      <c r="I2136" s="6" t="s">
        <v>11</v>
      </c>
      <c r="J2136" s="6" t="s">
        <v>11</v>
      </c>
      <c r="K2136" s="6" t="s">
        <v>42</v>
      </c>
      <c r="L2136" s="6" t="str">
        <f t="shared" si="67"/>
        <v>R1011</v>
      </c>
    </row>
    <row r="2137" spans="1:12" x14ac:dyDescent="0.25">
      <c r="A2137" s="6" t="s">
        <v>2167</v>
      </c>
      <c r="B2137" s="6">
        <v>1992</v>
      </c>
      <c r="C2137" s="6" t="s">
        <v>18</v>
      </c>
      <c r="D2137" s="6">
        <v>18</v>
      </c>
      <c r="E2137" s="6" t="str">
        <f>TEXT(DATE(Table1[[#This Row],[year]],MONTH(1&amp;Table1[[#This Row],[month]]),Table1[[#This Row],[date]]),"DD-MMM-YYYY")</f>
        <v>18-Jun-1992</v>
      </c>
      <c r="F2137" s="6">
        <f t="shared" si="66"/>
        <v>30</v>
      </c>
      <c r="G2137" s="6">
        <v>0</v>
      </c>
      <c r="H2137" s="19">
        <v>35883.269999999997</v>
      </c>
      <c r="I2137" s="6" t="s">
        <v>11</v>
      </c>
      <c r="J2137" s="6" t="s">
        <v>16</v>
      </c>
      <c r="K2137" s="6" t="s">
        <v>42</v>
      </c>
      <c r="L2137" s="6" t="str">
        <f t="shared" si="67"/>
        <v>R1011</v>
      </c>
    </row>
    <row r="2138" spans="1:12" x14ac:dyDescent="0.25">
      <c r="A2138" s="6" t="s">
        <v>2168</v>
      </c>
      <c r="B2138" s="6">
        <v>1981</v>
      </c>
      <c r="C2138" s="6" t="s">
        <v>15</v>
      </c>
      <c r="D2138" s="6">
        <v>22</v>
      </c>
      <c r="E2138" s="6" t="str">
        <f>TEXT(DATE(Table1[[#This Row],[year]],MONTH(1&amp;Table1[[#This Row],[month]]),Table1[[#This Row],[date]]),"DD-MMM-YYYY")</f>
        <v>22-Nov-1981</v>
      </c>
      <c r="F2138" s="6">
        <f t="shared" si="66"/>
        <v>41</v>
      </c>
      <c r="G2138" s="6">
        <v>1</v>
      </c>
      <c r="H2138" s="19">
        <v>35952.65</v>
      </c>
      <c r="I2138" s="6" t="s">
        <v>16</v>
      </c>
      <c r="J2138" s="6" t="s">
        <v>12</v>
      </c>
      <c r="K2138" s="6" t="s">
        <v>42</v>
      </c>
      <c r="L2138" s="6" t="str">
        <f t="shared" si="67"/>
        <v>R1011</v>
      </c>
    </row>
    <row r="2139" spans="1:12" x14ac:dyDescent="0.25">
      <c r="A2139" s="6" t="s">
        <v>2169</v>
      </c>
      <c r="B2139" s="6">
        <v>1999</v>
      </c>
      <c r="C2139" s="6" t="s">
        <v>20</v>
      </c>
      <c r="D2139" s="6">
        <v>4</v>
      </c>
      <c r="E2139" s="6" t="str">
        <f>TEXT(DATE(Table1[[#This Row],[year]],MONTH(1&amp;Table1[[#This Row],[month]]),Table1[[#This Row],[date]]),"DD-MMM-YYYY")</f>
        <v>04-Sep-1999</v>
      </c>
      <c r="F2139" s="6">
        <f t="shared" si="66"/>
        <v>23</v>
      </c>
      <c r="G2139" s="6">
        <v>2</v>
      </c>
      <c r="H2139" s="19">
        <v>36021.01</v>
      </c>
      <c r="I2139" s="6" t="s">
        <v>11</v>
      </c>
      <c r="J2139" s="6" t="s">
        <v>12</v>
      </c>
      <c r="K2139" s="6" t="s">
        <v>13</v>
      </c>
      <c r="L2139" s="6" t="str">
        <f t="shared" si="67"/>
        <v>R1013</v>
      </c>
    </row>
    <row r="2140" spans="1:12" x14ac:dyDescent="0.25">
      <c r="A2140" s="6" t="s">
        <v>2170</v>
      </c>
      <c r="B2140" s="6">
        <v>1963</v>
      </c>
      <c r="C2140" s="6" t="s">
        <v>10</v>
      </c>
      <c r="D2140" s="6">
        <v>22</v>
      </c>
      <c r="E2140" s="6" t="str">
        <f>TEXT(DATE(Table1[[#This Row],[year]],MONTH(1&amp;Table1[[#This Row],[month]]),Table1[[#This Row],[date]]),"DD-MMM-YYYY")</f>
        <v>22-Jul-1963</v>
      </c>
      <c r="F2140" s="6">
        <f t="shared" si="66"/>
        <v>59</v>
      </c>
      <c r="G2140" s="6">
        <v>0</v>
      </c>
      <c r="H2140" s="19">
        <v>36074.339999999997</v>
      </c>
      <c r="I2140" s="6" t="s">
        <v>11</v>
      </c>
      <c r="J2140" s="6" t="s">
        <v>16</v>
      </c>
      <c r="K2140" s="6" t="s">
        <v>42</v>
      </c>
      <c r="L2140" s="6" t="str">
        <f t="shared" si="67"/>
        <v>R1011</v>
      </c>
    </row>
    <row r="2141" spans="1:12" x14ac:dyDescent="0.25">
      <c r="A2141" s="6" t="s">
        <v>2171</v>
      </c>
      <c r="B2141" s="6">
        <v>1996</v>
      </c>
      <c r="C2141" s="6" t="s">
        <v>35</v>
      </c>
      <c r="D2141" s="6">
        <v>20</v>
      </c>
      <c r="E2141" s="6" t="str">
        <f>TEXT(DATE(Table1[[#This Row],[year]],MONTH(1&amp;Table1[[#This Row],[month]]),Table1[[#This Row],[date]]),"DD-MMM-YYYY")</f>
        <v>20-Aug-1996</v>
      </c>
      <c r="F2141" s="6">
        <f t="shared" si="66"/>
        <v>26</v>
      </c>
      <c r="G2141" s="6">
        <v>2</v>
      </c>
      <c r="H2141" s="19">
        <v>36085.22</v>
      </c>
      <c r="I2141" s="6" t="s">
        <v>16</v>
      </c>
      <c r="J2141" s="6" t="s">
        <v>16</v>
      </c>
      <c r="K2141" s="6" t="s">
        <v>42</v>
      </c>
      <c r="L2141" s="6" t="str">
        <f t="shared" si="67"/>
        <v>R1011</v>
      </c>
    </row>
    <row r="2142" spans="1:12" x14ac:dyDescent="0.25">
      <c r="A2142" s="6" t="s">
        <v>2172</v>
      </c>
      <c r="B2142" s="6">
        <v>1979</v>
      </c>
      <c r="C2142" s="6" t="s">
        <v>15</v>
      </c>
      <c r="D2142" s="6">
        <v>4</v>
      </c>
      <c r="E2142" s="6" t="str">
        <f>TEXT(DATE(Table1[[#This Row],[year]],MONTH(1&amp;Table1[[#This Row],[month]]),Table1[[#This Row],[date]]),"DD-MMM-YYYY")</f>
        <v>04-Nov-1979</v>
      </c>
      <c r="F2142" s="6">
        <f t="shared" si="66"/>
        <v>43</v>
      </c>
      <c r="G2142" s="6">
        <v>2</v>
      </c>
      <c r="H2142" s="19">
        <v>36090.49</v>
      </c>
      <c r="I2142" s="6" t="s">
        <v>11</v>
      </c>
      <c r="J2142" s="6" t="s">
        <v>11</v>
      </c>
      <c r="K2142" s="6" t="s">
        <v>42</v>
      </c>
      <c r="L2142" s="6" t="str">
        <f t="shared" si="67"/>
        <v>R1011</v>
      </c>
    </row>
    <row r="2143" spans="1:12" x14ac:dyDescent="0.25">
      <c r="A2143" s="6" t="s">
        <v>2173</v>
      </c>
      <c r="B2143" s="6">
        <v>1997</v>
      </c>
      <c r="C2143" s="6" t="s">
        <v>18</v>
      </c>
      <c r="D2143" s="6">
        <v>12</v>
      </c>
      <c r="E2143" s="6" t="str">
        <f>TEXT(DATE(Table1[[#This Row],[year]],MONTH(1&amp;Table1[[#This Row],[month]]),Table1[[#This Row],[date]]),"DD-MMM-YYYY")</f>
        <v>12-Jun-1997</v>
      </c>
      <c r="F2143" s="6">
        <f t="shared" si="66"/>
        <v>25</v>
      </c>
      <c r="G2143" s="6">
        <v>2</v>
      </c>
      <c r="H2143" s="19">
        <v>36124.57</v>
      </c>
      <c r="I2143" s="6" t="s">
        <v>16</v>
      </c>
      <c r="J2143" s="6" t="s">
        <v>12</v>
      </c>
      <c r="K2143" s="6" t="s">
        <v>13</v>
      </c>
      <c r="L2143" s="6" t="str">
        <f t="shared" si="67"/>
        <v>R1013</v>
      </c>
    </row>
    <row r="2144" spans="1:12" x14ac:dyDescent="0.25">
      <c r="A2144" s="6" t="s">
        <v>2174</v>
      </c>
      <c r="B2144" s="6">
        <v>2004</v>
      </c>
      <c r="C2144" s="6" t="s">
        <v>35</v>
      </c>
      <c r="D2144" s="6">
        <v>30</v>
      </c>
      <c r="E2144" s="6" t="str">
        <f>TEXT(DATE(Table1[[#This Row],[year]],MONTH(1&amp;Table1[[#This Row],[month]]),Table1[[#This Row],[date]]),"DD-MMM-YYYY")</f>
        <v>30-Aug-2004</v>
      </c>
      <c r="F2144" s="6">
        <f t="shared" si="66"/>
        <v>18</v>
      </c>
      <c r="G2144" s="6">
        <v>0</v>
      </c>
      <c r="H2144" s="19">
        <v>36149.480000000003</v>
      </c>
      <c r="I2144" s="6" t="s">
        <v>11</v>
      </c>
      <c r="J2144" s="6" t="s">
        <v>11</v>
      </c>
      <c r="K2144" s="6" t="s">
        <v>13</v>
      </c>
      <c r="L2144" s="6" t="str">
        <f t="shared" si="67"/>
        <v>R1013</v>
      </c>
    </row>
    <row r="2145" spans="1:12" x14ac:dyDescent="0.25">
      <c r="A2145" s="6" t="s">
        <v>2175</v>
      </c>
      <c r="B2145" s="6">
        <v>1974</v>
      </c>
      <c r="C2145" s="6" t="s">
        <v>30</v>
      </c>
      <c r="D2145" s="6">
        <v>6</v>
      </c>
      <c r="E2145" s="6" t="str">
        <f>TEXT(DATE(Table1[[#This Row],[year]],MONTH(1&amp;Table1[[#This Row],[month]]),Table1[[#This Row],[date]]),"DD-MMM-YYYY")</f>
        <v>06-Dec-1974</v>
      </c>
      <c r="F2145" s="6">
        <f t="shared" si="66"/>
        <v>48</v>
      </c>
      <c r="G2145" s="6">
        <v>0</v>
      </c>
      <c r="H2145" s="19">
        <v>36182.870000000003</v>
      </c>
      <c r="I2145" s="6" t="s">
        <v>11</v>
      </c>
      <c r="J2145" s="6" t="s">
        <v>12</v>
      </c>
      <c r="K2145" s="6" t="s">
        <v>23</v>
      </c>
      <c r="L2145" s="6" t="str">
        <f t="shared" si="67"/>
        <v>R1012</v>
      </c>
    </row>
    <row r="2146" spans="1:12" x14ac:dyDescent="0.25">
      <c r="A2146" s="6" t="s">
        <v>2176</v>
      </c>
      <c r="B2146" s="6">
        <v>1999</v>
      </c>
      <c r="C2146" s="6" t="s">
        <v>37</v>
      </c>
      <c r="D2146" s="6">
        <v>1</v>
      </c>
      <c r="E2146" s="6" t="str">
        <f>TEXT(DATE(Table1[[#This Row],[year]],MONTH(1&amp;Table1[[#This Row],[month]]),Table1[[#This Row],[date]]),"DD-MMM-YYYY")</f>
        <v>01-Oct-1999</v>
      </c>
      <c r="F2146" s="6">
        <f t="shared" si="66"/>
        <v>23</v>
      </c>
      <c r="G2146" s="6">
        <v>3</v>
      </c>
      <c r="H2146" s="19">
        <v>36189.1</v>
      </c>
      <c r="I2146" s="6" t="s">
        <v>16</v>
      </c>
      <c r="J2146" s="6" t="s">
        <v>12</v>
      </c>
      <c r="K2146" s="6" t="s">
        <v>168</v>
      </c>
      <c r="L2146" s="6" t="str">
        <f t="shared" si="67"/>
        <v>R1016</v>
      </c>
    </row>
    <row r="2147" spans="1:12" x14ac:dyDescent="0.25">
      <c r="A2147" s="6" t="s">
        <v>2177</v>
      </c>
      <c r="B2147" s="6">
        <v>1993</v>
      </c>
      <c r="C2147" s="6" t="s">
        <v>30</v>
      </c>
      <c r="D2147" s="6">
        <v>28</v>
      </c>
      <c r="E2147" s="6" t="str">
        <f>TEXT(DATE(Table1[[#This Row],[year]],MONTH(1&amp;Table1[[#This Row],[month]]),Table1[[#This Row],[date]]),"DD-MMM-YYYY")</f>
        <v>28-Dec-1993</v>
      </c>
      <c r="F2147" s="6">
        <f t="shared" si="66"/>
        <v>29</v>
      </c>
      <c r="G2147" s="6">
        <v>0</v>
      </c>
      <c r="H2147" s="19">
        <v>36197.699999999997</v>
      </c>
      <c r="I2147" s="6" t="s">
        <v>16</v>
      </c>
      <c r="J2147" s="6" t="s">
        <v>12</v>
      </c>
      <c r="K2147" s="6" t="s">
        <v>42</v>
      </c>
      <c r="L2147" s="6" t="str">
        <f t="shared" si="67"/>
        <v>R1011</v>
      </c>
    </row>
    <row r="2148" spans="1:12" x14ac:dyDescent="0.25">
      <c r="A2148" s="6" t="s">
        <v>2178</v>
      </c>
      <c r="B2148" s="6">
        <v>2003</v>
      </c>
      <c r="C2148" s="6" t="s">
        <v>20</v>
      </c>
      <c r="D2148" s="6">
        <v>5</v>
      </c>
      <c r="E2148" s="6" t="str">
        <f>TEXT(DATE(Table1[[#This Row],[year]],MONTH(1&amp;Table1[[#This Row],[month]]),Table1[[#This Row],[date]]),"DD-MMM-YYYY")</f>
        <v>05-Sep-2003</v>
      </c>
      <c r="F2148" s="6">
        <f t="shared" si="66"/>
        <v>19</v>
      </c>
      <c r="G2148" s="6">
        <v>0</v>
      </c>
      <c r="H2148" s="19">
        <v>36219.410000000003</v>
      </c>
      <c r="I2148" s="6" t="s">
        <v>16</v>
      </c>
      <c r="J2148" s="6" t="s">
        <v>16</v>
      </c>
      <c r="K2148" s="6" t="s">
        <v>23</v>
      </c>
      <c r="L2148" s="6" t="str">
        <f t="shared" si="67"/>
        <v>R1012</v>
      </c>
    </row>
    <row r="2149" spans="1:12" x14ac:dyDescent="0.25">
      <c r="A2149" s="6" t="s">
        <v>2179</v>
      </c>
      <c r="B2149" s="6">
        <v>2004</v>
      </c>
      <c r="C2149" s="6" t="s">
        <v>30</v>
      </c>
      <c r="D2149" s="6">
        <v>25</v>
      </c>
      <c r="E2149" s="6" t="str">
        <f>TEXT(DATE(Table1[[#This Row],[year]],MONTH(1&amp;Table1[[#This Row],[month]]),Table1[[#This Row],[date]]),"DD-MMM-YYYY")</f>
        <v>25-Dec-2004</v>
      </c>
      <c r="F2149" s="6">
        <f t="shared" si="66"/>
        <v>18</v>
      </c>
      <c r="G2149" s="6">
        <v>0</v>
      </c>
      <c r="H2149" s="19">
        <v>36307.800000000003</v>
      </c>
      <c r="I2149" s="6" t="s">
        <v>16</v>
      </c>
      <c r="J2149" s="6" t="s">
        <v>11</v>
      </c>
      <c r="K2149" s="6" t="s">
        <v>13</v>
      </c>
      <c r="L2149" s="6" t="str">
        <f t="shared" si="67"/>
        <v>R1013</v>
      </c>
    </row>
    <row r="2150" spans="1:12" x14ac:dyDescent="0.25">
      <c r="A2150" s="6" t="s">
        <v>2180</v>
      </c>
      <c r="B2150" s="6">
        <v>1992</v>
      </c>
      <c r="C2150" s="6" t="s">
        <v>18</v>
      </c>
      <c r="D2150" s="6">
        <v>16</v>
      </c>
      <c r="E2150" s="6" t="str">
        <f>TEXT(DATE(Table1[[#This Row],[year]],MONTH(1&amp;Table1[[#This Row],[month]]),Table1[[#This Row],[date]]),"DD-MMM-YYYY")</f>
        <v>16-Jun-1992</v>
      </c>
      <c r="F2150" s="6">
        <f t="shared" si="66"/>
        <v>30</v>
      </c>
      <c r="G2150" s="6">
        <v>0</v>
      </c>
      <c r="H2150" s="19">
        <v>36314.050000000003</v>
      </c>
      <c r="I2150" s="6" t="s">
        <v>11</v>
      </c>
      <c r="J2150" s="6" t="s">
        <v>11</v>
      </c>
      <c r="K2150" s="6" t="s">
        <v>42</v>
      </c>
      <c r="L2150" s="6" t="str">
        <f t="shared" si="67"/>
        <v>R1011</v>
      </c>
    </row>
    <row r="2151" spans="1:12" x14ac:dyDescent="0.25">
      <c r="A2151" s="6" t="s">
        <v>2181</v>
      </c>
      <c r="B2151" s="6">
        <v>1967</v>
      </c>
      <c r="C2151" s="6" t="s">
        <v>37</v>
      </c>
      <c r="D2151" s="6">
        <v>18</v>
      </c>
      <c r="E2151" s="6" t="str">
        <f>TEXT(DATE(Table1[[#This Row],[year]],MONTH(1&amp;Table1[[#This Row],[month]]),Table1[[#This Row],[date]]),"DD-MMM-YYYY")</f>
        <v>18-Oct-1967</v>
      </c>
      <c r="F2151" s="6">
        <f t="shared" si="66"/>
        <v>55</v>
      </c>
      <c r="G2151" s="6">
        <v>0</v>
      </c>
      <c r="H2151" s="19">
        <v>36332.449999999997</v>
      </c>
      <c r="I2151" s="6" t="s">
        <v>16</v>
      </c>
      <c r="J2151" s="6" t="s">
        <v>12</v>
      </c>
      <c r="K2151" s="6" t="s">
        <v>42</v>
      </c>
      <c r="L2151" s="6" t="str">
        <f t="shared" si="67"/>
        <v>R1011</v>
      </c>
    </row>
    <row r="2152" spans="1:12" x14ac:dyDescent="0.25">
      <c r="A2152" s="6" t="s">
        <v>2182</v>
      </c>
      <c r="B2152" s="6">
        <v>1975</v>
      </c>
      <c r="C2152" s="6" t="s">
        <v>18</v>
      </c>
      <c r="D2152" s="6">
        <v>5</v>
      </c>
      <c r="E2152" s="6" t="str">
        <f>TEXT(DATE(Table1[[#This Row],[year]],MONTH(1&amp;Table1[[#This Row],[month]]),Table1[[#This Row],[date]]),"DD-MMM-YYYY")</f>
        <v>05-Jun-1975</v>
      </c>
      <c r="F2152" s="6">
        <f t="shared" si="66"/>
        <v>48</v>
      </c>
      <c r="G2152" s="6">
        <v>1</v>
      </c>
      <c r="H2152" s="19">
        <v>36350.71</v>
      </c>
      <c r="I2152" s="6" t="s">
        <v>16</v>
      </c>
      <c r="J2152" s="6" t="s">
        <v>11</v>
      </c>
      <c r="K2152" s="6" t="s">
        <v>42</v>
      </c>
      <c r="L2152" s="6" t="str">
        <f t="shared" si="67"/>
        <v>R1011</v>
      </c>
    </row>
    <row r="2153" spans="1:12" x14ac:dyDescent="0.25">
      <c r="A2153" s="6" t="s">
        <v>2183</v>
      </c>
      <c r="B2153" s="6">
        <v>2003</v>
      </c>
      <c r="C2153" s="6" t="s">
        <v>30</v>
      </c>
      <c r="D2153" s="6">
        <v>9</v>
      </c>
      <c r="E2153" s="6" t="str">
        <f>TEXT(DATE(Table1[[#This Row],[year]],MONTH(1&amp;Table1[[#This Row],[month]]),Table1[[#This Row],[date]]),"DD-MMM-YYYY")</f>
        <v>09-Dec-2003</v>
      </c>
      <c r="F2153" s="6">
        <f t="shared" si="66"/>
        <v>19</v>
      </c>
      <c r="G2153" s="6">
        <v>2</v>
      </c>
      <c r="H2153" s="19">
        <v>36397.58</v>
      </c>
      <c r="I2153" s="6" t="s">
        <v>11</v>
      </c>
      <c r="J2153" s="6" t="s">
        <v>12</v>
      </c>
      <c r="K2153" s="6" t="s">
        <v>42</v>
      </c>
      <c r="L2153" s="6" t="str">
        <f t="shared" si="67"/>
        <v>R1011</v>
      </c>
    </row>
    <row r="2154" spans="1:12" x14ac:dyDescent="0.25">
      <c r="A2154" s="6" t="s">
        <v>2184</v>
      </c>
      <c r="B2154" s="6">
        <v>1962</v>
      </c>
      <c r="C2154" s="6" t="s">
        <v>15</v>
      </c>
      <c r="D2154" s="6">
        <v>19</v>
      </c>
      <c r="E2154" s="6" t="str">
        <f>TEXT(DATE(Table1[[#This Row],[year]],MONTH(1&amp;Table1[[#This Row],[month]]),Table1[[#This Row],[date]]),"DD-MMM-YYYY")</f>
        <v>19-Nov-1962</v>
      </c>
      <c r="F2154" s="6">
        <f t="shared" si="66"/>
        <v>60</v>
      </c>
      <c r="G2154" s="6">
        <v>0</v>
      </c>
      <c r="H2154" s="19">
        <v>36445.550000000003</v>
      </c>
      <c r="I2154" s="6" t="s">
        <v>11</v>
      </c>
      <c r="J2154" s="6" t="s">
        <v>11</v>
      </c>
      <c r="K2154" s="6" t="s">
        <v>42</v>
      </c>
      <c r="L2154" s="6" t="str">
        <f t="shared" si="67"/>
        <v>R1011</v>
      </c>
    </row>
    <row r="2155" spans="1:12" x14ac:dyDescent="0.25">
      <c r="A2155" s="6" t="s">
        <v>2185</v>
      </c>
      <c r="B2155" s="6">
        <v>1973</v>
      </c>
      <c r="C2155" s="6" t="s">
        <v>35</v>
      </c>
      <c r="D2155" s="6">
        <v>9</v>
      </c>
      <c r="E2155" s="6" t="str">
        <f>TEXT(DATE(Table1[[#This Row],[year]],MONTH(1&amp;Table1[[#This Row],[month]]),Table1[[#This Row],[date]]),"DD-MMM-YYYY")</f>
        <v>09-Aug-1973</v>
      </c>
      <c r="F2155" s="6">
        <f t="shared" si="66"/>
        <v>49</v>
      </c>
      <c r="G2155" s="6">
        <v>0</v>
      </c>
      <c r="H2155" s="19">
        <v>36541.550000000003</v>
      </c>
      <c r="I2155" s="6" t="s">
        <v>11</v>
      </c>
      <c r="J2155" s="6" t="s">
        <v>12</v>
      </c>
      <c r="K2155" s="6" t="s">
        <v>42</v>
      </c>
      <c r="L2155" s="6" t="str">
        <f t="shared" si="67"/>
        <v>R1011</v>
      </c>
    </row>
    <row r="2156" spans="1:12" x14ac:dyDescent="0.25">
      <c r="A2156" s="6" t="s">
        <v>2186</v>
      </c>
      <c r="B2156" s="6">
        <v>1992</v>
      </c>
      <c r="C2156" s="6" t="s">
        <v>37</v>
      </c>
      <c r="D2156" s="6">
        <v>9</v>
      </c>
      <c r="E2156" s="6" t="str">
        <f>TEXT(DATE(Table1[[#This Row],[year]],MONTH(1&amp;Table1[[#This Row],[month]]),Table1[[#This Row],[date]]),"DD-MMM-YYYY")</f>
        <v>09-Oct-1992</v>
      </c>
      <c r="F2156" s="6">
        <f t="shared" si="66"/>
        <v>30</v>
      </c>
      <c r="G2156" s="6">
        <v>0</v>
      </c>
      <c r="H2156" s="19">
        <v>36572.800000000003</v>
      </c>
      <c r="I2156" s="6" t="s">
        <v>16</v>
      </c>
      <c r="J2156" s="6" t="s">
        <v>11</v>
      </c>
      <c r="K2156" s="6" t="s">
        <v>42</v>
      </c>
      <c r="L2156" s="6" t="str">
        <f t="shared" si="67"/>
        <v>R1011</v>
      </c>
    </row>
    <row r="2157" spans="1:12" x14ac:dyDescent="0.25">
      <c r="A2157" s="6" t="s">
        <v>2187</v>
      </c>
      <c r="B2157" s="6">
        <v>1961</v>
      </c>
      <c r="C2157" s="6" t="s">
        <v>10</v>
      </c>
      <c r="D2157" s="6">
        <v>29</v>
      </c>
      <c r="E2157" s="6" t="str">
        <f>TEXT(DATE(Table1[[#This Row],[year]],MONTH(1&amp;Table1[[#This Row],[month]]),Table1[[#This Row],[date]]),"DD-MMM-YYYY")</f>
        <v>29-Jul-1961</v>
      </c>
      <c r="F2157" s="6">
        <f t="shared" si="66"/>
        <v>61</v>
      </c>
      <c r="G2157" s="6">
        <v>4</v>
      </c>
      <c r="H2157" s="19">
        <v>36580.28</v>
      </c>
      <c r="I2157" s="6" t="s">
        <v>11</v>
      </c>
      <c r="J2157" s="6" t="s">
        <v>11</v>
      </c>
      <c r="K2157" s="6" t="s">
        <v>13</v>
      </c>
      <c r="L2157" s="6" t="str">
        <f t="shared" si="67"/>
        <v>R1013</v>
      </c>
    </row>
    <row r="2158" spans="1:12" x14ac:dyDescent="0.25">
      <c r="A2158" s="6" t="s">
        <v>2188</v>
      </c>
      <c r="B2158" s="6">
        <v>1970</v>
      </c>
      <c r="C2158" s="6" t="s">
        <v>10</v>
      </c>
      <c r="D2158" s="6">
        <v>14</v>
      </c>
      <c r="E2158" s="6" t="str">
        <f>TEXT(DATE(Table1[[#This Row],[year]],MONTH(1&amp;Table1[[#This Row],[month]]),Table1[[#This Row],[date]]),"DD-MMM-YYYY")</f>
        <v>14-Jul-1970</v>
      </c>
      <c r="F2158" s="6">
        <f t="shared" si="66"/>
        <v>52</v>
      </c>
      <c r="G2158" s="6">
        <v>0</v>
      </c>
      <c r="H2158" s="19">
        <v>36786.370000000003</v>
      </c>
      <c r="I2158" s="6" t="s">
        <v>16</v>
      </c>
      <c r="J2158" s="6" t="s">
        <v>16</v>
      </c>
      <c r="K2158" s="6" t="s">
        <v>42</v>
      </c>
      <c r="L2158" s="6" t="str">
        <f t="shared" si="67"/>
        <v>R1011</v>
      </c>
    </row>
    <row r="2159" spans="1:12" x14ac:dyDescent="0.25">
      <c r="A2159" s="6" t="s">
        <v>2189</v>
      </c>
      <c r="B2159" s="6">
        <v>1965</v>
      </c>
      <c r="C2159" s="6" t="s">
        <v>30</v>
      </c>
      <c r="D2159" s="6">
        <v>28</v>
      </c>
      <c r="E2159" s="6" t="str">
        <f>TEXT(DATE(Table1[[#This Row],[year]],MONTH(1&amp;Table1[[#This Row],[month]]),Table1[[#This Row],[date]]),"DD-MMM-YYYY")</f>
        <v>28-Dec-1965</v>
      </c>
      <c r="F2159" s="6">
        <f t="shared" si="66"/>
        <v>57</v>
      </c>
      <c r="G2159" s="6">
        <v>0</v>
      </c>
      <c r="H2159" s="19">
        <v>36795.29</v>
      </c>
      <c r="I2159" s="6" t="s">
        <v>11</v>
      </c>
      <c r="J2159" s="6" t="s">
        <v>16</v>
      </c>
      <c r="K2159" s="6" t="s">
        <v>42</v>
      </c>
      <c r="L2159" s="6" t="str">
        <f t="shared" si="67"/>
        <v>R1011</v>
      </c>
    </row>
    <row r="2160" spans="1:12" x14ac:dyDescent="0.25">
      <c r="A2160" s="6" t="s">
        <v>31</v>
      </c>
      <c r="B2160" s="6">
        <v>1992</v>
      </c>
      <c r="C2160" s="6" t="s">
        <v>37</v>
      </c>
      <c r="D2160" s="6">
        <v>6</v>
      </c>
      <c r="E2160" s="6" t="str">
        <f>TEXT(DATE(Table1[[#This Row],[year]],MONTH(1&amp;Table1[[#This Row],[month]]),Table1[[#This Row],[date]]),"DD-MMM-YYYY")</f>
        <v>06-Oct-1992</v>
      </c>
      <c r="F2160" s="6">
        <f t="shared" si="66"/>
        <v>30</v>
      </c>
      <c r="G2160" s="6">
        <v>0</v>
      </c>
      <c r="H2160" s="19">
        <v>36837.47</v>
      </c>
      <c r="I2160" s="6" t="s">
        <v>16</v>
      </c>
      <c r="J2160" s="6" t="s">
        <v>11</v>
      </c>
      <c r="K2160" s="6" t="s">
        <v>42</v>
      </c>
      <c r="L2160" s="6" t="str">
        <f t="shared" si="67"/>
        <v>R1011</v>
      </c>
    </row>
    <row r="2161" spans="1:12" x14ac:dyDescent="0.25">
      <c r="A2161" s="6" t="s">
        <v>2190</v>
      </c>
      <c r="B2161" s="6">
        <v>1992</v>
      </c>
      <c r="C2161" s="6" t="s">
        <v>10</v>
      </c>
      <c r="D2161" s="6">
        <v>4</v>
      </c>
      <c r="E2161" s="6" t="str">
        <f>TEXT(DATE(Table1[[#This Row],[year]],MONTH(1&amp;Table1[[#This Row],[month]]),Table1[[#This Row],[date]]),"DD-MMM-YYYY")</f>
        <v>04-Jul-1992</v>
      </c>
      <c r="F2161" s="6">
        <f t="shared" si="66"/>
        <v>30</v>
      </c>
      <c r="G2161" s="6">
        <v>0</v>
      </c>
      <c r="H2161" s="19">
        <v>36837.47</v>
      </c>
      <c r="I2161" s="6" t="s">
        <v>11</v>
      </c>
      <c r="J2161" s="6" t="s">
        <v>12</v>
      </c>
      <c r="K2161" s="6" t="s">
        <v>42</v>
      </c>
      <c r="L2161" s="6" t="str">
        <f t="shared" si="67"/>
        <v>R1011</v>
      </c>
    </row>
    <row r="2162" spans="1:12" x14ac:dyDescent="0.25">
      <c r="A2162" s="6" t="s">
        <v>2191</v>
      </c>
      <c r="B2162" s="6">
        <v>1972</v>
      </c>
      <c r="C2162" s="6" t="s">
        <v>30</v>
      </c>
      <c r="D2162" s="6">
        <v>5</v>
      </c>
      <c r="E2162" s="6" t="str">
        <f>TEXT(DATE(Table1[[#This Row],[year]],MONTH(1&amp;Table1[[#This Row],[month]]),Table1[[#This Row],[date]]),"DD-MMM-YYYY")</f>
        <v>05-Dec-1972</v>
      </c>
      <c r="F2162" s="6">
        <f t="shared" si="66"/>
        <v>50</v>
      </c>
      <c r="G2162" s="6">
        <v>0</v>
      </c>
      <c r="H2162" s="19">
        <v>36889.99</v>
      </c>
      <c r="I2162" s="6" t="s">
        <v>16</v>
      </c>
      <c r="J2162" s="6" t="s">
        <v>12</v>
      </c>
      <c r="K2162" s="6" t="s">
        <v>42</v>
      </c>
      <c r="L2162" s="6" t="str">
        <f t="shared" si="67"/>
        <v>R1011</v>
      </c>
    </row>
    <row r="2163" spans="1:12" x14ac:dyDescent="0.25">
      <c r="A2163" s="6" t="s">
        <v>2192</v>
      </c>
      <c r="B2163" s="6">
        <v>2003</v>
      </c>
      <c r="C2163" s="6" t="s">
        <v>18</v>
      </c>
      <c r="D2163" s="6">
        <v>21</v>
      </c>
      <c r="E2163" s="6" t="str">
        <f>TEXT(DATE(Table1[[#This Row],[year]],MONTH(1&amp;Table1[[#This Row],[month]]),Table1[[#This Row],[date]]),"DD-MMM-YYYY")</f>
        <v>21-Jun-2003</v>
      </c>
      <c r="F2163" s="6">
        <f t="shared" si="66"/>
        <v>19</v>
      </c>
      <c r="G2163" s="6">
        <v>0</v>
      </c>
      <c r="H2163" s="19">
        <v>36898.730000000003</v>
      </c>
      <c r="I2163" s="6" t="s">
        <v>11</v>
      </c>
      <c r="J2163" s="6" t="s">
        <v>16</v>
      </c>
      <c r="K2163" s="6" t="s">
        <v>23</v>
      </c>
      <c r="L2163" s="6" t="str">
        <f t="shared" si="67"/>
        <v>R1012</v>
      </c>
    </row>
    <row r="2164" spans="1:12" x14ac:dyDescent="0.25">
      <c r="A2164" s="6" t="s">
        <v>2193</v>
      </c>
      <c r="B2164" s="6">
        <v>1963</v>
      </c>
      <c r="C2164" s="6" t="s">
        <v>10</v>
      </c>
      <c r="D2164" s="6">
        <v>24</v>
      </c>
      <c r="E2164" s="6" t="str">
        <f>TEXT(DATE(Table1[[#This Row],[year]],MONTH(1&amp;Table1[[#This Row],[month]]),Table1[[#This Row],[date]]),"DD-MMM-YYYY")</f>
        <v>24-Jul-1963</v>
      </c>
      <c r="F2164" s="6">
        <f t="shared" si="66"/>
        <v>59</v>
      </c>
      <c r="G2164" s="6">
        <v>2</v>
      </c>
      <c r="H2164" s="19">
        <v>36910.61</v>
      </c>
      <c r="I2164" s="6" t="s">
        <v>11</v>
      </c>
      <c r="J2164" s="6" t="s">
        <v>11</v>
      </c>
      <c r="K2164" s="6" t="s">
        <v>42</v>
      </c>
      <c r="L2164" s="6" t="str">
        <f t="shared" si="67"/>
        <v>R1011</v>
      </c>
    </row>
    <row r="2165" spans="1:12" x14ac:dyDescent="0.25">
      <c r="A2165" s="6" t="s">
        <v>2194</v>
      </c>
      <c r="B2165" s="6">
        <v>1991</v>
      </c>
      <c r="C2165" s="6" t="s">
        <v>18</v>
      </c>
      <c r="D2165" s="6">
        <v>10</v>
      </c>
      <c r="E2165" s="6" t="str">
        <f>TEXT(DATE(Table1[[#This Row],[year]],MONTH(1&amp;Table1[[#This Row],[month]]),Table1[[#This Row],[date]]),"DD-MMM-YYYY")</f>
        <v>10-Jun-1991</v>
      </c>
      <c r="F2165" s="6">
        <f t="shared" si="66"/>
        <v>31</v>
      </c>
      <c r="G2165" s="6">
        <v>3</v>
      </c>
      <c r="H2165" s="19">
        <v>36911.99</v>
      </c>
      <c r="I2165" s="6" t="s">
        <v>11</v>
      </c>
      <c r="J2165" s="6" t="s">
        <v>11</v>
      </c>
      <c r="K2165" s="6" t="s">
        <v>42</v>
      </c>
      <c r="L2165" s="6" t="str">
        <f t="shared" si="67"/>
        <v>R1011</v>
      </c>
    </row>
    <row r="2166" spans="1:12" x14ac:dyDescent="0.25">
      <c r="A2166" s="6" t="s">
        <v>2195</v>
      </c>
      <c r="B2166" s="6">
        <v>1968</v>
      </c>
      <c r="C2166" s="6" t="s">
        <v>37</v>
      </c>
      <c r="D2166" s="6">
        <v>22</v>
      </c>
      <c r="E2166" s="6" t="str">
        <f>TEXT(DATE(Table1[[#This Row],[year]],MONTH(1&amp;Table1[[#This Row],[month]]),Table1[[#This Row],[date]]),"DD-MMM-YYYY")</f>
        <v>22-Oct-1968</v>
      </c>
      <c r="F2166" s="6">
        <f t="shared" si="66"/>
        <v>54</v>
      </c>
      <c r="G2166" s="6">
        <v>0</v>
      </c>
      <c r="H2166" s="19">
        <v>36922.61</v>
      </c>
      <c r="I2166" s="6" t="s">
        <v>11</v>
      </c>
      <c r="J2166" s="6" t="s">
        <v>16</v>
      </c>
      <c r="K2166" s="6" t="s">
        <v>42</v>
      </c>
      <c r="L2166" s="6" t="str">
        <f t="shared" si="67"/>
        <v>R1011</v>
      </c>
    </row>
    <row r="2167" spans="1:12" x14ac:dyDescent="0.25">
      <c r="A2167" s="6" t="s">
        <v>2196</v>
      </c>
      <c r="B2167" s="6">
        <v>1977</v>
      </c>
      <c r="C2167" s="6" t="s">
        <v>35</v>
      </c>
      <c r="D2167" s="6">
        <v>13</v>
      </c>
      <c r="E2167" s="6" t="str">
        <f>TEXT(DATE(Table1[[#This Row],[year]],MONTH(1&amp;Table1[[#This Row],[month]]),Table1[[#This Row],[date]]),"DD-MMM-YYYY")</f>
        <v>13-Aug-1977</v>
      </c>
      <c r="F2167" s="6">
        <f t="shared" si="66"/>
        <v>45</v>
      </c>
      <c r="G2167" s="6">
        <v>2</v>
      </c>
      <c r="H2167" s="19">
        <v>36935.64</v>
      </c>
      <c r="I2167" s="6" t="s">
        <v>11</v>
      </c>
      <c r="J2167" s="6" t="s">
        <v>16</v>
      </c>
      <c r="K2167" s="6" t="s">
        <v>42</v>
      </c>
      <c r="L2167" s="6" t="str">
        <f t="shared" si="67"/>
        <v>R1011</v>
      </c>
    </row>
    <row r="2168" spans="1:12" x14ac:dyDescent="0.25">
      <c r="A2168" s="6" t="s">
        <v>2197</v>
      </c>
      <c r="B2168" s="6">
        <v>1992</v>
      </c>
      <c r="C2168" s="6" t="s">
        <v>35</v>
      </c>
      <c r="D2168" s="6">
        <v>25</v>
      </c>
      <c r="E2168" s="6" t="str">
        <f>TEXT(DATE(Table1[[#This Row],[year]],MONTH(1&amp;Table1[[#This Row],[month]]),Table1[[#This Row],[date]]),"DD-MMM-YYYY")</f>
        <v>25-Aug-1992</v>
      </c>
      <c r="F2168" s="6">
        <f t="shared" si="66"/>
        <v>30</v>
      </c>
      <c r="G2168" s="6">
        <v>0</v>
      </c>
      <c r="H2168" s="19">
        <v>36950.26</v>
      </c>
      <c r="I2168" s="6" t="s">
        <v>16</v>
      </c>
      <c r="J2168" s="6" t="s">
        <v>16</v>
      </c>
      <c r="K2168" s="6" t="s">
        <v>13</v>
      </c>
      <c r="L2168" s="6" t="str">
        <f t="shared" si="67"/>
        <v>R1013</v>
      </c>
    </row>
    <row r="2169" spans="1:12" x14ac:dyDescent="0.25">
      <c r="A2169" s="6" t="s">
        <v>2198</v>
      </c>
      <c r="B2169" s="6">
        <v>1992</v>
      </c>
      <c r="C2169" s="6" t="s">
        <v>20</v>
      </c>
      <c r="D2169" s="6">
        <v>13</v>
      </c>
      <c r="E2169" s="6" t="str">
        <f>TEXT(DATE(Table1[[#This Row],[year]],MONTH(1&amp;Table1[[#This Row],[month]]),Table1[[#This Row],[date]]),"DD-MMM-YYYY")</f>
        <v>13-Sep-1992</v>
      </c>
      <c r="F2169" s="6">
        <f t="shared" si="66"/>
        <v>30</v>
      </c>
      <c r="G2169" s="6">
        <v>0</v>
      </c>
      <c r="H2169" s="19">
        <v>36976.449999999997</v>
      </c>
      <c r="I2169" s="6" t="s">
        <v>11</v>
      </c>
      <c r="J2169" s="6" t="s">
        <v>12</v>
      </c>
      <c r="K2169" s="6" t="s">
        <v>42</v>
      </c>
      <c r="L2169" s="6" t="str">
        <f t="shared" si="67"/>
        <v>R1011</v>
      </c>
    </row>
    <row r="2170" spans="1:12" x14ac:dyDescent="0.25">
      <c r="A2170" s="6" t="s">
        <v>2199</v>
      </c>
      <c r="B2170" s="6">
        <v>1991</v>
      </c>
      <c r="C2170" s="6" t="s">
        <v>15</v>
      </c>
      <c r="D2170" s="6">
        <v>1</v>
      </c>
      <c r="E2170" s="6" t="str">
        <f>TEXT(DATE(Table1[[#This Row],[year]],MONTH(1&amp;Table1[[#This Row],[month]]),Table1[[#This Row],[date]]),"DD-MMM-YYYY")</f>
        <v>01-Nov-1991</v>
      </c>
      <c r="F2170" s="6">
        <f t="shared" si="66"/>
        <v>31</v>
      </c>
      <c r="G2170" s="6">
        <v>3</v>
      </c>
      <c r="H2170" s="19">
        <v>37040.879999999997</v>
      </c>
      <c r="I2170" s="6" t="s">
        <v>11</v>
      </c>
      <c r="J2170" s="6" t="s">
        <v>11</v>
      </c>
      <c r="K2170" s="6" t="s">
        <v>42</v>
      </c>
      <c r="L2170" s="6" t="str">
        <f t="shared" si="67"/>
        <v>R1011</v>
      </c>
    </row>
    <row r="2171" spans="1:12" x14ac:dyDescent="0.25">
      <c r="A2171" s="6" t="s">
        <v>2200</v>
      </c>
      <c r="B2171" s="6">
        <v>1988</v>
      </c>
      <c r="C2171" s="6" t="s">
        <v>30</v>
      </c>
      <c r="D2171" s="6">
        <v>17</v>
      </c>
      <c r="E2171" s="6" t="str">
        <f>TEXT(DATE(Table1[[#This Row],[year]],MONTH(1&amp;Table1[[#This Row],[month]]),Table1[[#This Row],[date]]),"DD-MMM-YYYY")</f>
        <v>17-Dec-1988</v>
      </c>
      <c r="F2171" s="6">
        <f t="shared" si="66"/>
        <v>34</v>
      </c>
      <c r="G2171" s="6">
        <v>3</v>
      </c>
      <c r="H2171" s="19">
        <v>37076.370000000003</v>
      </c>
      <c r="I2171" s="6" t="s">
        <v>11</v>
      </c>
      <c r="J2171" s="6" t="s">
        <v>16</v>
      </c>
      <c r="K2171" s="6" t="s">
        <v>42</v>
      </c>
      <c r="L2171" s="6" t="str">
        <f t="shared" si="67"/>
        <v>R1011</v>
      </c>
    </row>
    <row r="2172" spans="1:12" x14ac:dyDescent="0.25">
      <c r="A2172" s="6" t="s">
        <v>2201</v>
      </c>
      <c r="B2172" s="6">
        <v>1989</v>
      </c>
      <c r="C2172" s="6" t="s">
        <v>18</v>
      </c>
      <c r="D2172" s="6">
        <v>10</v>
      </c>
      <c r="E2172" s="6" t="str">
        <f>TEXT(DATE(Table1[[#This Row],[year]],MONTH(1&amp;Table1[[#This Row],[month]]),Table1[[#This Row],[date]]),"DD-MMM-YYYY")</f>
        <v>10-Jun-1989</v>
      </c>
      <c r="F2172" s="6">
        <f t="shared" si="66"/>
        <v>33</v>
      </c>
      <c r="G2172" s="6">
        <v>0</v>
      </c>
      <c r="H2172" s="19">
        <v>37079.370000000003</v>
      </c>
      <c r="I2172" s="6" t="s">
        <v>11</v>
      </c>
      <c r="J2172" s="6" t="s">
        <v>12</v>
      </c>
      <c r="K2172" s="6" t="s">
        <v>42</v>
      </c>
      <c r="L2172" s="6" t="str">
        <f t="shared" si="67"/>
        <v>R1011</v>
      </c>
    </row>
    <row r="2173" spans="1:12" x14ac:dyDescent="0.25">
      <c r="A2173" s="6" t="s">
        <v>2202</v>
      </c>
      <c r="B2173" s="6">
        <v>1995</v>
      </c>
      <c r="C2173" s="6" t="s">
        <v>37</v>
      </c>
      <c r="D2173" s="6">
        <v>30</v>
      </c>
      <c r="E2173" s="6" t="str">
        <f>TEXT(DATE(Table1[[#This Row],[year]],MONTH(1&amp;Table1[[#This Row],[month]]),Table1[[#This Row],[date]]),"DD-MMM-YYYY")</f>
        <v>30-Oct-1995</v>
      </c>
      <c r="F2173" s="6">
        <f t="shared" si="66"/>
        <v>27</v>
      </c>
      <c r="G2173" s="6">
        <v>0</v>
      </c>
      <c r="H2173" s="19">
        <v>37133.9</v>
      </c>
      <c r="I2173" s="6" t="s">
        <v>11</v>
      </c>
      <c r="J2173" s="6" t="s">
        <v>11</v>
      </c>
      <c r="K2173" s="6" t="s">
        <v>13</v>
      </c>
      <c r="L2173" s="6" t="str">
        <f t="shared" si="67"/>
        <v>R1013</v>
      </c>
    </row>
    <row r="2174" spans="1:12" x14ac:dyDescent="0.25">
      <c r="A2174" s="6" t="s">
        <v>2203</v>
      </c>
      <c r="B2174" s="6">
        <v>2000</v>
      </c>
      <c r="C2174" s="6" t="s">
        <v>20</v>
      </c>
      <c r="D2174" s="6">
        <v>5</v>
      </c>
      <c r="E2174" s="6" t="str">
        <f>TEXT(DATE(Table1[[#This Row],[year]],MONTH(1&amp;Table1[[#This Row],[month]]),Table1[[#This Row],[date]]),"DD-MMM-YYYY")</f>
        <v>05-Sep-2000</v>
      </c>
      <c r="F2174" s="6">
        <f t="shared" si="66"/>
        <v>22</v>
      </c>
      <c r="G2174" s="6">
        <v>1</v>
      </c>
      <c r="H2174" s="19">
        <v>37165.160000000003</v>
      </c>
      <c r="I2174" s="6" t="s">
        <v>16</v>
      </c>
      <c r="J2174" s="6" t="s">
        <v>12</v>
      </c>
      <c r="K2174" s="8" t="s">
        <v>4737</v>
      </c>
      <c r="L2174" s="6" t="str">
        <f t="shared" si="67"/>
        <v>Unknown</v>
      </c>
    </row>
    <row r="2175" spans="1:12" x14ac:dyDescent="0.25">
      <c r="A2175" s="6" t="s">
        <v>2204</v>
      </c>
      <c r="B2175" s="6">
        <v>1990</v>
      </c>
      <c r="C2175" s="6" t="s">
        <v>37</v>
      </c>
      <c r="D2175" s="6">
        <v>17</v>
      </c>
      <c r="E2175" s="6" t="str">
        <f>TEXT(DATE(Table1[[#This Row],[year]],MONTH(1&amp;Table1[[#This Row],[month]]),Table1[[#This Row],[date]]),"DD-MMM-YYYY")</f>
        <v>17-Oct-1990</v>
      </c>
      <c r="F2175" s="6">
        <f t="shared" si="66"/>
        <v>32</v>
      </c>
      <c r="G2175" s="6">
        <v>3</v>
      </c>
      <c r="H2175" s="19">
        <v>37251.22</v>
      </c>
      <c r="I2175" s="6" t="s">
        <v>11</v>
      </c>
      <c r="J2175" s="6" t="s">
        <v>11</v>
      </c>
      <c r="K2175" s="6" t="s">
        <v>42</v>
      </c>
      <c r="L2175" s="6" t="str">
        <f t="shared" si="67"/>
        <v>R1011</v>
      </c>
    </row>
    <row r="2176" spans="1:12" x14ac:dyDescent="0.25">
      <c r="A2176" s="6" t="s">
        <v>2205</v>
      </c>
      <c r="B2176" s="6">
        <v>1985</v>
      </c>
      <c r="C2176" s="6" t="s">
        <v>15</v>
      </c>
      <c r="D2176" s="6">
        <v>17</v>
      </c>
      <c r="E2176" s="6" t="str">
        <f>TEXT(DATE(Table1[[#This Row],[year]],MONTH(1&amp;Table1[[#This Row],[month]]),Table1[[#This Row],[date]]),"DD-MMM-YYYY")</f>
        <v>17-Nov-1985</v>
      </c>
      <c r="F2176" s="6">
        <f t="shared" si="66"/>
        <v>37</v>
      </c>
      <c r="G2176" s="6">
        <v>0</v>
      </c>
      <c r="H2176" s="19">
        <v>37270.15</v>
      </c>
      <c r="I2176" s="6" t="s">
        <v>11</v>
      </c>
      <c r="J2176" s="6" t="s">
        <v>16</v>
      </c>
      <c r="K2176" s="6" t="s">
        <v>247</v>
      </c>
      <c r="L2176" s="6" t="str">
        <f t="shared" si="67"/>
        <v>R1024</v>
      </c>
    </row>
    <row r="2177" spans="1:12" x14ac:dyDescent="0.25">
      <c r="A2177" s="6" t="s">
        <v>2206</v>
      </c>
      <c r="B2177" s="6">
        <v>1975</v>
      </c>
      <c r="C2177" s="6" t="s">
        <v>15</v>
      </c>
      <c r="D2177" s="6">
        <v>9</v>
      </c>
      <c r="E2177" s="6" t="str">
        <f>TEXT(DATE(Table1[[#This Row],[year]],MONTH(1&amp;Table1[[#This Row],[month]]),Table1[[#This Row],[date]]),"DD-MMM-YYYY")</f>
        <v>09-Nov-1975</v>
      </c>
      <c r="F2177" s="6">
        <f t="shared" si="66"/>
        <v>47</v>
      </c>
      <c r="G2177" s="6">
        <v>1</v>
      </c>
      <c r="H2177" s="19">
        <v>37272.339999999997</v>
      </c>
      <c r="I2177" s="6" t="s">
        <v>11</v>
      </c>
      <c r="J2177" s="6" t="s">
        <v>12</v>
      </c>
      <c r="K2177" s="6" t="s">
        <v>42</v>
      </c>
      <c r="L2177" s="6" t="str">
        <f t="shared" si="67"/>
        <v>R1011</v>
      </c>
    </row>
    <row r="2178" spans="1:12" x14ac:dyDescent="0.25">
      <c r="A2178" s="6" t="s">
        <v>2207</v>
      </c>
      <c r="B2178" s="6">
        <v>1969</v>
      </c>
      <c r="C2178" s="6" t="s">
        <v>37</v>
      </c>
      <c r="D2178" s="6">
        <v>30</v>
      </c>
      <c r="E2178" s="6" t="str">
        <f>TEXT(DATE(Table1[[#This Row],[year]],MONTH(1&amp;Table1[[#This Row],[month]]),Table1[[#This Row],[date]]),"DD-MMM-YYYY")</f>
        <v>30-Oct-1969</v>
      </c>
      <c r="F2178" s="6">
        <f t="shared" ref="F2178:F2241" si="68">DATEDIF(E2178,DATE(2023,6,8),"Y")</f>
        <v>53</v>
      </c>
      <c r="G2178" s="6">
        <v>0</v>
      </c>
      <c r="H2178" s="19">
        <v>37277.269999999997</v>
      </c>
      <c r="I2178" s="6" t="s">
        <v>16</v>
      </c>
      <c r="J2178" s="6" t="s">
        <v>12</v>
      </c>
      <c r="K2178" s="6" t="s">
        <v>42</v>
      </c>
      <c r="L2178" s="6" t="str">
        <f t="shared" ref="L2178:L2241" si="69">IF(K2178="","Unknown",K2178)</f>
        <v>R1011</v>
      </c>
    </row>
    <row r="2179" spans="1:12" x14ac:dyDescent="0.25">
      <c r="A2179" s="6" t="s">
        <v>2208</v>
      </c>
      <c r="B2179" s="6">
        <v>1979</v>
      </c>
      <c r="C2179" s="6" t="s">
        <v>35</v>
      </c>
      <c r="D2179" s="6">
        <v>3</v>
      </c>
      <c r="E2179" s="6" t="str">
        <f>TEXT(DATE(Table1[[#This Row],[year]],MONTH(1&amp;Table1[[#This Row],[month]]),Table1[[#This Row],[date]]),"DD-MMM-YYYY")</f>
        <v>03-Aug-1979</v>
      </c>
      <c r="F2179" s="6">
        <f t="shared" si="68"/>
        <v>43</v>
      </c>
      <c r="G2179" s="6">
        <v>2</v>
      </c>
      <c r="H2179" s="19">
        <v>37425.94</v>
      </c>
      <c r="I2179" s="6" t="s">
        <v>11</v>
      </c>
      <c r="J2179" s="6" t="s">
        <v>16</v>
      </c>
      <c r="K2179" s="6" t="s">
        <v>42</v>
      </c>
      <c r="L2179" s="6" t="str">
        <f t="shared" si="69"/>
        <v>R1011</v>
      </c>
    </row>
    <row r="2180" spans="1:12" x14ac:dyDescent="0.25">
      <c r="A2180" s="6" t="s">
        <v>2209</v>
      </c>
      <c r="B2180" s="6">
        <v>2002</v>
      </c>
      <c r="C2180" s="6" t="s">
        <v>20</v>
      </c>
      <c r="D2180" s="6">
        <v>27</v>
      </c>
      <c r="E2180" s="6" t="str">
        <f>TEXT(DATE(Table1[[#This Row],[year]],MONTH(1&amp;Table1[[#This Row],[month]]),Table1[[#This Row],[date]]),"DD-MMM-YYYY")</f>
        <v>27-Sep-2002</v>
      </c>
      <c r="F2180" s="6">
        <f t="shared" si="68"/>
        <v>20</v>
      </c>
      <c r="G2180" s="6">
        <v>3</v>
      </c>
      <c r="H2180" s="19">
        <v>37465.339999999997</v>
      </c>
      <c r="I2180" s="6" t="s">
        <v>16</v>
      </c>
      <c r="J2180" s="6" t="s">
        <v>11</v>
      </c>
      <c r="K2180" s="6" t="s">
        <v>23</v>
      </c>
      <c r="L2180" s="6" t="str">
        <f t="shared" si="69"/>
        <v>R1012</v>
      </c>
    </row>
    <row r="2181" spans="1:12" x14ac:dyDescent="0.25">
      <c r="A2181" s="6" t="s">
        <v>2210</v>
      </c>
      <c r="B2181" s="6">
        <v>2000</v>
      </c>
      <c r="C2181" s="6" t="s">
        <v>37</v>
      </c>
      <c r="D2181" s="6">
        <v>12</v>
      </c>
      <c r="E2181" s="6" t="str">
        <f>TEXT(DATE(Table1[[#This Row],[year]],MONTH(1&amp;Table1[[#This Row],[month]]),Table1[[#This Row],[date]]),"DD-MMM-YYYY")</f>
        <v>12-Oct-2000</v>
      </c>
      <c r="F2181" s="6">
        <f t="shared" si="68"/>
        <v>22</v>
      </c>
      <c r="G2181" s="6">
        <v>2</v>
      </c>
      <c r="H2181" s="19">
        <v>37484.449999999997</v>
      </c>
      <c r="I2181" s="6" t="s">
        <v>16</v>
      </c>
      <c r="J2181" s="6" t="s">
        <v>16</v>
      </c>
      <c r="K2181" s="6" t="s">
        <v>13</v>
      </c>
      <c r="L2181" s="6" t="str">
        <f t="shared" si="69"/>
        <v>R1013</v>
      </c>
    </row>
    <row r="2182" spans="1:12" x14ac:dyDescent="0.25">
      <c r="A2182" s="6" t="s">
        <v>2211</v>
      </c>
      <c r="B2182" s="6">
        <v>1990</v>
      </c>
      <c r="C2182" s="6" t="s">
        <v>15</v>
      </c>
      <c r="D2182" s="6">
        <v>16</v>
      </c>
      <c r="E2182" s="6" t="str">
        <f>TEXT(DATE(Table1[[#This Row],[year]],MONTH(1&amp;Table1[[#This Row],[month]]),Table1[[#This Row],[date]]),"DD-MMM-YYYY")</f>
        <v>16-Nov-1990</v>
      </c>
      <c r="F2182" s="6">
        <f t="shared" si="68"/>
        <v>32</v>
      </c>
      <c r="G2182" s="6">
        <v>1</v>
      </c>
      <c r="H2182" s="19">
        <v>37607.53</v>
      </c>
      <c r="I2182" s="6" t="s">
        <v>16</v>
      </c>
      <c r="J2182" s="6" t="s">
        <v>11</v>
      </c>
      <c r="K2182" s="6" t="s">
        <v>166</v>
      </c>
      <c r="L2182" s="6" t="str">
        <f t="shared" si="69"/>
        <v>R1019</v>
      </c>
    </row>
    <row r="2183" spans="1:12" x14ac:dyDescent="0.25">
      <c r="A2183" s="6" t="s">
        <v>2212</v>
      </c>
      <c r="B2183" s="6">
        <v>1982</v>
      </c>
      <c r="C2183" s="6" t="s">
        <v>18</v>
      </c>
      <c r="D2183" s="6">
        <v>20</v>
      </c>
      <c r="E2183" s="6" t="str">
        <f>TEXT(DATE(Table1[[#This Row],[year]],MONTH(1&amp;Table1[[#This Row],[month]]),Table1[[#This Row],[date]]),"DD-MMM-YYYY")</f>
        <v>20-Jun-1982</v>
      </c>
      <c r="F2183" s="6">
        <f t="shared" si="68"/>
        <v>40</v>
      </c>
      <c r="G2183" s="6">
        <v>3</v>
      </c>
      <c r="H2183" s="19">
        <v>37650.74</v>
      </c>
      <c r="I2183" s="6" t="s">
        <v>11</v>
      </c>
      <c r="J2183" s="6" t="s">
        <v>11</v>
      </c>
      <c r="K2183" s="6" t="s">
        <v>23</v>
      </c>
      <c r="L2183" s="6" t="str">
        <f t="shared" si="69"/>
        <v>R1012</v>
      </c>
    </row>
    <row r="2184" spans="1:12" x14ac:dyDescent="0.25">
      <c r="A2184" s="6" t="s">
        <v>2213</v>
      </c>
      <c r="B2184" s="6">
        <v>1970</v>
      </c>
      <c r="C2184" s="6" t="s">
        <v>37</v>
      </c>
      <c r="D2184" s="6">
        <v>28</v>
      </c>
      <c r="E2184" s="6" t="str">
        <f>TEXT(DATE(Table1[[#This Row],[year]],MONTH(1&amp;Table1[[#This Row],[month]]),Table1[[#This Row],[date]]),"DD-MMM-YYYY")</f>
        <v>28-Oct-1970</v>
      </c>
      <c r="F2184" s="6">
        <f t="shared" si="68"/>
        <v>52</v>
      </c>
      <c r="G2184" s="6">
        <v>0</v>
      </c>
      <c r="H2184" s="19">
        <v>37675.06</v>
      </c>
      <c r="I2184" s="6" t="s">
        <v>11</v>
      </c>
      <c r="J2184" s="6" t="s">
        <v>12</v>
      </c>
      <c r="K2184" s="6" t="s">
        <v>42</v>
      </c>
      <c r="L2184" s="6" t="str">
        <f t="shared" si="69"/>
        <v>R1011</v>
      </c>
    </row>
    <row r="2185" spans="1:12" x14ac:dyDescent="0.25">
      <c r="A2185" s="6" t="s">
        <v>2214</v>
      </c>
      <c r="B2185" s="6">
        <v>1988</v>
      </c>
      <c r="C2185" s="6" t="s">
        <v>37</v>
      </c>
      <c r="D2185" s="6">
        <v>10</v>
      </c>
      <c r="E2185" s="6" t="str">
        <f>TEXT(DATE(Table1[[#This Row],[year]],MONTH(1&amp;Table1[[#This Row],[month]]),Table1[[#This Row],[date]]),"DD-MMM-YYYY")</f>
        <v>10-Oct-1988</v>
      </c>
      <c r="F2185" s="6">
        <f t="shared" si="68"/>
        <v>34</v>
      </c>
      <c r="G2185" s="6">
        <v>1</v>
      </c>
      <c r="H2185" s="19">
        <v>37701.879999999997</v>
      </c>
      <c r="I2185" s="6" t="s">
        <v>11</v>
      </c>
      <c r="J2185" s="6" t="s">
        <v>12</v>
      </c>
      <c r="K2185" s="6" t="s">
        <v>249</v>
      </c>
      <c r="L2185" s="6" t="str">
        <f t="shared" si="69"/>
        <v>R1023</v>
      </c>
    </row>
    <row r="2186" spans="1:12" x14ac:dyDescent="0.25">
      <c r="A2186" s="6" t="s">
        <v>2215</v>
      </c>
      <c r="B2186" s="6">
        <v>1976</v>
      </c>
      <c r="C2186" s="6" t="s">
        <v>20</v>
      </c>
      <c r="D2186" s="6">
        <v>18</v>
      </c>
      <c r="E2186" s="6" t="str">
        <f>TEXT(DATE(Table1[[#This Row],[year]],MONTH(1&amp;Table1[[#This Row],[month]]),Table1[[#This Row],[date]]),"DD-MMM-YYYY")</f>
        <v>18-Sep-1976</v>
      </c>
      <c r="F2186" s="6">
        <f t="shared" si="68"/>
        <v>46</v>
      </c>
      <c r="G2186" s="6">
        <v>2</v>
      </c>
      <c r="H2186" s="19">
        <v>37735.199999999997</v>
      </c>
      <c r="I2186" s="6" t="s">
        <v>11</v>
      </c>
      <c r="J2186" s="6" t="s">
        <v>11</v>
      </c>
      <c r="K2186" s="6" t="s">
        <v>42</v>
      </c>
      <c r="L2186" s="6" t="str">
        <f t="shared" si="69"/>
        <v>R1011</v>
      </c>
    </row>
    <row r="2187" spans="1:12" x14ac:dyDescent="0.25">
      <c r="A2187" s="6" t="s">
        <v>2216</v>
      </c>
      <c r="B2187" s="6">
        <v>1986</v>
      </c>
      <c r="C2187" s="6" t="s">
        <v>35</v>
      </c>
      <c r="D2187" s="6">
        <v>15</v>
      </c>
      <c r="E2187" s="6" t="str">
        <f>TEXT(DATE(Table1[[#This Row],[year]],MONTH(1&amp;Table1[[#This Row],[month]]),Table1[[#This Row],[date]]),"DD-MMM-YYYY")</f>
        <v>15-Aug-1986</v>
      </c>
      <c r="F2187" s="6">
        <f t="shared" si="68"/>
        <v>36</v>
      </c>
      <c r="G2187" s="6">
        <v>0</v>
      </c>
      <c r="H2187" s="19">
        <v>37742.58</v>
      </c>
      <c r="I2187" s="6" t="s">
        <v>16</v>
      </c>
      <c r="J2187" s="6" t="s">
        <v>16</v>
      </c>
      <c r="K2187" s="6" t="s">
        <v>13</v>
      </c>
      <c r="L2187" s="6" t="str">
        <f t="shared" si="69"/>
        <v>R1013</v>
      </c>
    </row>
    <row r="2188" spans="1:12" x14ac:dyDescent="0.25">
      <c r="A2188" s="6" t="s">
        <v>2217</v>
      </c>
      <c r="B2188" s="6">
        <v>1983</v>
      </c>
      <c r="C2188" s="6" t="s">
        <v>10</v>
      </c>
      <c r="D2188" s="6">
        <v>26</v>
      </c>
      <c r="E2188" s="6" t="str">
        <f>TEXT(DATE(Table1[[#This Row],[year]],MONTH(1&amp;Table1[[#This Row],[month]]),Table1[[#This Row],[date]]),"DD-MMM-YYYY")</f>
        <v>26-Jul-1983</v>
      </c>
      <c r="F2188" s="6">
        <f t="shared" si="68"/>
        <v>39</v>
      </c>
      <c r="G2188" s="6">
        <v>3</v>
      </c>
      <c r="H2188" s="19">
        <v>37800.980000000003</v>
      </c>
      <c r="I2188" s="6" t="s">
        <v>11</v>
      </c>
      <c r="J2188" s="6" t="s">
        <v>11</v>
      </c>
      <c r="K2188" s="6" t="s">
        <v>42</v>
      </c>
      <c r="L2188" s="6" t="str">
        <f t="shared" si="69"/>
        <v>R1011</v>
      </c>
    </row>
    <row r="2189" spans="1:12" x14ac:dyDescent="0.25">
      <c r="A2189" s="6" t="s">
        <v>2218</v>
      </c>
      <c r="B2189" s="6">
        <v>1979</v>
      </c>
      <c r="C2189" s="6" t="s">
        <v>20</v>
      </c>
      <c r="D2189" s="6">
        <v>9</v>
      </c>
      <c r="E2189" s="6" t="str">
        <f>TEXT(DATE(Table1[[#This Row],[year]],MONTH(1&amp;Table1[[#This Row],[month]]),Table1[[#This Row],[date]]),"DD-MMM-YYYY")</f>
        <v>09-Sep-1979</v>
      </c>
      <c r="F2189" s="6">
        <f t="shared" si="68"/>
        <v>43</v>
      </c>
      <c r="G2189" s="6">
        <v>0</v>
      </c>
      <c r="H2189" s="19">
        <v>37829.72</v>
      </c>
      <c r="I2189" s="6" t="s">
        <v>16</v>
      </c>
      <c r="J2189" s="6" t="s">
        <v>11</v>
      </c>
      <c r="K2189" s="6" t="s">
        <v>42</v>
      </c>
      <c r="L2189" s="6" t="str">
        <f t="shared" si="69"/>
        <v>R1011</v>
      </c>
    </row>
    <row r="2190" spans="1:12" x14ac:dyDescent="0.25">
      <c r="A2190" s="6" t="s">
        <v>2219</v>
      </c>
      <c r="B2190" s="6">
        <v>1998</v>
      </c>
      <c r="C2190" s="6" t="s">
        <v>10</v>
      </c>
      <c r="D2190" s="6">
        <v>29</v>
      </c>
      <c r="E2190" s="6" t="str">
        <f>TEXT(DATE(Table1[[#This Row],[year]],MONTH(1&amp;Table1[[#This Row],[month]]),Table1[[#This Row],[date]]),"DD-MMM-YYYY")</f>
        <v>29-Jul-1998</v>
      </c>
      <c r="F2190" s="6">
        <f t="shared" si="68"/>
        <v>24</v>
      </c>
      <c r="G2190" s="6">
        <v>0</v>
      </c>
      <c r="H2190" s="19">
        <v>38126.25</v>
      </c>
      <c r="I2190" s="6" t="s">
        <v>16</v>
      </c>
      <c r="J2190" s="6" t="s">
        <v>12</v>
      </c>
      <c r="K2190" s="6" t="s">
        <v>13</v>
      </c>
      <c r="L2190" s="6" t="str">
        <f t="shared" si="69"/>
        <v>R1013</v>
      </c>
    </row>
    <row r="2191" spans="1:12" x14ac:dyDescent="0.25">
      <c r="A2191" s="6" t="s">
        <v>2220</v>
      </c>
      <c r="B2191" s="6">
        <v>1972</v>
      </c>
      <c r="C2191" s="6" t="s">
        <v>15</v>
      </c>
      <c r="D2191" s="6">
        <v>19</v>
      </c>
      <c r="E2191" s="6" t="str">
        <f>TEXT(DATE(Table1[[#This Row],[year]],MONTH(1&amp;Table1[[#This Row],[month]]),Table1[[#This Row],[date]]),"DD-MMM-YYYY")</f>
        <v>19-Nov-1972</v>
      </c>
      <c r="F2191" s="6">
        <f t="shared" si="68"/>
        <v>50</v>
      </c>
      <c r="G2191" s="6">
        <v>0</v>
      </c>
      <c r="H2191" s="19">
        <v>38189.1</v>
      </c>
      <c r="I2191" s="6" t="s">
        <v>11</v>
      </c>
      <c r="J2191" s="6" t="s">
        <v>11</v>
      </c>
      <c r="K2191" s="6" t="s">
        <v>42</v>
      </c>
      <c r="L2191" s="6" t="str">
        <f t="shared" si="69"/>
        <v>R1011</v>
      </c>
    </row>
    <row r="2192" spans="1:12" x14ac:dyDescent="0.25">
      <c r="A2192" s="6" t="s">
        <v>2221</v>
      </c>
      <c r="B2192" s="6">
        <v>1989</v>
      </c>
      <c r="C2192" s="6" t="s">
        <v>20</v>
      </c>
      <c r="D2192" s="6">
        <v>8</v>
      </c>
      <c r="E2192" s="6" t="str">
        <f>TEXT(DATE(Table1[[#This Row],[year]],MONTH(1&amp;Table1[[#This Row],[month]]),Table1[[#This Row],[date]]),"DD-MMM-YYYY")</f>
        <v>08-Sep-1989</v>
      </c>
      <c r="F2192" s="6">
        <f t="shared" si="68"/>
        <v>33</v>
      </c>
      <c r="G2192" s="6">
        <v>3</v>
      </c>
      <c r="H2192" s="19">
        <v>38237.339999999997</v>
      </c>
      <c r="I2192" s="6" t="s">
        <v>11</v>
      </c>
      <c r="J2192" s="6" t="s">
        <v>12</v>
      </c>
      <c r="K2192" s="6" t="s">
        <v>42</v>
      </c>
      <c r="L2192" s="6" t="str">
        <f t="shared" si="69"/>
        <v>R1011</v>
      </c>
    </row>
    <row r="2193" spans="1:12" x14ac:dyDescent="0.25">
      <c r="A2193" s="6" t="s">
        <v>2222</v>
      </c>
      <c r="B2193" s="6">
        <v>1964</v>
      </c>
      <c r="C2193" s="6" t="s">
        <v>18</v>
      </c>
      <c r="D2193" s="6">
        <v>16</v>
      </c>
      <c r="E2193" s="6" t="str">
        <f>TEXT(DATE(Table1[[#This Row],[year]],MONTH(1&amp;Table1[[#This Row],[month]]),Table1[[#This Row],[date]]),"DD-MMM-YYYY")</f>
        <v>16-Jun-1964</v>
      </c>
      <c r="F2193" s="6">
        <f t="shared" si="68"/>
        <v>58</v>
      </c>
      <c r="G2193" s="6">
        <v>0</v>
      </c>
      <c r="H2193" s="19">
        <v>38241.74</v>
      </c>
      <c r="I2193" s="6" t="s">
        <v>11</v>
      </c>
      <c r="J2193" s="6" t="s">
        <v>12</v>
      </c>
      <c r="K2193" s="6" t="s">
        <v>42</v>
      </c>
      <c r="L2193" s="6" t="str">
        <f t="shared" si="69"/>
        <v>R1011</v>
      </c>
    </row>
    <row r="2194" spans="1:12" x14ac:dyDescent="0.25">
      <c r="A2194" s="6" t="s">
        <v>2223</v>
      </c>
      <c r="B2194" s="6">
        <v>1980</v>
      </c>
      <c r="C2194" s="6" t="s">
        <v>35</v>
      </c>
      <c r="D2194" s="6">
        <v>16</v>
      </c>
      <c r="E2194" s="6" t="str">
        <f>TEXT(DATE(Table1[[#This Row],[year]],MONTH(1&amp;Table1[[#This Row],[month]]),Table1[[#This Row],[date]]),"DD-MMM-YYYY")</f>
        <v>16-Aug-1980</v>
      </c>
      <c r="F2194" s="6">
        <f t="shared" si="68"/>
        <v>42</v>
      </c>
      <c r="G2194" s="6">
        <v>1</v>
      </c>
      <c r="H2194" s="19">
        <v>38245.589999999997</v>
      </c>
      <c r="I2194" s="6" t="s">
        <v>16</v>
      </c>
      <c r="J2194" s="6" t="s">
        <v>11</v>
      </c>
      <c r="K2194" s="6" t="s">
        <v>13</v>
      </c>
      <c r="L2194" s="6" t="str">
        <f t="shared" si="69"/>
        <v>R1013</v>
      </c>
    </row>
    <row r="2195" spans="1:12" x14ac:dyDescent="0.25">
      <c r="A2195" s="6" t="s">
        <v>2224</v>
      </c>
      <c r="B2195" s="6">
        <v>1989</v>
      </c>
      <c r="C2195" s="6" t="s">
        <v>37</v>
      </c>
      <c r="D2195" s="6">
        <v>30</v>
      </c>
      <c r="E2195" s="6" t="str">
        <f>TEXT(DATE(Table1[[#This Row],[year]],MONTH(1&amp;Table1[[#This Row],[month]]),Table1[[#This Row],[date]]),"DD-MMM-YYYY")</f>
        <v>30-Oct-1989</v>
      </c>
      <c r="F2195" s="6">
        <f t="shared" si="68"/>
        <v>33</v>
      </c>
      <c r="G2195" s="6">
        <v>1</v>
      </c>
      <c r="H2195" s="19">
        <v>38282.75</v>
      </c>
      <c r="I2195" s="6" t="s">
        <v>16</v>
      </c>
      <c r="J2195" s="6" t="s">
        <v>11</v>
      </c>
      <c r="K2195" s="6" t="s">
        <v>13</v>
      </c>
      <c r="L2195" s="6" t="str">
        <f t="shared" si="69"/>
        <v>R1013</v>
      </c>
    </row>
    <row r="2196" spans="1:12" x14ac:dyDescent="0.25">
      <c r="A2196" s="6" t="s">
        <v>2225</v>
      </c>
      <c r="B2196" s="6">
        <v>1980</v>
      </c>
      <c r="C2196" s="6" t="s">
        <v>18</v>
      </c>
      <c r="D2196" s="6">
        <v>12</v>
      </c>
      <c r="E2196" s="6" t="str">
        <f>TEXT(DATE(Table1[[#This Row],[year]],MONTH(1&amp;Table1[[#This Row],[month]]),Table1[[#This Row],[date]]),"DD-MMM-YYYY")</f>
        <v>12-Jun-1980</v>
      </c>
      <c r="F2196" s="6">
        <f t="shared" si="68"/>
        <v>42</v>
      </c>
      <c r="G2196" s="6">
        <v>2</v>
      </c>
      <c r="H2196" s="19">
        <v>38313.129999999997</v>
      </c>
      <c r="I2196" s="6" t="s">
        <v>16</v>
      </c>
      <c r="J2196" s="6" t="s">
        <v>12</v>
      </c>
      <c r="K2196" s="6" t="s">
        <v>42</v>
      </c>
      <c r="L2196" s="6" t="str">
        <f t="shared" si="69"/>
        <v>R1011</v>
      </c>
    </row>
    <row r="2197" spans="1:12" x14ac:dyDescent="0.25">
      <c r="A2197" s="6" t="s">
        <v>2226</v>
      </c>
      <c r="B2197" s="6">
        <v>2002</v>
      </c>
      <c r="C2197" s="6" t="s">
        <v>20</v>
      </c>
      <c r="D2197" s="6">
        <v>17</v>
      </c>
      <c r="E2197" s="6" t="str">
        <f>TEXT(DATE(Table1[[#This Row],[year]],MONTH(1&amp;Table1[[#This Row],[month]]),Table1[[#This Row],[date]]),"DD-MMM-YYYY")</f>
        <v>17-Sep-2002</v>
      </c>
      <c r="F2197" s="6">
        <f t="shared" si="68"/>
        <v>20</v>
      </c>
      <c r="G2197" s="6">
        <v>2</v>
      </c>
      <c r="H2197" s="19">
        <v>38344.57</v>
      </c>
      <c r="I2197" s="6" t="s">
        <v>16</v>
      </c>
      <c r="J2197" s="6" t="s">
        <v>12</v>
      </c>
      <c r="K2197" s="6" t="s">
        <v>42</v>
      </c>
      <c r="L2197" s="6" t="str">
        <f t="shared" si="69"/>
        <v>R1011</v>
      </c>
    </row>
    <row r="2198" spans="1:12" x14ac:dyDescent="0.25">
      <c r="A2198" s="6" t="s">
        <v>2227</v>
      </c>
      <c r="B2198" s="6">
        <v>1970</v>
      </c>
      <c r="C2198" s="6" t="s">
        <v>35</v>
      </c>
      <c r="D2198" s="6">
        <v>22</v>
      </c>
      <c r="E2198" s="6" t="str">
        <f>TEXT(DATE(Table1[[#This Row],[year]],MONTH(1&amp;Table1[[#This Row],[month]]),Table1[[#This Row],[date]]),"DD-MMM-YYYY")</f>
        <v>22-Aug-1970</v>
      </c>
      <c r="F2198" s="6">
        <f t="shared" si="68"/>
        <v>52</v>
      </c>
      <c r="G2198" s="6">
        <v>0</v>
      </c>
      <c r="H2198" s="19">
        <v>38389.79</v>
      </c>
      <c r="I2198" s="6" t="s">
        <v>11</v>
      </c>
      <c r="J2198" s="6" t="s">
        <v>12</v>
      </c>
      <c r="K2198" s="6" t="s">
        <v>42</v>
      </c>
      <c r="L2198" s="6" t="str">
        <f t="shared" si="69"/>
        <v>R1011</v>
      </c>
    </row>
    <row r="2199" spans="1:12" x14ac:dyDescent="0.25">
      <c r="A2199" s="6" t="s">
        <v>2228</v>
      </c>
      <c r="B2199" s="6">
        <v>1971</v>
      </c>
      <c r="C2199" s="6" t="s">
        <v>30</v>
      </c>
      <c r="D2199" s="6">
        <v>23</v>
      </c>
      <c r="E2199" s="6" t="str">
        <f>TEXT(DATE(Table1[[#This Row],[year]],MONTH(1&amp;Table1[[#This Row],[month]]),Table1[[#This Row],[date]]),"DD-MMM-YYYY")</f>
        <v>23-Dec-1971</v>
      </c>
      <c r="F2199" s="6">
        <f t="shared" si="68"/>
        <v>51</v>
      </c>
      <c r="G2199" s="6">
        <v>0</v>
      </c>
      <c r="H2199" s="19">
        <v>38405.26</v>
      </c>
      <c r="I2199" s="6" t="s">
        <v>11</v>
      </c>
      <c r="J2199" s="6" t="s">
        <v>16</v>
      </c>
      <c r="K2199" s="6" t="s">
        <v>42</v>
      </c>
      <c r="L2199" s="6" t="str">
        <f t="shared" si="69"/>
        <v>R1011</v>
      </c>
    </row>
    <row r="2200" spans="1:12" x14ac:dyDescent="0.25">
      <c r="A2200" s="6" t="s">
        <v>2229</v>
      </c>
      <c r="B2200" s="6">
        <v>1986</v>
      </c>
      <c r="C2200" s="6" t="s">
        <v>18</v>
      </c>
      <c r="D2200" s="6">
        <v>21</v>
      </c>
      <c r="E2200" s="6" t="str">
        <f>TEXT(DATE(Table1[[#This Row],[year]],MONTH(1&amp;Table1[[#This Row],[month]]),Table1[[#This Row],[date]]),"DD-MMM-YYYY")</f>
        <v>21-Jun-1986</v>
      </c>
      <c r="F2200" s="6">
        <f t="shared" si="68"/>
        <v>36</v>
      </c>
      <c r="G2200" s="6">
        <v>2</v>
      </c>
      <c r="H2200" s="19">
        <v>38415.47</v>
      </c>
      <c r="I2200" s="6" t="s">
        <v>16</v>
      </c>
      <c r="J2200" s="6" t="s">
        <v>11</v>
      </c>
      <c r="K2200" s="6" t="s">
        <v>42</v>
      </c>
      <c r="L2200" s="6" t="str">
        <f t="shared" si="69"/>
        <v>R1011</v>
      </c>
    </row>
    <row r="2201" spans="1:12" x14ac:dyDescent="0.25">
      <c r="A2201" s="6" t="s">
        <v>2230</v>
      </c>
      <c r="B2201" s="6">
        <v>1999</v>
      </c>
      <c r="C2201" s="6" t="s">
        <v>15</v>
      </c>
      <c r="D2201" s="6">
        <v>12</v>
      </c>
      <c r="E2201" s="6" t="str">
        <f>TEXT(DATE(Table1[[#This Row],[year]],MONTH(1&amp;Table1[[#This Row],[month]]),Table1[[#This Row],[date]]),"DD-MMM-YYYY")</f>
        <v>12-Nov-1999</v>
      </c>
      <c r="F2201" s="6">
        <f t="shared" si="68"/>
        <v>23</v>
      </c>
      <c r="G2201" s="6">
        <v>2</v>
      </c>
      <c r="H2201" s="19">
        <v>38511.629999999997</v>
      </c>
      <c r="I2201" s="6" t="s">
        <v>11</v>
      </c>
      <c r="J2201" s="6" t="s">
        <v>11</v>
      </c>
      <c r="K2201" s="6" t="s">
        <v>247</v>
      </c>
      <c r="L2201" s="6" t="str">
        <f t="shared" si="69"/>
        <v>R1024</v>
      </c>
    </row>
    <row r="2202" spans="1:12" x14ac:dyDescent="0.25">
      <c r="A2202" s="6" t="s">
        <v>2231</v>
      </c>
      <c r="B2202" s="6">
        <v>1990</v>
      </c>
      <c r="C2202" s="6" t="s">
        <v>10</v>
      </c>
      <c r="D2202" s="6">
        <v>13</v>
      </c>
      <c r="E2202" s="6" t="str">
        <f>TEXT(DATE(Table1[[#This Row],[year]],MONTH(1&amp;Table1[[#This Row],[month]]),Table1[[#This Row],[date]]),"DD-MMM-YYYY")</f>
        <v>13-Jul-1990</v>
      </c>
      <c r="F2202" s="6">
        <f t="shared" si="68"/>
        <v>32</v>
      </c>
      <c r="G2202" s="6">
        <v>3</v>
      </c>
      <c r="H2202" s="19">
        <v>38652.089999999997</v>
      </c>
      <c r="I2202" s="6" t="s">
        <v>11</v>
      </c>
      <c r="J2202" s="6" t="s">
        <v>11</v>
      </c>
      <c r="K2202" s="6" t="s">
        <v>42</v>
      </c>
      <c r="L2202" s="6" t="str">
        <f t="shared" si="69"/>
        <v>R1011</v>
      </c>
    </row>
    <row r="2203" spans="1:12" x14ac:dyDescent="0.25">
      <c r="A2203" s="6" t="s">
        <v>2232</v>
      </c>
      <c r="B2203" s="6">
        <v>1986</v>
      </c>
      <c r="C2203" s="6" t="s">
        <v>10</v>
      </c>
      <c r="D2203" s="6">
        <v>20</v>
      </c>
      <c r="E2203" s="6" t="str">
        <f>TEXT(DATE(Table1[[#This Row],[year]],MONTH(1&amp;Table1[[#This Row],[month]]),Table1[[#This Row],[date]]),"DD-MMM-YYYY")</f>
        <v>20-Jul-1986</v>
      </c>
      <c r="F2203" s="6">
        <f t="shared" si="68"/>
        <v>36</v>
      </c>
      <c r="G2203" s="6">
        <v>1</v>
      </c>
      <c r="H2203" s="19">
        <v>38709.18</v>
      </c>
      <c r="I2203" s="6" t="s">
        <v>16</v>
      </c>
      <c r="J2203" s="6" t="s">
        <v>12</v>
      </c>
      <c r="K2203" s="6" t="s">
        <v>13</v>
      </c>
      <c r="L2203" s="6" t="str">
        <f t="shared" si="69"/>
        <v>R1013</v>
      </c>
    </row>
    <row r="2204" spans="1:12" x14ac:dyDescent="0.25">
      <c r="A2204" s="6" t="s">
        <v>31</v>
      </c>
      <c r="B2204" s="6">
        <v>1991</v>
      </c>
      <c r="C2204" s="6" t="s">
        <v>15</v>
      </c>
      <c r="D2204" s="6">
        <v>22</v>
      </c>
      <c r="E2204" s="6" t="str">
        <f>TEXT(DATE(Table1[[#This Row],[year]],MONTH(1&amp;Table1[[#This Row],[month]]),Table1[[#This Row],[date]]),"DD-MMM-YYYY")</f>
        <v>22-Nov-1991</v>
      </c>
      <c r="F2204" s="6">
        <f t="shared" si="68"/>
        <v>31</v>
      </c>
      <c r="G2204" s="6">
        <v>2</v>
      </c>
      <c r="H2204" s="19">
        <v>38711</v>
      </c>
      <c r="I2204" s="6" t="s">
        <v>16</v>
      </c>
      <c r="J2204" s="6" t="s">
        <v>12</v>
      </c>
      <c r="K2204" s="6" t="s">
        <v>42</v>
      </c>
      <c r="L2204" s="6" t="str">
        <f t="shared" si="69"/>
        <v>R1011</v>
      </c>
    </row>
    <row r="2205" spans="1:12" x14ac:dyDescent="0.25">
      <c r="A2205" s="6" t="s">
        <v>2233</v>
      </c>
      <c r="B2205" s="6">
        <v>1991</v>
      </c>
      <c r="C2205" s="6" t="s">
        <v>15</v>
      </c>
      <c r="D2205" s="6">
        <v>2</v>
      </c>
      <c r="E2205" s="6" t="str">
        <f>TEXT(DATE(Table1[[#This Row],[year]],MONTH(1&amp;Table1[[#This Row],[month]]),Table1[[#This Row],[date]]),"DD-MMM-YYYY")</f>
        <v>02-Nov-1991</v>
      </c>
      <c r="F2205" s="6">
        <f t="shared" si="68"/>
        <v>31</v>
      </c>
      <c r="G2205" s="6">
        <v>2</v>
      </c>
      <c r="H2205" s="19">
        <v>38711</v>
      </c>
      <c r="I2205" s="6" t="s">
        <v>11</v>
      </c>
      <c r="J2205" s="6" t="s">
        <v>11</v>
      </c>
      <c r="K2205" s="6" t="s">
        <v>42</v>
      </c>
      <c r="L2205" s="6" t="str">
        <f t="shared" si="69"/>
        <v>R1011</v>
      </c>
    </row>
    <row r="2206" spans="1:12" x14ac:dyDescent="0.25">
      <c r="A2206" s="6" t="s">
        <v>2234</v>
      </c>
      <c r="B2206" s="6">
        <v>1976</v>
      </c>
      <c r="C2206" s="6" t="s">
        <v>18</v>
      </c>
      <c r="D2206" s="6">
        <v>15</v>
      </c>
      <c r="E2206" s="6" t="str">
        <f>TEXT(DATE(Table1[[#This Row],[year]],MONTH(1&amp;Table1[[#This Row],[month]]),Table1[[#This Row],[date]]),"DD-MMM-YYYY")</f>
        <v>15-Jun-1976</v>
      </c>
      <c r="F2206" s="6">
        <f t="shared" si="68"/>
        <v>46</v>
      </c>
      <c r="G2206" s="6">
        <v>2</v>
      </c>
      <c r="H2206" s="19">
        <v>38740.120000000003</v>
      </c>
      <c r="I2206" s="6" t="s">
        <v>11</v>
      </c>
      <c r="J2206" s="6" t="s">
        <v>11</v>
      </c>
      <c r="K2206" s="6" t="s">
        <v>23</v>
      </c>
      <c r="L2206" s="6" t="str">
        <f t="shared" si="69"/>
        <v>R1012</v>
      </c>
    </row>
    <row r="2207" spans="1:12" x14ac:dyDescent="0.25">
      <c r="A2207" s="6" t="s">
        <v>2235</v>
      </c>
      <c r="B2207" s="6">
        <v>1991</v>
      </c>
      <c r="C2207" s="6" t="s">
        <v>15</v>
      </c>
      <c r="D2207" s="6">
        <v>8</v>
      </c>
      <c r="E2207" s="6" t="str">
        <f>TEXT(DATE(Table1[[#This Row],[year]],MONTH(1&amp;Table1[[#This Row],[month]]),Table1[[#This Row],[date]]),"DD-MMM-YYYY")</f>
        <v>08-Nov-1991</v>
      </c>
      <c r="F2207" s="6">
        <f t="shared" si="68"/>
        <v>31</v>
      </c>
      <c r="G2207" s="6">
        <v>3</v>
      </c>
      <c r="H2207" s="19">
        <v>38746.36</v>
      </c>
      <c r="I2207" s="6" t="s">
        <v>16</v>
      </c>
      <c r="J2207" s="6" t="s">
        <v>11</v>
      </c>
      <c r="K2207" s="6" t="s">
        <v>23</v>
      </c>
      <c r="L2207" s="6" t="str">
        <f t="shared" si="69"/>
        <v>R1012</v>
      </c>
    </row>
    <row r="2208" spans="1:12" x14ac:dyDescent="0.25">
      <c r="A2208" s="6" t="s">
        <v>2236</v>
      </c>
      <c r="B2208" s="6">
        <v>2004</v>
      </c>
      <c r="C2208" s="6" t="s">
        <v>30</v>
      </c>
      <c r="D2208" s="6">
        <v>5</v>
      </c>
      <c r="E2208" s="6" t="str">
        <f>TEXT(DATE(Table1[[#This Row],[year]],MONTH(1&amp;Table1[[#This Row],[month]]),Table1[[#This Row],[date]]),"DD-MMM-YYYY")</f>
        <v>05-Dec-2004</v>
      </c>
      <c r="F2208" s="6">
        <f t="shared" si="68"/>
        <v>18</v>
      </c>
      <c r="G2208" s="6">
        <v>0</v>
      </c>
      <c r="H2208" s="19">
        <v>38792.69</v>
      </c>
      <c r="I2208" s="6" t="s">
        <v>11</v>
      </c>
      <c r="J2208" s="6" t="s">
        <v>11</v>
      </c>
      <c r="K2208" s="6" t="s">
        <v>13</v>
      </c>
      <c r="L2208" s="6" t="str">
        <f t="shared" si="69"/>
        <v>R1013</v>
      </c>
    </row>
    <row r="2209" spans="1:12" x14ac:dyDescent="0.25">
      <c r="A2209" s="6" t="s">
        <v>2237</v>
      </c>
      <c r="B2209" s="6">
        <v>1979</v>
      </c>
      <c r="C2209" s="6" t="s">
        <v>30</v>
      </c>
      <c r="D2209" s="6">
        <v>3</v>
      </c>
      <c r="E2209" s="6" t="str">
        <f>TEXT(DATE(Table1[[#This Row],[year]],MONTH(1&amp;Table1[[#This Row],[month]]),Table1[[#This Row],[date]]),"DD-MMM-YYYY")</f>
        <v>03-Dec-1979</v>
      </c>
      <c r="F2209" s="6">
        <f t="shared" si="68"/>
        <v>43</v>
      </c>
      <c r="G2209" s="6">
        <v>2</v>
      </c>
      <c r="H2209" s="19">
        <v>38836.980000000003</v>
      </c>
      <c r="I2209" s="6" t="s">
        <v>11</v>
      </c>
      <c r="J2209" s="6" t="s">
        <v>16</v>
      </c>
      <c r="K2209" s="6" t="s">
        <v>42</v>
      </c>
      <c r="L2209" s="6" t="str">
        <f t="shared" si="69"/>
        <v>R1011</v>
      </c>
    </row>
    <row r="2210" spans="1:12" x14ac:dyDescent="0.25">
      <c r="A2210" s="6" t="s">
        <v>2238</v>
      </c>
      <c r="B2210" s="6">
        <v>1964</v>
      </c>
      <c r="C2210" s="6" t="s">
        <v>18</v>
      </c>
      <c r="D2210" s="6">
        <v>6</v>
      </c>
      <c r="E2210" s="6" t="str">
        <f>TEXT(DATE(Table1[[#This Row],[year]],MONTH(1&amp;Table1[[#This Row],[month]]),Table1[[#This Row],[date]]),"DD-MMM-YYYY")</f>
        <v>06-Jun-1964</v>
      </c>
      <c r="F2210" s="6">
        <f t="shared" si="68"/>
        <v>59</v>
      </c>
      <c r="G2210" s="6">
        <v>0</v>
      </c>
      <c r="H2210" s="19">
        <v>38869.25</v>
      </c>
      <c r="I2210" s="6" t="s">
        <v>11</v>
      </c>
      <c r="J2210" s="6" t="s">
        <v>11</v>
      </c>
      <c r="K2210" s="6" t="s">
        <v>42</v>
      </c>
      <c r="L2210" s="6" t="str">
        <f t="shared" si="69"/>
        <v>R1011</v>
      </c>
    </row>
    <row r="2211" spans="1:12" x14ac:dyDescent="0.25">
      <c r="A2211" s="6" t="s">
        <v>2239</v>
      </c>
      <c r="B2211" s="6">
        <v>1967</v>
      </c>
      <c r="C2211" s="6" t="s">
        <v>10</v>
      </c>
      <c r="D2211" s="6">
        <v>30</v>
      </c>
      <c r="E2211" s="6" t="str">
        <f>TEXT(DATE(Table1[[#This Row],[year]],MONTH(1&amp;Table1[[#This Row],[month]]),Table1[[#This Row],[date]]),"DD-MMM-YYYY")</f>
        <v>30-Jul-1967</v>
      </c>
      <c r="F2211" s="6">
        <f t="shared" si="68"/>
        <v>55</v>
      </c>
      <c r="G2211" s="6">
        <v>0</v>
      </c>
      <c r="H2211" s="19">
        <v>38893.360000000001</v>
      </c>
      <c r="I2211" s="6" t="s">
        <v>16</v>
      </c>
      <c r="J2211" s="6" t="s">
        <v>11</v>
      </c>
      <c r="K2211" s="6" t="s">
        <v>42</v>
      </c>
      <c r="L2211" s="6" t="str">
        <f t="shared" si="69"/>
        <v>R1011</v>
      </c>
    </row>
    <row r="2212" spans="1:12" x14ac:dyDescent="0.25">
      <c r="A2212" s="6" t="s">
        <v>2240</v>
      </c>
      <c r="B2212" s="6">
        <v>1987</v>
      </c>
      <c r="C2212" s="6" t="s">
        <v>18</v>
      </c>
      <c r="D2212" s="6">
        <v>16</v>
      </c>
      <c r="E2212" s="6" t="str">
        <f>TEXT(DATE(Table1[[#This Row],[year]],MONTH(1&amp;Table1[[#This Row],[month]]),Table1[[#This Row],[date]]),"DD-MMM-YYYY")</f>
        <v>16-Jun-1987</v>
      </c>
      <c r="F2212" s="6">
        <f t="shared" si="68"/>
        <v>35</v>
      </c>
      <c r="G2212" s="6">
        <v>3</v>
      </c>
      <c r="H2212" s="19">
        <v>38924.04</v>
      </c>
      <c r="I2212" s="6" t="s">
        <v>11</v>
      </c>
      <c r="J2212" s="6" t="s">
        <v>11</v>
      </c>
      <c r="K2212" s="6" t="s">
        <v>42</v>
      </c>
      <c r="L2212" s="6" t="str">
        <f t="shared" si="69"/>
        <v>R1011</v>
      </c>
    </row>
    <row r="2213" spans="1:12" x14ac:dyDescent="0.25">
      <c r="A2213" s="6" t="s">
        <v>2241</v>
      </c>
      <c r="B2213" s="6">
        <v>1976</v>
      </c>
      <c r="C2213" s="6" t="s">
        <v>30</v>
      </c>
      <c r="D2213" s="6">
        <v>15</v>
      </c>
      <c r="E2213" s="6" t="str">
        <f>TEXT(DATE(Table1[[#This Row],[year]],MONTH(1&amp;Table1[[#This Row],[month]]),Table1[[#This Row],[date]]),"DD-MMM-YYYY")</f>
        <v>15-Dec-1976</v>
      </c>
      <c r="F2213" s="6">
        <f t="shared" si="68"/>
        <v>46</v>
      </c>
      <c r="G2213" s="6">
        <v>2</v>
      </c>
      <c r="H2213" s="19">
        <v>38932.559999999998</v>
      </c>
      <c r="I2213" s="6" t="s">
        <v>11</v>
      </c>
      <c r="J2213" s="6" t="s">
        <v>12</v>
      </c>
      <c r="K2213" s="6" t="s">
        <v>42</v>
      </c>
      <c r="L2213" s="6" t="str">
        <f t="shared" si="69"/>
        <v>R1011</v>
      </c>
    </row>
    <row r="2214" spans="1:12" x14ac:dyDescent="0.25">
      <c r="A2214" s="6" t="s">
        <v>2242</v>
      </c>
      <c r="B2214" s="6">
        <v>1980</v>
      </c>
      <c r="C2214" s="6" t="s">
        <v>20</v>
      </c>
      <c r="D2214" s="6">
        <v>24</v>
      </c>
      <c r="E2214" s="6" t="str">
        <f>TEXT(DATE(Table1[[#This Row],[year]],MONTH(1&amp;Table1[[#This Row],[month]]),Table1[[#This Row],[date]]),"DD-MMM-YYYY")</f>
        <v>24-Sep-1980</v>
      </c>
      <c r="F2214" s="6">
        <f t="shared" si="68"/>
        <v>42</v>
      </c>
      <c r="G2214" s="6">
        <v>2</v>
      </c>
      <c r="H2214" s="19">
        <v>38947.43</v>
      </c>
      <c r="I2214" s="6" t="s">
        <v>11</v>
      </c>
      <c r="J2214" s="6" t="s">
        <v>12</v>
      </c>
      <c r="K2214" s="6" t="s">
        <v>42</v>
      </c>
      <c r="L2214" s="6" t="str">
        <f t="shared" si="69"/>
        <v>R1011</v>
      </c>
    </row>
    <row r="2215" spans="1:12" x14ac:dyDescent="0.25">
      <c r="A2215" s="6" t="s">
        <v>2243</v>
      </c>
      <c r="B2215" s="6">
        <v>1978</v>
      </c>
      <c r="C2215" s="6" t="s">
        <v>37</v>
      </c>
      <c r="D2215" s="6">
        <v>12</v>
      </c>
      <c r="E2215" s="6" t="str">
        <f>TEXT(DATE(Table1[[#This Row],[year]],MONTH(1&amp;Table1[[#This Row],[month]]),Table1[[#This Row],[date]]),"DD-MMM-YYYY")</f>
        <v>12-Oct-1978</v>
      </c>
      <c r="F2215" s="6">
        <f t="shared" si="68"/>
        <v>44</v>
      </c>
      <c r="G2215" s="6">
        <v>2</v>
      </c>
      <c r="H2215" s="19">
        <v>38998.550000000003</v>
      </c>
      <c r="I2215" s="6" t="s">
        <v>16</v>
      </c>
      <c r="J2215" s="6" t="s">
        <v>16</v>
      </c>
      <c r="K2215" s="6" t="s">
        <v>42</v>
      </c>
      <c r="L2215" s="6" t="str">
        <f t="shared" si="69"/>
        <v>R1011</v>
      </c>
    </row>
    <row r="2216" spans="1:12" x14ac:dyDescent="0.25">
      <c r="A2216" s="6" t="s">
        <v>2244</v>
      </c>
      <c r="B2216" s="6">
        <v>1985</v>
      </c>
      <c r="C2216" s="6" t="s">
        <v>20</v>
      </c>
      <c r="D2216" s="6">
        <v>20</v>
      </c>
      <c r="E2216" s="6" t="str">
        <f>TEXT(DATE(Table1[[#This Row],[year]],MONTH(1&amp;Table1[[#This Row],[month]]),Table1[[#This Row],[date]]),"DD-MMM-YYYY")</f>
        <v>20-Sep-1985</v>
      </c>
      <c r="F2216" s="6">
        <f t="shared" si="68"/>
        <v>37</v>
      </c>
      <c r="G2216" s="6">
        <v>1</v>
      </c>
      <c r="H2216" s="19">
        <v>39047.29</v>
      </c>
      <c r="I2216" s="6" t="s">
        <v>16</v>
      </c>
      <c r="J2216" s="6" t="s">
        <v>12</v>
      </c>
      <c r="K2216" s="6" t="s">
        <v>356</v>
      </c>
      <c r="L2216" s="6" t="str">
        <f t="shared" si="69"/>
        <v>R1017</v>
      </c>
    </row>
    <row r="2217" spans="1:12" x14ac:dyDescent="0.25">
      <c r="A2217" s="6" t="s">
        <v>2245</v>
      </c>
      <c r="B2217" s="6">
        <v>1982</v>
      </c>
      <c r="C2217" s="6" t="s">
        <v>35</v>
      </c>
      <c r="D2217" s="6">
        <v>4</v>
      </c>
      <c r="E2217" s="6" t="str">
        <f>TEXT(DATE(Table1[[#This Row],[year]],MONTH(1&amp;Table1[[#This Row],[month]]),Table1[[#This Row],[date]]),"DD-MMM-YYYY")</f>
        <v>04-Aug-1982</v>
      </c>
      <c r="F2217" s="6">
        <f t="shared" si="68"/>
        <v>40</v>
      </c>
      <c r="G2217" s="6">
        <v>1</v>
      </c>
      <c r="H2217" s="19">
        <v>39125.33</v>
      </c>
      <c r="I2217" s="6" t="s">
        <v>16</v>
      </c>
      <c r="J2217" s="6" t="s">
        <v>16</v>
      </c>
      <c r="K2217" s="6" t="s">
        <v>168</v>
      </c>
      <c r="L2217" s="6" t="str">
        <f t="shared" si="69"/>
        <v>R1016</v>
      </c>
    </row>
    <row r="2218" spans="1:12" x14ac:dyDescent="0.25">
      <c r="A2218" s="6" t="s">
        <v>2246</v>
      </c>
      <c r="B2218" s="6">
        <v>1962</v>
      </c>
      <c r="C2218" s="6" t="s">
        <v>10</v>
      </c>
      <c r="D2218" s="6">
        <v>7</v>
      </c>
      <c r="E2218" s="6" t="str">
        <f>TEXT(DATE(Table1[[#This Row],[year]],MONTH(1&amp;Table1[[#This Row],[month]]),Table1[[#This Row],[date]]),"DD-MMM-YYYY")</f>
        <v>07-Jul-1962</v>
      </c>
      <c r="F2218" s="6">
        <f t="shared" si="68"/>
        <v>60</v>
      </c>
      <c r="G2218" s="6">
        <v>0</v>
      </c>
      <c r="H2218" s="19">
        <v>39221.120000000003</v>
      </c>
      <c r="I2218" s="6" t="s">
        <v>11</v>
      </c>
      <c r="J2218" s="6" t="s">
        <v>16</v>
      </c>
      <c r="K2218" s="6" t="s">
        <v>42</v>
      </c>
      <c r="L2218" s="6" t="str">
        <f t="shared" si="69"/>
        <v>R1011</v>
      </c>
    </row>
    <row r="2219" spans="1:12" x14ac:dyDescent="0.25">
      <c r="A2219" s="6" t="s">
        <v>2247</v>
      </c>
      <c r="B2219" s="6">
        <v>1992</v>
      </c>
      <c r="C2219" s="6" t="s">
        <v>15</v>
      </c>
      <c r="D2219" s="6">
        <v>30</v>
      </c>
      <c r="E2219" s="6" t="str">
        <f>TEXT(DATE(Table1[[#This Row],[year]],MONTH(1&amp;Table1[[#This Row],[month]]),Table1[[#This Row],[date]]),"DD-MMM-YYYY")</f>
        <v>30-Nov-1992</v>
      </c>
      <c r="F2219" s="6">
        <f t="shared" si="68"/>
        <v>30</v>
      </c>
      <c r="G2219" s="6">
        <v>2</v>
      </c>
      <c r="H2219" s="19">
        <v>39241.440000000002</v>
      </c>
      <c r="I2219" s="6" t="s">
        <v>16</v>
      </c>
      <c r="J2219" s="6" t="s">
        <v>12</v>
      </c>
      <c r="K2219" s="6" t="s">
        <v>42</v>
      </c>
      <c r="L2219" s="6" t="str">
        <f t="shared" si="69"/>
        <v>R1011</v>
      </c>
    </row>
    <row r="2220" spans="1:12" x14ac:dyDescent="0.25">
      <c r="A2220" s="6" t="s">
        <v>2248</v>
      </c>
      <c r="B2220" s="6">
        <v>1982</v>
      </c>
      <c r="C2220" s="6" t="s">
        <v>35</v>
      </c>
      <c r="D2220" s="6">
        <v>16</v>
      </c>
      <c r="E2220" s="6" t="str">
        <f>TEXT(DATE(Table1[[#This Row],[year]],MONTH(1&amp;Table1[[#This Row],[month]]),Table1[[#This Row],[date]]),"DD-MMM-YYYY")</f>
        <v>16-Aug-1982</v>
      </c>
      <c r="F2220" s="6">
        <f t="shared" si="68"/>
        <v>40</v>
      </c>
      <c r="G2220" s="6">
        <v>3</v>
      </c>
      <c r="H2220" s="19">
        <v>39315.279999999999</v>
      </c>
      <c r="I2220" s="6" t="s">
        <v>11</v>
      </c>
      <c r="J2220" s="6" t="s">
        <v>12</v>
      </c>
      <c r="K2220" s="6" t="s">
        <v>42</v>
      </c>
      <c r="L2220" s="6" t="str">
        <f t="shared" si="69"/>
        <v>R1011</v>
      </c>
    </row>
    <row r="2221" spans="1:12" x14ac:dyDescent="0.25">
      <c r="A2221" s="6" t="s">
        <v>2249</v>
      </c>
      <c r="B2221" s="6">
        <v>1978</v>
      </c>
      <c r="C2221" s="6" t="s">
        <v>35</v>
      </c>
      <c r="D2221" s="6">
        <v>5</v>
      </c>
      <c r="E2221" s="6" t="str">
        <f>TEXT(DATE(Table1[[#This Row],[year]],MONTH(1&amp;Table1[[#This Row],[month]]),Table1[[#This Row],[date]]),"DD-MMM-YYYY")</f>
        <v>05-Aug-1978</v>
      </c>
      <c r="F2221" s="6">
        <f t="shared" si="68"/>
        <v>44</v>
      </c>
      <c r="G2221" s="6">
        <v>2</v>
      </c>
      <c r="H2221" s="19">
        <v>39352.6</v>
      </c>
      <c r="I2221" s="6" t="s">
        <v>11</v>
      </c>
      <c r="J2221" s="6" t="s">
        <v>12</v>
      </c>
      <c r="K2221" s="6" t="s">
        <v>42</v>
      </c>
      <c r="L2221" s="6" t="str">
        <f t="shared" si="69"/>
        <v>R1011</v>
      </c>
    </row>
    <row r="2222" spans="1:12" x14ac:dyDescent="0.25">
      <c r="A2222" s="6" t="s">
        <v>2250</v>
      </c>
      <c r="B2222" s="6">
        <v>1966</v>
      </c>
      <c r="C2222" s="6" t="s">
        <v>18</v>
      </c>
      <c r="D2222" s="6">
        <v>24</v>
      </c>
      <c r="E2222" s="6" t="str">
        <f>TEXT(DATE(Table1[[#This Row],[year]],MONTH(1&amp;Table1[[#This Row],[month]]),Table1[[#This Row],[date]]),"DD-MMM-YYYY")</f>
        <v>24-Jun-1966</v>
      </c>
      <c r="F2222" s="6">
        <f t="shared" si="68"/>
        <v>56</v>
      </c>
      <c r="G2222" s="6">
        <v>0</v>
      </c>
      <c r="H2222" s="19">
        <v>39396.86</v>
      </c>
      <c r="I2222" s="6" t="s">
        <v>11</v>
      </c>
      <c r="J2222" s="6" t="s">
        <v>11</v>
      </c>
      <c r="K2222" s="6" t="s">
        <v>42</v>
      </c>
      <c r="L2222" s="6" t="str">
        <f t="shared" si="69"/>
        <v>R1011</v>
      </c>
    </row>
    <row r="2223" spans="1:12" x14ac:dyDescent="0.25">
      <c r="A2223" s="6" t="s">
        <v>2251</v>
      </c>
      <c r="B2223" s="6">
        <v>1978</v>
      </c>
      <c r="C2223" s="6" t="s">
        <v>10</v>
      </c>
      <c r="D2223" s="6">
        <v>12</v>
      </c>
      <c r="E2223" s="6" t="str">
        <f>TEXT(DATE(Table1[[#This Row],[year]],MONTH(1&amp;Table1[[#This Row],[month]]),Table1[[#This Row],[date]]),"DD-MMM-YYYY")</f>
        <v>12-Jul-1978</v>
      </c>
      <c r="F2223" s="6">
        <f t="shared" si="68"/>
        <v>44</v>
      </c>
      <c r="G2223" s="6">
        <v>1</v>
      </c>
      <c r="H2223" s="19">
        <v>39556.49</v>
      </c>
      <c r="I2223" s="6" t="s">
        <v>16</v>
      </c>
      <c r="J2223" s="6" t="s">
        <v>11</v>
      </c>
      <c r="K2223" s="6" t="s">
        <v>164</v>
      </c>
      <c r="L2223" s="6" t="str">
        <f t="shared" si="69"/>
        <v>R1015</v>
      </c>
    </row>
    <row r="2224" spans="1:12" x14ac:dyDescent="0.25">
      <c r="A2224" s="6" t="s">
        <v>2252</v>
      </c>
      <c r="B2224" s="6">
        <v>1981</v>
      </c>
      <c r="C2224" s="6" t="s">
        <v>10</v>
      </c>
      <c r="D2224" s="6">
        <v>5</v>
      </c>
      <c r="E2224" s="6" t="str">
        <f>TEXT(DATE(Table1[[#This Row],[year]],MONTH(1&amp;Table1[[#This Row],[month]]),Table1[[#This Row],[date]]),"DD-MMM-YYYY")</f>
        <v>05-Jul-1981</v>
      </c>
      <c r="F2224" s="6">
        <f t="shared" si="68"/>
        <v>41</v>
      </c>
      <c r="G2224" s="6">
        <v>3</v>
      </c>
      <c r="H2224" s="19">
        <v>39597.410000000003</v>
      </c>
      <c r="I2224" s="6" t="s">
        <v>16</v>
      </c>
      <c r="J2224" s="6" t="s">
        <v>11</v>
      </c>
      <c r="K2224" s="6" t="s">
        <v>356</v>
      </c>
      <c r="L2224" s="6" t="str">
        <f t="shared" si="69"/>
        <v>R1017</v>
      </c>
    </row>
    <row r="2225" spans="1:12" x14ac:dyDescent="0.25">
      <c r="A2225" s="6" t="s">
        <v>2253</v>
      </c>
      <c r="B2225" s="6">
        <v>1995</v>
      </c>
      <c r="C2225" s="6" t="s">
        <v>35</v>
      </c>
      <c r="D2225" s="6">
        <v>7</v>
      </c>
      <c r="E2225" s="6" t="str">
        <f>TEXT(DATE(Table1[[#This Row],[year]],MONTH(1&amp;Table1[[#This Row],[month]]),Table1[[#This Row],[date]]),"DD-MMM-YYYY")</f>
        <v>07-Aug-1995</v>
      </c>
      <c r="F2225" s="6">
        <f t="shared" si="68"/>
        <v>27</v>
      </c>
      <c r="G2225" s="6">
        <v>0</v>
      </c>
      <c r="H2225" s="19">
        <v>39611.760000000002</v>
      </c>
      <c r="I2225" s="6" t="s">
        <v>16</v>
      </c>
      <c r="J2225" s="6" t="s">
        <v>12</v>
      </c>
      <c r="K2225" s="6" t="s">
        <v>13</v>
      </c>
      <c r="L2225" s="6" t="str">
        <f t="shared" si="69"/>
        <v>R1013</v>
      </c>
    </row>
    <row r="2226" spans="1:12" x14ac:dyDescent="0.25">
      <c r="A2226" s="6" t="s">
        <v>2254</v>
      </c>
      <c r="B2226" s="6">
        <v>1977</v>
      </c>
      <c r="C2226" s="6" t="s">
        <v>30</v>
      </c>
      <c r="D2226" s="6">
        <v>17</v>
      </c>
      <c r="E2226" s="6" t="str">
        <f>TEXT(DATE(Table1[[#This Row],[year]],MONTH(1&amp;Table1[[#This Row],[month]]),Table1[[#This Row],[date]]),"DD-MMM-YYYY")</f>
        <v>17-Dec-1977</v>
      </c>
      <c r="F2226" s="6">
        <f t="shared" si="68"/>
        <v>45</v>
      </c>
      <c r="G2226" s="6">
        <v>2</v>
      </c>
      <c r="H2226" s="19">
        <v>39670.44</v>
      </c>
      <c r="I2226" s="6" t="s">
        <v>11</v>
      </c>
      <c r="J2226" s="6" t="s">
        <v>16</v>
      </c>
      <c r="K2226" s="6" t="s">
        <v>23</v>
      </c>
      <c r="L2226" s="6" t="str">
        <f t="shared" si="69"/>
        <v>R1012</v>
      </c>
    </row>
    <row r="2227" spans="1:12" x14ac:dyDescent="0.25">
      <c r="A2227" s="6" t="s">
        <v>2255</v>
      </c>
      <c r="B2227" s="6">
        <v>1968</v>
      </c>
      <c r="C2227" s="6" t="s">
        <v>20</v>
      </c>
      <c r="D2227" s="6">
        <v>29</v>
      </c>
      <c r="E2227" s="6" t="str">
        <f>TEXT(DATE(Table1[[#This Row],[year]],MONTH(1&amp;Table1[[#This Row],[month]]),Table1[[#This Row],[date]]),"DD-MMM-YYYY")</f>
        <v>29-Sep-1968</v>
      </c>
      <c r="F2227" s="6">
        <f t="shared" si="68"/>
        <v>54</v>
      </c>
      <c r="G2227" s="6">
        <v>0</v>
      </c>
      <c r="H2227" s="19">
        <v>39721.93</v>
      </c>
      <c r="I2227" s="6" t="s">
        <v>11</v>
      </c>
      <c r="J2227" s="6" t="s">
        <v>11</v>
      </c>
      <c r="K2227" s="6" t="s">
        <v>42</v>
      </c>
      <c r="L2227" s="6" t="str">
        <f t="shared" si="69"/>
        <v>R1011</v>
      </c>
    </row>
    <row r="2228" spans="1:12" x14ac:dyDescent="0.25">
      <c r="A2228" s="6" t="s">
        <v>2256</v>
      </c>
      <c r="B2228" s="6">
        <v>2003</v>
      </c>
      <c r="C2228" s="6" t="s">
        <v>10</v>
      </c>
      <c r="D2228" s="6">
        <v>16</v>
      </c>
      <c r="E2228" s="6" t="str">
        <f>TEXT(DATE(Table1[[#This Row],[year]],MONTH(1&amp;Table1[[#This Row],[month]]),Table1[[#This Row],[date]]),"DD-MMM-YYYY")</f>
        <v>16-Jul-2003</v>
      </c>
      <c r="F2228" s="6">
        <f t="shared" si="68"/>
        <v>19</v>
      </c>
      <c r="G2228" s="6">
        <v>0</v>
      </c>
      <c r="H2228" s="19">
        <v>39722.75</v>
      </c>
      <c r="I2228" s="6" t="s">
        <v>16</v>
      </c>
      <c r="J2228" s="6" t="s">
        <v>16</v>
      </c>
      <c r="K2228" s="6" t="s">
        <v>13</v>
      </c>
      <c r="L2228" s="6" t="str">
        <f t="shared" si="69"/>
        <v>R1013</v>
      </c>
    </row>
    <row r="2229" spans="1:12" x14ac:dyDescent="0.25">
      <c r="A2229" s="6" t="s">
        <v>2257</v>
      </c>
      <c r="B2229" s="6">
        <v>1977</v>
      </c>
      <c r="C2229" s="6" t="s">
        <v>35</v>
      </c>
      <c r="D2229" s="6">
        <v>12</v>
      </c>
      <c r="E2229" s="6" t="str">
        <f>TEXT(DATE(Table1[[#This Row],[year]],MONTH(1&amp;Table1[[#This Row],[month]]),Table1[[#This Row],[date]]),"DD-MMM-YYYY")</f>
        <v>12-Aug-1977</v>
      </c>
      <c r="F2229" s="6">
        <f t="shared" si="68"/>
        <v>45</v>
      </c>
      <c r="G2229" s="6">
        <v>1</v>
      </c>
      <c r="H2229" s="19">
        <v>39725.519999999997</v>
      </c>
      <c r="I2229" s="6" t="s">
        <v>11</v>
      </c>
      <c r="J2229" s="6" t="s">
        <v>16</v>
      </c>
      <c r="K2229" s="6" t="s">
        <v>23</v>
      </c>
      <c r="L2229" s="6" t="str">
        <f t="shared" si="69"/>
        <v>R1012</v>
      </c>
    </row>
    <row r="2230" spans="1:12" x14ac:dyDescent="0.25">
      <c r="A2230" s="6" t="s">
        <v>2258</v>
      </c>
      <c r="B2230" s="6">
        <v>1973</v>
      </c>
      <c r="C2230" s="6" t="s">
        <v>30</v>
      </c>
      <c r="D2230" s="6">
        <v>17</v>
      </c>
      <c r="E2230" s="6" t="str">
        <f>TEXT(DATE(Table1[[#This Row],[year]],MONTH(1&amp;Table1[[#This Row],[month]]),Table1[[#This Row],[date]]),"DD-MMM-YYYY")</f>
        <v>17-Dec-1973</v>
      </c>
      <c r="F2230" s="6">
        <f t="shared" si="68"/>
        <v>49</v>
      </c>
      <c r="G2230" s="6">
        <v>0</v>
      </c>
      <c r="H2230" s="19">
        <v>39727.61</v>
      </c>
      <c r="I2230" s="6" t="s">
        <v>16</v>
      </c>
      <c r="J2230" s="6" t="s">
        <v>11</v>
      </c>
      <c r="K2230" s="6" t="s">
        <v>42</v>
      </c>
      <c r="L2230" s="6" t="str">
        <f t="shared" si="69"/>
        <v>R1011</v>
      </c>
    </row>
    <row r="2231" spans="1:12" x14ac:dyDescent="0.25">
      <c r="A2231" s="6" t="s">
        <v>2259</v>
      </c>
      <c r="B2231" s="6">
        <v>1987</v>
      </c>
      <c r="C2231" s="6" t="s">
        <v>10</v>
      </c>
      <c r="D2231" s="6">
        <v>24</v>
      </c>
      <c r="E2231" s="6" t="str">
        <f>TEXT(DATE(Table1[[#This Row],[year]],MONTH(1&amp;Table1[[#This Row],[month]]),Table1[[#This Row],[date]]),"DD-MMM-YYYY")</f>
        <v>24-Jul-1987</v>
      </c>
      <c r="F2231" s="6">
        <f t="shared" si="68"/>
        <v>35</v>
      </c>
      <c r="G2231" s="6">
        <v>1</v>
      </c>
      <c r="H2231" s="19">
        <v>39774.28</v>
      </c>
      <c r="I2231" s="6" t="s">
        <v>16</v>
      </c>
      <c r="J2231" s="6" t="s">
        <v>16</v>
      </c>
      <c r="K2231" s="6" t="s">
        <v>276</v>
      </c>
      <c r="L2231" s="6" t="str">
        <f t="shared" si="69"/>
        <v>R1014</v>
      </c>
    </row>
    <row r="2232" spans="1:12" x14ac:dyDescent="0.25">
      <c r="A2232" s="6" t="s">
        <v>2260</v>
      </c>
      <c r="B2232" s="6">
        <v>1985</v>
      </c>
      <c r="C2232" s="6" t="s">
        <v>10</v>
      </c>
      <c r="D2232" s="6">
        <v>17</v>
      </c>
      <c r="E2232" s="6" t="str">
        <f>TEXT(DATE(Table1[[#This Row],[year]],MONTH(1&amp;Table1[[#This Row],[month]]),Table1[[#This Row],[date]]),"DD-MMM-YYYY")</f>
        <v>17-Jul-1985</v>
      </c>
      <c r="F2232" s="6">
        <f t="shared" si="68"/>
        <v>37</v>
      </c>
      <c r="G2232" s="6">
        <v>2</v>
      </c>
      <c r="H2232" s="19">
        <v>39836.519999999997</v>
      </c>
      <c r="I2232" s="6" t="s">
        <v>11</v>
      </c>
      <c r="J2232" s="6" t="s">
        <v>16</v>
      </c>
      <c r="K2232" s="6" t="s">
        <v>42</v>
      </c>
      <c r="L2232" s="6" t="str">
        <f t="shared" si="69"/>
        <v>R1011</v>
      </c>
    </row>
    <row r="2233" spans="1:12" x14ac:dyDescent="0.25">
      <c r="A2233" s="6" t="s">
        <v>2261</v>
      </c>
      <c r="B2233" s="6">
        <v>1983</v>
      </c>
      <c r="C2233" s="6" t="s">
        <v>18</v>
      </c>
      <c r="D2233" s="6">
        <v>1</v>
      </c>
      <c r="E2233" s="6" t="str">
        <f>TEXT(DATE(Table1[[#This Row],[year]],MONTH(1&amp;Table1[[#This Row],[month]]),Table1[[#This Row],[date]]),"DD-MMM-YYYY")</f>
        <v>01-Jun-1983</v>
      </c>
      <c r="F2233" s="6">
        <f t="shared" si="68"/>
        <v>40</v>
      </c>
      <c r="G2233" s="6">
        <v>3</v>
      </c>
      <c r="H2233" s="19">
        <v>39865.699999999997</v>
      </c>
      <c r="I2233" s="6" t="s">
        <v>11</v>
      </c>
      <c r="J2233" s="6" t="s">
        <v>11</v>
      </c>
      <c r="K2233" s="6" t="s">
        <v>42</v>
      </c>
      <c r="L2233" s="6" t="str">
        <f t="shared" si="69"/>
        <v>R1011</v>
      </c>
    </row>
    <row r="2234" spans="1:12" x14ac:dyDescent="0.25">
      <c r="A2234" s="6" t="s">
        <v>2262</v>
      </c>
      <c r="B2234" s="6">
        <v>1985</v>
      </c>
      <c r="C2234" s="6" t="s">
        <v>35</v>
      </c>
      <c r="D2234" s="6">
        <v>22</v>
      </c>
      <c r="E2234" s="6" t="str">
        <f>TEXT(DATE(Table1[[#This Row],[year]],MONTH(1&amp;Table1[[#This Row],[month]]),Table1[[#This Row],[date]]),"DD-MMM-YYYY")</f>
        <v>22-Aug-1985</v>
      </c>
      <c r="F2234" s="6">
        <f t="shared" si="68"/>
        <v>37</v>
      </c>
      <c r="G2234" s="6">
        <v>1</v>
      </c>
      <c r="H2234" s="19">
        <v>39871.699999999997</v>
      </c>
      <c r="I2234" s="6" t="s">
        <v>16</v>
      </c>
      <c r="J2234" s="6" t="s">
        <v>11</v>
      </c>
      <c r="K2234" s="6" t="s">
        <v>13</v>
      </c>
      <c r="L2234" s="6" t="str">
        <f t="shared" si="69"/>
        <v>R1013</v>
      </c>
    </row>
    <row r="2235" spans="1:12" x14ac:dyDescent="0.25">
      <c r="A2235" s="6" t="s">
        <v>2263</v>
      </c>
      <c r="B2235" s="6">
        <v>1975</v>
      </c>
      <c r="C2235" s="6" t="s">
        <v>30</v>
      </c>
      <c r="D2235" s="6">
        <v>2</v>
      </c>
      <c r="E2235" s="6" t="str">
        <f>TEXT(DATE(Table1[[#This Row],[year]],MONTH(1&amp;Table1[[#This Row],[month]]),Table1[[#This Row],[date]]),"DD-MMM-YYYY")</f>
        <v>02-Dec-1975</v>
      </c>
      <c r="F2235" s="6">
        <f t="shared" si="68"/>
        <v>47</v>
      </c>
      <c r="G2235" s="6">
        <v>1</v>
      </c>
      <c r="H2235" s="19">
        <v>39963.120000000003</v>
      </c>
      <c r="I2235" s="6" t="s">
        <v>11</v>
      </c>
      <c r="J2235" s="6" t="s">
        <v>11</v>
      </c>
      <c r="K2235" s="6" t="s">
        <v>42</v>
      </c>
      <c r="L2235" s="6" t="str">
        <f t="shared" si="69"/>
        <v>R1011</v>
      </c>
    </row>
    <row r="2236" spans="1:12" x14ac:dyDescent="0.25">
      <c r="A2236" s="6" t="s">
        <v>2264</v>
      </c>
      <c r="B2236" s="6">
        <v>1987</v>
      </c>
      <c r="C2236" s="6" t="s">
        <v>35</v>
      </c>
      <c r="D2236" s="6">
        <v>8</v>
      </c>
      <c r="E2236" s="6" t="str">
        <f>TEXT(DATE(Table1[[#This Row],[year]],MONTH(1&amp;Table1[[#This Row],[month]]),Table1[[#This Row],[date]]),"DD-MMM-YYYY")</f>
        <v>08-Aug-1987</v>
      </c>
      <c r="F2236" s="6">
        <f t="shared" si="68"/>
        <v>35</v>
      </c>
      <c r="G2236" s="6">
        <v>3</v>
      </c>
      <c r="H2236" s="19">
        <v>39983.43</v>
      </c>
      <c r="I2236" s="6" t="s">
        <v>11</v>
      </c>
      <c r="J2236" s="6" t="s">
        <v>12</v>
      </c>
      <c r="K2236" s="6" t="s">
        <v>23</v>
      </c>
      <c r="L2236" s="6" t="str">
        <f t="shared" si="69"/>
        <v>R1012</v>
      </c>
    </row>
    <row r="2237" spans="1:12" x14ac:dyDescent="0.25">
      <c r="A2237" s="6" t="s">
        <v>2265</v>
      </c>
      <c r="B2237" s="6">
        <v>1982</v>
      </c>
      <c r="C2237" s="6" t="s">
        <v>30</v>
      </c>
      <c r="D2237" s="6">
        <v>25</v>
      </c>
      <c r="E2237" s="6" t="str">
        <f>TEXT(DATE(Table1[[#This Row],[year]],MONTH(1&amp;Table1[[#This Row],[month]]),Table1[[#This Row],[date]]),"DD-MMM-YYYY")</f>
        <v>25-Dec-1982</v>
      </c>
      <c r="F2237" s="6">
        <f t="shared" si="68"/>
        <v>40</v>
      </c>
      <c r="G2237" s="6">
        <v>2</v>
      </c>
      <c r="H2237" s="19">
        <v>40003.33</v>
      </c>
      <c r="I2237" s="6" t="s">
        <v>16</v>
      </c>
      <c r="J2237" s="6" t="s">
        <v>16</v>
      </c>
      <c r="K2237" s="6" t="s">
        <v>23</v>
      </c>
      <c r="L2237" s="6" t="str">
        <f t="shared" si="69"/>
        <v>R1012</v>
      </c>
    </row>
    <row r="2238" spans="1:12" x14ac:dyDescent="0.25">
      <c r="A2238" s="6" t="s">
        <v>2266</v>
      </c>
      <c r="B2238" s="6">
        <v>1978</v>
      </c>
      <c r="C2238" s="6" t="s">
        <v>30</v>
      </c>
      <c r="D2238" s="6">
        <v>20</v>
      </c>
      <c r="E2238" s="6" t="str">
        <f>TEXT(DATE(Table1[[#This Row],[year]],MONTH(1&amp;Table1[[#This Row],[month]]),Table1[[#This Row],[date]]),"DD-MMM-YYYY")</f>
        <v>20-Dec-1978</v>
      </c>
      <c r="F2238" s="6">
        <f t="shared" si="68"/>
        <v>44</v>
      </c>
      <c r="G2238" s="6">
        <v>2</v>
      </c>
      <c r="H2238" s="19">
        <v>40054.730000000003</v>
      </c>
      <c r="I2238" s="6" t="s">
        <v>16</v>
      </c>
      <c r="J2238" s="6" t="s">
        <v>12</v>
      </c>
      <c r="K2238" s="6" t="s">
        <v>42</v>
      </c>
      <c r="L2238" s="6" t="str">
        <f t="shared" si="69"/>
        <v>R1011</v>
      </c>
    </row>
    <row r="2239" spans="1:12" x14ac:dyDescent="0.25">
      <c r="A2239" s="6" t="s">
        <v>2267</v>
      </c>
      <c r="B2239" s="6">
        <v>1966</v>
      </c>
      <c r="C2239" s="6" t="s">
        <v>35</v>
      </c>
      <c r="D2239" s="6">
        <v>12</v>
      </c>
      <c r="E2239" s="6" t="str">
        <f>TEXT(DATE(Table1[[#This Row],[year]],MONTH(1&amp;Table1[[#This Row],[month]]),Table1[[#This Row],[date]]),"DD-MMM-YYYY")</f>
        <v>12-Aug-1966</v>
      </c>
      <c r="F2239" s="6">
        <f t="shared" si="68"/>
        <v>56</v>
      </c>
      <c r="G2239" s="6">
        <v>0</v>
      </c>
      <c r="H2239" s="19">
        <v>40069.440000000002</v>
      </c>
      <c r="I2239" s="6" t="s">
        <v>16</v>
      </c>
      <c r="J2239" s="6" t="s">
        <v>12</v>
      </c>
      <c r="K2239" s="6" t="s">
        <v>42</v>
      </c>
      <c r="L2239" s="6" t="str">
        <f t="shared" si="69"/>
        <v>R1011</v>
      </c>
    </row>
    <row r="2240" spans="1:12" x14ac:dyDescent="0.25">
      <c r="A2240" s="6" t="s">
        <v>2268</v>
      </c>
      <c r="B2240" s="6">
        <v>1983</v>
      </c>
      <c r="C2240" s="6" t="s">
        <v>37</v>
      </c>
      <c r="D2240" s="6">
        <v>14</v>
      </c>
      <c r="E2240" s="6" t="str">
        <f>TEXT(DATE(Table1[[#This Row],[year]],MONTH(1&amp;Table1[[#This Row],[month]]),Table1[[#This Row],[date]]),"DD-MMM-YYYY")</f>
        <v>14-Oct-1983</v>
      </c>
      <c r="F2240" s="6">
        <f t="shared" si="68"/>
        <v>39</v>
      </c>
      <c r="G2240" s="6">
        <v>2</v>
      </c>
      <c r="H2240" s="19">
        <v>40103.89</v>
      </c>
      <c r="I2240" s="6" t="s">
        <v>16</v>
      </c>
      <c r="J2240" s="6" t="s">
        <v>11</v>
      </c>
      <c r="K2240" s="6" t="s">
        <v>42</v>
      </c>
      <c r="L2240" s="6" t="str">
        <f t="shared" si="69"/>
        <v>R1011</v>
      </c>
    </row>
    <row r="2241" spans="1:12" x14ac:dyDescent="0.25">
      <c r="A2241" s="6" t="s">
        <v>2269</v>
      </c>
      <c r="B2241" s="6">
        <v>1985</v>
      </c>
      <c r="C2241" s="6" t="s">
        <v>37</v>
      </c>
      <c r="D2241" s="6">
        <v>21</v>
      </c>
      <c r="E2241" s="6" t="str">
        <f>TEXT(DATE(Table1[[#This Row],[year]],MONTH(1&amp;Table1[[#This Row],[month]]),Table1[[#This Row],[date]]),"DD-MMM-YYYY")</f>
        <v>21-Oct-1985</v>
      </c>
      <c r="F2241" s="6">
        <f t="shared" si="68"/>
        <v>37</v>
      </c>
      <c r="G2241" s="6">
        <v>4</v>
      </c>
      <c r="H2241" s="19">
        <v>40182.25</v>
      </c>
      <c r="I2241" s="6" t="s">
        <v>16</v>
      </c>
      <c r="J2241" s="6" t="s">
        <v>11</v>
      </c>
      <c r="K2241" s="6" t="s">
        <v>42</v>
      </c>
      <c r="L2241" s="6" t="str">
        <f t="shared" si="69"/>
        <v>R1011</v>
      </c>
    </row>
    <row r="2242" spans="1:12" x14ac:dyDescent="0.25">
      <c r="A2242" s="6" t="s">
        <v>2270</v>
      </c>
      <c r="B2242" s="6">
        <v>1979</v>
      </c>
      <c r="C2242" s="6" t="s">
        <v>35</v>
      </c>
      <c r="D2242" s="6">
        <v>18</v>
      </c>
      <c r="E2242" s="6" t="str">
        <f>TEXT(DATE(Table1[[#This Row],[year]],MONTH(1&amp;Table1[[#This Row],[month]]),Table1[[#This Row],[date]]),"DD-MMM-YYYY")</f>
        <v>18-Aug-1979</v>
      </c>
      <c r="F2242" s="6">
        <f t="shared" ref="F2242:F2305" si="70">DATEDIF(E2242,DATE(2023,6,8),"Y")</f>
        <v>43</v>
      </c>
      <c r="G2242" s="6">
        <v>2</v>
      </c>
      <c r="H2242" s="19">
        <v>40204.83</v>
      </c>
      <c r="I2242" s="6" t="s">
        <v>16</v>
      </c>
      <c r="J2242" s="6" t="s">
        <v>12</v>
      </c>
      <c r="K2242" s="6" t="s">
        <v>23</v>
      </c>
      <c r="L2242" s="6" t="str">
        <f t="shared" ref="L2242:L2305" si="71">IF(K2242="","Unknown",K2242)</f>
        <v>R1012</v>
      </c>
    </row>
    <row r="2243" spans="1:12" x14ac:dyDescent="0.25">
      <c r="A2243" s="6" t="s">
        <v>2271</v>
      </c>
      <c r="B2243" s="6">
        <v>1981</v>
      </c>
      <c r="C2243" s="6" t="s">
        <v>10</v>
      </c>
      <c r="D2243" s="6">
        <v>28</v>
      </c>
      <c r="E2243" s="6" t="str">
        <f>TEXT(DATE(Table1[[#This Row],[year]],MONTH(1&amp;Table1[[#This Row],[month]]),Table1[[#This Row],[date]]),"DD-MMM-YYYY")</f>
        <v>28-Jul-1981</v>
      </c>
      <c r="F2243" s="6">
        <f t="shared" si="70"/>
        <v>41</v>
      </c>
      <c r="G2243" s="6">
        <v>1</v>
      </c>
      <c r="H2243" s="19">
        <v>40208.559999999998</v>
      </c>
      <c r="I2243" s="6" t="s">
        <v>16</v>
      </c>
      <c r="J2243" s="6" t="s">
        <v>11</v>
      </c>
      <c r="K2243" s="6" t="s">
        <v>42</v>
      </c>
      <c r="L2243" s="6" t="str">
        <f t="shared" si="71"/>
        <v>R1011</v>
      </c>
    </row>
    <row r="2244" spans="1:12" x14ac:dyDescent="0.25">
      <c r="A2244" s="6" t="s">
        <v>2272</v>
      </c>
      <c r="B2244" s="6">
        <v>1981</v>
      </c>
      <c r="C2244" s="6" t="s">
        <v>37</v>
      </c>
      <c r="D2244" s="6">
        <v>4</v>
      </c>
      <c r="E2244" s="6" t="str">
        <f>TEXT(DATE(Table1[[#This Row],[year]],MONTH(1&amp;Table1[[#This Row],[month]]),Table1[[#This Row],[date]]),"DD-MMM-YYYY")</f>
        <v>04-Oct-1981</v>
      </c>
      <c r="F2244" s="6">
        <f t="shared" si="70"/>
        <v>41</v>
      </c>
      <c r="G2244" s="6">
        <v>1</v>
      </c>
      <c r="H2244" s="19">
        <v>40273.65</v>
      </c>
      <c r="I2244" s="6" t="s">
        <v>16</v>
      </c>
      <c r="J2244" s="6" t="s">
        <v>12</v>
      </c>
      <c r="K2244" s="6" t="s">
        <v>13</v>
      </c>
      <c r="L2244" s="6" t="str">
        <f t="shared" si="71"/>
        <v>R1013</v>
      </c>
    </row>
    <row r="2245" spans="1:12" x14ac:dyDescent="0.25">
      <c r="A2245" s="6" t="s">
        <v>2273</v>
      </c>
      <c r="B2245" s="6">
        <v>1977</v>
      </c>
      <c r="C2245" s="6" t="s">
        <v>18</v>
      </c>
      <c r="D2245" s="6">
        <v>27</v>
      </c>
      <c r="E2245" s="6" t="str">
        <f>TEXT(DATE(Table1[[#This Row],[year]],MONTH(1&amp;Table1[[#This Row],[month]]),Table1[[#This Row],[date]]),"DD-MMM-YYYY")</f>
        <v>27-Jun-1977</v>
      </c>
      <c r="F2245" s="6">
        <f t="shared" si="70"/>
        <v>45</v>
      </c>
      <c r="G2245" s="6">
        <v>2</v>
      </c>
      <c r="H2245" s="19">
        <v>40284.379999999997</v>
      </c>
      <c r="I2245" s="6" t="s">
        <v>16</v>
      </c>
      <c r="J2245" s="6" t="s">
        <v>12</v>
      </c>
      <c r="K2245" s="6" t="s">
        <v>23</v>
      </c>
      <c r="L2245" s="6" t="str">
        <f t="shared" si="71"/>
        <v>R1012</v>
      </c>
    </row>
    <row r="2246" spans="1:12" x14ac:dyDescent="0.25">
      <c r="A2246" s="6" t="s">
        <v>2274</v>
      </c>
      <c r="B2246" s="6">
        <v>1962</v>
      </c>
      <c r="C2246" s="6" t="s">
        <v>20</v>
      </c>
      <c r="D2246" s="6">
        <v>4</v>
      </c>
      <c r="E2246" s="6" t="str">
        <f>TEXT(DATE(Table1[[#This Row],[year]],MONTH(1&amp;Table1[[#This Row],[month]]),Table1[[#This Row],[date]]),"DD-MMM-YYYY")</f>
        <v>04-Sep-1962</v>
      </c>
      <c r="F2246" s="6">
        <f t="shared" si="70"/>
        <v>60</v>
      </c>
      <c r="G2246" s="6">
        <v>0</v>
      </c>
      <c r="H2246" s="19">
        <v>40309.93</v>
      </c>
      <c r="I2246" s="6" t="s">
        <v>16</v>
      </c>
      <c r="J2246" s="6" t="s">
        <v>12</v>
      </c>
      <c r="K2246" s="6" t="s">
        <v>42</v>
      </c>
      <c r="L2246" s="6" t="str">
        <f t="shared" si="71"/>
        <v>R1011</v>
      </c>
    </row>
    <row r="2247" spans="1:12" x14ac:dyDescent="0.25">
      <c r="A2247" s="6" t="s">
        <v>2275</v>
      </c>
      <c r="B2247" s="6">
        <v>1966</v>
      </c>
      <c r="C2247" s="6" t="s">
        <v>35</v>
      </c>
      <c r="D2247" s="6">
        <v>12</v>
      </c>
      <c r="E2247" s="6" t="str">
        <f>TEXT(DATE(Table1[[#This Row],[year]],MONTH(1&amp;Table1[[#This Row],[month]]),Table1[[#This Row],[date]]),"DD-MMM-YYYY")</f>
        <v>12-Aug-1966</v>
      </c>
      <c r="F2247" s="6">
        <f t="shared" si="70"/>
        <v>56</v>
      </c>
      <c r="G2247" s="6">
        <v>0</v>
      </c>
      <c r="H2247" s="19">
        <v>40373.74</v>
      </c>
      <c r="I2247" s="6" t="s">
        <v>16</v>
      </c>
      <c r="J2247" s="6" t="s">
        <v>12</v>
      </c>
      <c r="K2247" s="6" t="s">
        <v>42</v>
      </c>
      <c r="L2247" s="6" t="str">
        <f t="shared" si="71"/>
        <v>R1011</v>
      </c>
    </row>
    <row r="2248" spans="1:12" x14ac:dyDescent="0.25">
      <c r="A2248" s="6" t="s">
        <v>2276</v>
      </c>
      <c r="B2248" s="6">
        <v>1985</v>
      </c>
      <c r="C2248" s="6" t="s">
        <v>15</v>
      </c>
      <c r="D2248" s="6">
        <v>3</v>
      </c>
      <c r="E2248" s="6" t="str">
        <f>TEXT(DATE(Table1[[#This Row],[year]],MONTH(1&amp;Table1[[#This Row],[month]]),Table1[[#This Row],[date]]),"DD-MMM-YYYY")</f>
        <v>03-Nov-1985</v>
      </c>
      <c r="F2248" s="6">
        <f t="shared" si="70"/>
        <v>37</v>
      </c>
      <c r="G2248" s="6">
        <v>0</v>
      </c>
      <c r="H2248" s="19">
        <v>40419.019999999997</v>
      </c>
      <c r="I2248" s="6" t="s">
        <v>16</v>
      </c>
      <c r="J2248" s="6" t="s">
        <v>11</v>
      </c>
      <c r="K2248" s="6" t="s">
        <v>13</v>
      </c>
      <c r="L2248" s="6" t="str">
        <f t="shared" si="71"/>
        <v>R1013</v>
      </c>
    </row>
    <row r="2249" spans="1:12" x14ac:dyDescent="0.25">
      <c r="A2249" s="6" t="s">
        <v>2277</v>
      </c>
      <c r="B2249" s="6">
        <v>1975</v>
      </c>
      <c r="C2249" s="6" t="s">
        <v>10</v>
      </c>
      <c r="D2249" s="6">
        <v>10</v>
      </c>
      <c r="E2249" s="6" t="str">
        <f>TEXT(DATE(Table1[[#This Row],[year]],MONTH(1&amp;Table1[[#This Row],[month]]),Table1[[#This Row],[date]]),"DD-MMM-YYYY")</f>
        <v>10-Jul-1975</v>
      </c>
      <c r="F2249" s="6">
        <f t="shared" si="70"/>
        <v>47</v>
      </c>
      <c r="G2249" s="6">
        <v>1</v>
      </c>
      <c r="H2249" s="19">
        <v>40590.550000000003</v>
      </c>
      <c r="I2249" s="6" t="s">
        <v>16</v>
      </c>
      <c r="J2249" s="6" t="s">
        <v>12</v>
      </c>
      <c r="K2249" s="6" t="s">
        <v>23</v>
      </c>
      <c r="L2249" s="6" t="str">
        <f t="shared" si="71"/>
        <v>R1012</v>
      </c>
    </row>
    <row r="2250" spans="1:12" x14ac:dyDescent="0.25">
      <c r="A2250" s="6" t="s">
        <v>2278</v>
      </c>
      <c r="B2250" s="6">
        <v>1970</v>
      </c>
      <c r="C2250" s="6" t="s">
        <v>20</v>
      </c>
      <c r="D2250" s="6">
        <v>25</v>
      </c>
      <c r="E2250" s="6" t="str">
        <f>TEXT(DATE(Table1[[#This Row],[year]],MONTH(1&amp;Table1[[#This Row],[month]]),Table1[[#This Row],[date]]),"DD-MMM-YYYY")</f>
        <v>25-Sep-1970</v>
      </c>
      <c r="F2250" s="6">
        <f t="shared" si="70"/>
        <v>52</v>
      </c>
      <c r="G2250" s="6">
        <v>0</v>
      </c>
      <c r="H2250" s="19">
        <v>40692.910000000003</v>
      </c>
      <c r="I2250" s="6" t="s">
        <v>16</v>
      </c>
      <c r="J2250" s="6" t="s">
        <v>16</v>
      </c>
      <c r="K2250" s="6" t="s">
        <v>42</v>
      </c>
      <c r="L2250" s="6" t="str">
        <f t="shared" si="71"/>
        <v>R1011</v>
      </c>
    </row>
    <row r="2251" spans="1:12" x14ac:dyDescent="0.25">
      <c r="A2251" s="6" t="s">
        <v>2279</v>
      </c>
      <c r="B2251" s="6">
        <v>1976</v>
      </c>
      <c r="C2251" s="6" t="s">
        <v>30</v>
      </c>
      <c r="D2251" s="6">
        <v>26</v>
      </c>
      <c r="E2251" s="6" t="str">
        <f>TEXT(DATE(Table1[[#This Row],[year]],MONTH(1&amp;Table1[[#This Row],[month]]),Table1[[#This Row],[date]]),"DD-MMM-YYYY")</f>
        <v>26-Dec-1976</v>
      </c>
      <c r="F2251" s="6">
        <f t="shared" si="70"/>
        <v>46</v>
      </c>
      <c r="G2251" s="6">
        <v>3</v>
      </c>
      <c r="H2251" s="19">
        <v>40720.550000000003</v>
      </c>
      <c r="I2251" s="6" t="s">
        <v>16</v>
      </c>
      <c r="J2251" s="6" t="s">
        <v>12</v>
      </c>
      <c r="K2251" s="6" t="s">
        <v>23</v>
      </c>
      <c r="L2251" s="6" t="str">
        <f t="shared" si="71"/>
        <v>R1012</v>
      </c>
    </row>
    <row r="2252" spans="1:12" x14ac:dyDescent="0.25">
      <c r="A2252" s="6" t="s">
        <v>2280</v>
      </c>
      <c r="B2252" s="6">
        <v>1972</v>
      </c>
      <c r="C2252" s="6" t="s">
        <v>18</v>
      </c>
      <c r="D2252" s="6">
        <v>10</v>
      </c>
      <c r="E2252" s="6" t="str">
        <f>TEXT(DATE(Table1[[#This Row],[year]],MONTH(1&amp;Table1[[#This Row],[month]]),Table1[[#This Row],[date]]),"DD-MMM-YYYY")</f>
        <v>10-Jun-1972</v>
      </c>
      <c r="F2252" s="6">
        <f t="shared" si="70"/>
        <v>50</v>
      </c>
      <c r="G2252" s="6">
        <v>0</v>
      </c>
      <c r="H2252" s="19">
        <v>40817.85</v>
      </c>
      <c r="I2252" s="6" t="s">
        <v>16</v>
      </c>
      <c r="J2252" s="6" t="s">
        <v>12</v>
      </c>
      <c r="K2252" s="6" t="s">
        <v>42</v>
      </c>
      <c r="L2252" s="6" t="str">
        <f t="shared" si="71"/>
        <v>R1011</v>
      </c>
    </row>
    <row r="2253" spans="1:12" x14ac:dyDescent="0.25">
      <c r="A2253" s="6" t="s">
        <v>2281</v>
      </c>
      <c r="B2253" s="6">
        <v>1999</v>
      </c>
      <c r="C2253" s="6" t="s">
        <v>10</v>
      </c>
      <c r="D2253" s="6">
        <v>2</v>
      </c>
      <c r="E2253" s="6" t="str">
        <f>TEXT(DATE(Table1[[#This Row],[year]],MONTH(1&amp;Table1[[#This Row],[month]]),Table1[[#This Row],[date]]),"DD-MMM-YYYY")</f>
        <v>02-Jul-1999</v>
      </c>
      <c r="F2253" s="6">
        <f t="shared" si="70"/>
        <v>23</v>
      </c>
      <c r="G2253" s="6">
        <v>1</v>
      </c>
      <c r="H2253" s="19">
        <v>40904.199999999997</v>
      </c>
      <c r="I2253" s="6" t="s">
        <v>16</v>
      </c>
      <c r="J2253" s="6" t="s">
        <v>16</v>
      </c>
      <c r="K2253" s="6" t="s">
        <v>247</v>
      </c>
      <c r="L2253" s="6" t="str">
        <f t="shared" si="71"/>
        <v>R1024</v>
      </c>
    </row>
    <row r="2254" spans="1:12" x14ac:dyDescent="0.25">
      <c r="A2254" s="6" t="s">
        <v>2282</v>
      </c>
      <c r="B2254" s="6">
        <v>1992</v>
      </c>
      <c r="C2254" s="6" t="s">
        <v>35</v>
      </c>
      <c r="D2254" s="6">
        <v>4</v>
      </c>
      <c r="E2254" s="6" t="str">
        <f>TEXT(DATE(Table1[[#This Row],[year]],MONTH(1&amp;Table1[[#This Row],[month]]),Table1[[#This Row],[date]]),"DD-MMM-YYYY")</f>
        <v>04-Aug-1992</v>
      </c>
      <c r="F2254" s="6">
        <f t="shared" si="70"/>
        <v>30</v>
      </c>
      <c r="G2254" s="6">
        <v>3</v>
      </c>
      <c r="H2254" s="19">
        <v>40932.43</v>
      </c>
      <c r="I2254" s="6" t="s">
        <v>16</v>
      </c>
      <c r="J2254" s="6" t="s">
        <v>11</v>
      </c>
      <c r="K2254" s="6" t="s">
        <v>13</v>
      </c>
      <c r="L2254" s="6" t="str">
        <f t="shared" si="71"/>
        <v>R1013</v>
      </c>
    </row>
    <row r="2255" spans="1:12" x14ac:dyDescent="0.25">
      <c r="A2255" s="6" t="s">
        <v>2283</v>
      </c>
      <c r="B2255" s="6">
        <v>1979</v>
      </c>
      <c r="C2255" s="6" t="s">
        <v>20</v>
      </c>
      <c r="D2255" s="6">
        <v>16</v>
      </c>
      <c r="E2255" s="6" t="str">
        <f>TEXT(DATE(Table1[[#This Row],[year]],MONTH(1&amp;Table1[[#This Row],[month]]),Table1[[#This Row],[date]]),"DD-MMM-YYYY")</f>
        <v>16-Sep-1979</v>
      </c>
      <c r="F2255" s="6">
        <f t="shared" si="70"/>
        <v>43</v>
      </c>
      <c r="G2255" s="6">
        <v>3</v>
      </c>
      <c r="H2255" s="19">
        <v>40941.29</v>
      </c>
      <c r="I2255" s="6" t="s">
        <v>16</v>
      </c>
      <c r="J2255" s="6" t="s">
        <v>11</v>
      </c>
      <c r="K2255" s="6" t="s">
        <v>13</v>
      </c>
      <c r="L2255" s="6" t="str">
        <f t="shared" si="71"/>
        <v>R1013</v>
      </c>
    </row>
    <row r="2256" spans="1:12" x14ac:dyDescent="0.25">
      <c r="A2256" s="6" t="s">
        <v>2284</v>
      </c>
      <c r="B2256" s="6">
        <v>1983</v>
      </c>
      <c r="C2256" s="6" t="s">
        <v>20</v>
      </c>
      <c r="D2256" s="6">
        <v>8</v>
      </c>
      <c r="E2256" s="6" t="str">
        <f>TEXT(DATE(Table1[[#This Row],[year]],MONTH(1&amp;Table1[[#This Row],[month]]),Table1[[#This Row],[date]]),"DD-MMM-YYYY")</f>
        <v>08-Sep-1983</v>
      </c>
      <c r="F2256" s="6">
        <f t="shared" si="70"/>
        <v>39</v>
      </c>
      <c r="G2256" s="6">
        <v>3</v>
      </c>
      <c r="H2256" s="19">
        <v>40961.29</v>
      </c>
      <c r="I2256" s="6" t="s">
        <v>16</v>
      </c>
      <c r="J2256" s="6" t="s">
        <v>11</v>
      </c>
      <c r="K2256" s="6" t="s">
        <v>42</v>
      </c>
      <c r="L2256" s="6" t="str">
        <f t="shared" si="71"/>
        <v>R1011</v>
      </c>
    </row>
    <row r="2257" spans="1:12" x14ac:dyDescent="0.25">
      <c r="A2257" s="6" t="s">
        <v>2285</v>
      </c>
      <c r="B2257" s="6">
        <v>1974</v>
      </c>
      <c r="C2257" s="6" t="s">
        <v>18</v>
      </c>
      <c r="D2257" s="6">
        <v>5</v>
      </c>
      <c r="E2257" s="6" t="str">
        <f>TEXT(DATE(Table1[[#This Row],[year]],MONTH(1&amp;Table1[[#This Row],[month]]),Table1[[#This Row],[date]]),"DD-MMM-YYYY")</f>
        <v>05-Jun-1974</v>
      </c>
      <c r="F2257" s="6">
        <f t="shared" si="70"/>
        <v>49</v>
      </c>
      <c r="G2257" s="6">
        <v>0</v>
      </c>
      <c r="H2257" s="19">
        <v>40974.160000000003</v>
      </c>
      <c r="I2257" s="6" t="s">
        <v>16</v>
      </c>
      <c r="J2257" s="6" t="s">
        <v>11</v>
      </c>
      <c r="K2257" s="6" t="s">
        <v>13</v>
      </c>
      <c r="L2257" s="6" t="str">
        <f t="shared" si="71"/>
        <v>R1013</v>
      </c>
    </row>
    <row r="2258" spans="1:12" x14ac:dyDescent="0.25">
      <c r="A2258" s="6" t="s">
        <v>2286</v>
      </c>
      <c r="B2258" s="6">
        <v>1979</v>
      </c>
      <c r="C2258" s="6" t="s">
        <v>37</v>
      </c>
      <c r="D2258" s="6">
        <v>11</v>
      </c>
      <c r="E2258" s="6" t="str">
        <f>TEXT(DATE(Table1[[#This Row],[year]],MONTH(1&amp;Table1[[#This Row],[month]]),Table1[[#This Row],[date]]),"DD-MMM-YYYY")</f>
        <v>11-Oct-1979</v>
      </c>
      <c r="F2258" s="6">
        <f t="shared" si="70"/>
        <v>43</v>
      </c>
      <c r="G2258" s="6">
        <v>1</v>
      </c>
      <c r="H2258" s="19">
        <v>41034.22</v>
      </c>
      <c r="I2258" s="6" t="s">
        <v>16</v>
      </c>
      <c r="J2258" s="6" t="s">
        <v>12</v>
      </c>
      <c r="K2258" s="6" t="s">
        <v>356</v>
      </c>
      <c r="L2258" s="6" t="str">
        <f t="shared" si="71"/>
        <v>R1017</v>
      </c>
    </row>
    <row r="2259" spans="1:12" x14ac:dyDescent="0.25">
      <c r="A2259" s="6" t="s">
        <v>2287</v>
      </c>
      <c r="B2259" s="6">
        <v>1972</v>
      </c>
      <c r="C2259" s="6" t="s">
        <v>35</v>
      </c>
      <c r="D2259" s="6">
        <v>12</v>
      </c>
      <c r="E2259" s="6" t="str">
        <f>TEXT(DATE(Table1[[#This Row],[year]],MONTH(1&amp;Table1[[#This Row],[month]]),Table1[[#This Row],[date]]),"DD-MMM-YYYY")</f>
        <v>12-Aug-1972</v>
      </c>
      <c r="F2259" s="6">
        <f t="shared" si="70"/>
        <v>50</v>
      </c>
      <c r="G2259" s="6">
        <v>0</v>
      </c>
      <c r="H2259" s="19">
        <v>41055.29</v>
      </c>
      <c r="I2259" s="6" t="s">
        <v>16</v>
      </c>
      <c r="J2259" s="6" t="s">
        <v>11</v>
      </c>
      <c r="K2259" s="6" t="s">
        <v>42</v>
      </c>
      <c r="L2259" s="6" t="str">
        <f t="shared" si="71"/>
        <v>R1011</v>
      </c>
    </row>
    <row r="2260" spans="1:12" x14ac:dyDescent="0.25">
      <c r="A2260" s="6" t="s">
        <v>2288</v>
      </c>
      <c r="B2260" s="6">
        <v>1972</v>
      </c>
      <c r="C2260" s="6" t="s">
        <v>20</v>
      </c>
      <c r="D2260" s="6">
        <v>6</v>
      </c>
      <c r="E2260" s="6" t="str">
        <f>TEXT(DATE(Table1[[#This Row],[year]],MONTH(1&amp;Table1[[#This Row],[month]]),Table1[[#This Row],[date]]),"DD-MMM-YYYY")</f>
        <v>06-Sep-1972</v>
      </c>
      <c r="F2260" s="6">
        <f t="shared" si="70"/>
        <v>50</v>
      </c>
      <c r="G2260" s="6">
        <v>0</v>
      </c>
      <c r="H2260" s="19">
        <v>41097.160000000003</v>
      </c>
      <c r="I2260" s="6" t="s">
        <v>16</v>
      </c>
      <c r="J2260" s="6" t="s">
        <v>12</v>
      </c>
      <c r="K2260" s="6" t="s">
        <v>168</v>
      </c>
      <c r="L2260" s="6" t="str">
        <f t="shared" si="71"/>
        <v>R1016</v>
      </c>
    </row>
    <row r="2261" spans="1:12" x14ac:dyDescent="0.25">
      <c r="A2261" s="6" t="s">
        <v>2289</v>
      </c>
      <c r="B2261" s="6">
        <v>1969</v>
      </c>
      <c r="C2261" s="6" t="s">
        <v>35</v>
      </c>
      <c r="D2261" s="6">
        <v>8</v>
      </c>
      <c r="E2261" s="6" t="str">
        <f>TEXT(DATE(Table1[[#This Row],[year]],MONTH(1&amp;Table1[[#This Row],[month]]),Table1[[#This Row],[date]]),"DD-MMM-YYYY")</f>
        <v>08-Aug-1969</v>
      </c>
      <c r="F2261" s="6">
        <f t="shared" si="70"/>
        <v>53</v>
      </c>
      <c r="G2261" s="6">
        <v>0</v>
      </c>
      <c r="H2261" s="19">
        <v>41191.57</v>
      </c>
      <c r="I2261" s="6" t="s">
        <v>16</v>
      </c>
      <c r="J2261" s="6" t="s">
        <v>11</v>
      </c>
      <c r="K2261" s="6" t="s">
        <v>42</v>
      </c>
      <c r="L2261" s="6" t="str">
        <f t="shared" si="71"/>
        <v>R1011</v>
      </c>
    </row>
    <row r="2262" spans="1:12" x14ac:dyDescent="0.25">
      <c r="A2262" s="6" t="s">
        <v>2290</v>
      </c>
      <c r="B2262" s="6">
        <v>1964</v>
      </c>
      <c r="C2262" s="6" t="s">
        <v>18</v>
      </c>
      <c r="D2262" s="6">
        <v>6</v>
      </c>
      <c r="E2262" s="6" t="str">
        <f>TEXT(DATE(Table1[[#This Row],[year]],MONTH(1&amp;Table1[[#This Row],[month]]),Table1[[#This Row],[date]]),"DD-MMM-YYYY")</f>
        <v>06-Jun-1964</v>
      </c>
      <c r="F2262" s="6">
        <f t="shared" si="70"/>
        <v>59</v>
      </c>
      <c r="G2262" s="6">
        <v>0</v>
      </c>
      <c r="H2262" s="19">
        <v>41250.39</v>
      </c>
      <c r="I2262" s="6" t="s">
        <v>16</v>
      </c>
      <c r="J2262" s="6" t="s">
        <v>12</v>
      </c>
      <c r="K2262" s="6" t="s">
        <v>42</v>
      </c>
      <c r="L2262" s="6" t="str">
        <f t="shared" si="71"/>
        <v>R1011</v>
      </c>
    </row>
    <row r="2263" spans="1:12" x14ac:dyDescent="0.25">
      <c r="A2263" s="6" t="s">
        <v>2291</v>
      </c>
      <c r="B2263" s="6">
        <v>1977</v>
      </c>
      <c r="C2263" s="6" t="s">
        <v>35</v>
      </c>
      <c r="D2263" s="6">
        <v>27</v>
      </c>
      <c r="E2263" s="6" t="str">
        <f>TEXT(DATE(Table1[[#This Row],[year]],MONTH(1&amp;Table1[[#This Row],[month]]),Table1[[#This Row],[date]]),"DD-MMM-YYYY")</f>
        <v>27-Aug-1977</v>
      </c>
      <c r="F2263" s="6">
        <f t="shared" si="70"/>
        <v>45</v>
      </c>
      <c r="G2263" s="6">
        <v>2</v>
      </c>
      <c r="H2263" s="19">
        <v>41271.5</v>
      </c>
      <c r="I2263" s="6" t="s">
        <v>16</v>
      </c>
      <c r="J2263" s="6" t="s">
        <v>11</v>
      </c>
      <c r="K2263" s="6" t="s">
        <v>42</v>
      </c>
      <c r="L2263" s="6" t="str">
        <f t="shared" si="71"/>
        <v>R1011</v>
      </c>
    </row>
    <row r="2264" spans="1:12" x14ac:dyDescent="0.25">
      <c r="A2264" s="6" t="s">
        <v>2292</v>
      </c>
      <c r="B2264" s="6">
        <v>1964</v>
      </c>
      <c r="C2264" s="6" t="s">
        <v>37</v>
      </c>
      <c r="D2264" s="6">
        <v>7</v>
      </c>
      <c r="E2264" s="6" t="str">
        <f>TEXT(DATE(Table1[[#This Row],[year]],MONTH(1&amp;Table1[[#This Row],[month]]),Table1[[#This Row],[date]]),"DD-MMM-YYYY")</f>
        <v>07-Oct-1964</v>
      </c>
      <c r="F2264" s="6">
        <f t="shared" si="70"/>
        <v>58</v>
      </c>
      <c r="G2264" s="6">
        <v>0</v>
      </c>
      <c r="H2264" s="19">
        <v>41331.79</v>
      </c>
      <c r="I2264" s="6" t="s">
        <v>16</v>
      </c>
      <c r="J2264" s="6" t="s">
        <v>11</v>
      </c>
      <c r="K2264" s="6" t="s">
        <v>42</v>
      </c>
      <c r="L2264" s="6" t="str">
        <f t="shared" si="71"/>
        <v>R1011</v>
      </c>
    </row>
    <row r="2265" spans="1:12" x14ac:dyDescent="0.25">
      <c r="A2265" s="6" t="s">
        <v>2293</v>
      </c>
      <c r="B2265" s="6">
        <v>1971</v>
      </c>
      <c r="C2265" s="6" t="s">
        <v>37</v>
      </c>
      <c r="D2265" s="6">
        <v>16</v>
      </c>
      <c r="E2265" s="6" t="str">
        <f>TEXT(DATE(Table1[[#This Row],[year]],MONTH(1&amp;Table1[[#This Row],[month]]),Table1[[#This Row],[date]]),"DD-MMM-YYYY")</f>
        <v>16-Oct-1971</v>
      </c>
      <c r="F2265" s="6">
        <f t="shared" si="70"/>
        <v>51</v>
      </c>
      <c r="G2265" s="6">
        <v>0</v>
      </c>
      <c r="H2265" s="19">
        <v>41351.879999999997</v>
      </c>
      <c r="I2265" s="6" t="s">
        <v>16</v>
      </c>
      <c r="J2265" s="6" t="s">
        <v>11</v>
      </c>
      <c r="K2265" s="6" t="s">
        <v>42</v>
      </c>
      <c r="L2265" s="6" t="str">
        <f t="shared" si="71"/>
        <v>R1011</v>
      </c>
    </row>
    <row r="2266" spans="1:12" x14ac:dyDescent="0.25">
      <c r="A2266" s="6" t="s">
        <v>2294</v>
      </c>
      <c r="B2266" s="6">
        <v>1967</v>
      </c>
      <c r="C2266" s="6" t="s">
        <v>30</v>
      </c>
      <c r="D2266" s="6">
        <v>22</v>
      </c>
      <c r="E2266" s="6" t="str">
        <f>TEXT(DATE(Table1[[#This Row],[year]],MONTH(1&amp;Table1[[#This Row],[month]]),Table1[[#This Row],[date]]),"DD-MMM-YYYY")</f>
        <v>22-Dec-1967</v>
      </c>
      <c r="F2266" s="6">
        <f t="shared" si="70"/>
        <v>55</v>
      </c>
      <c r="G2266" s="6">
        <v>0</v>
      </c>
      <c r="H2266" s="19">
        <v>41505.15</v>
      </c>
      <c r="I2266" s="6" t="s">
        <v>16</v>
      </c>
      <c r="J2266" s="6" t="s">
        <v>11</v>
      </c>
      <c r="K2266" s="6" t="s">
        <v>42</v>
      </c>
      <c r="L2266" s="6" t="str">
        <f t="shared" si="71"/>
        <v>R1011</v>
      </c>
    </row>
    <row r="2267" spans="1:12" x14ac:dyDescent="0.25">
      <c r="A2267" s="6" t="s">
        <v>2295</v>
      </c>
      <c r="B2267" s="6">
        <v>1974</v>
      </c>
      <c r="C2267" s="6" t="s">
        <v>15</v>
      </c>
      <c r="D2267" s="6">
        <v>24</v>
      </c>
      <c r="E2267" s="6" t="str">
        <f>TEXT(DATE(Table1[[#This Row],[year]],MONTH(1&amp;Table1[[#This Row],[month]]),Table1[[#This Row],[date]]),"DD-MMM-YYYY")</f>
        <v>24-Nov-1974</v>
      </c>
      <c r="F2267" s="6">
        <f t="shared" si="70"/>
        <v>48</v>
      </c>
      <c r="G2267" s="6">
        <v>0</v>
      </c>
      <c r="H2267" s="19">
        <v>41636.199999999997</v>
      </c>
      <c r="I2267" s="6" t="s">
        <v>16</v>
      </c>
      <c r="J2267" s="6" t="s">
        <v>16</v>
      </c>
      <c r="K2267" s="6" t="s">
        <v>42</v>
      </c>
      <c r="L2267" s="6" t="str">
        <f t="shared" si="71"/>
        <v>R1011</v>
      </c>
    </row>
    <row r="2268" spans="1:12" x14ac:dyDescent="0.25">
      <c r="A2268" s="6" t="s">
        <v>2296</v>
      </c>
      <c r="B2268" s="6">
        <v>1976</v>
      </c>
      <c r="C2268" s="6" t="s">
        <v>37</v>
      </c>
      <c r="D2268" s="6">
        <v>29</v>
      </c>
      <c r="E2268" s="6" t="str">
        <f>TEXT(DATE(Table1[[#This Row],[year]],MONTH(1&amp;Table1[[#This Row],[month]]),Table1[[#This Row],[date]]),"DD-MMM-YYYY")</f>
        <v>29-Oct-1976</v>
      </c>
      <c r="F2268" s="6">
        <f t="shared" si="70"/>
        <v>46</v>
      </c>
      <c r="G2268" s="6">
        <v>1</v>
      </c>
      <c r="H2268" s="19">
        <v>41661.599999999999</v>
      </c>
      <c r="I2268" s="6" t="s">
        <v>16</v>
      </c>
      <c r="J2268" s="6" t="s">
        <v>12</v>
      </c>
      <c r="K2268" s="6" t="s">
        <v>42</v>
      </c>
      <c r="L2268" s="6" t="str">
        <f t="shared" si="71"/>
        <v>R1011</v>
      </c>
    </row>
    <row r="2269" spans="1:12" x14ac:dyDescent="0.25">
      <c r="A2269" s="6" t="s">
        <v>2297</v>
      </c>
      <c r="B2269" s="6">
        <v>1975</v>
      </c>
      <c r="C2269" s="6" t="s">
        <v>15</v>
      </c>
      <c r="D2269" s="6">
        <v>14</v>
      </c>
      <c r="E2269" s="6" t="str">
        <f>TEXT(DATE(Table1[[#This Row],[year]],MONTH(1&amp;Table1[[#This Row],[month]]),Table1[[#This Row],[date]]),"DD-MMM-YYYY")</f>
        <v>14-Nov-1975</v>
      </c>
      <c r="F2269" s="6">
        <f t="shared" si="70"/>
        <v>47</v>
      </c>
      <c r="G2269" s="6">
        <v>0</v>
      </c>
      <c r="H2269" s="19">
        <v>41676.080000000002</v>
      </c>
      <c r="I2269" s="6" t="s">
        <v>16</v>
      </c>
      <c r="J2269" s="6" t="s">
        <v>11</v>
      </c>
      <c r="K2269" s="6" t="s">
        <v>13</v>
      </c>
      <c r="L2269" s="6" t="str">
        <f t="shared" si="71"/>
        <v>R1013</v>
      </c>
    </row>
    <row r="2270" spans="1:12" x14ac:dyDescent="0.25">
      <c r="A2270" s="6" t="s">
        <v>2298</v>
      </c>
      <c r="B2270" s="6">
        <v>1975</v>
      </c>
      <c r="C2270" s="6" t="s">
        <v>20</v>
      </c>
      <c r="D2270" s="6">
        <v>29</v>
      </c>
      <c r="E2270" s="6" t="str">
        <f>TEXT(DATE(Table1[[#This Row],[year]],MONTH(1&amp;Table1[[#This Row],[month]]),Table1[[#This Row],[date]]),"DD-MMM-YYYY")</f>
        <v>29-Sep-1975</v>
      </c>
      <c r="F2270" s="6">
        <f t="shared" si="70"/>
        <v>47</v>
      </c>
      <c r="G2270" s="6">
        <v>1</v>
      </c>
      <c r="H2270" s="19">
        <v>41681.86</v>
      </c>
      <c r="I2270" s="6" t="s">
        <v>16</v>
      </c>
      <c r="J2270" s="6" t="s">
        <v>16</v>
      </c>
      <c r="K2270" s="6" t="s">
        <v>42</v>
      </c>
      <c r="L2270" s="6" t="str">
        <f t="shared" si="71"/>
        <v>R1011</v>
      </c>
    </row>
    <row r="2271" spans="1:12" x14ac:dyDescent="0.25">
      <c r="A2271" s="6" t="s">
        <v>2299</v>
      </c>
      <c r="B2271" s="6">
        <v>1962</v>
      </c>
      <c r="C2271" s="6" t="s">
        <v>20</v>
      </c>
      <c r="D2271" s="6">
        <v>22</v>
      </c>
      <c r="E2271" s="6" t="str">
        <f>TEXT(DATE(Table1[[#This Row],[year]],MONTH(1&amp;Table1[[#This Row],[month]]),Table1[[#This Row],[date]]),"DD-MMM-YYYY")</f>
        <v>22-Sep-1962</v>
      </c>
      <c r="F2271" s="6">
        <f t="shared" si="70"/>
        <v>60</v>
      </c>
      <c r="G2271" s="6">
        <v>0</v>
      </c>
      <c r="H2271" s="19">
        <v>41794.629999999997</v>
      </c>
      <c r="I2271" s="6" t="s">
        <v>16</v>
      </c>
      <c r="J2271" s="6" t="s">
        <v>12</v>
      </c>
      <c r="K2271" s="6" t="s">
        <v>42</v>
      </c>
      <c r="L2271" s="6" t="str">
        <f t="shared" si="71"/>
        <v>R1011</v>
      </c>
    </row>
    <row r="2272" spans="1:12" x14ac:dyDescent="0.25">
      <c r="A2272" s="6" t="s">
        <v>2300</v>
      </c>
      <c r="B2272" s="6">
        <v>1966</v>
      </c>
      <c r="C2272" s="6" t="s">
        <v>20</v>
      </c>
      <c r="D2272" s="6">
        <v>21</v>
      </c>
      <c r="E2272" s="6" t="str">
        <f>TEXT(DATE(Table1[[#This Row],[year]],MONTH(1&amp;Table1[[#This Row],[month]]),Table1[[#This Row],[date]]),"DD-MMM-YYYY")</f>
        <v>21-Sep-1966</v>
      </c>
      <c r="F2272" s="6">
        <f t="shared" si="70"/>
        <v>56</v>
      </c>
      <c r="G2272" s="6">
        <v>0</v>
      </c>
      <c r="H2272" s="19">
        <v>41886.54</v>
      </c>
      <c r="I2272" s="6" t="s">
        <v>16</v>
      </c>
      <c r="J2272" s="6" t="s">
        <v>12</v>
      </c>
      <c r="K2272" s="6" t="s">
        <v>42</v>
      </c>
      <c r="L2272" s="6" t="str">
        <f t="shared" si="71"/>
        <v>R1011</v>
      </c>
    </row>
    <row r="2273" spans="1:12" x14ac:dyDescent="0.25">
      <c r="A2273" s="6" t="s">
        <v>2301</v>
      </c>
      <c r="B2273" s="6">
        <v>1972</v>
      </c>
      <c r="C2273" s="6" t="s">
        <v>18</v>
      </c>
      <c r="D2273" s="6">
        <v>8</v>
      </c>
      <c r="E2273" s="6" t="str">
        <f>TEXT(DATE(Table1[[#This Row],[year]],MONTH(1&amp;Table1[[#This Row],[month]]),Table1[[#This Row],[date]]),"DD-MMM-YYYY")</f>
        <v>08-Jun-1972</v>
      </c>
      <c r="F2273" s="6">
        <f t="shared" si="70"/>
        <v>51</v>
      </c>
      <c r="G2273" s="6">
        <v>1</v>
      </c>
      <c r="H2273" s="19">
        <v>41919.1</v>
      </c>
      <c r="I2273" s="6" t="s">
        <v>16</v>
      </c>
      <c r="J2273" s="6" t="s">
        <v>16</v>
      </c>
      <c r="K2273" s="6" t="s">
        <v>168</v>
      </c>
      <c r="L2273" s="6" t="str">
        <f t="shared" si="71"/>
        <v>R1016</v>
      </c>
    </row>
    <row r="2274" spans="1:12" x14ac:dyDescent="0.25">
      <c r="A2274" s="6" t="s">
        <v>2302</v>
      </c>
      <c r="B2274" s="6">
        <v>1984</v>
      </c>
      <c r="C2274" s="6" t="s">
        <v>15</v>
      </c>
      <c r="D2274" s="6">
        <v>10</v>
      </c>
      <c r="E2274" s="6" t="str">
        <f>TEXT(DATE(Table1[[#This Row],[year]],MONTH(1&amp;Table1[[#This Row],[month]]),Table1[[#This Row],[date]]),"DD-MMM-YYYY")</f>
        <v>10-Nov-1984</v>
      </c>
      <c r="F2274" s="6">
        <f t="shared" si="70"/>
        <v>38</v>
      </c>
      <c r="G2274" s="6">
        <v>3</v>
      </c>
      <c r="H2274" s="19">
        <v>41949.24</v>
      </c>
      <c r="I2274" s="6" t="s">
        <v>16</v>
      </c>
      <c r="J2274" s="6" t="s">
        <v>16</v>
      </c>
      <c r="K2274" s="6" t="s">
        <v>13</v>
      </c>
      <c r="L2274" s="6" t="str">
        <f t="shared" si="71"/>
        <v>R1013</v>
      </c>
    </row>
    <row r="2275" spans="1:12" x14ac:dyDescent="0.25">
      <c r="A2275" s="6" t="s">
        <v>2303</v>
      </c>
      <c r="B2275" s="6">
        <v>1968</v>
      </c>
      <c r="C2275" s="6" t="s">
        <v>30</v>
      </c>
      <c r="D2275" s="6">
        <v>19</v>
      </c>
      <c r="E2275" s="6" t="str">
        <f>TEXT(DATE(Table1[[#This Row],[year]],MONTH(1&amp;Table1[[#This Row],[month]]),Table1[[#This Row],[date]]),"DD-MMM-YYYY")</f>
        <v>19-Dec-1968</v>
      </c>
      <c r="F2275" s="6">
        <f t="shared" si="70"/>
        <v>54</v>
      </c>
      <c r="G2275" s="6">
        <v>1</v>
      </c>
      <c r="H2275" s="19">
        <v>41999.519999999997</v>
      </c>
      <c r="I2275" s="6" t="s">
        <v>16</v>
      </c>
      <c r="J2275" s="6" t="s">
        <v>12</v>
      </c>
      <c r="K2275" s="6" t="s">
        <v>13</v>
      </c>
      <c r="L2275" s="6" t="str">
        <f t="shared" si="71"/>
        <v>R1013</v>
      </c>
    </row>
    <row r="2276" spans="1:12" x14ac:dyDescent="0.25">
      <c r="A2276" s="6" t="s">
        <v>2304</v>
      </c>
      <c r="B2276" s="6">
        <v>1976</v>
      </c>
      <c r="C2276" s="6" t="s">
        <v>15</v>
      </c>
      <c r="D2276" s="6">
        <v>28</v>
      </c>
      <c r="E2276" s="6" t="str">
        <f>TEXT(DATE(Table1[[#This Row],[year]],MONTH(1&amp;Table1[[#This Row],[month]]),Table1[[#This Row],[date]]),"DD-MMM-YYYY")</f>
        <v>28-Nov-1976</v>
      </c>
      <c r="F2276" s="6">
        <f t="shared" si="70"/>
        <v>46</v>
      </c>
      <c r="G2276" s="6">
        <v>0</v>
      </c>
      <c r="H2276" s="19">
        <v>42111.66</v>
      </c>
      <c r="I2276" s="6" t="s">
        <v>16</v>
      </c>
      <c r="J2276" s="6" t="s">
        <v>16</v>
      </c>
      <c r="K2276" s="6" t="s">
        <v>247</v>
      </c>
      <c r="L2276" s="6" t="str">
        <f t="shared" si="71"/>
        <v>R1024</v>
      </c>
    </row>
    <row r="2277" spans="1:12" x14ac:dyDescent="0.25">
      <c r="A2277" s="6" t="s">
        <v>2305</v>
      </c>
      <c r="B2277" s="6">
        <v>1997</v>
      </c>
      <c r="C2277" s="6" t="s">
        <v>30</v>
      </c>
      <c r="D2277" s="6">
        <v>9</v>
      </c>
      <c r="E2277" s="6" t="str">
        <f>TEXT(DATE(Table1[[#This Row],[year]],MONTH(1&amp;Table1[[#This Row],[month]]),Table1[[#This Row],[date]]),"DD-MMM-YYYY")</f>
        <v>09-Dec-1997</v>
      </c>
      <c r="F2277" s="6">
        <f t="shared" si="70"/>
        <v>25</v>
      </c>
      <c r="G2277" s="6">
        <v>2</v>
      </c>
      <c r="H2277" s="19">
        <v>42112.24</v>
      </c>
      <c r="I2277" s="6" t="s">
        <v>16</v>
      </c>
      <c r="J2277" s="6" t="s">
        <v>12</v>
      </c>
      <c r="K2277" s="6" t="s">
        <v>13</v>
      </c>
      <c r="L2277" s="6" t="str">
        <f t="shared" si="71"/>
        <v>R1013</v>
      </c>
    </row>
    <row r="2278" spans="1:12" x14ac:dyDescent="0.25">
      <c r="A2278" s="6" t="s">
        <v>2306</v>
      </c>
      <c r="B2278" s="6">
        <v>1979</v>
      </c>
      <c r="C2278" s="6" t="s">
        <v>10</v>
      </c>
      <c r="D2278" s="6">
        <v>3</v>
      </c>
      <c r="E2278" s="6" t="str">
        <f>TEXT(DATE(Table1[[#This Row],[year]],MONTH(1&amp;Table1[[#This Row],[month]]),Table1[[#This Row],[date]]),"DD-MMM-YYYY")</f>
        <v>03-Jul-1979</v>
      </c>
      <c r="F2278" s="6">
        <f t="shared" si="70"/>
        <v>43</v>
      </c>
      <c r="G2278" s="6">
        <v>3</v>
      </c>
      <c r="H2278" s="19">
        <v>42124.52</v>
      </c>
      <c r="I2278" s="6" t="s">
        <v>16</v>
      </c>
      <c r="J2278" s="6" t="s">
        <v>16</v>
      </c>
      <c r="K2278" s="6" t="s">
        <v>13</v>
      </c>
      <c r="L2278" s="6" t="str">
        <f t="shared" si="71"/>
        <v>R1013</v>
      </c>
    </row>
    <row r="2279" spans="1:12" x14ac:dyDescent="0.25">
      <c r="A2279" s="6" t="s">
        <v>2307</v>
      </c>
      <c r="B2279" s="6">
        <v>1973</v>
      </c>
      <c r="C2279" s="6" t="s">
        <v>20</v>
      </c>
      <c r="D2279" s="6">
        <v>18</v>
      </c>
      <c r="E2279" s="6" t="str">
        <f>TEXT(DATE(Table1[[#This Row],[year]],MONTH(1&amp;Table1[[#This Row],[month]]),Table1[[#This Row],[date]]),"DD-MMM-YYYY")</f>
        <v>18-Sep-1973</v>
      </c>
      <c r="F2279" s="6">
        <f t="shared" si="70"/>
        <v>49</v>
      </c>
      <c r="G2279" s="6">
        <v>0</v>
      </c>
      <c r="H2279" s="19">
        <v>42188.15</v>
      </c>
      <c r="I2279" s="6" t="s">
        <v>16</v>
      </c>
      <c r="J2279" s="6" t="s">
        <v>16</v>
      </c>
      <c r="K2279" s="6" t="s">
        <v>42</v>
      </c>
      <c r="L2279" s="6" t="str">
        <f t="shared" si="71"/>
        <v>R1011</v>
      </c>
    </row>
    <row r="2280" spans="1:12" x14ac:dyDescent="0.25">
      <c r="A2280" s="6" t="s">
        <v>2308</v>
      </c>
      <c r="B2280" s="6">
        <v>1975</v>
      </c>
      <c r="C2280" s="6" t="s">
        <v>35</v>
      </c>
      <c r="D2280" s="6">
        <v>15</v>
      </c>
      <c r="E2280" s="6" t="str">
        <f>TEXT(DATE(Table1[[#This Row],[year]],MONTH(1&amp;Table1[[#This Row],[month]]),Table1[[#This Row],[date]]),"DD-MMM-YYYY")</f>
        <v>15-Aug-1975</v>
      </c>
      <c r="F2280" s="6">
        <f t="shared" si="70"/>
        <v>47</v>
      </c>
      <c r="G2280" s="6">
        <v>1</v>
      </c>
      <c r="H2280" s="19">
        <v>42211.14</v>
      </c>
      <c r="I2280" s="6" t="s">
        <v>16</v>
      </c>
      <c r="J2280" s="6" t="s">
        <v>12</v>
      </c>
      <c r="K2280" s="6" t="s">
        <v>13</v>
      </c>
      <c r="L2280" s="6" t="str">
        <f t="shared" si="71"/>
        <v>R1013</v>
      </c>
    </row>
    <row r="2281" spans="1:12" x14ac:dyDescent="0.25">
      <c r="A2281" s="6" t="s">
        <v>2309</v>
      </c>
      <c r="B2281" s="6">
        <v>1967</v>
      </c>
      <c r="C2281" s="6" t="s">
        <v>18</v>
      </c>
      <c r="D2281" s="6">
        <v>28</v>
      </c>
      <c r="E2281" s="6" t="str">
        <f>TEXT(DATE(Table1[[#This Row],[year]],MONTH(1&amp;Table1[[#This Row],[month]]),Table1[[#This Row],[date]]),"DD-MMM-YYYY")</f>
        <v>28-Jun-1967</v>
      </c>
      <c r="F2281" s="6">
        <f t="shared" si="70"/>
        <v>55</v>
      </c>
      <c r="G2281" s="6">
        <v>0</v>
      </c>
      <c r="H2281" s="19">
        <v>42303.69</v>
      </c>
      <c r="I2281" s="6" t="s">
        <v>16</v>
      </c>
      <c r="J2281" s="6" t="s">
        <v>11</v>
      </c>
      <c r="K2281" s="6" t="s">
        <v>168</v>
      </c>
      <c r="L2281" s="6" t="str">
        <f t="shared" si="71"/>
        <v>R1016</v>
      </c>
    </row>
    <row r="2282" spans="1:12" x14ac:dyDescent="0.25">
      <c r="A2282" s="6" t="s">
        <v>2310</v>
      </c>
      <c r="B2282" s="6">
        <v>1968</v>
      </c>
      <c r="C2282" s="6" t="s">
        <v>35</v>
      </c>
      <c r="D2282" s="6">
        <v>3</v>
      </c>
      <c r="E2282" s="6" t="str">
        <f>TEXT(DATE(Table1[[#This Row],[year]],MONTH(1&amp;Table1[[#This Row],[month]]),Table1[[#This Row],[date]]),"DD-MMM-YYYY")</f>
        <v>03-Aug-1968</v>
      </c>
      <c r="F2282" s="6">
        <f t="shared" si="70"/>
        <v>54</v>
      </c>
      <c r="G2282" s="6">
        <v>0</v>
      </c>
      <c r="H2282" s="19">
        <v>42478.6</v>
      </c>
      <c r="I2282" s="6" t="s">
        <v>16</v>
      </c>
      <c r="J2282" s="6" t="s">
        <v>11</v>
      </c>
      <c r="K2282" s="6" t="s">
        <v>42</v>
      </c>
      <c r="L2282" s="6" t="str">
        <f t="shared" si="71"/>
        <v>R1011</v>
      </c>
    </row>
    <row r="2283" spans="1:12" x14ac:dyDescent="0.25">
      <c r="A2283" s="6" t="s">
        <v>2311</v>
      </c>
      <c r="B2283" s="6">
        <v>1967</v>
      </c>
      <c r="C2283" s="6" t="s">
        <v>18</v>
      </c>
      <c r="D2283" s="6">
        <v>27</v>
      </c>
      <c r="E2283" s="6" t="str">
        <f>TEXT(DATE(Table1[[#This Row],[year]],MONTH(1&amp;Table1[[#This Row],[month]]),Table1[[#This Row],[date]]),"DD-MMM-YYYY")</f>
        <v>27-Jun-1967</v>
      </c>
      <c r="F2283" s="6">
        <f t="shared" si="70"/>
        <v>55</v>
      </c>
      <c r="G2283" s="6">
        <v>0</v>
      </c>
      <c r="H2283" s="19">
        <v>42538.720000000001</v>
      </c>
      <c r="I2283" s="6" t="s">
        <v>16</v>
      </c>
      <c r="J2283" s="6" t="s">
        <v>12</v>
      </c>
      <c r="K2283" s="6" t="s">
        <v>42</v>
      </c>
      <c r="L2283" s="6" t="str">
        <f t="shared" si="71"/>
        <v>R1011</v>
      </c>
    </row>
    <row r="2284" spans="1:12" x14ac:dyDescent="0.25">
      <c r="A2284" s="6" t="s">
        <v>2312</v>
      </c>
      <c r="B2284" s="6">
        <v>1979</v>
      </c>
      <c r="C2284" s="6" t="s">
        <v>30</v>
      </c>
      <c r="D2284" s="6">
        <v>27</v>
      </c>
      <c r="E2284" s="6" t="str">
        <f>TEXT(DATE(Table1[[#This Row],[year]],MONTH(1&amp;Table1[[#This Row],[month]]),Table1[[#This Row],[date]]),"DD-MMM-YYYY")</f>
        <v>27-Dec-1979</v>
      </c>
      <c r="F2284" s="6">
        <f t="shared" si="70"/>
        <v>43</v>
      </c>
      <c r="G2284" s="6">
        <v>2</v>
      </c>
      <c r="H2284" s="19">
        <v>42560.43</v>
      </c>
      <c r="I2284" s="6" t="s">
        <v>16</v>
      </c>
      <c r="J2284" s="6" t="s">
        <v>12</v>
      </c>
      <c r="K2284" s="6" t="s">
        <v>13</v>
      </c>
      <c r="L2284" s="6" t="str">
        <f t="shared" si="71"/>
        <v>R1013</v>
      </c>
    </row>
    <row r="2285" spans="1:12" x14ac:dyDescent="0.25">
      <c r="A2285" s="6" t="s">
        <v>2313</v>
      </c>
      <c r="B2285" s="6">
        <v>1971</v>
      </c>
      <c r="C2285" s="6" t="s">
        <v>15</v>
      </c>
      <c r="D2285" s="6">
        <v>3</v>
      </c>
      <c r="E2285" s="6" t="str">
        <f>TEXT(DATE(Table1[[#This Row],[year]],MONTH(1&amp;Table1[[#This Row],[month]]),Table1[[#This Row],[date]]),"DD-MMM-YYYY")</f>
        <v>03-Nov-1971</v>
      </c>
      <c r="F2285" s="6">
        <f t="shared" si="70"/>
        <v>51</v>
      </c>
      <c r="G2285" s="6">
        <v>0</v>
      </c>
      <c r="H2285" s="19">
        <v>42644.2</v>
      </c>
      <c r="I2285" s="6" t="s">
        <v>16</v>
      </c>
      <c r="J2285" s="6" t="s">
        <v>12</v>
      </c>
      <c r="K2285" s="6" t="s">
        <v>42</v>
      </c>
      <c r="L2285" s="6" t="str">
        <f t="shared" si="71"/>
        <v>R1011</v>
      </c>
    </row>
    <row r="2286" spans="1:12" x14ac:dyDescent="0.25">
      <c r="A2286" s="6" t="s">
        <v>2314</v>
      </c>
      <c r="B2286" s="6">
        <v>1977</v>
      </c>
      <c r="C2286" s="6" t="s">
        <v>37</v>
      </c>
      <c r="D2286" s="6">
        <v>21</v>
      </c>
      <c r="E2286" s="6" t="str">
        <f>TEXT(DATE(Table1[[#This Row],[year]],MONTH(1&amp;Table1[[#This Row],[month]]),Table1[[#This Row],[date]]),"DD-MMM-YYYY")</f>
        <v>21-Oct-1977</v>
      </c>
      <c r="F2286" s="6">
        <f t="shared" si="70"/>
        <v>45</v>
      </c>
      <c r="G2286" s="6">
        <v>2</v>
      </c>
      <c r="H2286" s="19">
        <v>42760.5</v>
      </c>
      <c r="I2286" s="6" t="s">
        <v>16</v>
      </c>
      <c r="J2286" s="6" t="s">
        <v>11</v>
      </c>
      <c r="K2286" s="6" t="s">
        <v>23</v>
      </c>
      <c r="L2286" s="6" t="str">
        <f t="shared" si="71"/>
        <v>R1012</v>
      </c>
    </row>
    <row r="2287" spans="1:12" x14ac:dyDescent="0.25">
      <c r="A2287" s="6" t="s">
        <v>2315</v>
      </c>
      <c r="B2287" s="6">
        <v>1965</v>
      </c>
      <c r="C2287" s="6" t="s">
        <v>37</v>
      </c>
      <c r="D2287" s="6">
        <v>29</v>
      </c>
      <c r="E2287" s="6" t="str">
        <f>TEXT(DATE(Table1[[#This Row],[year]],MONTH(1&amp;Table1[[#This Row],[month]]),Table1[[#This Row],[date]]),"DD-MMM-YYYY")</f>
        <v>29-Oct-1965</v>
      </c>
      <c r="F2287" s="6">
        <f t="shared" si="70"/>
        <v>57</v>
      </c>
      <c r="G2287" s="6">
        <v>0</v>
      </c>
      <c r="H2287" s="19">
        <v>42764.12</v>
      </c>
      <c r="I2287" s="6" t="s">
        <v>16</v>
      </c>
      <c r="J2287" s="6" t="s">
        <v>11</v>
      </c>
      <c r="K2287" s="6" t="s">
        <v>42</v>
      </c>
      <c r="L2287" s="6" t="str">
        <f t="shared" si="71"/>
        <v>R1011</v>
      </c>
    </row>
    <row r="2288" spans="1:12" x14ac:dyDescent="0.25">
      <c r="A2288" s="6" t="s">
        <v>2316</v>
      </c>
      <c r="B2288" s="6">
        <v>1972</v>
      </c>
      <c r="C2288" s="6" t="s">
        <v>20</v>
      </c>
      <c r="D2288" s="6">
        <v>10</v>
      </c>
      <c r="E2288" s="6" t="str">
        <f>TEXT(DATE(Table1[[#This Row],[year]],MONTH(1&amp;Table1[[#This Row],[month]]),Table1[[#This Row],[date]]),"DD-MMM-YYYY")</f>
        <v>10-Sep-1972</v>
      </c>
      <c r="F2288" s="6">
        <f t="shared" si="70"/>
        <v>50</v>
      </c>
      <c r="G2288" s="6">
        <v>2</v>
      </c>
      <c r="H2288" s="19">
        <v>42856.84</v>
      </c>
      <c r="I2288" s="6" t="s">
        <v>16</v>
      </c>
      <c r="J2288" s="6" t="s">
        <v>16</v>
      </c>
      <c r="K2288" s="6" t="s">
        <v>42</v>
      </c>
      <c r="L2288" s="6" t="str">
        <f t="shared" si="71"/>
        <v>R1011</v>
      </c>
    </row>
    <row r="2289" spans="1:12" x14ac:dyDescent="0.25">
      <c r="A2289" s="6" t="s">
        <v>2317</v>
      </c>
      <c r="B2289" s="6">
        <v>1975</v>
      </c>
      <c r="C2289" s="6" t="s">
        <v>37</v>
      </c>
      <c r="D2289" s="6">
        <v>23</v>
      </c>
      <c r="E2289" s="6" t="str">
        <f>TEXT(DATE(Table1[[#This Row],[year]],MONTH(1&amp;Table1[[#This Row],[month]]),Table1[[#This Row],[date]]),"DD-MMM-YYYY")</f>
        <v>23-Oct-1975</v>
      </c>
      <c r="F2289" s="6">
        <f t="shared" si="70"/>
        <v>47</v>
      </c>
      <c r="G2289" s="6">
        <v>1</v>
      </c>
      <c r="H2289" s="19">
        <v>42969.85</v>
      </c>
      <c r="I2289" s="6" t="s">
        <v>16</v>
      </c>
      <c r="J2289" s="6" t="s">
        <v>12</v>
      </c>
      <c r="K2289" s="6" t="s">
        <v>13</v>
      </c>
      <c r="L2289" s="6" t="str">
        <f t="shared" si="71"/>
        <v>R1013</v>
      </c>
    </row>
    <row r="2290" spans="1:12" x14ac:dyDescent="0.25">
      <c r="A2290" s="6" t="s">
        <v>2318</v>
      </c>
      <c r="B2290" s="6">
        <v>1978</v>
      </c>
      <c r="C2290" s="6" t="s">
        <v>15</v>
      </c>
      <c r="D2290" s="6">
        <v>4</v>
      </c>
      <c r="E2290" s="6" t="str">
        <f>TEXT(DATE(Table1[[#This Row],[year]],MONTH(1&amp;Table1[[#This Row],[month]]),Table1[[#This Row],[date]]),"DD-MMM-YYYY")</f>
        <v>04-Nov-1978</v>
      </c>
      <c r="F2290" s="6">
        <f t="shared" si="70"/>
        <v>44</v>
      </c>
      <c r="G2290" s="6">
        <v>0</v>
      </c>
      <c r="H2290" s="19">
        <v>42983.46</v>
      </c>
      <c r="I2290" s="6" t="s">
        <v>16</v>
      </c>
      <c r="J2290" s="6" t="s">
        <v>11</v>
      </c>
      <c r="K2290" s="6" t="s">
        <v>23</v>
      </c>
      <c r="L2290" s="6" t="str">
        <f t="shared" si="71"/>
        <v>R1012</v>
      </c>
    </row>
    <row r="2291" spans="1:12" x14ac:dyDescent="0.25">
      <c r="A2291" s="6" t="s">
        <v>2319</v>
      </c>
      <c r="B2291" s="6">
        <v>1965</v>
      </c>
      <c r="C2291" s="6" t="s">
        <v>15</v>
      </c>
      <c r="D2291" s="6">
        <v>29</v>
      </c>
      <c r="E2291" s="6" t="str">
        <f>TEXT(DATE(Table1[[#This Row],[year]],MONTH(1&amp;Table1[[#This Row],[month]]),Table1[[#This Row],[date]]),"DD-MMM-YYYY")</f>
        <v>29-Nov-1965</v>
      </c>
      <c r="F2291" s="6">
        <f t="shared" si="70"/>
        <v>57</v>
      </c>
      <c r="G2291" s="6">
        <v>0</v>
      </c>
      <c r="H2291" s="19">
        <v>43073.760000000002</v>
      </c>
      <c r="I2291" s="6" t="s">
        <v>11</v>
      </c>
      <c r="J2291" s="6" t="s">
        <v>11</v>
      </c>
      <c r="K2291" s="6" t="s">
        <v>42</v>
      </c>
      <c r="L2291" s="6" t="str">
        <f t="shared" si="71"/>
        <v>R1011</v>
      </c>
    </row>
    <row r="2292" spans="1:12" x14ac:dyDescent="0.25">
      <c r="A2292" s="6" t="s">
        <v>2320</v>
      </c>
      <c r="B2292" s="6">
        <v>1969</v>
      </c>
      <c r="C2292" s="6" t="s">
        <v>30</v>
      </c>
      <c r="D2292" s="6">
        <v>3</v>
      </c>
      <c r="E2292" s="6" t="str">
        <f>TEXT(DATE(Table1[[#This Row],[year]],MONTH(1&amp;Table1[[#This Row],[month]]),Table1[[#This Row],[date]]),"DD-MMM-YYYY")</f>
        <v>03-Dec-1969</v>
      </c>
      <c r="F2292" s="6">
        <f t="shared" si="70"/>
        <v>53</v>
      </c>
      <c r="G2292" s="6">
        <v>0</v>
      </c>
      <c r="H2292" s="19">
        <v>43254.42</v>
      </c>
      <c r="I2292" s="6" t="s">
        <v>11</v>
      </c>
      <c r="J2292" s="6" t="s">
        <v>11</v>
      </c>
      <c r="K2292" s="6" t="s">
        <v>168</v>
      </c>
      <c r="L2292" s="6" t="str">
        <f t="shared" si="71"/>
        <v>R1016</v>
      </c>
    </row>
    <row r="2293" spans="1:12" x14ac:dyDescent="0.25">
      <c r="A2293" s="6" t="s">
        <v>2321</v>
      </c>
      <c r="B2293" s="6">
        <v>1965</v>
      </c>
      <c r="C2293" s="6" t="s">
        <v>35</v>
      </c>
      <c r="D2293" s="6">
        <v>22</v>
      </c>
      <c r="E2293" s="6" t="str">
        <f>TEXT(DATE(Table1[[#This Row],[year]],MONTH(1&amp;Table1[[#This Row],[month]]),Table1[[#This Row],[date]]),"DD-MMM-YYYY")</f>
        <v>22-Aug-1965</v>
      </c>
      <c r="F2293" s="6">
        <f t="shared" si="70"/>
        <v>57</v>
      </c>
      <c r="G2293" s="6">
        <v>0</v>
      </c>
      <c r="H2293" s="19">
        <v>43578.94</v>
      </c>
      <c r="I2293" s="6" t="s">
        <v>11</v>
      </c>
      <c r="J2293" s="6" t="s">
        <v>11</v>
      </c>
      <c r="K2293" s="6" t="s">
        <v>23</v>
      </c>
      <c r="L2293" s="6" t="str">
        <f t="shared" si="71"/>
        <v>R1012</v>
      </c>
    </row>
    <row r="2294" spans="1:12" x14ac:dyDescent="0.25">
      <c r="A2294" s="6" t="s">
        <v>2322</v>
      </c>
      <c r="B2294" s="6">
        <v>1986</v>
      </c>
      <c r="C2294" s="6" t="s">
        <v>30</v>
      </c>
      <c r="D2294" s="6">
        <v>29</v>
      </c>
      <c r="E2294" s="6" t="str">
        <f>TEXT(DATE(Table1[[#This Row],[year]],MONTH(1&amp;Table1[[#This Row],[month]]),Table1[[#This Row],[date]]),"DD-MMM-YYYY")</f>
        <v>29-Dec-1986</v>
      </c>
      <c r="F2294" s="6">
        <f t="shared" si="70"/>
        <v>36</v>
      </c>
      <c r="G2294" s="6">
        <v>3</v>
      </c>
      <c r="H2294" s="19">
        <v>43753.34</v>
      </c>
      <c r="I2294" s="6" t="s">
        <v>11</v>
      </c>
      <c r="J2294" s="6" t="s">
        <v>16</v>
      </c>
      <c r="K2294" s="6" t="s">
        <v>164</v>
      </c>
      <c r="L2294" s="6" t="str">
        <f t="shared" si="71"/>
        <v>R1015</v>
      </c>
    </row>
    <row r="2295" spans="1:12" x14ac:dyDescent="0.25">
      <c r="A2295" s="6" t="s">
        <v>2323</v>
      </c>
      <c r="B2295" s="6">
        <v>1966</v>
      </c>
      <c r="C2295" s="6" t="s">
        <v>37</v>
      </c>
      <c r="D2295" s="6">
        <v>25</v>
      </c>
      <c r="E2295" s="6" t="str">
        <f>TEXT(DATE(Table1[[#This Row],[year]],MONTH(1&amp;Table1[[#This Row],[month]]),Table1[[#This Row],[date]]),"DD-MMM-YYYY")</f>
        <v>25-Oct-1966</v>
      </c>
      <c r="F2295" s="6">
        <f t="shared" si="70"/>
        <v>56</v>
      </c>
      <c r="G2295" s="6">
        <v>2</v>
      </c>
      <c r="H2295" s="19">
        <v>43813.87</v>
      </c>
      <c r="I2295" s="6" t="s">
        <v>11</v>
      </c>
      <c r="J2295" s="6" t="s">
        <v>11</v>
      </c>
      <c r="K2295" s="6" t="s">
        <v>13</v>
      </c>
      <c r="L2295" s="6" t="str">
        <f t="shared" si="71"/>
        <v>R1013</v>
      </c>
    </row>
    <row r="2296" spans="1:12" x14ac:dyDescent="0.25">
      <c r="A2296" s="6" t="s">
        <v>2324</v>
      </c>
      <c r="B2296" s="6">
        <v>1966</v>
      </c>
      <c r="C2296" s="6" t="s">
        <v>10</v>
      </c>
      <c r="D2296" s="6">
        <v>2</v>
      </c>
      <c r="E2296" s="6" t="str">
        <f>TEXT(DATE(Table1[[#This Row],[year]],MONTH(1&amp;Table1[[#This Row],[month]]),Table1[[#This Row],[date]]),"DD-MMM-YYYY")</f>
        <v>02-Jul-1966</v>
      </c>
      <c r="F2296" s="6">
        <f t="shared" si="70"/>
        <v>56</v>
      </c>
      <c r="G2296" s="6">
        <v>0</v>
      </c>
      <c r="H2296" s="19">
        <v>43817.45</v>
      </c>
      <c r="I2296" s="6" t="s">
        <v>11</v>
      </c>
      <c r="J2296" s="6" t="s">
        <v>12</v>
      </c>
      <c r="K2296" s="6" t="s">
        <v>23</v>
      </c>
      <c r="L2296" s="6" t="str">
        <f t="shared" si="71"/>
        <v>R1012</v>
      </c>
    </row>
    <row r="2297" spans="1:12" x14ac:dyDescent="0.25">
      <c r="A2297" s="6" t="s">
        <v>2325</v>
      </c>
      <c r="B2297" s="6">
        <v>1980</v>
      </c>
      <c r="C2297" s="6" t="s">
        <v>15</v>
      </c>
      <c r="D2297" s="6">
        <v>10</v>
      </c>
      <c r="E2297" s="6" t="str">
        <f>TEXT(DATE(Table1[[#This Row],[year]],MONTH(1&amp;Table1[[#This Row],[month]]),Table1[[#This Row],[date]]),"DD-MMM-YYYY")</f>
        <v>10-Nov-1980</v>
      </c>
      <c r="F2297" s="6">
        <f t="shared" si="70"/>
        <v>42</v>
      </c>
      <c r="G2297" s="6">
        <v>2</v>
      </c>
      <c r="H2297" s="19">
        <v>43896.38</v>
      </c>
      <c r="I2297" s="6" t="s">
        <v>11</v>
      </c>
      <c r="J2297" s="6" t="s">
        <v>16</v>
      </c>
      <c r="K2297" s="6" t="s">
        <v>13</v>
      </c>
      <c r="L2297" s="6" t="str">
        <f t="shared" si="71"/>
        <v>R1013</v>
      </c>
    </row>
    <row r="2298" spans="1:12" x14ac:dyDescent="0.25">
      <c r="A2298" s="6" t="s">
        <v>2326</v>
      </c>
      <c r="B2298" s="6">
        <v>1966</v>
      </c>
      <c r="C2298" s="6" t="s">
        <v>37</v>
      </c>
      <c r="D2298" s="6">
        <v>5</v>
      </c>
      <c r="E2298" s="6" t="str">
        <f>TEXT(DATE(Table1[[#This Row],[year]],MONTH(1&amp;Table1[[#This Row],[month]]),Table1[[#This Row],[date]]),"DD-MMM-YYYY")</f>
        <v>05-Oct-1966</v>
      </c>
      <c r="F2298" s="6">
        <f t="shared" si="70"/>
        <v>56</v>
      </c>
      <c r="G2298" s="6">
        <v>0</v>
      </c>
      <c r="H2298" s="19">
        <v>43921.18</v>
      </c>
      <c r="I2298" s="6" t="s">
        <v>11</v>
      </c>
      <c r="J2298" s="6" t="s">
        <v>11</v>
      </c>
      <c r="K2298" s="6" t="s">
        <v>23</v>
      </c>
      <c r="L2298" s="6" t="str">
        <f t="shared" si="71"/>
        <v>R1012</v>
      </c>
    </row>
    <row r="2299" spans="1:12" x14ac:dyDescent="0.25">
      <c r="A2299" s="6" t="s">
        <v>2327</v>
      </c>
      <c r="B2299" s="6">
        <v>1988</v>
      </c>
      <c r="C2299" s="6" t="s">
        <v>10</v>
      </c>
      <c r="D2299" s="6">
        <v>16</v>
      </c>
      <c r="E2299" s="6" t="str">
        <f>TEXT(DATE(Table1[[#This Row],[year]],MONTH(1&amp;Table1[[#This Row],[month]]),Table1[[#This Row],[date]]),"DD-MMM-YYYY")</f>
        <v>16-Jul-1988</v>
      </c>
      <c r="F2299" s="6">
        <f t="shared" si="70"/>
        <v>34</v>
      </c>
      <c r="G2299" s="6">
        <v>1</v>
      </c>
      <c r="H2299" s="19">
        <v>43943.88</v>
      </c>
      <c r="I2299" s="6" t="s">
        <v>11</v>
      </c>
      <c r="J2299" s="6" t="s">
        <v>16</v>
      </c>
      <c r="K2299" s="6" t="s">
        <v>23</v>
      </c>
      <c r="L2299" s="6" t="str">
        <f t="shared" si="71"/>
        <v>R1012</v>
      </c>
    </row>
    <row r="2300" spans="1:12" x14ac:dyDescent="0.25">
      <c r="A2300" s="6" t="s">
        <v>2328</v>
      </c>
      <c r="B2300" s="6">
        <v>1975</v>
      </c>
      <c r="C2300" s="6" t="s">
        <v>18</v>
      </c>
      <c r="D2300" s="6">
        <v>1</v>
      </c>
      <c r="E2300" s="6" t="str">
        <f>TEXT(DATE(Table1[[#This Row],[year]],MONTH(1&amp;Table1[[#This Row],[month]]),Table1[[#This Row],[date]]),"DD-MMM-YYYY")</f>
        <v>01-Jun-1975</v>
      </c>
      <c r="F2300" s="6">
        <f t="shared" si="70"/>
        <v>48</v>
      </c>
      <c r="G2300" s="6">
        <v>2</v>
      </c>
      <c r="H2300" s="19">
        <v>44202.65</v>
      </c>
      <c r="I2300" s="6" t="s">
        <v>11</v>
      </c>
      <c r="J2300" s="6" t="s">
        <v>11</v>
      </c>
      <c r="K2300" s="6" t="s">
        <v>13</v>
      </c>
      <c r="L2300" s="6" t="str">
        <f t="shared" si="71"/>
        <v>R1013</v>
      </c>
    </row>
    <row r="2301" spans="1:12" x14ac:dyDescent="0.25">
      <c r="A2301" s="6" t="s">
        <v>2329</v>
      </c>
      <c r="B2301" s="6">
        <v>1968</v>
      </c>
      <c r="C2301" s="6" t="s">
        <v>15</v>
      </c>
      <c r="D2301" s="6">
        <v>24</v>
      </c>
      <c r="E2301" s="6" t="str">
        <f>TEXT(DATE(Table1[[#This Row],[year]],MONTH(1&amp;Table1[[#This Row],[month]]),Table1[[#This Row],[date]]),"DD-MMM-YYYY")</f>
        <v>24-Nov-1968</v>
      </c>
      <c r="F2301" s="6">
        <f t="shared" si="70"/>
        <v>54</v>
      </c>
      <c r="G2301" s="6">
        <v>2</v>
      </c>
      <c r="H2301" s="19">
        <v>44260.75</v>
      </c>
      <c r="I2301" s="6" t="s">
        <v>11</v>
      </c>
      <c r="J2301" s="6" t="s">
        <v>16</v>
      </c>
      <c r="K2301" s="6" t="s">
        <v>13</v>
      </c>
      <c r="L2301" s="6" t="str">
        <f t="shared" si="71"/>
        <v>R1013</v>
      </c>
    </row>
    <row r="2302" spans="1:12" x14ac:dyDescent="0.25">
      <c r="A2302" s="6" t="s">
        <v>2330</v>
      </c>
      <c r="B2302" s="6">
        <v>1971</v>
      </c>
      <c r="C2302" s="6" t="s">
        <v>37</v>
      </c>
      <c r="D2302" s="6">
        <v>29</v>
      </c>
      <c r="E2302" s="6" t="str">
        <f>TEXT(DATE(Table1[[#This Row],[year]],MONTH(1&amp;Table1[[#This Row],[month]]),Table1[[#This Row],[date]]),"DD-MMM-YYYY")</f>
        <v>29-Oct-1971</v>
      </c>
      <c r="F2302" s="6">
        <f t="shared" si="70"/>
        <v>51</v>
      </c>
      <c r="G2302" s="6">
        <v>0</v>
      </c>
      <c r="H2302" s="19">
        <v>44400.41</v>
      </c>
      <c r="I2302" s="6" t="s">
        <v>11</v>
      </c>
      <c r="J2302" s="6" t="s">
        <v>11</v>
      </c>
      <c r="K2302" s="6" t="s">
        <v>13</v>
      </c>
      <c r="L2302" s="6" t="str">
        <f t="shared" si="71"/>
        <v>R1013</v>
      </c>
    </row>
    <row r="2303" spans="1:12" x14ac:dyDescent="0.25">
      <c r="A2303" s="6" t="s">
        <v>2331</v>
      </c>
      <c r="B2303" s="6">
        <v>1967</v>
      </c>
      <c r="C2303" s="6" t="s">
        <v>20</v>
      </c>
      <c r="D2303" s="6">
        <v>14</v>
      </c>
      <c r="E2303" s="6" t="str">
        <f>TEXT(DATE(Table1[[#This Row],[year]],MONTH(1&amp;Table1[[#This Row],[month]]),Table1[[#This Row],[date]]),"DD-MMM-YYYY")</f>
        <v>14-Sep-1967</v>
      </c>
      <c r="F2303" s="6">
        <f t="shared" si="70"/>
        <v>55</v>
      </c>
      <c r="G2303" s="6">
        <v>0</v>
      </c>
      <c r="H2303" s="19">
        <v>44423.8</v>
      </c>
      <c r="I2303" s="6" t="s">
        <v>11</v>
      </c>
      <c r="J2303" s="6" t="s">
        <v>12</v>
      </c>
      <c r="K2303" s="6" t="s">
        <v>13</v>
      </c>
      <c r="L2303" s="6" t="str">
        <f t="shared" si="71"/>
        <v>R1013</v>
      </c>
    </row>
    <row r="2304" spans="1:12" x14ac:dyDescent="0.25">
      <c r="A2304" s="6" t="s">
        <v>2332</v>
      </c>
      <c r="B2304" s="6">
        <v>2000</v>
      </c>
      <c r="C2304" s="6" t="s">
        <v>35</v>
      </c>
      <c r="D2304" s="6">
        <v>2</v>
      </c>
      <c r="E2304" s="6" t="str">
        <f>TEXT(DATE(Table1[[#This Row],[year]],MONTH(1&amp;Table1[[#This Row],[month]]),Table1[[#This Row],[date]]),"DD-MMM-YYYY")</f>
        <v>02-Aug-2000</v>
      </c>
      <c r="F2304" s="6">
        <f t="shared" si="70"/>
        <v>22</v>
      </c>
      <c r="G2304" s="6">
        <v>1</v>
      </c>
      <c r="H2304" s="19">
        <v>44501.4</v>
      </c>
      <c r="I2304" s="6" t="s">
        <v>11</v>
      </c>
      <c r="J2304" s="6" t="s">
        <v>12</v>
      </c>
      <c r="K2304" s="6" t="s">
        <v>13</v>
      </c>
      <c r="L2304" s="6" t="str">
        <f t="shared" si="71"/>
        <v>R1013</v>
      </c>
    </row>
    <row r="2305" spans="1:12" x14ac:dyDescent="0.25">
      <c r="A2305" s="6" t="s">
        <v>2333</v>
      </c>
      <c r="B2305" s="6">
        <v>1993</v>
      </c>
      <c r="C2305" s="6" t="s">
        <v>37</v>
      </c>
      <c r="D2305" s="6">
        <v>11</v>
      </c>
      <c r="E2305" s="6" t="str">
        <f>TEXT(DATE(Table1[[#This Row],[year]],MONTH(1&amp;Table1[[#This Row],[month]]),Table1[[#This Row],[date]]),"DD-MMM-YYYY")</f>
        <v>11-Oct-1993</v>
      </c>
      <c r="F2305" s="6">
        <f t="shared" si="70"/>
        <v>29</v>
      </c>
      <c r="G2305" s="6">
        <v>2</v>
      </c>
      <c r="H2305" s="19">
        <v>44585.46</v>
      </c>
      <c r="I2305" s="6" t="s">
        <v>11</v>
      </c>
      <c r="J2305" s="6" t="s">
        <v>11</v>
      </c>
      <c r="K2305" s="6" t="s">
        <v>42</v>
      </c>
      <c r="L2305" s="6" t="str">
        <f t="shared" si="71"/>
        <v>R1011</v>
      </c>
    </row>
    <row r="2306" spans="1:12" x14ac:dyDescent="0.25">
      <c r="A2306" s="6" t="s">
        <v>2334</v>
      </c>
      <c r="B2306" s="6">
        <v>1971</v>
      </c>
      <c r="C2306" s="6" t="s">
        <v>35</v>
      </c>
      <c r="D2306" s="6">
        <v>13</v>
      </c>
      <c r="E2306" s="6" t="str">
        <f>TEXT(DATE(Table1[[#This Row],[year]],MONTH(1&amp;Table1[[#This Row],[month]]),Table1[[#This Row],[date]]),"DD-MMM-YYYY")</f>
        <v>13-Aug-1971</v>
      </c>
      <c r="F2306" s="6">
        <f t="shared" ref="F2306:F2344" si="72">DATEDIF(E2306,DATE(2023,6,8),"Y")</f>
        <v>51</v>
      </c>
      <c r="G2306" s="6">
        <v>2</v>
      </c>
      <c r="H2306" s="19">
        <v>44641.2</v>
      </c>
      <c r="I2306" s="6" t="s">
        <v>11</v>
      </c>
      <c r="J2306" s="6" t="s">
        <v>12</v>
      </c>
      <c r="K2306" s="6" t="s">
        <v>247</v>
      </c>
      <c r="L2306" s="6" t="str">
        <f t="shared" ref="L2306:L2344" si="73">IF(K2306="","Unknown",K2306)</f>
        <v>R1024</v>
      </c>
    </row>
    <row r="2307" spans="1:12" x14ac:dyDescent="0.25">
      <c r="A2307" s="6" t="s">
        <v>2335</v>
      </c>
      <c r="B2307" s="6">
        <v>1962</v>
      </c>
      <c r="C2307" s="6" t="s">
        <v>30</v>
      </c>
      <c r="D2307" s="6">
        <v>17</v>
      </c>
      <c r="E2307" s="6" t="str">
        <f>TEXT(DATE(Table1[[#This Row],[year]],MONTH(1&amp;Table1[[#This Row],[month]]),Table1[[#This Row],[date]]),"DD-MMM-YYYY")</f>
        <v>17-Dec-1962</v>
      </c>
      <c r="F2307" s="6">
        <f t="shared" si="72"/>
        <v>60</v>
      </c>
      <c r="G2307" s="6">
        <v>0</v>
      </c>
      <c r="H2307" s="19">
        <v>45008.959999999999</v>
      </c>
      <c r="I2307" s="6" t="s">
        <v>11</v>
      </c>
      <c r="J2307" s="6" t="s">
        <v>11</v>
      </c>
      <c r="K2307" s="6" t="s">
        <v>13</v>
      </c>
      <c r="L2307" s="6" t="str">
        <f t="shared" si="73"/>
        <v>R1013</v>
      </c>
    </row>
    <row r="2308" spans="1:12" x14ac:dyDescent="0.25">
      <c r="A2308" s="6" t="s">
        <v>2336</v>
      </c>
      <c r="B2308" s="6">
        <v>1974</v>
      </c>
      <c r="C2308" s="6" t="s">
        <v>35</v>
      </c>
      <c r="D2308" s="6">
        <v>9</v>
      </c>
      <c r="E2308" s="6" t="str">
        <f>TEXT(DATE(Table1[[#This Row],[year]],MONTH(1&amp;Table1[[#This Row],[month]]),Table1[[#This Row],[date]]),"DD-MMM-YYYY")</f>
        <v>09-Aug-1974</v>
      </c>
      <c r="F2308" s="6">
        <f t="shared" si="72"/>
        <v>48</v>
      </c>
      <c r="G2308" s="6">
        <v>2</v>
      </c>
      <c r="H2308" s="19">
        <v>45702.02</v>
      </c>
      <c r="I2308" s="6" t="s">
        <v>11</v>
      </c>
      <c r="J2308" s="6" t="s">
        <v>11</v>
      </c>
      <c r="K2308" s="6" t="s">
        <v>23</v>
      </c>
      <c r="L2308" s="8" t="str">
        <f t="shared" si="73"/>
        <v>R1012</v>
      </c>
    </row>
    <row r="2309" spans="1:12" x14ac:dyDescent="0.25">
      <c r="A2309" s="6" t="s">
        <v>2337</v>
      </c>
      <c r="B2309" s="6">
        <v>1960</v>
      </c>
      <c r="C2309" s="6" t="s">
        <v>30</v>
      </c>
      <c r="D2309" s="6">
        <v>21</v>
      </c>
      <c r="E2309" s="6" t="str">
        <f>TEXT(DATE(Table1[[#This Row],[year]],MONTH(1&amp;Table1[[#This Row],[month]]),Table1[[#This Row],[date]]),"DD-MMM-YYYY")</f>
        <v>21-Dec-1960</v>
      </c>
      <c r="F2309" s="6">
        <f t="shared" si="72"/>
        <v>62</v>
      </c>
      <c r="G2309" s="6">
        <v>0</v>
      </c>
      <c r="H2309" s="19">
        <v>45710.21</v>
      </c>
      <c r="I2309" s="6" t="s">
        <v>11</v>
      </c>
      <c r="J2309" s="6" t="s">
        <v>11</v>
      </c>
      <c r="K2309" s="6" t="s">
        <v>168</v>
      </c>
      <c r="L2309" s="6" t="str">
        <f t="shared" si="73"/>
        <v>R1016</v>
      </c>
    </row>
    <row r="2310" spans="1:12" x14ac:dyDescent="0.25">
      <c r="A2310" s="6" t="s">
        <v>2338</v>
      </c>
      <c r="B2310" s="6">
        <v>1979</v>
      </c>
      <c r="C2310" s="6" t="s">
        <v>35</v>
      </c>
      <c r="D2310" s="6">
        <v>12</v>
      </c>
      <c r="E2310" s="6" t="str">
        <f>TEXT(DATE(Table1[[#This Row],[year]],MONTH(1&amp;Table1[[#This Row],[month]]),Table1[[#This Row],[date]]),"DD-MMM-YYYY")</f>
        <v>12-Aug-1979</v>
      </c>
      <c r="F2310" s="6">
        <f t="shared" si="72"/>
        <v>43</v>
      </c>
      <c r="G2310" s="6">
        <v>0</v>
      </c>
      <c r="H2310" s="19">
        <v>45863.21</v>
      </c>
      <c r="I2310" s="6" t="s">
        <v>11</v>
      </c>
      <c r="J2310" s="6" t="s">
        <v>16</v>
      </c>
      <c r="K2310" s="6" t="s">
        <v>13</v>
      </c>
      <c r="L2310" s="6" t="str">
        <f t="shared" si="73"/>
        <v>R1013</v>
      </c>
    </row>
    <row r="2311" spans="1:12" x14ac:dyDescent="0.25">
      <c r="A2311" s="6" t="s">
        <v>2339</v>
      </c>
      <c r="B2311" s="6">
        <v>1985</v>
      </c>
      <c r="C2311" s="6" t="s">
        <v>20</v>
      </c>
      <c r="D2311" s="6">
        <v>30</v>
      </c>
      <c r="E2311" s="6" t="str">
        <f>TEXT(DATE(Table1[[#This Row],[year]],MONTH(1&amp;Table1[[#This Row],[month]]),Table1[[#This Row],[date]]),"DD-MMM-YYYY")</f>
        <v>30-Sep-1985</v>
      </c>
      <c r="F2311" s="6">
        <f t="shared" si="72"/>
        <v>37</v>
      </c>
      <c r="G2311" s="6">
        <v>2</v>
      </c>
      <c r="H2311" s="19">
        <v>46113.51</v>
      </c>
      <c r="I2311" s="6" t="s">
        <v>11</v>
      </c>
      <c r="J2311" s="6" t="s">
        <v>12</v>
      </c>
      <c r="K2311" s="6" t="s">
        <v>42</v>
      </c>
      <c r="L2311" s="6" t="str">
        <f t="shared" si="73"/>
        <v>R1011</v>
      </c>
    </row>
    <row r="2312" spans="1:12" x14ac:dyDescent="0.25">
      <c r="A2312" s="6" t="s">
        <v>2340</v>
      </c>
      <c r="B2312" s="6">
        <v>1962</v>
      </c>
      <c r="C2312" s="6" t="s">
        <v>30</v>
      </c>
      <c r="D2312" s="6">
        <v>4</v>
      </c>
      <c r="E2312" s="6" t="str">
        <f>TEXT(DATE(Table1[[#This Row],[year]],MONTH(1&amp;Table1[[#This Row],[month]]),Table1[[#This Row],[date]]),"DD-MMM-YYYY")</f>
        <v>04-Dec-1962</v>
      </c>
      <c r="F2312" s="6">
        <f t="shared" si="72"/>
        <v>60</v>
      </c>
      <c r="G2312" s="6">
        <v>3</v>
      </c>
      <c r="H2312" s="19">
        <v>46130.53</v>
      </c>
      <c r="I2312" s="6" t="s">
        <v>16</v>
      </c>
      <c r="J2312" s="6" t="s">
        <v>16</v>
      </c>
      <c r="K2312" s="6" t="s">
        <v>23</v>
      </c>
      <c r="L2312" s="6" t="str">
        <f t="shared" si="73"/>
        <v>R1012</v>
      </c>
    </row>
    <row r="2313" spans="1:12" x14ac:dyDescent="0.25">
      <c r="A2313" s="6" t="s">
        <v>2341</v>
      </c>
      <c r="B2313" s="6">
        <v>1976</v>
      </c>
      <c r="C2313" s="6" t="s">
        <v>30</v>
      </c>
      <c r="D2313" s="6">
        <v>2</v>
      </c>
      <c r="E2313" s="6" t="str">
        <f>TEXT(DATE(Table1[[#This Row],[year]],MONTH(1&amp;Table1[[#This Row],[month]]),Table1[[#This Row],[date]]),"DD-MMM-YYYY")</f>
        <v>02-Dec-1976</v>
      </c>
      <c r="F2313" s="6">
        <f t="shared" si="72"/>
        <v>46</v>
      </c>
      <c r="G2313" s="6">
        <v>3</v>
      </c>
      <c r="H2313" s="19">
        <v>46151.12</v>
      </c>
      <c r="I2313" s="6" t="s">
        <v>16</v>
      </c>
      <c r="J2313" s="6" t="s">
        <v>12</v>
      </c>
      <c r="K2313" s="6" t="s">
        <v>13</v>
      </c>
      <c r="L2313" s="6" t="str">
        <f t="shared" si="73"/>
        <v>R1013</v>
      </c>
    </row>
    <row r="2314" spans="1:12" x14ac:dyDescent="0.25">
      <c r="A2314" s="6" t="s">
        <v>2342</v>
      </c>
      <c r="B2314" s="6">
        <v>1978</v>
      </c>
      <c r="C2314" s="6" t="s">
        <v>35</v>
      </c>
      <c r="D2314" s="6">
        <v>17</v>
      </c>
      <c r="E2314" s="6" t="str">
        <f>TEXT(DATE(Table1[[#This Row],[year]],MONTH(1&amp;Table1[[#This Row],[month]]),Table1[[#This Row],[date]]),"DD-MMM-YYYY")</f>
        <v>17-Aug-1978</v>
      </c>
      <c r="F2314" s="6">
        <f t="shared" si="72"/>
        <v>44</v>
      </c>
      <c r="G2314" s="6">
        <v>2</v>
      </c>
      <c r="H2314" s="19">
        <v>46200.99</v>
      </c>
      <c r="I2314" s="6" t="s">
        <v>16</v>
      </c>
      <c r="J2314" s="6" t="s">
        <v>16</v>
      </c>
      <c r="K2314" s="6" t="s">
        <v>13</v>
      </c>
      <c r="L2314" s="6" t="str">
        <f t="shared" si="73"/>
        <v>R1013</v>
      </c>
    </row>
    <row r="2315" spans="1:12" x14ac:dyDescent="0.25">
      <c r="A2315" s="6" t="s">
        <v>2343</v>
      </c>
      <c r="B2315" s="6">
        <v>1971</v>
      </c>
      <c r="C2315" s="6" t="s">
        <v>30</v>
      </c>
      <c r="D2315" s="6">
        <v>6</v>
      </c>
      <c r="E2315" s="6" t="str">
        <f>TEXT(DATE(Table1[[#This Row],[year]],MONTH(1&amp;Table1[[#This Row],[month]]),Table1[[#This Row],[date]]),"DD-MMM-YYYY")</f>
        <v>06-Dec-1971</v>
      </c>
      <c r="F2315" s="6">
        <f t="shared" si="72"/>
        <v>51</v>
      </c>
      <c r="G2315" s="6">
        <v>3</v>
      </c>
      <c r="H2315" s="19">
        <v>46255.11</v>
      </c>
      <c r="I2315" s="6" t="s">
        <v>16</v>
      </c>
      <c r="J2315" s="6" t="s">
        <v>12</v>
      </c>
      <c r="K2315" s="6" t="s">
        <v>247</v>
      </c>
      <c r="L2315" s="6" t="str">
        <f t="shared" si="73"/>
        <v>R1024</v>
      </c>
    </row>
    <row r="2316" spans="1:12" x14ac:dyDescent="0.25">
      <c r="A2316" s="6" t="s">
        <v>2344</v>
      </c>
      <c r="B2316" s="6">
        <v>1961</v>
      </c>
      <c r="C2316" s="6" t="s">
        <v>35</v>
      </c>
      <c r="D2316" s="6">
        <v>8</v>
      </c>
      <c r="E2316" s="6" t="str">
        <f>TEXT(DATE(Table1[[#This Row],[year]],MONTH(1&amp;Table1[[#This Row],[month]]),Table1[[#This Row],[date]]),"DD-MMM-YYYY")</f>
        <v>08-Aug-1961</v>
      </c>
      <c r="F2316" s="6">
        <f t="shared" si="72"/>
        <v>61</v>
      </c>
      <c r="G2316" s="6">
        <v>0</v>
      </c>
      <c r="H2316" s="19">
        <v>46599.11</v>
      </c>
      <c r="I2316" s="6" t="s">
        <v>16</v>
      </c>
      <c r="J2316" s="6" t="s">
        <v>16</v>
      </c>
      <c r="K2316" s="6" t="s">
        <v>13</v>
      </c>
      <c r="L2316" s="6" t="str">
        <f t="shared" si="73"/>
        <v>R1013</v>
      </c>
    </row>
    <row r="2317" spans="1:12" x14ac:dyDescent="0.25">
      <c r="A2317" s="6" t="s">
        <v>2345</v>
      </c>
      <c r="B2317" s="6">
        <v>1969</v>
      </c>
      <c r="C2317" s="6" t="s">
        <v>18</v>
      </c>
      <c r="D2317" s="6">
        <v>23</v>
      </c>
      <c r="E2317" s="6" t="str">
        <f>TEXT(DATE(Table1[[#This Row],[year]],MONTH(1&amp;Table1[[#This Row],[month]]),Table1[[#This Row],[date]]),"DD-MMM-YYYY")</f>
        <v>23-Jun-1969</v>
      </c>
      <c r="F2317" s="6">
        <f t="shared" si="72"/>
        <v>53</v>
      </c>
      <c r="G2317" s="6">
        <v>3</v>
      </c>
      <c r="H2317" s="19">
        <v>46661.440000000002</v>
      </c>
      <c r="I2317" s="6" t="s">
        <v>16</v>
      </c>
      <c r="J2317" s="6" t="s">
        <v>12</v>
      </c>
      <c r="K2317" s="6" t="s">
        <v>23</v>
      </c>
      <c r="L2317" s="6" t="str">
        <f t="shared" si="73"/>
        <v>R1012</v>
      </c>
    </row>
    <row r="2318" spans="1:12" x14ac:dyDescent="0.25">
      <c r="A2318" s="6" t="s">
        <v>2346</v>
      </c>
      <c r="B2318" s="6">
        <v>1960</v>
      </c>
      <c r="C2318" s="6" t="s">
        <v>15</v>
      </c>
      <c r="D2318" s="6">
        <v>17</v>
      </c>
      <c r="E2318" s="6" t="str">
        <f>TEXT(DATE(Table1[[#This Row],[year]],MONTH(1&amp;Table1[[#This Row],[month]]),Table1[[#This Row],[date]]),"DD-MMM-YYYY")</f>
        <v>17-Nov-1960</v>
      </c>
      <c r="F2318" s="6">
        <f t="shared" si="72"/>
        <v>62</v>
      </c>
      <c r="G2318" s="6">
        <v>3</v>
      </c>
      <c r="H2318" s="19">
        <v>46718.16</v>
      </c>
      <c r="I2318" s="6" t="s">
        <v>16</v>
      </c>
      <c r="J2318" s="6" t="s">
        <v>16</v>
      </c>
      <c r="K2318" s="6" t="s">
        <v>23</v>
      </c>
      <c r="L2318" s="6" t="str">
        <f t="shared" si="73"/>
        <v>R1012</v>
      </c>
    </row>
    <row r="2319" spans="1:12" x14ac:dyDescent="0.25">
      <c r="A2319" s="6" t="s">
        <v>2347</v>
      </c>
      <c r="B2319" s="6">
        <v>1958</v>
      </c>
      <c r="C2319" s="6" t="s">
        <v>20</v>
      </c>
      <c r="D2319" s="6">
        <v>15</v>
      </c>
      <c r="E2319" s="6" t="str">
        <f>TEXT(DATE(Table1[[#This Row],[year]],MONTH(1&amp;Table1[[#This Row],[month]]),Table1[[#This Row],[date]]),"DD-MMM-YYYY")</f>
        <v>15-Sep-1958</v>
      </c>
      <c r="F2319" s="6">
        <f t="shared" si="72"/>
        <v>64</v>
      </c>
      <c r="G2319" s="6">
        <v>0</v>
      </c>
      <c r="H2319" s="19">
        <v>46889.26</v>
      </c>
      <c r="I2319" s="6" t="s">
        <v>11</v>
      </c>
      <c r="J2319" s="6" t="s">
        <v>12</v>
      </c>
      <c r="K2319" s="6" t="s">
        <v>13</v>
      </c>
      <c r="L2319" s="6" t="str">
        <f t="shared" si="73"/>
        <v>R1013</v>
      </c>
    </row>
    <row r="2320" spans="1:12" x14ac:dyDescent="0.25">
      <c r="A2320" s="6" t="s">
        <v>2348</v>
      </c>
      <c r="B2320" s="6">
        <v>1959</v>
      </c>
      <c r="C2320" s="6" t="s">
        <v>10</v>
      </c>
      <c r="D2320" s="6">
        <v>14</v>
      </c>
      <c r="E2320" s="6" t="str">
        <f>TEXT(DATE(Table1[[#This Row],[year]],MONTH(1&amp;Table1[[#This Row],[month]]),Table1[[#This Row],[date]]),"DD-MMM-YYYY")</f>
        <v>14-Jul-1959</v>
      </c>
      <c r="F2320" s="6">
        <f t="shared" si="72"/>
        <v>63</v>
      </c>
      <c r="G2320" s="6">
        <v>0</v>
      </c>
      <c r="H2320" s="19">
        <v>47055.53</v>
      </c>
      <c r="I2320" s="6" t="s">
        <v>11</v>
      </c>
      <c r="J2320" s="6" t="s">
        <v>16</v>
      </c>
      <c r="K2320" s="6" t="s">
        <v>13</v>
      </c>
      <c r="L2320" s="6" t="str">
        <f t="shared" si="73"/>
        <v>R1013</v>
      </c>
    </row>
    <row r="2321" spans="1:12" x14ac:dyDescent="0.25">
      <c r="A2321" s="6" t="s">
        <v>2349</v>
      </c>
      <c r="B2321" s="6">
        <v>1970</v>
      </c>
      <c r="C2321" s="6" t="s">
        <v>30</v>
      </c>
      <c r="D2321" s="6">
        <v>28</v>
      </c>
      <c r="E2321" s="6" t="str">
        <f>TEXT(DATE(Table1[[#This Row],[year]],MONTH(1&amp;Table1[[#This Row],[month]]),Table1[[#This Row],[date]]),"DD-MMM-YYYY")</f>
        <v>28-Dec-1970</v>
      </c>
      <c r="F2321" s="6">
        <f t="shared" si="72"/>
        <v>52</v>
      </c>
      <c r="G2321" s="6">
        <v>2</v>
      </c>
      <c r="H2321" s="19">
        <v>47269.85</v>
      </c>
      <c r="I2321" s="6" t="s">
        <v>16</v>
      </c>
      <c r="J2321" s="6" t="s">
        <v>11</v>
      </c>
      <c r="K2321" s="6" t="s">
        <v>13</v>
      </c>
      <c r="L2321" s="6" t="str">
        <f t="shared" si="73"/>
        <v>R1013</v>
      </c>
    </row>
    <row r="2322" spans="1:12" x14ac:dyDescent="0.25">
      <c r="A2322" s="6" t="s">
        <v>2350</v>
      </c>
      <c r="B2322" s="6">
        <v>1958</v>
      </c>
      <c r="C2322" s="6" t="s">
        <v>20</v>
      </c>
      <c r="D2322" s="6">
        <v>3</v>
      </c>
      <c r="E2322" s="6" t="str">
        <f>TEXT(DATE(Table1[[#This Row],[year]],MONTH(1&amp;Table1[[#This Row],[month]]),Table1[[#This Row],[date]]),"DD-MMM-YYYY")</f>
        <v>03-Sep-1958</v>
      </c>
      <c r="F2322" s="6">
        <f t="shared" si="72"/>
        <v>64</v>
      </c>
      <c r="G2322" s="6">
        <v>2</v>
      </c>
      <c r="H2322" s="19">
        <v>47291.06</v>
      </c>
      <c r="I2322" s="6" t="s">
        <v>11</v>
      </c>
      <c r="J2322" s="6" t="s">
        <v>16</v>
      </c>
      <c r="K2322" s="6" t="s">
        <v>42</v>
      </c>
      <c r="L2322" s="6" t="str">
        <f t="shared" si="73"/>
        <v>R1011</v>
      </c>
    </row>
    <row r="2323" spans="1:12" x14ac:dyDescent="0.25">
      <c r="A2323" s="6" t="s">
        <v>2351</v>
      </c>
      <c r="B2323" s="6">
        <v>1959</v>
      </c>
      <c r="C2323" s="6" t="s">
        <v>37</v>
      </c>
      <c r="D2323" s="6">
        <v>4</v>
      </c>
      <c r="E2323" s="6" t="str">
        <f>TEXT(DATE(Table1[[#This Row],[year]],MONTH(1&amp;Table1[[#This Row],[month]]),Table1[[#This Row],[date]]),"DD-MMM-YYYY")</f>
        <v>04-Oct-1959</v>
      </c>
      <c r="F2323" s="6">
        <f t="shared" si="72"/>
        <v>63</v>
      </c>
      <c r="G2323" s="6">
        <v>2</v>
      </c>
      <c r="H2323" s="19">
        <v>47305.31</v>
      </c>
      <c r="I2323" s="6" t="s">
        <v>11</v>
      </c>
      <c r="J2323" s="6" t="s">
        <v>16</v>
      </c>
      <c r="K2323" s="6" t="s">
        <v>42</v>
      </c>
      <c r="L2323" s="6" t="str">
        <f t="shared" si="73"/>
        <v>R1011</v>
      </c>
    </row>
    <row r="2324" spans="1:12" x14ac:dyDescent="0.25">
      <c r="A2324" s="6" t="s">
        <v>2352</v>
      </c>
      <c r="B2324" s="6">
        <v>1961</v>
      </c>
      <c r="C2324" s="6" t="s">
        <v>18</v>
      </c>
      <c r="D2324" s="6">
        <v>13</v>
      </c>
      <c r="E2324" s="6" t="str">
        <f>TEXT(DATE(Table1[[#This Row],[year]],MONTH(1&amp;Table1[[#This Row],[month]]),Table1[[#This Row],[date]]),"DD-MMM-YYYY")</f>
        <v>13-Jun-1961</v>
      </c>
      <c r="F2324" s="6">
        <f t="shared" si="72"/>
        <v>61</v>
      </c>
      <c r="G2324" s="6">
        <v>1</v>
      </c>
      <c r="H2324" s="19">
        <v>47403.88</v>
      </c>
      <c r="I2324" s="6" t="s">
        <v>16</v>
      </c>
      <c r="J2324" s="6" t="s">
        <v>12</v>
      </c>
      <c r="K2324" s="6" t="s">
        <v>42</v>
      </c>
      <c r="L2324" s="6" t="str">
        <f t="shared" si="73"/>
        <v>R1011</v>
      </c>
    </row>
    <row r="2325" spans="1:12" x14ac:dyDescent="0.25">
      <c r="A2325" s="6" t="s">
        <v>2353</v>
      </c>
      <c r="B2325" s="6">
        <v>1971</v>
      </c>
      <c r="C2325" s="6" t="s">
        <v>20</v>
      </c>
      <c r="D2325" s="6">
        <v>27</v>
      </c>
      <c r="E2325" s="6" t="str">
        <f>TEXT(DATE(Table1[[#This Row],[year]],MONTH(1&amp;Table1[[#This Row],[month]]),Table1[[#This Row],[date]]),"DD-MMM-YYYY")</f>
        <v>27-Sep-1971</v>
      </c>
      <c r="F2325" s="6">
        <f t="shared" si="72"/>
        <v>51</v>
      </c>
      <c r="G2325" s="6">
        <v>2</v>
      </c>
      <c r="H2325" s="19">
        <v>47462.89</v>
      </c>
      <c r="I2325" s="6" t="s">
        <v>16</v>
      </c>
      <c r="J2325" s="6" t="s">
        <v>11</v>
      </c>
      <c r="K2325" s="6" t="s">
        <v>13</v>
      </c>
      <c r="L2325" s="6" t="str">
        <f t="shared" si="73"/>
        <v>R1013</v>
      </c>
    </row>
    <row r="2326" spans="1:12" x14ac:dyDescent="0.25">
      <c r="A2326" s="6" t="s">
        <v>2354</v>
      </c>
      <c r="B2326" s="6">
        <v>1964</v>
      </c>
      <c r="C2326" s="6" t="s">
        <v>15</v>
      </c>
      <c r="D2326" s="6">
        <v>7</v>
      </c>
      <c r="E2326" s="6" t="str">
        <f>TEXT(DATE(Table1[[#This Row],[year]],MONTH(1&amp;Table1[[#This Row],[month]]),Table1[[#This Row],[date]]),"DD-MMM-YYYY")</f>
        <v>07-Nov-1964</v>
      </c>
      <c r="F2326" s="6">
        <f t="shared" si="72"/>
        <v>58</v>
      </c>
      <c r="G2326" s="6">
        <v>2</v>
      </c>
      <c r="H2326" s="19">
        <v>47496.49</v>
      </c>
      <c r="I2326" s="6" t="s">
        <v>16</v>
      </c>
      <c r="J2326" s="6" t="s">
        <v>12</v>
      </c>
      <c r="K2326" s="6" t="s">
        <v>23</v>
      </c>
      <c r="L2326" s="6" t="str">
        <f t="shared" si="73"/>
        <v>R1012</v>
      </c>
    </row>
    <row r="2327" spans="1:12" x14ac:dyDescent="0.25">
      <c r="A2327" s="6" t="s">
        <v>2355</v>
      </c>
      <c r="B2327" s="6">
        <v>1963</v>
      </c>
      <c r="C2327" s="6" t="s">
        <v>35</v>
      </c>
      <c r="D2327" s="6">
        <v>5</v>
      </c>
      <c r="E2327" s="6" t="str">
        <f>TEXT(DATE(Table1[[#This Row],[year]],MONTH(1&amp;Table1[[#This Row],[month]]),Table1[[#This Row],[date]]),"DD-MMM-YYYY")</f>
        <v>05-Aug-1963</v>
      </c>
      <c r="F2327" s="6">
        <f t="shared" si="72"/>
        <v>59</v>
      </c>
      <c r="G2327" s="6">
        <v>1</v>
      </c>
      <c r="H2327" s="19">
        <v>47896.79</v>
      </c>
      <c r="I2327" s="6" t="s">
        <v>16</v>
      </c>
      <c r="J2327" s="6" t="s">
        <v>12</v>
      </c>
      <c r="K2327" s="6" t="s">
        <v>247</v>
      </c>
      <c r="L2327" s="6" t="str">
        <f t="shared" si="73"/>
        <v>R1024</v>
      </c>
    </row>
    <row r="2328" spans="1:12" x14ac:dyDescent="0.25">
      <c r="A2328" s="6" t="s">
        <v>2356</v>
      </c>
      <c r="B2328" s="6">
        <v>1958</v>
      </c>
      <c r="C2328" s="6" t="s">
        <v>15</v>
      </c>
      <c r="D2328" s="6">
        <v>16</v>
      </c>
      <c r="E2328" s="6" t="str">
        <f>TEXT(DATE(Table1[[#This Row],[year]],MONTH(1&amp;Table1[[#This Row],[month]]),Table1[[#This Row],[date]]),"DD-MMM-YYYY")</f>
        <v>16-Nov-1958</v>
      </c>
      <c r="F2328" s="6">
        <f t="shared" si="72"/>
        <v>64</v>
      </c>
      <c r="G2328" s="6">
        <v>1</v>
      </c>
      <c r="H2328" s="19">
        <v>47928.03</v>
      </c>
      <c r="I2328" s="6" t="s">
        <v>11</v>
      </c>
      <c r="J2328" s="6" t="s">
        <v>12</v>
      </c>
      <c r="K2328" s="6" t="s">
        <v>42</v>
      </c>
      <c r="L2328" s="6" t="str">
        <f t="shared" si="73"/>
        <v>R1011</v>
      </c>
    </row>
    <row r="2329" spans="1:12" x14ac:dyDescent="0.25">
      <c r="A2329" s="6" t="s">
        <v>2357</v>
      </c>
      <c r="B2329" s="6">
        <v>1962</v>
      </c>
      <c r="C2329" s="6" t="s">
        <v>35</v>
      </c>
      <c r="D2329" s="6">
        <v>27</v>
      </c>
      <c r="E2329" s="6" t="str">
        <f>TEXT(DATE(Table1[[#This Row],[year]],MONTH(1&amp;Table1[[#This Row],[month]]),Table1[[#This Row],[date]]),"DD-MMM-YYYY")</f>
        <v>27-Aug-1962</v>
      </c>
      <c r="F2329" s="6">
        <f t="shared" si="72"/>
        <v>60</v>
      </c>
      <c r="G2329" s="6">
        <v>0</v>
      </c>
      <c r="H2329" s="19">
        <v>48173.36</v>
      </c>
      <c r="I2329" s="6" t="s">
        <v>16</v>
      </c>
      <c r="J2329" s="6" t="s">
        <v>12</v>
      </c>
      <c r="K2329" s="6" t="s">
        <v>42</v>
      </c>
      <c r="L2329" s="6" t="str">
        <f t="shared" si="73"/>
        <v>R1011</v>
      </c>
    </row>
    <row r="2330" spans="1:12" x14ac:dyDescent="0.25">
      <c r="A2330" s="6" t="s">
        <v>2358</v>
      </c>
      <c r="B2330" s="6">
        <v>1961</v>
      </c>
      <c r="C2330" s="6" t="s">
        <v>30</v>
      </c>
      <c r="D2330" s="6">
        <v>21</v>
      </c>
      <c r="E2330" s="6" t="str">
        <f>TEXT(DATE(Table1[[#This Row],[year]],MONTH(1&amp;Table1[[#This Row],[month]]),Table1[[#This Row],[date]]),"DD-MMM-YYYY")</f>
        <v>21-Dec-1961</v>
      </c>
      <c r="F2330" s="6">
        <f t="shared" si="72"/>
        <v>61</v>
      </c>
      <c r="G2330" s="6">
        <v>1</v>
      </c>
      <c r="H2330" s="19">
        <v>48517.56</v>
      </c>
      <c r="I2330" s="6" t="s">
        <v>16</v>
      </c>
      <c r="J2330" s="6" t="s">
        <v>12</v>
      </c>
      <c r="K2330" s="6" t="s">
        <v>247</v>
      </c>
      <c r="L2330" s="6" t="str">
        <f t="shared" si="73"/>
        <v>R1024</v>
      </c>
    </row>
    <row r="2331" spans="1:12" x14ac:dyDescent="0.25">
      <c r="A2331" s="6" t="s">
        <v>2359</v>
      </c>
      <c r="B2331" s="6">
        <v>1968</v>
      </c>
      <c r="C2331" s="6" t="s">
        <v>30</v>
      </c>
      <c r="D2331" s="6">
        <v>1</v>
      </c>
      <c r="E2331" s="6" t="str">
        <f>TEXT(DATE(Table1[[#This Row],[year]],MONTH(1&amp;Table1[[#This Row],[month]]),Table1[[#This Row],[date]]),"DD-MMM-YYYY")</f>
        <v>01-Dec-1968</v>
      </c>
      <c r="F2331" s="6">
        <f t="shared" si="72"/>
        <v>54</v>
      </c>
      <c r="G2331" s="6">
        <v>3</v>
      </c>
      <c r="H2331" s="19">
        <v>48549.18</v>
      </c>
      <c r="I2331" s="6" t="s">
        <v>16</v>
      </c>
      <c r="J2331" s="6" t="s">
        <v>12</v>
      </c>
      <c r="K2331" s="6" t="s">
        <v>168</v>
      </c>
      <c r="L2331" s="6" t="str">
        <f t="shared" si="73"/>
        <v>R1016</v>
      </c>
    </row>
    <row r="2332" spans="1:12" x14ac:dyDescent="0.25">
      <c r="A2332" s="6" t="s">
        <v>2360</v>
      </c>
      <c r="B2332" s="6">
        <v>1962</v>
      </c>
      <c r="C2332" s="6" t="s">
        <v>37</v>
      </c>
      <c r="D2332" s="6">
        <v>11</v>
      </c>
      <c r="E2332" s="6" t="str">
        <f>TEXT(DATE(Table1[[#This Row],[year]],MONTH(1&amp;Table1[[#This Row],[month]]),Table1[[#This Row],[date]]),"DD-MMM-YYYY")</f>
        <v>11-Oct-1962</v>
      </c>
      <c r="F2332" s="6">
        <f t="shared" si="72"/>
        <v>60</v>
      </c>
      <c r="G2332" s="6">
        <v>0</v>
      </c>
      <c r="H2332" s="19">
        <v>48673.56</v>
      </c>
      <c r="I2332" s="6" t="s">
        <v>16</v>
      </c>
      <c r="J2332" s="6" t="s">
        <v>11</v>
      </c>
      <c r="K2332" s="6" t="s">
        <v>13</v>
      </c>
      <c r="L2332" s="6" t="str">
        <f t="shared" si="73"/>
        <v>R1013</v>
      </c>
    </row>
    <row r="2333" spans="1:12" x14ac:dyDescent="0.25">
      <c r="A2333" s="6" t="s">
        <v>2361</v>
      </c>
      <c r="B2333" s="6">
        <v>1965</v>
      </c>
      <c r="C2333" s="6" t="s">
        <v>37</v>
      </c>
      <c r="D2333" s="6">
        <v>27</v>
      </c>
      <c r="E2333" s="6" t="str">
        <f>TEXT(DATE(Table1[[#This Row],[year]],MONTH(1&amp;Table1[[#This Row],[month]]),Table1[[#This Row],[date]]),"DD-MMM-YYYY")</f>
        <v>27-Oct-1965</v>
      </c>
      <c r="F2333" s="6">
        <f t="shared" si="72"/>
        <v>57</v>
      </c>
      <c r="G2333" s="6">
        <v>1</v>
      </c>
      <c r="H2333" s="19">
        <v>48675.519999999997</v>
      </c>
      <c r="I2333" s="6" t="s">
        <v>16</v>
      </c>
      <c r="J2333" s="6" t="s">
        <v>11</v>
      </c>
      <c r="K2333" s="6" t="s">
        <v>13</v>
      </c>
      <c r="L2333" s="6" t="str">
        <f t="shared" si="73"/>
        <v>R1013</v>
      </c>
    </row>
    <row r="2334" spans="1:12" x14ac:dyDescent="0.25">
      <c r="A2334" s="6" t="s">
        <v>2362</v>
      </c>
      <c r="B2334" s="6">
        <v>1959</v>
      </c>
      <c r="C2334" s="6" t="s">
        <v>10</v>
      </c>
      <c r="D2334" s="6">
        <v>22</v>
      </c>
      <c r="E2334" s="6" t="str">
        <f>TEXT(DATE(Table1[[#This Row],[year]],MONTH(1&amp;Table1[[#This Row],[month]]),Table1[[#This Row],[date]]),"DD-MMM-YYYY")</f>
        <v>22-Jul-1959</v>
      </c>
      <c r="F2334" s="6">
        <f t="shared" si="72"/>
        <v>63</v>
      </c>
      <c r="G2334" s="6">
        <v>0</v>
      </c>
      <c r="H2334" s="19">
        <v>48824.45</v>
      </c>
      <c r="I2334" s="6" t="s">
        <v>11</v>
      </c>
      <c r="J2334" s="6" t="s">
        <v>16</v>
      </c>
      <c r="K2334" s="6" t="s">
        <v>42</v>
      </c>
      <c r="L2334" s="6" t="str">
        <f t="shared" si="73"/>
        <v>R1011</v>
      </c>
    </row>
    <row r="2335" spans="1:12" x14ac:dyDescent="0.25">
      <c r="A2335" s="6" t="s">
        <v>2363</v>
      </c>
      <c r="B2335" s="6">
        <v>1978</v>
      </c>
      <c r="C2335" s="6" t="s">
        <v>30</v>
      </c>
      <c r="D2335" s="6">
        <v>29</v>
      </c>
      <c r="E2335" s="6" t="str">
        <f>TEXT(DATE(Table1[[#This Row],[year]],MONTH(1&amp;Table1[[#This Row],[month]]),Table1[[#This Row],[date]]),"DD-MMM-YYYY")</f>
        <v>29-Dec-1978</v>
      </c>
      <c r="F2335" s="6">
        <f t="shared" si="72"/>
        <v>44</v>
      </c>
      <c r="G2335" s="6">
        <v>0</v>
      </c>
      <c r="H2335" s="19">
        <v>48885.14</v>
      </c>
      <c r="I2335" s="6" t="s">
        <v>16</v>
      </c>
      <c r="J2335" s="6" t="s">
        <v>11</v>
      </c>
      <c r="K2335" s="6" t="s">
        <v>13</v>
      </c>
      <c r="L2335" s="6" t="str">
        <f t="shared" si="73"/>
        <v>R1013</v>
      </c>
    </row>
    <row r="2336" spans="1:12" x14ac:dyDescent="0.25">
      <c r="A2336" s="6" t="s">
        <v>2364</v>
      </c>
      <c r="B2336" s="6">
        <v>1963</v>
      </c>
      <c r="C2336" s="6" t="s">
        <v>20</v>
      </c>
      <c r="D2336" s="6">
        <v>4</v>
      </c>
      <c r="E2336" s="6" t="str">
        <f>TEXT(DATE(Table1[[#This Row],[year]],MONTH(1&amp;Table1[[#This Row],[month]]),Table1[[#This Row],[date]]),"DD-MMM-YYYY")</f>
        <v>04-Sep-1963</v>
      </c>
      <c r="F2336" s="6">
        <f t="shared" si="72"/>
        <v>59</v>
      </c>
      <c r="G2336" s="6">
        <v>1</v>
      </c>
      <c r="H2336" s="19">
        <v>48970.25</v>
      </c>
      <c r="I2336" s="6" t="s">
        <v>16</v>
      </c>
      <c r="J2336" s="6" t="s">
        <v>11</v>
      </c>
      <c r="K2336" s="6" t="s">
        <v>13</v>
      </c>
      <c r="L2336" s="6" t="str">
        <f t="shared" si="73"/>
        <v>R1013</v>
      </c>
    </row>
    <row r="2337" spans="1:12" x14ac:dyDescent="0.25">
      <c r="A2337" s="6" t="s">
        <v>2365</v>
      </c>
      <c r="B2337" s="6">
        <v>1958</v>
      </c>
      <c r="C2337" s="6" t="s">
        <v>18</v>
      </c>
      <c r="D2337" s="6">
        <v>27</v>
      </c>
      <c r="E2337" s="6" t="str">
        <f>TEXT(DATE(Table1[[#This Row],[year]],MONTH(1&amp;Table1[[#This Row],[month]]),Table1[[#This Row],[date]]),"DD-MMM-YYYY")</f>
        <v>27-Jun-1958</v>
      </c>
      <c r="F2337" s="6">
        <f t="shared" si="72"/>
        <v>64</v>
      </c>
      <c r="G2337" s="6">
        <v>2</v>
      </c>
      <c r="H2337" s="19">
        <v>49577.66</v>
      </c>
      <c r="I2337" s="6" t="s">
        <v>11</v>
      </c>
      <c r="J2337" s="6" t="s">
        <v>11</v>
      </c>
      <c r="K2337" s="6" t="s">
        <v>13</v>
      </c>
      <c r="L2337" s="6" t="str">
        <f t="shared" si="73"/>
        <v>R1013</v>
      </c>
    </row>
    <row r="2338" spans="1:12" x14ac:dyDescent="0.25">
      <c r="A2338" s="6" t="s">
        <v>2366</v>
      </c>
      <c r="B2338" s="6">
        <v>1994</v>
      </c>
      <c r="C2338" s="6" t="s">
        <v>37</v>
      </c>
      <c r="D2338" s="6">
        <v>27</v>
      </c>
      <c r="E2338" s="6" t="str">
        <f>TEXT(DATE(Table1[[#This Row],[year]],MONTH(1&amp;Table1[[#This Row],[month]]),Table1[[#This Row],[date]]),"DD-MMM-YYYY")</f>
        <v>27-Oct-1994</v>
      </c>
      <c r="F2338" s="6">
        <f t="shared" si="72"/>
        <v>28</v>
      </c>
      <c r="G2338" s="6">
        <v>1</v>
      </c>
      <c r="H2338" s="19">
        <v>51194.559999999998</v>
      </c>
      <c r="I2338" s="6" t="s">
        <v>16</v>
      </c>
      <c r="J2338" s="6" t="s">
        <v>12</v>
      </c>
      <c r="K2338" s="6" t="s">
        <v>42</v>
      </c>
      <c r="L2338" s="6" t="str">
        <f t="shared" si="73"/>
        <v>R1011</v>
      </c>
    </row>
    <row r="2339" spans="1:12" x14ac:dyDescent="0.25">
      <c r="A2339" s="6" t="s">
        <v>2367</v>
      </c>
      <c r="B2339" s="6">
        <v>1962</v>
      </c>
      <c r="C2339" s="6" t="s">
        <v>35</v>
      </c>
      <c r="D2339" s="6">
        <v>4</v>
      </c>
      <c r="E2339" s="6" t="str">
        <f>TEXT(DATE(Table1[[#This Row],[year]],MONTH(1&amp;Table1[[#This Row],[month]]),Table1[[#This Row],[date]]),"DD-MMM-YYYY")</f>
        <v>04-Aug-1962</v>
      </c>
      <c r="F2339" s="6">
        <f t="shared" si="72"/>
        <v>60</v>
      </c>
      <c r="G2339" s="6">
        <v>0</v>
      </c>
      <c r="H2339" s="19">
        <v>52590.83</v>
      </c>
      <c r="I2339" s="6" t="s">
        <v>16</v>
      </c>
      <c r="J2339" s="6" t="s">
        <v>12</v>
      </c>
      <c r="K2339" s="6" t="s">
        <v>42</v>
      </c>
      <c r="L2339" s="6" t="str">
        <f t="shared" si="73"/>
        <v>R1011</v>
      </c>
    </row>
    <row r="2340" spans="1:12" x14ac:dyDescent="0.25">
      <c r="A2340" s="6" t="s">
        <v>2368</v>
      </c>
      <c r="B2340" s="6">
        <v>1989</v>
      </c>
      <c r="C2340" s="6" t="s">
        <v>18</v>
      </c>
      <c r="D2340" s="6">
        <v>19</v>
      </c>
      <c r="E2340" s="6" t="str">
        <f>TEXT(DATE(Table1[[#This Row],[year]],MONTH(1&amp;Table1[[#This Row],[month]]),Table1[[#This Row],[date]]),"DD-MMM-YYYY")</f>
        <v>19-Jun-1989</v>
      </c>
      <c r="F2340" s="6">
        <f t="shared" si="72"/>
        <v>33</v>
      </c>
      <c r="G2340" s="6">
        <v>0</v>
      </c>
      <c r="H2340" s="19">
        <v>55135.4</v>
      </c>
      <c r="I2340" s="6" t="s">
        <v>16</v>
      </c>
      <c r="J2340" s="6" t="s">
        <v>11</v>
      </c>
      <c r="K2340" s="6" t="s">
        <v>23</v>
      </c>
      <c r="L2340" s="6" t="str">
        <f t="shared" si="73"/>
        <v>R1012</v>
      </c>
    </row>
    <row r="2341" spans="1:12" x14ac:dyDescent="0.25">
      <c r="A2341" s="6" t="s">
        <v>2369</v>
      </c>
      <c r="B2341" s="6">
        <v>1991</v>
      </c>
      <c r="C2341" s="6" t="s">
        <v>18</v>
      </c>
      <c r="D2341" s="6">
        <v>6</v>
      </c>
      <c r="E2341" s="6" t="str">
        <f>TEXT(DATE(Table1[[#This Row],[year]],MONTH(1&amp;Table1[[#This Row],[month]]),Table1[[#This Row],[date]]),"DD-MMM-YYYY")</f>
        <v>06-Jun-1991</v>
      </c>
      <c r="F2341" s="6">
        <f t="shared" si="72"/>
        <v>32</v>
      </c>
      <c r="G2341" s="6">
        <v>1</v>
      </c>
      <c r="H2341" s="19">
        <v>58571.07</v>
      </c>
      <c r="I2341" s="6" t="s">
        <v>16</v>
      </c>
      <c r="J2341" s="6" t="s">
        <v>12</v>
      </c>
      <c r="K2341" s="6" t="s">
        <v>247</v>
      </c>
      <c r="L2341" s="6" t="str">
        <f t="shared" si="73"/>
        <v>R1024</v>
      </c>
    </row>
    <row r="2342" spans="1:12" x14ac:dyDescent="0.25">
      <c r="A2342" s="6" t="s">
        <v>2370</v>
      </c>
      <c r="B2342" s="6">
        <v>1970</v>
      </c>
      <c r="C2342" s="8" t="s">
        <v>4723</v>
      </c>
      <c r="D2342" s="6">
        <v>11</v>
      </c>
      <c r="E2342" s="6" t="str">
        <f>TEXT(DATE(Table1[[#This Row],[year]],MONTH(1&amp;Table1[[#This Row],[month]]),Table1[[#This Row],[date]]),"DD-MMM-YYYY")</f>
        <v>11-Sep-1970</v>
      </c>
      <c r="F2342" s="6">
        <f t="shared" si="72"/>
        <v>52</v>
      </c>
      <c r="G2342" s="6">
        <v>3</v>
      </c>
      <c r="H2342" s="19">
        <v>60021.4</v>
      </c>
      <c r="I2342" s="6" t="s">
        <v>16</v>
      </c>
      <c r="J2342" s="6" t="s">
        <v>16</v>
      </c>
      <c r="K2342" s="6" t="s">
        <v>23</v>
      </c>
      <c r="L2342" s="6" t="str">
        <f t="shared" si="73"/>
        <v>R1012</v>
      </c>
    </row>
    <row r="2343" spans="1:12" x14ac:dyDescent="0.25">
      <c r="A2343" s="6" t="s">
        <v>2371</v>
      </c>
      <c r="B2343" s="6">
        <v>1977</v>
      </c>
      <c r="C2343" s="6" t="s">
        <v>18</v>
      </c>
      <c r="D2343" s="6">
        <v>8</v>
      </c>
      <c r="E2343" s="6" t="str">
        <f>TEXT(DATE(Table1[[#This Row],[year]],MONTH(1&amp;Table1[[#This Row],[month]]),Table1[[#This Row],[date]]),"DD-MMM-YYYY")</f>
        <v>08-Jun-1977</v>
      </c>
      <c r="F2343" s="6">
        <f t="shared" si="72"/>
        <v>46</v>
      </c>
      <c r="G2343" s="6">
        <v>0</v>
      </c>
      <c r="H2343" s="19">
        <v>62592.87</v>
      </c>
      <c r="I2343" s="6" t="s">
        <v>11</v>
      </c>
      <c r="J2343" s="6" t="s">
        <v>12</v>
      </c>
      <c r="K2343" s="6" t="s">
        <v>13</v>
      </c>
      <c r="L2343" s="6" t="str">
        <f t="shared" si="73"/>
        <v>R1013</v>
      </c>
    </row>
    <row r="2344" spans="1:12" x14ac:dyDescent="0.25">
      <c r="A2344" s="6" t="s">
        <v>2372</v>
      </c>
      <c r="B2344" s="6">
        <v>1968</v>
      </c>
      <c r="C2344" s="6" t="s">
        <v>37</v>
      </c>
      <c r="D2344" s="6">
        <v>12</v>
      </c>
      <c r="E2344" s="6" t="str">
        <f>TEXT(DATE(Table1[[#This Row],[year]],MONTH(1&amp;Table1[[#This Row],[month]]),Table1[[#This Row],[date]]),"DD-MMM-YYYY")</f>
        <v>12-Oct-1968</v>
      </c>
      <c r="F2344" s="6">
        <f t="shared" si="72"/>
        <v>54</v>
      </c>
      <c r="G2344" s="6">
        <v>0</v>
      </c>
      <c r="H2344" s="19">
        <v>63770.43</v>
      </c>
      <c r="I2344" s="6" t="s">
        <v>16</v>
      </c>
      <c r="J2344" s="6" t="s">
        <v>12</v>
      </c>
      <c r="K2344" s="6" t="s">
        <v>13</v>
      </c>
      <c r="L2344" s="12" t="str">
        <f t="shared" si="73"/>
        <v>R1013</v>
      </c>
    </row>
  </sheetData>
  <mergeCells count="26">
    <mergeCell ref="M11:M12"/>
    <mergeCell ref="N11:U13"/>
    <mergeCell ref="N3:U5"/>
    <mergeCell ref="M4:M5"/>
    <mergeCell ref="M8:M9"/>
    <mergeCell ref="N8:R9"/>
    <mergeCell ref="S8:S9"/>
    <mergeCell ref="M15:M16"/>
    <mergeCell ref="N15:Q16"/>
    <mergeCell ref="R15:S16"/>
    <mergeCell ref="M19:M20"/>
    <mergeCell ref="N19:O20"/>
    <mergeCell ref="P19:S20"/>
    <mergeCell ref="T28:T29"/>
    <mergeCell ref="N34:S37"/>
    <mergeCell ref="N22:P23"/>
    <mergeCell ref="Q22:R23"/>
    <mergeCell ref="N17:S18"/>
    <mergeCell ref="N25:S26"/>
    <mergeCell ref="N28:S29"/>
    <mergeCell ref="O39:R41"/>
    <mergeCell ref="N31:S32"/>
    <mergeCell ref="M31:M32"/>
    <mergeCell ref="O27:Q27"/>
    <mergeCell ref="O30:Q30"/>
    <mergeCell ref="M28:M29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14B4-D245-48DC-928E-04B0E23196ED}">
  <sheetPr>
    <tabColor rgb="FF00B050"/>
  </sheetPr>
  <dimension ref="B1:R2336"/>
  <sheetViews>
    <sheetView topLeftCell="E1" workbookViewId="0">
      <selection activeCell="H13" sqref="H13"/>
    </sheetView>
  </sheetViews>
  <sheetFormatPr defaultRowHeight="15" x14ac:dyDescent="0.25"/>
  <cols>
    <col min="1" max="1" width="1.85546875" bestFit="1" customWidth="1"/>
    <col min="2" max="2" width="14" customWidth="1"/>
    <col min="3" max="3" width="11.85546875" customWidth="1"/>
    <col min="4" max="4" width="15.5703125" customWidth="1"/>
    <col min="6" max="6" width="16.85546875" customWidth="1"/>
    <col min="7" max="7" width="16.28515625" customWidth="1"/>
    <col min="8" max="8" width="17.140625" customWidth="1"/>
    <col min="9" max="9" width="24.42578125" customWidth="1"/>
    <col min="10" max="10" width="26.140625" customWidth="1"/>
    <col min="11" max="11" width="14.5703125" customWidth="1"/>
    <col min="12" max="12" width="15.85546875" customWidth="1"/>
    <col min="13" max="13" width="13.5703125" customWidth="1"/>
    <col min="14" max="14" width="14" customWidth="1"/>
    <col min="15" max="15" width="13.140625" customWidth="1"/>
    <col min="16" max="16" width="11.85546875" bestFit="1" customWidth="1"/>
    <col min="17" max="17" width="9.42578125" customWidth="1"/>
  </cols>
  <sheetData>
    <row r="1" spans="2:18" x14ac:dyDescent="0.25">
      <c r="B1" s="27" t="s">
        <v>0</v>
      </c>
      <c r="C1" s="27" t="s">
        <v>2373</v>
      </c>
      <c r="D1" s="27" t="s">
        <v>4744</v>
      </c>
      <c r="E1" s="27" t="s">
        <v>2374</v>
      </c>
      <c r="F1" s="27" t="s">
        <v>4745</v>
      </c>
      <c r="G1" s="27" t="s">
        <v>2375</v>
      </c>
      <c r="H1" s="27" t="s">
        <v>2376</v>
      </c>
      <c r="I1" s="27" t="s">
        <v>2377</v>
      </c>
      <c r="J1" s="27" t="s">
        <v>2378</v>
      </c>
      <c r="K1" s="27" t="s">
        <v>2379</v>
      </c>
      <c r="L1" s="27" t="s">
        <v>4746</v>
      </c>
      <c r="M1" s="27" t="s">
        <v>5</v>
      </c>
      <c r="N1" s="27" t="s">
        <v>6</v>
      </c>
      <c r="O1" s="27" t="s">
        <v>7</v>
      </c>
      <c r="P1" s="27" t="s">
        <v>8</v>
      </c>
      <c r="Q1" s="27" t="s">
        <v>4748</v>
      </c>
      <c r="R1" s="25"/>
    </row>
    <row r="2" spans="2:18" x14ac:dyDescent="0.25">
      <c r="B2" t="s">
        <v>2372</v>
      </c>
      <c r="C2">
        <v>47.41</v>
      </c>
      <c r="D2" t="s">
        <v>4750</v>
      </c>
      <c r="E2">
        <v>7.47</v>
      </c>
      <c r="F2" t="s">
        <v>4751</v>
      </c>
      <c r="G2" t="s">
        <v>2380</v>
      </c>
      <c r="H2" t="s">
        <v>2380</v>
      </c>
      <c r="I2" t="s">
        <v>2380</v>
      </c>
      <c r="J2">
        <v>0</v>
      </c>
      <c r="K2" t="s">
        <v>2382</v>
      </c>
      <c r="L2" t="s">
        <v>4752</v>
      </c>
      <c r="M2">
        <v>63770.43</v>
      </c>
      <c r="N2" t="s">
        <v>8012</v>
      </c>
      <c r="O2" t="s">
        <v>12</v>
      </c>
      <c r="P2" t="s">
        <v>13</v>
      </c>
      <c r="Q2">
        <v>54</v>
      </c>
      <c r="R2" s="26"/>
    </row>
    <row r="3" spans="2:18" x14ac:dyDescent="0.25">
      <c r="B3" t="s">
        <v>2371</v>
      </c>
      <c r="C3">
        <v>30.36</v>
      </c>
      <c r="D3" t="s">
        <v>4750</v>
      </c>
      <c r="E3">
        <v>5.77</v>
      </c>
      <c r="F3" t="s">
        <v>4754</v>
      </c>
      <c r="G3" t="s">
        <v>2380</v>
      </c>
      <c r="H3" t="s">
        <v>2380</v>
      </c>
      <c r="I3" t="s">
        <v>2380</v>
      </c>
      <c r="J3">
        <v>0</v>
      </c>
      <c r="K3" t="s">
        <v>2382</v>
      </c>
      <c r="L3" t="s">
        <v>4755</v>
      </c>
      <c r="M3">
        <v>62592.87</v>
      </c>
      <c r="N3" t="s">
        <v>8013</v>
      </c>
      <c r="O3" t="s">
        <v>12</v>
      </c>
      <c r="P3" t="s">
        <v>13</v>
      </c>
      <c r="Q3">
        <v>46</v>
      </c>
      <c r="R3" s="26"/>
    </row>
    <row r="4" spans="2:18" x14ac:dyDescent="0.25">
      <c r="B4" t="s">
        <v>2370</v>
      </c>
      <c r="C4">
        <v>34.484999999999999</v>
      </c>
      <c r="D4" t="s">
        <v>4750</v>
      </c>
      <c r="E4">
        <v>11.87</v>
      </c>
      <c r="F4" t="s">
        <v>4751</v>
      </c>
      <c r="G4" t="s">
        <v>2382</v>
      </c>
      <c r="H4" t="s">
        <v>2380</v>
      </c>
      <c r="I4" t="s">
        <v>2380</v>
      </c>
      <c r="J4">
        <v>2</v>
      </c>
      <c r="K4" t="s">
        <v>2382</v>
      </c>
      <c r="L4" t="s">
        <v>4757</v>
      </c>
      <c r="M4">
        <v>60021.4</v>
      </c>
      <c r="N4" t="s">
        <v>8012</v>
      </c>
      <c r="O4" t="s">
        <v>16</v>
      </c>
      <c r="P4" t="s">
        <v>23</v>
      </c>
      <c r="Q4">
        <v>52</v>
      </c>
      <c r="R4" s="26"/>
    </row>
    <row r="5" spans="2:18" x14ac:dyDescent="0.25">
      <c r="B5" t="s">
        <v>2369</v>
      </c>
      <c r="C5">
        <v>38.094999999999999</v>
      </c>
      <c r="D5" t="s">
        <v>4750</v>
      </c>
      <c r="E5">
        <v>6.05</v>
      </c>
      <c r="F5" t="s">
        <v>4754</v>
      </c>
      <c r="G5" t="s">
        <v>2380</v>
      </c>
      <c r="H5" t="s">
        <v>2380</v>
      </c>
      <c r="I5" t="s">
        <v>2380</v>
      </c>
      <c r="J5">
        <v>0</v>
      </c>
      <c r="K5" t="s">
        <v>2382</v>
      </c>
      <c r="L5" s="24">
        <v>33395</v>
      </c>
      <c r="M5">
        <v>58571.07</v>
      </c>
      <c r="N5" t="s">
        <v>8012</v>
      </c>
      <c r="O5" t="s">
        <v>12</v>
      </c>
      <c r="P5" t="s">
        <v>247</v>
      </c>
      <c r="Q5">
        <v>32</v>
      </c>
      <c r="R5" s="26"/>
    </row>
    <row r="6" spans="2:18" x14ac:dyDescent="0.25">
      <c r="B6" t="s">
        <v>2368</v>
      </c>
      <c r="C6">
        <v>35.53</v>
      </c>
      <c r="D6" t="s">
        <v>4750</v>
      </c>
      <c r="E6">
        <v>5.45</v>
      </c>
      <c r="F6" t="s">
        <v>4759</v>
      </c>
      <c r="G6" t="s">
        <v>2380</v>
      </c>
      <c r="H6" t="s">
        <v>2380</v>
      </c>
      <c r="I6" t="s">
        <v>2380</v>
      </c>
      <c r="J6">
        <v>0</v>
      </c>
      <c r="K6" t="s">
        <v>2382</v>
      </c>
      <c r="L6" t="s">
        <v>4760</v>
      </c>
      <c r="M6">
        <v>55135.4</v>
      </c>
      <c r="N6" t="s">
        <v>8012</v>
      </c>
      <c r="O6" t="s">
        <v>11</v>
      </c>
      <c r="P6" t="s">
        <v>23</v>
      </c>
      <c r="Q6">
        <v>33</v>
      </c>
      <c r="R6" s="26"/>
    </row>
    <row r="7" spans="2:18" x14ac:dyDescent="0.25">
      <c r="B7" t="s">
        <v>2367</v>
      </c>
      <c r="C7">
        <v>32.799999999999997</v>
      </c>
      <c r="D7" t="s">
        <v>4750</v>
      </c>
      <c r="E7">
        <v>6.59</v>
      </c>
      <c r="F7" t="s">
        <v>4751</v>
      </c>
      <c r="G7" t="s">
        <v>2380</v>
      </c>
      <c r="H7" t="s">
        <v>2380</v>
      </c>
      <c r="I7" t="s">
        <v>2380</v>
      </c>
      <c r="J7">
        <v>0</v>
      </c>
      <c r="K7" t="s">
        <v>2382</v>
      </c>
      <c r="L7" t="s">
        <v>4761</v>
      </c>
      <c r="M7">
        <v>52590.83</v>
      </c>
      <c r="N7" t="s">
        <v>8012</v>
      </c>
      <c r="O7" t="s">
        <v>12</v>
      </c>
      <c r="P7" t="s">
        <v>42</v>
      </c>
      <c r="Q7">
        <v>60</v>
      </c>
      <c r="R7" s="26"/>
    </row>
    <row r="8" spans="2:18" x14ac:dyDescent="0.25">
      <c r="B8" t="s">
        <v>2366</v>
      </c>
      <c r="C8">
        <v>36.4</v>
      </c>
      <c r="D8" t="s">
        <v>4750</v>
      </c>
      <c r="E8">
        <v>6.07</v>
      </c>
      <c r="F8" t="s">
        <v>4754</v>
      </c>
      <c r="G8" t="s">
        <v>2380</v>
      </c>
      <c r="H8" t="s">
        <v>2380</v>
      </c>
      <c r="I8" t="s">
        <v>2380</v>
      </c>
      <c r="J8">
        <v>0</v>
      </c>
      <c r="K8" t="s">
        <v>2382</v>
      </c>
      <c r="L8" t="s">
        <v>4763</v>
      </c>
      <c r="M8">
        <v>51194.559999999998</v>
      </c>
      <c r="N8" t="s">
        <v>8012</v>
      </c>
      <c r="O8" t="s">
        <v>12</v>
      </c>
      <c r="P8" t="s">
        <v>42</v>
      </c>
      <c r="Q8">
        <v>28</v>
      </c>
      <c r="R8" s="26"/>
    </row>
    <row r="9" spans="2:18" x14ac:dyDescent="0.25">
      <c r="B9" t="s">
        <v>2365</v>
      </c>
      <c r="C9">
        <v>36.96</v>
      </c>
      <c r="D9" t="s">
        <v>4750</v>
      </c>
      <c r="E9">
        <v>7.93</v>
      </c>
      <c r="F9" t="s">
        <v>4751</v>
      </c>
      <c r="G9" t="s">
        <v>2380</v>
      </c>
      <c r="H9" t="s">
        <v>2380</v>
      </c>
      <c r="I9" t="s">
        <v>2380</v>
      </c>
      <c r="J9">
        <v>3</v>
      </c>
      <c r="K9" t="s">
        <v>2382</v>
      </c>
      <c r="L9" t="s">
        <v>4765</v>
      </c>
      <c r="M9">
        <v>49577.66</v>
      </c>
      <c r="N9" t="s">
        <v>8013</v>
      </c>
      <c r="O9" t="s">
        <v>11</v>
      </c>
      <c r="P9" t="s">
        <v>13</v>
      </c>
      <c r="Q9">
        <v>64</v>
      </c>
      <c r="R9" s="26"/>
    </row>
    <row r="10" spans="2:18" x14ac:dyDescent="0.25">
      <c r="B10" t="s">
        <v>2364</v>
      </c>
      <c r="C10">
        <v>41.14</v>
      </c>
      <c r="D10" t="s">
        <v>4750</v>
      </c>
      <c r="E10">
        <v>9.58</v>
      </c>
      <c r="F10" t="s">
        <v>4751</v>
      </c>
      <c r="G10" t="s">
        <v>2382</v>
      </c>
      <c r="H10" t="s">
        <v>2380</v>
      </c>
      <c r="I10" t="s">
        <v>2382</v>
      </c>
      <c r="J10">
        <v>1</v>
      </c>
      <c r="K10" t="s">
        <v>2382</v>
      </c>
      <c r="L10" t="s">
        <v>4766</v>
      </c>
      <c r="M10">
        <v>48970.25</v>
      </c>
      <c r="N10" t="s">
        <v>8012</v>
      </c>
      <c r="O10" t="s">
        <v>11</v>
      </c>
      <c r="P10" t="s">
        <v>13</v>
      </c>
      <c r="Q10">
        <v>59</v>
      </c>
      <c r="R10" s="26"/>
    </row>
    <row r="11" spans="2:18" x14ac:dyDescent="0.25">
      <c r="B11" t="s">
        <v>2363</v>
      </c>
      <c r="C11">
        <v>38.06</v>
      </c>
      <c r="D11" t="s">
        <v>4750</v>
      </c>
      <c r="E11">
        <v>10.79</v>
      </c>
      <c r="F11" t="s">
        <v>4751</v>
      </c>
      <c r="G11" t="s">
        <v>2380</v>
      </c>
      <c r="H11" t="s">
        <v>2380</v>
      </c>
      <c r="I11" t="s">
        <v>2380</v>
      </c>
      <c r="J11">
        <v>0</v>
      </c>
      <c r="K11" t="s">
        <v>2382</v>
      </c>
      <c r="L11" t="s">
        <v>4767</v>
      </c>
      <c r="M11">
        <v>48885.14</v>
      </c>
      <c r="N11" t="s">
        <v>8012</v>
      </c>
      <c r="O11" t="s">
        <v>11</v>
      </c>
      <c r="P11" t="s">
        <v>13</v>
      </c>
      <c r="Q11">
        <v>44</v>
      </c>
      <c r="R11" s="26"/>
    </row>
    <row r="12" spans="2:18" x14ac:dyDescent="0.25">
      <c r="B12" t="s">
        <v>2362</v>
      </c>
      <c r="C12">
        <v>37.700000000000003</v>
      </c>
      <c r="D12" t="s">
        <v>4750</v>
      </c>
      <c r="E12">
        <v>5.96</v>
      </c>
      <c r="F12" t="s">
        <v>4754</v>
      </c>
      <c r="G12" t="s">
        <v>2382</v>
      </c>
      <c r="H12" t="s">
        <v>2380</v>
      </c>
      <c r="I12" t="s">
        <v>2380</v>
      </c>
      <c r="J12">
        <v>2</v>
      </c>
      <c r="K12" t="s">
        <v>2382</v>
      </c>
      <c r="L12" t="s">
        <v>4768</v>
      </c>
      <c r="M12">
        <v>48824.45</v>
      </c>
      <c r="N12" t="s">
        <v>8013</v>
      </c>
      <c r="O12" t="s">
        <v>16</v>
      </c>
      <c r="P12" t="s">
        <v>42</v>
      </c>
      <c r="Q12">
        <v>63</v>
      </c>
      <c r="R12" s="26"/>
    </row>
    <row r="13" spans="2:18" x14ac:dyDescent="0.25">
      <c r="B13" t="s">
        <v>2361</v>
      </c>
      <c r="C13">
        <v>42.13</v>
      </c>
      <c r="D13" t="s">
        <v>4750</v>
      </c>
      <c r="E13">
        <v>11.9</v>
      </c>
      <c r="F13" t="s">
        <v>4751</v>
      </c>
      <c r="G13" t="s">
        <v>2380</v>
      </c>
      <c r="H13" t="s">
        <v>2380</v>
      </c>
      <c r="I13" t="s">
        <v>2380</v>
      </c>
      <c r="J13">
        <v>0</v>
      </c>
      <c r="K13" t="s">
        <v>2382</v>
      </c>
      <c r="L13" t="s">
        <v>4770</v>
      </c>
      <c r="M13">
        <v>48675.519999999997</v>
      </c>
      <c r="N13" t="s">
        <v>8012</v>
      </c>
      <c r="O13" t="s">
        <v>11</v>
      </c>
      <c r="P13" t="s">
        <v>13</v>
      </c>
      <c r="Q13">
        <v>57</v>
      </c>
      <c r="R13" s="26"/>
    </row>
    <row r="14" spans="2:18" x14ac:dyDescent="0.25">
      <c r="B14" t="s">
        <v>2360</v>
      </c>
      <c r="C14">
        <v>40.92</v>
      </c>
      <c r="D14" t="s">
        <v>4750</v>
      </c>
      <c r="E14">
        <v>8.41</v>
      </c>
      <c r="F14" t="s">
        <v>4751</v>
      </c>
      <c r="G14" t="s">
        <v>2380</v>
      </c>
      <c r="H14" t="s">
        <v>2380</v>
      </c>
      <c r="I14" t="s">
        <v>2380</v>
      </c>
      <c r="J14">
        <v>0</v>
      </c>
      <c r="K14" t="s">
        <v>2382</v>
      </c>
      <c r="L14" t="s">
        <v>4771</v>
      </c>
      <c r="M14">
        <v>48673.56</v>
      </c>
      <c r="N14" t="s">
        <v>8012</v>
      </c>
      <c r="O14" t="s">
        <v>11</v>
      </c>
      <c r="P14" t="s">
        <v>13</v>
      </c>
      <c r="Q14">
        <v>60</v>
      </c>
      <c r="R14" s="26"/>
    </row>
    <row r="15" spans="2:18" x14ac:dyDescent="0.25">
      <c r="B15" t="s">
        <v>2359</v>
      </c>
      <c r="C15">
        <v>40.564999999999998</v>
      </c>
      <c r="D15" t="s">
        <v>4750</v>
      </c>
      <c r="E15">
        <v>7.02</v>
      </c>
      <c r="F15" t="s">
        <v>4751</v>
      </c>
      <c r="G15" t="s">
        <v>2380</v>
      </c>
      <c r="H15" t="s">
        <v>2380</v>
      </c>
      <c r="I15" t="s">
        <v>2380</v>
      </c>
      <c r="J15">
        <v>0</v>
      </c>
      <c r="K15" t="s">
        <v>2382</v>
      </c>
      <c r="L15" t="s">
        <v>4772</v>
      </c>
      <c r="M15">
        <v>48549.18</v>
      </c>
      <c r="N15" t="s">
        <v>8012</v>
      </c>
      <c r="O15" t="s">
        <v>12</v>
      </c>
      <c r="P15" t="s">
        <v>168</v>
      </c>
      <c r="Q15">
        <v>54</v>
      </c>
      <c r="R15" s="26"/>
    </row>
    <row r="16" spans="2:18" x14ac:dyDescent="0.25">
      <c r="B16" t="s">
        <v>2358</v>
      </c>
      <c r="C16">
        <v>36.384999999999998</v>
      </c>
      <c r="D16" t="s">
        <v>4750</v>
      </c>
      <c r="E16">
        <v>7.59</v>
      </c>
      <c r="F16" t="s">
        <v>4751</v>
      </c>
      <c r="G16" t="s">
        <v>2382</v>
      </c>
      <c r="H16" t="s">
        <v>2380</v>
      </c>
      <c r="I16" t="s">
        <v>2380</v>
      </c>
      <c r="J16">
        <v>2</v>
      </c>
      <c r="K16" t="s">
        <v>2382</v>
      </c>
      <c r="L16" t="s">
        <v>4773</v>
      </c>
      <c r="M16">
        <v>48517.56</v>
      </c>
      <c r="N16" t="s">
        <v>8012</v>
      </c>
      <c r="O16" t="s">
        <v>12</v>
      </c>
      <c r="P16" t="s">
        <v>247</v>
      </c>
      <c r="Q16">
        <v>61</v>
      </c>
      <c r="R16" s="26"/>
    </row>
    <row r="17" spans="2:18" x14ac:dyDescent="0.25">
      <c r="B17" t="s">
        <v>2357</v>
      </c>
      <c r="C17">
        <v>39.9</v>
      </c>
      <c r="D17" t="s">
        <v>4750</v>
      </c>
      <c r="E17">
        <v>11.32</v>
      </c>
      <c r="F17" t="s">
        <v>4751</v>
      </c>
      <c r="G17" t="s">
        <v>2380</v>
      </c>
      <c r="H17" t="s">
        <v>2380</v>
      </c>
      <c r="I17" t="s">
        <v>2380</v>
      </c>
      <c r="J17">
        <v>0</v>
      </c>
      <c r="K17" t="s">
        <v>2382</v>
      </c>
      <c r="L17" t="s">
        <v>4774</v>
      </c>
      <c r="M17">
        <v>48173.36</v>
      </c>
      <c r="N17" t="s">
        <v>8012</v>
      </c>
      <c r="O17" t="s">
        <v>12</v>
      </c>
      <c r="P17" t="s">
        <v>42</v>
      </c>
      <c r="Q17">
        <v>60</v>
      </c>
      <c r="R17" s="26"/>
    </row>
    <row r="18" spans="2:18" x14ac:dyDescent="0.25">
      <c r="B18" t="s">
        <v>2356</v>
      </c>
      <c r="C18">
        <v>33.799999999999997</v>
      </c>
      <c r="D18" t="s">
        <v>4750</v>
      </c>
      <c r="E18">
        <v>7.67</v>
      </c>
      <c r="F18" t="s">
        <v>4751</v>
      </c>
      <c r="G18" t="s">
        <v>2380</v>
      </c>
      <c r="H18" t="s">
        <v>2380</v>
      </c>
      <c r="I18" t="s">
        <v>2380</v>
      </c>
      <c r="J18">
        <v>3</v>
      </c>
      <c r="K18" t="s">
        <v>2382</v>
      </c>
      <c r="L18" t="s">
        <v>4776</v>
      </c>
      <c r="M18">
        <v>47928.03</v>
      </c>
      <c r="N18" t="s">
        <v>8013</v>
      </c>
      <c r="O18" t="s">
        <v>12</v>
      </c>
      <c r="P18" t="s">
        <v>42</v>
      </c>
      <c r="Q18">
        <v>64</v>
      </c>
      <c r="R18" s="26"/>
    </row>
    <row r="19" spans="2:18" x14ac:dyDescent="0.25">
      <c r="B19" t="s">
        <v>2355</v>
      </c>
      <c r="C19">
        <v>36.765000000000001</v>
      </c>
      <c r="D19" t="s">
        <v>4750</v>
      </c>
      <c r="E19">
        <v>7.29</v>
      </c>
      <c r="F19" t="s">
        <v>4751</v>
      </c>
      <c r="G19" t="s">
        <v>2382</v>
      </c>
      <c r="H19" t="s">
        <v>2380</v>
      </c>
      <c r="I19" t="s">
        <v>2382</v>
      </c>
      <c r="J19">
        <v>1</v>
      </c>
      <c r="K19" t="s">
        <v>2382</v>
      </c>
      <c r="L19" t="s">
        <v>4777</v>
      </c>
      <c r="M19">
        <v>47896.79</v>
      </c>
      <c r="N19" t="s">
        <v>8012</v>
      </c>
      <c r="O19" t="s">
        <v>12</v>
      </c>
      <c r="P19" t="s">
        <v>247</v>
      </c>
      <c r="Q19">
        <v>59</v>
      </c>
      <c r="R19" s="26"/>
    </row>
    <row r="20" spans="2:18" x14ac:dyDescent="0.25">
      <c r="B20" t="s">
        <v>2354</v>
      </c>
      <c r="C20">
        <v>36.954999999999998</v>
      </c>
      <c r="D20" t="s">
        <v>4750</v>
      </c>
      <c r="E20">
        <v>4.72</v>
      </c>
      <c r="F20" t="s">
        <v>4759</v>
      </c>
      <c r="G20" t="s">
        <v>2382</v>
      </c>
      <c r="H20" t="s">
        <v>2380</v>
      </c>
      <c r="I20" t="s">
        <v>2380</v>
      </c>
      <c r="J20">
        <v>1</v>
      </c>
      <c r="K20" t="s">
        <v>2382</v>
      </c>
      <c r="L20" t="s">
        <v>4778</v>
      </c>
      <c r="M20">
        <v>47496.49</v>
      </c>
      <c r="N20" t="s">
        <v>8012</v>
      </c>
      <c r="O20" t="s">
        <v>12</v>
      </c>
      <c r="P20" t="s">
        <v>23</v>
      </c>
      <c r="Q20">
        <v>58</v>
      </c>
      <c r="R20" s="26"/>
    </row>
    <row r="21" spans="2:18" x14ac:dyDescent="0.25">
      <c r="B21" t="s">
        <v>2353</v>
      </c>
      <c r="C21">
        <v>42.9</v>
      </c>
      <c r="D21" t="s">
        <v>4750</v>
      </c>
      <c r="E21">
        <v>11.41</v>
      </c>
      <c r="F21" t="s">
        <v>4751</v>
      </c>
      <c r="G21" t="s">
        <v>2380</v>
      </c>
      <c r="H21" t="s">
        <v>2380</v>
      </c>
      <c r="I21" t="s">
        <v>2380</v>
      </c>
      <c r="J21">
        <v>0</v>
      </c>
      <c r="K21" t="s">
        <v>2382</v>
      </c>
      <c r="L21" t="s">
        <v>4780</v>
      </c>
      <c r="M21">
        <v>47462.89</v>
      </c>
      <c r="N21" t="s">
        <v>8012</v>
      </c>
      <c r="O21" t="s">
        <v>11</v>
      </c>
      <c r="P21" t="s">
        <v>13</v>
      </c>
      <c r="Q21">
        <v>51</v>
      </c>
      <c r="R21" s="26"/>
    </row>
    <row r="22" spans="2:18" x14ac:dyDescent="0.25">
      <c r="B22" t="s">
        <v>2352</v>
      </c>
      <c r="C22">
        <v>36.299999999999997</v>
      </c>
      <c r="D22" t="s">
        <v>4750</v>
      </c>
      <c r="E22">
        <v>11.5</v>
      </c>
      <c r="F22" t="s">
        <v>4751</v>
      </c>
      <c r="G22" t="s">
        <v>2382</v>
      </c>
      <c r="H22" t="s">
        <v>2380</v>
      </c>
      <c r="I22" t="s">
        <v>2380</v>
      </c>
      <c r="J22">
        <v>2</v>
      </c>
      <c r="K22" t="s">
        <v>2382</v>
      </c>
      <c r="L22" t="s">
        <v>4781</v>
      </c>
      <c r="M22">
        <v>47403.88</v>
      </c>
      <c r="N22" t="s">
        <v>8012</v>
      </c>
      <c r="O22" t="s">
        <v>12</v>
      </c>
      <c r="P22" t="s">
        <v>42</v>
      </c>
      <c r="Q22">
        <v>61</v>
      </c>
      <c r="R22" s="26"/>
    </row>
    <row r="23" spans="2:18" x14ac:dyDescent="0.25">
      <c r="B23" t="s">
        <v>2351</v>
      </c>
      <c r="C23">
        <v>32.200000000000003</v>
      </c>
      <c r="D23" t="s">
        <v>4750</v>
      </c>
      <c r="E23">
        <v>6.22</v>
      </c>
      <c r="F23" t="s">
        <v>4754</v>
      </c>
      <c r="G23" t="s">
        <v>2382</v>
      </c>
      <c r="H23" t="s">
        <v>2380</v>
      </c>
      <c r="I23" t="s">
        <v>2380</v>
      </c>
      <c r="J23">
        <v>2</v>
      </c>
      <c r="K23" t="s">
        <v>2382</v>
      </c>
      <c r="L23" t="s">
        <v>4782</v>
      </c>
      <c r="M23">
        <v>47305.31</v>
      </c>
      <c r="N23" t="s">
        <v>8013</v>
      </c>
      <c r="O23" t="s">
        <v>16</v>
      </c>
      <c r="P23" t="s">
        <v>42</v>
      </c>
      <c r="Q23">
        <v>63</v>
      </c>
      <c r="R23" s="26"/>
    </row>
    <row r="24" spans="2:18" x14ac:dyDescent="0.25">
      <c r="B24" t="s">
        <v>2350</v>
      </c>
      <c r="C24">
        <v>31.3</v>
      </c>
      <c r="D24" t="s">
        <v>4750</v>
      </c>
      <c r="E24">
        <v>11.38</v>
      </c>
      <c r="F24" t="s">
        <v>4751</v>
      </c>
      <c r="G24" t="s">
        <v>2380</v>
      </c>
      <c r="H24" t="s">
        <v>2380</v>
      </c>
      <c r="I24" t="s">
        <v>2380</v>
      </c>
      <c r="J24">
        <v>3</v>
      </c>
      <c r="K24" t="s">
        <v>2382</v>
      </c>
      <c r="L24" t="s">
        <v>4784</v>
      </c>
      <c r="M24">
        <v>47291.06</v>
      </c>
      <c r="N24" t="s">
        <v>8013</v>
      </c>
      <c r="O24" t="s">
        <v>16</v>
      </c>
      <c r="P24" t="s">
        <v>42</v>
      </c>
      <c r="Q24">
        <v>64</v>
      </c>
      <c r="R24" s="26"/>
    </row>
    <row r="25" spans="2:18" x14ac:dyDescent="0.25">
      <c r="B25" t="s">
        <v>2349</v>
      </c>
      <c r="C25">
        <v>41.8</v>
      </c>
      <c r="D25" t="s">
        <v>4750</v>
      </c>
      <c r="E25">
        <v>7.89</v>
      </c>
      <c r="F25" t="s">
        <v>4751</v>
      </c>
      <c r="G25" t="s">
        <v>2382</v>
      </c>
      <c r="H25" t="s">
        <v>2380</v>
      </c>
      <c r="I25" t="s">
        <v>2380</v>
      </c>
      <c r="J25">
        <v>2</v>
      </c>
      <c r="K25" t="s">
        <v>2382</v>
      </c>
      <c r="L25" t="s">
        <v>4786</v>
      </c>
      <c r="M25">
        <v>47269.85</v>
      </c>
      <c r="N25" t="s">
        <v>8012</v>
      </c>
      <c r="O25" t="s">
        <v>11</v>
      </c>
      <c r="P25" t="s">
        <v>13</v>
      </c>
      <c r="Q25">
        <v>52</v>
      </c>
      <c r="R25" s="26"/>
    </row>
    <row r="26" spans="2:18" x14ac:dyDescent="0.25">
      <c r="B26" t="s">
        <v>2348</v>
      </c>
      <c r="C26">
        <v>35.090000000000003</v>
      </c>
      <c r="D26" t="s">
        <v>4750</v>
      </c>
      <c r="E26">
        <v>4.38</v>
      </c>
      <c r="F26" t="s">
        <v>4759</v>
      </c>
      <c r="G26" t="s">
        <v>2382</v>
      </c>
      <c r="H26" t="s">
        <v>2380</v>
      </c>
      <c r="I26" t="s">
        <v>2380</v>
      </c>
      <c r="J26">
        <v>2</v>
      </c>
      <c r="K26" t="s">
        <v>2382</v>
      </c>
      <c r="L26" t="s">
        <v>4787</v>
      </c>
      <c r="M26">
        <v>47055.53</v>
      </c>
      <c r="N26" t="s">
        <v>8013</v>
      </c>
      <c r="O26" t="s">
        <v>16</v>
      </c>
      <c r="P26" t="s">
        <v>13</v>
      </c>
      <c r="Q26">
        <v>63</v>
      </c>
      <c r="R26" s="26"/>
    </row>
    <row r="27" spans="2:18" x14ac:dyDescent="0.25">
      <c r="B27" t="s">
        <v>2347</v>
      </c>
      <c r="C27">
        <v>33.880000000000003</v>
      </c>
      <c r="D27" t="s">
        <v>4750</v>
      </c>
      <c r="E27">
        <v>7.01</v>
      </c>
      <c r="F27" t="s">
        <v>4751</v>
      </c>
      <c r="G27" t="s">
        <v>2380</v>
      </c>
      <c r="H27" t="s">
        <v>2380</v>
      </c>
      <c r="I27" t="s">
        <v>2380</v>
      </c>
      <c r="J27">
        <v>3</v>
      </c>
      <c r="K27" t="s">
        <v>2382</v>
      </c>
      <c r="L27" t="s">
        <v>4789</v>
      </c>
      <c r="M27">
        <v>46889.26</v>
      </c>
      <c r="N27" t="s">
        <v>8013</v>
      </c>
      <c r="O27" t="s">
        <v>12</v>
      </c>
      <c r="P27" t="s">
        <v>13</v>
      </c>
      <c r="Q27">
        <v>64</v>
      </c>
      <c r="R27" s="26"/>
    </row>
    <row r="28" spans="2:18" x14ac:dyDescent="0.25">
      <c r="B28" t="s">
        <v>2346</v>
      </c>
      <c r="C28">
        <v>30.875</v>
      </c>
      <c r="D28" t="s">
        <v>4750</v>
      </c>
      <c r="E28">
        <v>11.88</v>
      </c>
      <c r="F28" t="s">
        <v>4751</v>
      </c>
      <c r="G28" t="s">
        <v>2380</v>
      </c>
      <c r="H28" t="s">
        <v>2380</v>
      </c>
      <c r="I28" t="s">
        <v>2380</v>
      </c>
      <c r="J28">
        <v>0</v>
      </c>
      <c r="K28" t="s">
        <v>2382</v>
      </c>
      <c r="L28" t="s">
        <v>4790</v>
      </c>
      <c r="M28">
        <v>46718.16</v>
      </c>
      <c r="N28" t="s">
        <v>8012</v>
      </c>
      <c r="O28" t="s">
        <v>16</v>
      </c>
      <c r="P28" t="s">
        <v>23</v>
      </c>
      <c r="Q28">
        <v>62</v>
      </c>
      <c r="R28" s="26"/>
    </row>
    <row r="29" spans="2:18" x14ac:dyDescent="0.25">
      <c r="B29" t="s">
        <v>2345</v>
      </c>
      <c r="C29">
        <v>36.86</v>
      </c>
      <c r="D29" t="s">
        <v>4750</v>
      </c>
      <c r="E29">
        <v>5.19</v>
      </c>
      <c r="F29" t="s">
        <v>4759</v>
      </c>
      <c r="G29" t="s">
        <v>2382</v>
      </c>
      <c r="H29" t="s">
        <v>2380</v>
      </c>
      <c r="I29" t="s">
        <v>2382</v>
      </c>
      <c r="J29">
        <v>1</v>
      </c>
      <c r="K29" t="s">
        <v>2382</v>
      </c>
      <c r="L29" t="s">
        <v>4792</v>
      </c>
      <c r="M29">
        <v>46661.440000000002</v>
      </c>
      <c r="N29" t="s">
        <v>8012</v>
      </c>
      <c r="O29" t="s">
        <v>12</v>
      </c>
      <c r="P29" t="s">
        <v>23</v>
      </c>
      <c r="Q29">
        <v>53</v>
      </c>
      <c r="R29" s="26"/>
    </row>
    <row r="30" spans="2:18" x14ac:dyDescent="0.25">
      <c r="B30" t="s">
        <v>2344</v>
      </c>
      <c r="C30">
        <v>35.86</v>
      </c>
      <c r="D30" t="s">
        <v>4750</v>
      </c>
      <c r="E30">
        <v>6.74</v>
      </c>
      <c r="F30" t="s">
        <v>4751</v>
      </c>
      <c r="G30" t="s">
        <v>2382</v>
      </c>
      <c r="H30" t="s">
        <v>2380</v>
      </c>
      <c r="I30" t="s">
        <v>2380</v>
      </c>
      <c r="J30">
        <v>2</v>
      </c>
      <c r="K30" t="s">
        <v>2382</v>
      </c>
      <c r="L30" t="s">
        <v>4793</v>
      </c>
      <c r="M30">
        <v>46599.11</v>
      </c>
      <c r="N30" t="s">
        <v>8012</v>
      </c>
      <c r="O30" t="s">
        <v>16</v>
      </c>
      <c r="P30" t="s">
        <v>13</v>
      </c>
      <c r="Q30">
        <v>61</v>
      </c>
      <c r="R30" s="26"/>
    </row>
    <row r="31" spans="2:18" x14ac:dyDescent="0.25">
      <c r="B31" t="s">
        <v>2343</v>
      </c>
      <c r="C31">
        <v>37.049999999999997</v>
      </c>
      <c r="D31" t="s">
        <v>4750</v>
      </c>
      <c r="E31">
        <v>8.44</v>
      </c>
      <c r="F31" t="s">
        <v>4751</v>
      </c>
      <c r="G31" t="s">
        <v>2380</v>
      </c>
      <c r="H31" t="s">
        <v>2380</v>
      </c>
      <c r="I31" t="s">
        <v>2380</v>
      </c>
      <c r="J31">
        <v>0</v>
      </c>
      <c r="K31" t="s">
        <v>2382</v>
      </c>
      <c r="L31" t="s">
        <v>4795</v>
      </c>
      <c r="M31">
        <v>46255.11</v>
      </c>
      <c r="N31" t="s">
        <v>8012</v>
      </c>
      <c r="O31" t="s">
        <v>12</v>
      </c>
      <c r="P31" t="s">
        <v>247</v>
      </c>
      <c r="Q31">
        <v>51</v>
      </c>
      <c r="R31" s="26"/>
    </row>
    <row r="32" spans="2:18" x14ac:dyDescent="0.25">
      <c r="B32" t="s">
        <v>2342</v>
      </c>
      <c r="C32">
        <v>43.89</v>
      </c>
      <c r="D32" t="s">
        <v>4750</v>
      </c>
      <c r="E32">
        <v>8.7100000000000009</v>
      </c>
      <c r="F32" t="s">
        <v>4751</v>
      </c>
      <c r="G32" t="s">
        <v>2380</v>
      </c>
      <c r="H32" t="s">
        <v>2380</v>
      </c>
      <c r="I32" t="s">
        <v>2380</v>
      </c>
      <c r="J32">
        <v>0</v>
      </c>
      <c r="K32" t="s">
        <v>2382</v>
      </c>
      <c r="L32" t="s">
        <v>4796</v>
      </c>
      <c r="M32">
        <v>46200.99</v>
      </c>
      <c r="N32" t="s">
        <v>8012</v>
      </c>
      <c r="O32" t="s">
        <v>16</v>
      </c>
      <c r="P32" t="s">
        <v>13</v>
      </c>
      <c r="Q32">
        <v>44</v>
      </c>
      <c r="R32" s="26"/>
    </row>
    <row r="33" spans="2:18" x14ac:dyDescent="0.25">
      <c r="B33" t="s">
        <v>2341</v>
      </c>
      <c r="C33">
        <v>42.35</v>
      </c>
      <c r="D33" t="s">
        <v>4750</v>
      </c>
      <c r="E33">
        <v>5.08</v>
      </c>
      <c r="F33" t="s">
        <v>4759</v>
      </c>
      <c r="G33" t="s">
        <v>2382</v>
      </c>
      <c r="H33" t="s">
        <v>2380</v>
      </c>
      <c r="I33" t="s">
        <v>2380</v>
      </c>
      <c r="J33">
        <v>0</v>
      </c>
      <c r="K33" t="s">
        <v>2382</v>
      </c>
      <c r="L33" t="s">
        <v>4797</v>
      </c>
      <c r="M33">
        <v>46151.12</v>
      </c>
      <c r="N33" t="s">
        <v>8012</v>
      </c>
      <c r="O33" t="s">
        <v>12</v>
      </c>
      <c r="P33" t="s">
        <v>13</v>
      </c>
      <c r="Q33">
        <v>46</v>
      </c>
      <c r="R33" s="26"/>
    </row>
    <row r="34" spans="2:18" x14ac:dyDescent="0.25">
      <c r="B34" t="s">
        <v>2340</v>
      </c>
      <c r="C34">
        <v>31.35</v>
      </c>
      <c r="D34" t="s">
        <v>4750</v>
      </c>
      <c r="E34">
        <v>6.86</v>
      </c>
      <c r="F34" t="s">
        <v>4751</v>
      </c>
      <c r="G34" t="s">
        <v>2380</v>
      </c>
      <c r="H34" t="s">
        <v>2380</v>
      </c>
      <c r="I34" t="s">
        <v>2380</v>
      </c>
      <c r="J34">
        <v>0</v>
      </c>
      <c r="K34" t="s">
        <v>2382</v>
      </c>
      <c r="L34" t="s">
        <v>4798</v>
      </c>
      <c r="M34">
        <v>46130.53</v>
      </c>
      <c r="N34" t="s">
        <v>8012</v>
      </c>
      <c r="O34" t="s">
        <v>16</v>
      </c>
      <c r="P34" t="s">
        <v>23</v>
      </c>
      <c r="Q34">
        <v>60</v>
      </c>
      <c r="R34" s="26"/>
    </row>
    <row r="35" spans="2:18" x14ac:dyDescent="0.25">
      <c r="B35" t="s">
        <v>2339</v>
      </c>
      <c r="C35">
        <v>47.6</v>
      </c>
      <c r="D35" t="s">
        <v>4750</v>
      </c>
      <c r="E35">
        <v>5.95</v>
      </c>
      <c r="F35" t="s">
        <v>4754</v>
      </c>
      <c r="G35" t="s">
        <v>2382</v>
      </c>
      <c r="H35" t="s">
        <v>2380</v>
      </c>
      <c r="I35" t="s">
        <v>2380</v>
      </c>
      <c r="J35">
        <v>0</v>
      </c>
      <c r="K35" t="s">
        <v>2382</v>
      </c>
      <c r="L35" t="s">
        <v>4800</v>
      </c>
      <c r="M35">
        <v>46113.51</v>
      </c>
      <c r="N35" t="s">
        <v>8013</v>
      </c>
      <c r="O35" t="s">
        <v>12</v>
      </c>
      <c r="P35" t="s">
        <v>42</v>
      </c>
      <c r="Q35">
        <v>37</v>
      </c>
      <c r="R35" s="26"/>
    </row>
    <row r="36" spans="2:18" x14ac:dyDescent="0.25">
      <c r="B36" t="s">
        <v>2338</v>
      </c>
      <c r="C36">
        <v>46.2</v>
      </c>
      <c r="D36" t="s">
        <v>4750</v>
      </c>
      <c r="E36">
        <v>6.09</v>
      </c>
      <c r="F36" t="s">
        <v>4754</v>
      </c>
      <c r="G36" t="s">
        <v>2380</v>
      </c>
      <c r="H36" t="s">
        <v>2380</v>
      </c>
      <c r="I36" t="s">
        <v>2382</v>
      </c>
      <c r="J36">
        <v>1</v>
      </c>
      <c r="K36" t="s">
        <v>2382</v>
      </c>
      <c r="L36" t="s">
        <v>4801</v>
      </c>
      <c r="M36">
        <v>45863.21</v>
      </c>
      <c r="N36" t="s">
        <v>8013</v>
      </c>
      <c r="O36" t="s">
        <v>16</v>
      </c>
      <c r="P36" t="s">
        <v>13</v>
      </c>
      <c r="Q36">
        <v>43</v>
      </c>
      <c r="R36" s="26"/>
    </row>
    <row r="37" spans="2:18" x14ac:dyDescent="0.25">
      <c r="B37" t="s">
        <v>2337</v>
      </c>
      <c r="C37">
        <v>32.015000000000001</v>
      </c>
      <c r="D37" t="s">
        <v>4750</v>
      </c>
      <c r="E37">
        <v>11.75</v>
      </c>
      <c r="F37" t="s">
        <v>4751</v>
      </c>
      <c r="G37" t="s">
        <v>2380</v>
      </c>
      <c r="H37" t="s">
        <v>2380</v>
      </c>
      <c r="I37" t="s">
        <v>2380</v>
      </c>
      <c r="J37">
        <v>0</v>
      </c>
      <c r="K37" t="s">
        <v>2382</v>
      </c>
      <c r="L37" t="s">
        <v>4802</v>
      </c>
      <c r="M37">
        <v>45710.21</v>
      </c>
      <c r="N37" t="s">
        <v>8013</v>
      </c>
      <c r="O37" t="s">
        <v>11</v>
      </c>
      <c r="P37" t="s">
        <v>168</v>
      </c>
      <c r="Q37">
        <v>62</v>
      </c>
      <c r="R37" s="26"/>
    </row>
    <row r="38" spans="2:18" x14ac:dyDescent="0.25">
      <c r="B38" t="s">
        <v>2336</v>
      </c>
      <c r="C38">
        <v>40.564999999999998</v>
      </c>
      <c r="D38" t="s">
        <v>4750</v>
      </c>
      <c r="E38">
        <v>7.37</v>
      </c>
      <c r="F38" t="s">
        <v>4751</v>
      </c>
      <c r="G38" t="s">
        <v>2380</v>
      </c>
      <c r="H38" t="s">
        <v>2380</v>
      </c>
      <c r="I38" t="s">
        <v>2380</v>
      </c>
      <c r="J38">
        <v>0</v>
      </c>
      <c r="K38" t="s">
        <v>2382</v>
      </c>
      <c r="L38" t="s">
        <v>4804</v>
      </c>
      <c r="M38">
        <v>45702.02</v>
      </c>
      <c r="N38" t="s">
        <v>8013</v>
      </c>
      <c r="O38" t="s">
        <v>11</v>
      </c>
      <c r="P38" t="s">
        <v>23</v>
      </c>
      <c r="Q38">
        <v>48</v>
      </c>
      <c r="R38" s="26"/>
    </row>
    <row r="39" spans="2:18" x14ac:dyDescent="0.25">
      <c r="B39" t="s">
        <v>2335</v>
      </c>
      <c r="C39">
        <v>32.450000000000003</v>
      </c>
      <c r="D39" t="s">
        <v>4750</v>
      </c>
      <c r="E39">
        <v>11.91</v>
      </c>
      <c r="F39" t="s">
        <v>4751</v>
      </c>
      <c r="G39" t="s">
        <v>2380</v>
      </c>
      <c r="H39" t="s">
        <v>2380</v>
      </c>
      <c r="I39" t="s">
        <v>2380</v>
      </c>
      <c r="J39">
        <v>0</v>
      </c>
      <c r="K39" t="s">
        <v>2382</v>
      </c>
      <c r="L39" t="s">
        <v>4805</v>
      </c>
      <c r="M39">
        <v>45008.959999999999</v>
      </c>
      <c r="N39" t="s">
        <v>8013</v>
      </c>
      <c r="O39" t="s">
        <v>11</v>
      </c>
      <c r="P39" t="s">
        <v>13</v>
      </c>
      <c r="Q39">
        <v>60</v>
      </c>
      <c r="R39" s="26"/>
    </row>
    <row r="40" spans="2:18" x14ac:dyDescent="0.25">
      <c r="B40" t="s">
        <v>2334</v>
      </c>
      <c r="C40">
        <v>34.96</v>
      </c>
      <c r="D40" t="s">
        <v>4750</v>
      </c>
      <c r="E40">
        <v>6.52</v>
      </c>
      <c r="F40" t="s">
        <v>4751</v>
      </c>
      <c r="G40" t="s">
        <v>2380</v>
      </c>
      <c r="H40" t="s">
        <v>2380</v>
      </c>
      <c r="I40" t="s">
        <v>2380</v>
      </c>
      <c r="J40">
        <v>0</v>
      </c>
      <c r="K40" t="s">
        <v>2382</v>
      </c>
      <c r="L40" t="s">
        <v>4807</v>
      </c>
      <c r="M40">
        <v>44641.2</v>
      </c>
      <c r="N40" t="s">
        <v>8013</v>
      </c>
      <c r="O40" t="s">
        <v>12</v>
      </c>
      <c r="P40" t="s">
        <v>247</v>
      </c>
      <c r="Q40">
        <v>51</v>
      </c>
      <c r="R40" s="26"/>
    </row>
    <row r="41" spans="2:18" x14ac:dyDescent="0.25">
      <c r="B41" t="s">
        <v>2333</v>
      </c>
      <c r="C41">
        <v>35.5</v>
      </c>
      <c r="D41" t="s">
        <v>4750</v>
      </c>
      <c r="E41">
        <v>5.14</v>
      </c>
      <c r="F41" t="s">
        <v>4759</v>
      </c>
      <c r="G41" t="s">
        <v>2380</v>
      </c>
      <c r="H41" t="s">
        <v>2380</v>
      </c>
      <c r="I41" t="s">
        <v>2382</v>
      </c>
      <c r="J41">
        <v>1</v>
      </c>
      <c r="K41" t="s">
        <v>2382</v>
      </c>
      <c r="L41" t="s">
        <v>4809</v>
      </c>
      <c r="M41">
        <v>44585.46</v>
      </c>
      <c r="N41" t="s">
        <v>8013</v>
      </c>
      <c r="O41" t="s">
        <v>11</v>
      </c>
      <c r="P41" t="s">
        <v>42</v>
      </c>
      <c r="Q41">
        <v>29</v>
      </c>
      <c r="R41" s="26"/>
    </row>
    <row r="42" spans="2:18" x14ac:dyDescent="0.25">
      <c r="B42" t="s">
        <v>2332</v>
      </c>
      <c r="C42">
        <v>52.58</v>
      </c>
      <c r="D42" t="s">
        <v>4750</v>
      </c>
      <c r="E42">
        <v>4.1900000000000004</v>
      </c>
      <c r="F42" t="s">
        <v>4759</v>
      </c>
      <c r="G42" t="s">
        <v>2380</v>
      </c>
      <c r="H42" t="s">
        <v>2382</v>
      </c>
      <c r="I42" t="s">
        <v>2380</v>
      </c>
      <c r="J42">
        <v>1</v>
      </c>
      <c r="K42" t="s">
        <v>2382</v>
      </c>
      <c r="L42" t="s">
        <v>4810</v>
      </c>
      <c r="M42">
        <v>44501.4</v>
      </c>
      <c r="N42" t="s">
        <v>8013</v>
      </c>
      <c r="O42" t="s">
        <v>12</v>
      </c>
      <c r="P42" t="s">
        <v>13</v>
      </c>
      <c r="Q42">
        <v>22</v>
      </c>
      <c r="R42" s="26"/>
    </row>
    <row r="43" spans="2:18" x14ac:dyDescent="0.25">
      <c r="B43" t="s">
        <v>2331</v>
      </c>
      <c r="C43">
        <v>35.200000000000003</v>
      </c>
      <c r="D43" t="s">
        <v>4750</v>
      </c>
      <c r="E43">
        <v>11.68</v>
      </c>
      <c r="F43" t="s">
        <v>4751</v>
      </c>
      <c r="G43" t="s">
        <v>2382</v>
      </c>
      <c r="H43" t="s">
        <v>2380</v>
      </c>
      <c r="I43" t="s">
        <v>2380</v>
      </c>
      <c r="J43">
        <v>0</v>
      </c>
      <c r="K43" t="s">
        <v>2382</v>
      </c>
      <c r="L43" t="s">
        <v>4811</v>
      </c>
      <c r="M43">
        <v>44423.8</v>
      </c>
      <c r="N43" t="s">
        <v>8013</v>
      </c>
      <c r="O43" t="s">
        <v>12</v>
      </c>
      <c r="P43" t="s">
        <v>13</v>
      </c>
      <c r="Q43">
        <v>55</v>
      </c>
      <c r="R43" s="26"/>
    </row>
    <row r="44" spans="2:18" x14ac:dyDescent="0.25">
      <c r="B44" t="s">
        <v>2330</v>
      </c>
      <c r="C44">
        <v>38.06</v>
      </c>
      <c r="D44" t="s">
        <v>4750</v>
      </c>
      <c r="E44">
        <v>6.98</v>
      </c>
      <c r="F44" t="s">
        <v>4751</v>
      </c>
      <c r="G44" t="s">
        <v>2380</v>
      </c>
      <c r="H44" t="s">
        <v>2380</v>
      </c>
      <c r="I44" t="s">
        <v>2380</v>
      </c>
      <c r="J44">
        <v>0</v>
      </c>
      <c r="K44" t="s">
        <v>2382</v>
      </c>
      <c r="L44" t="s">
        <v>4812</v>
      </c>
      <c r="M44">
        <v>44400.41</v>
      </c>
      <c r="N44" t="s">
        <v>8013</v>
      </c>
      <c r="O44" t="s">
        <v>11</v>
      </c>
      <c r="P44" t="s">
        <v>13</v>
      </c>
      <c r="Q44">
        <v>51</v>
      </c>
      <c r="R44" s="26"/>
    </row>
    <row r="45" spans="2:18" x14ac:dyDescent="0.25">
      <c r="B45" t="s">
        <v>2329</v>
      </c>
      <c r="C45">
        <v>34.21</v>
      </c>
      <c r="D45" t="s">
        <v>4750</v>
      </c>
      <c r="E45">
        <v>8.34</v>
      </c>
      <c r="F45" t="s">
        <v>4751</v>
      </c>
      <c r="G45" t="s">
        <v>2380</v>
      </c>
      <c r="H45" t="s">
        <v>2380</v>
      </c>
      <c r="I45" t="s">
        <v>2380</v>
      </c>
      <c r="J45">
        <v>0</v>
      </c>
      <c r="K45" t="s">
        <v>2382</v>
      </c>
      <c r="L45" t="s">
        <v>4814</v>
      </c>
      <c r="M45">
        <v>44260.75</v>
      </c>
      <c r="N45" t="s">
        <v>8013</v>
      </c>
      <c r="O45" t="s">
        <v>16</v>
      </c>
      <c r="P45" t="s">
        <v>13</v>
      </c>
      <c r="Q45">
        <v>54</v>
      </c>
      <c r="R45" s="26"/>
    </row>
    <row r="46" spans="2:18" x14ac:dyDescent="0.25">
      <c r="B46" t="s">
        <v>2328</v>
      </c>
      <c r="C46">
        <v>38.94</v>
      </c>
      <c r="D46" t="s">
        <v>4750</v>
      </c>
      <c r="E46">
        <v>8.49</v>
      </c>
      <c r="F46" t="s">
        <v>4751</v>
      </c>
      <c r="G46" t="s">
        <v>2382</v>
      </c>
      <c r="H46" t="s">
        <v>2380</v>
      </c>
      <c r="I46" t="s">
        <v>2380</v>
      </c>
      <c r="J46">
        <v>1</v>
      </c>
      <c r="K46" t="s">
        <v>2382</v>
      </c>
      <c r="L46" t="s">
        <v>4815</v>
      </c>
      <c r="M46">
        <v>44202.65</v>
      </c>
      <c r="N46" t="s">
        <v>8013</v>
      </c>
      <c r="O46" t="s">
        <v>11</v>
      </c>
      <c r="P46" t="s">
        <v>13</v>
      </c>
      <c r="Q46">
        <v>48</v>
      </c>
      <c r="R46" s="26"/>
    </row>
    <row r="47" spans="2:18" x14ac:dyDescent="0.25">
      <c r="B47" t="s">
        <v>2327</v>
      </c>
      <c r="C47">
        <v>30.21</v>
      </c>
      <c r="D47" t="s">
        <v>4750</v>
      </c>
      <c r="E47">
        <v>5.34</v>
      </c>
      <c r="F47" t="s">
        <v>4759</v>
      </c>
      <c r="G47" t="s">
        <v>2382</v>
      </c>
      <c r="H47" t="s">
        <v>2380</v>
      </c>
      <c r="I47" t="s">
        <v>2380</v>
      </c>
      <c r="J47">
        <v>1</v>
      </c>
      <c r="K47" t="s">
        <v>2382</v>
      </c>
      <c r="L47" t="s">
        <v>4816</v>
      </c>
      <c r="M47">
        <v>43943.88</v>
      </c>
      <c r="N47" t="s">
        <v>8013</v>
      </c>
      <c r="O47" t="s">
        <v>16</v>
      </c>
      <c r="P47" t="s">
        <v>23</v>
      </c>
      <c r="Q47">
        <v>34</v>
      </c>
      <c r="R47" s="26"/>
    </row>
    <row r="48" spans="2:18" x14ac:dyDescent="0.25">
      <c r="B48" t="s">
        <v>2326</v>
      </c>
      <c r="C48">
        <v>33.630000000000003</v>
      </c>
      <c r="D48" t="s">
        <v>4750</v>
      </c>
      <c r="E48">
        <v>4.43</v>
      </c>
      <c r="F48" t="s">
        <v>4759</v>
      </c>
      <c r="G48" t="s">
        <v>2382</v>
      </c>
      <c r="H48" t="s">
        <v>2380</v>
      </c>
      <c r="I48" t="s">
        <v>2380</v>
      </c>
      <c r="J48">
        <v>2</v>
      </c>
      <c r="K48" t="s">
        <v>2382</v>
      </c>
      <c r="L48" t="s">
        <v>4817</v>
      </c>
      <c r="M48">
        <v>43921.18</v>
      </c>
      <c r="N48" t="s">
        <v>8013</v>
      </c>
      <c r="O48" t="s">
        <v>11</v>
      </c>
      <c r="P48" t="s">
        <v>23</v>
      </c>
      <c r="Q48">
        <v>56</v>
      </c>
      <c r="R48" s="26"/>
    </row>
    <row r="49" spans="2:18" x14ac:dyDescent="0.25">
      <c r="B49" t="s">
        <v>2325</v>
      </c>
      <c r="C49">
        <v>40.369999999999997</v>
      </c>
      <c r="D49" t="s">
        <v>4750</v>
      </c>
      <c r="E49">
        <v>4.47</v>
      </c>
      <c r="F49" t="s">
        <v>4759</v>
      </c>
      <c r="G49" t="s">
        <v>2380</v>
      </c>
      <c r="H49" t="s">
        <v>2380</v>
      </c>
      <c r="I49" t="s">
        <v>2380</v>
      </c>
      <c r="J49">
        <v>0</v>
      </c>
      <c r="K49" t="s">
        <v>2382</v>
      </c>
      <c r="L49" t="s">
        <v>4819</v>
      </c>
      <c r="M49">
        <v>43896.38</v>
      </c>
      <c r="N49" t="s">
        <v>8013</v>
      </c>
      <c r="O49" t="s">
        <v>16</v>
      </c>
      <c r="P49" t="s">
        <v>13</v>
      </c>
      <c r="Q49">
        <v>42</v>
      </c>
      <c r="R49" s="26"/>
    </row>
    <row r="50" spans="2:18" x14ac:dyDescent="0.25">
      <c r="B50" t="s">
        <v>2324</v>
      </c>
      <c r="C50">
        <v>53.09</v>
      </c>
      <c r="D50" t="s">
        <v>4750</v>
      </c>
      <c r="E50">
        <v>4.82</v>
      </c>
      <c r="F50" t="s">
        <v>4759</v>
      </c>
      <c r="G50" t="s">
        <v>2382</v>
      </c>
      <c r="H50" t="s">
        <v>2380</v>
      </c>
      <c r="I50" t="s">
        <v>2380</v>
      </c>
      <c r="J50">
        <v>2</v>
      </c>
      <c r="K50" t="s">
        <v>2382</v>
      </c>
      <c r="L50" t="s">
        <v>4820</v>
      </c>
      <c r="M50">
        <v>43817.45</v>
      </c>
      <c r="N50" t="s">
        <v>8013</v>
      </c>
      <c r="O50" t="s">
        <v>12</v>
      </c>
      <c r="P50" t="s">
        <v>23</v>
      </c>
      <c r="Q50">
        <v>56</v>
      </c>
      <c r="R50" s="26"/>
    </row>
    <row r="51" spans="2:18" x14ac:dyDescent="0.25">
      <c r="B51" t="s">
        <v>2323</v>
      </c>
      <c r="C51">
        <v>31.79</v>
      </c>
      <c r="D51" t="s">
        <v>4750</v>
      </c>
      <c r="E51">
        <v>5.51</v>
      </c>
      <c r="F51" t="s">
        <v>4759</v>
      </c>
      <c r="G51" t="s">
        <v>2382</v>
      </c>
      <c r="H51" t="s">
        <v>2380</v>
      </c>
      <c r="I51" t="s">
        <v>2380</v>
      </c>
      <c r="J51">
        <v>2</v>
      </c>
      <c r="K51" t="s">
        <v>2382</v>
      </c>
      <c r="L51" t="s">
        <v>4822</v>
      </c>
      <c r="M51">
        <v>43813.87</v>
      </c>
      <c r="N51" t="s">
        <v>8013</v>
      </c>
      <c r="O51" t="s">
        <v>11</v>
      </c>
      <c r="P51" t="s">
        <v>13</v>
      </c>
      <c r="Q51">
        <v>56</v>
      </c>
      <c r="R51" s="26"/>
    </row>
    <row r="52" spans="2:18" x14ac:dyDescent="0.25">
      <c r="B52" t="s">
        <v>2322</v>
      </c>
      <c r="C52">
        <v>41.895000000000003</v>
      </c>
      <c r="D52" t="s">
        <v>4750</v>
      </c>
      <c r="E52">
        <v>10.87</v>
      </c>
      <c r="F52" t="s">
        <v>4751</v>
      </c>
      <c r="G52" t="s">
        <v>2382</v>
      </c>
      <c r="H52" t="s">
        <v>2380</v>
      </c>
      <c r="I52" t="s">
        <v>2380</v>
      </c>
      <c r="J52">
        <v>1</v>
      </c>
      <c r="K52" t="s">
        <v>2382</v>
      </c>
      <c r="L52" t="s">
        <v>4823</v>
      </c>
      <c r="M52">
        <v>43753.34</v>
      </c>
      <c r="N52" t="s">
        <v>8013</v>
      </c>
      <c r="O52" t="s">
        <v>16</v>
      </c>
      <c r="P52" t="s">
        <v>164</v>
      </c>
      <c r="Q52">
        <v>36</v>
      </c>
      <c r="R52" s="26"/>
    </row>
    <row r="53" spans="2:18" x14ac:dyDescent="0.25">
      <c r="B53" t="s">
        <v>2321</v>
      </c>
      <c r="C53">
        <v>31.16</v>
      </c>
      <c r="D53" t="s">
        <v>4750</v>
      </c>
      <c r="E53">
        <v>9.34</v>
      </c>
      <c r="F53" t="s">
        <v>4751</v>
      </c>
      <c r="G53" t="s">
        <v>2380</v>
      </c>
      <c r="H53" t="s">
        <v>2380</v>
      </c>
      <c r="I53" t="s">
        <v>2380</v>
      </c>
      <c r="J53">
        <v>0</v>
      </c>
      <c r="K53" t="s">
        <v>2382</v>
      </c>
      <c r="L53" t="s">
        <v>4825</v>
      </c>
      <c r="M53">
        <v>43578.94</v>
      </c>
      <c r="N53" t="s">
        <v>8013</v>
      </c>
      <c r="O53" t="s">
        <v>11</v>
      </c>
      <c r="P53" t="s">
        <v>23</v>
      </c>
      <c r="Q53">
        <v>57</v>
      </c>
      <c r="R53" s="26"/>
    </row>
    <row r="54" spans="2:18" x14ac:dyDescent="0.25">
      <c r="B54" t="s">
        <v>2320</v>
      </c>
      <c r="C54">
        <v>34.104999999999997</v>
      </c>
      <c r="D54" t="s">
        <v>4750</v>
      </c>
      <c r="E54">
        <v>5.03</v>
      </c>
      <c r="F54" t="s">
        <v>4759</v>
      </c>
      <c r="G54" t="s">
        <v>2382</v>
      </c>
      <c r="H54" t="s">
        <v>2380</v>
      </c>
      <c r="I54" t="s">
        <v>2382</v>
      </c>
      <c r="J54">
        <v>1</v>
      </c>
      <c r="K54" t="s">
        <v>2382</v>
      </c>
      <c r="L54" t="s">
        <v>4826</v>
      </c>
      <c r="M54">
        <v>43254.42</v>
      </c>
      <c r="N54" t="s">
        <v>8013</v>
      </c>
      <c r="O54" t="s">
        <v>11</v>
      </c>
      <c r="P54" t="s">
        <v>168</v>
      </c>
      <c r="Q54">
        <v>53</v>
      </c>
      <c r="R54" s="26"/>
    </row>
    <row r="55" spans="2:18" x14ac:dyDescent="0.25">
      <c r="B55" t="s">
        <v>2319</v>
      </c>
      <c r="C55">
        <v>51.93</v>
      </c>
      <c r="D55" t="s">
        <v>4750</v>
      </c>
      <c r="E55">
        <v>11.05</v>
      </c>
      <c r="F55" t="s">
        <v>4751</v>
      </c>
      <c r="G55" t="s">
        <v>2380</v>
      </c>
      <c r="H55" t="s">
        <v>2380</v>
      </c>
      <c r="I55" t="s">
        <v>2380</v>
      </c>
      <c r="J55">
        <v>0</v>
      </c>
      <c r="K55" t="s">
        <v>2382</v>
      </c>
      <c r="L55" t="s">
        <v>4827</v>
      </c>
      <c r="M55">
        <v>43073.760000000002</v>
      </c>
      <c r="N55" t="s">
        <v>8013</v>
      </c>
      <c r="O55" t="s">
        <v>11</v>
      </c>
      <c r="P55" t="s">
        <v>42</v>
      </c>
      <c r="Q55">
        <v>57</v>
      </c>
      <c r="R55" s="26"/>
    </row>
    <row r="56" spans="2:18" x14ac:dyDescent="0.25">
      <c r="B56" t="s">
        <v>2318</v>
      </c>
      <c r="C56">
        <v>38.950000000000003</v>
      </c>
      <c r="D56" t="s">
        <v>4750</v>
      </c>
      <c r="E56">
        <v>11.95</v>
      </c>
      <c r="F56" t="s">
        <v>4751</v>
      </c>
      <c r="G56" t="s">
        <v>2380</v>
      </c>
      <c r="H56" t="s">
        <v>2380</v>
      </c>
      <c r="I56" t="s">
        <v>2380</v>
      </c>
      <c r="J56">
        <v>0</v>
      </c>
      <c r="K56" t="s">
        <v>2382</v>
      </c>
      <c r="L56" t="s">
        <v>4828</v>
      </c>
      <c r="M56">
        <v>42983.46</v>
      </c>
      <c r="N56" t="s">
        <v>8012</v>
      </c>
      <c r="O56" t="s">
        <v>11</v>
      </c>
      <c r="P56" t="s">
        <v>23</v>
      </c>
      <c r="Q56">
        <v>44</v>
      </c>
      <c r="R56" s="26"/>
    </row>
    <row r="57" spans="2:18" x14ac:dyDescent="0.25">
      <c r="B57" t="s">
        <v>2317</v>
      </c>
      <c r="C57">
        <v>36.630000000000003</v>
      </c>
      <c r="D57" t="s">
        <v>4750</v>
      </c>
      <c r="E57">
        <v>7.72</v>
      </c>
      <c r="F57" t="s">
        <v>4751</v>
      </c>
      <c r="G57" t="s">
        <v>2382</v>
      </c>
      <c r="H57" t="s">
        <v>2380</v>
      </c>
      <c r="I57" t="s">
        <v>2380</v>
      </c>
      <c r="J57">
        <v>1</v>
      </c>
      <c r="K57" t="s">
        <v>2382</v>
      </c>
      <c r="L57" t="s">
        <v>4830</v>
      </c>
      <c r="M57">
        <v>42969.85</v>
      </c>
      <c r="N57" t="s">
        <v>8012</v>
      </c>
      <c r="O57" t="s">
        <v>12</v>
      </c>
      <c r="P57" t="s">
        <v>13</v>
      </c>
      <c r="Q57">
        <v>47</v>
      </c>
      <c r="R57" s="26"/>
    </row>
    <row r="58" spans="2:18" x14ac:dyDescent="0.25">
      <c r="B58" t="s">
        <v>2316</v>
      </c>
      <c r="C58">
        <v>34.200000000000003</v>
      </c>
      <c r="D58" t="s">
        <v>4750</v>
      </c>
      <c r="E58">
        <v>5.75</v>
      </c>
      <c r="F58" t="s">
        <v>4754</v>
      </c>
      <c r="G58" t="s">
        <v>2380</v>
      </c>
      <c r="H58" t="s">
        <v>2380</v>
      </c>
      <c r="I58" t="s">
        <v>2380</v>
      </c>
      <c r="J58">
        <v>2</v>
      </c>
      <c r="K58" t="s">
        <v>2382</v>
      </c>
      <c r="L58" t="s">
        <v>4831</v>
      </c>
      <c r="M58">
        <v>42856.84</v>
      </c>
      <c r="N58" t="s">
        <v>8012</v>
      </c>
      <c r="O58" t="s">
        <v>16</v>
      </c>
      <c r="P58" t="s">
        <v>42</v>
      </c>
      <c r="Q58">
        <v>50</v>
      </c>
      <c r="R58" s="26"/>
    </row>
    <row r="59" spans="2:18" x14ac:dyDescent="0.25">
      <c r="B59" t="s">
        <v>2315</v>
      </c>
      <c r="C59">
        <v>50.63</v>
      </c>
      <c r="D59" t="s">
        <v>4750</v>
      </c>
      <c r="E59">
        <v>11.89</v>
      </c>
      <c r="F59" t="s">
        <v>4751</v>
      </c>
      <c r="G59" t="s">
        <v>2380</v>
      </c>
      <c r="H59" t="s">
        <v>2380</v>
      </c>
      <c r="I59" t="s">
        <v>2380</v>
      </c>
      <c r="J59">
        <v>0</v>
      </c>
      <c r="K59" t="s">
        <v>2382</v>
      </c>
      <c r="L59" t="s">
        <v>4833</v>
      </c>
      <c r="M59">
        <v>42764.12</v>
      </c>
      <c r="N59" t="s">
        <v>8012</v>
      </c>
      <c r="O59" t="s">
        <v>11</v>
      </c>
      <c r="P59" t="s">
        <v>42</v>
      </c>
      <c r="Q59">
        <v>57</v>
      </c>
      <c r="R59" s="26"/>
    </row>
    <row r="60" spans="2:18" x14ac:dyDescent="0.25">
      <c r="B60" t="s">
        <v>2314</v>
      </c>
      <c r="C60">
        <v>36.479999999999997</v>
      </c>
      <c r="D60" t="s">
        <v>4750</v>
      </c>
      <c r="E60">
        <v>6.2</v>
      </c>
      <c r="F60" t="s">
        <v>4754</v>
      </c>
      <c r="G60" t="s">
        <v>2380</v>
      </c>
      <c r="H60" t="s">
        <v>2380</v>
      </c>
      <c r="I60" t="s">
        <v>2380</v>
      </c>
      <c r="J60">
        <v>0</v>
      </c>
      <c r="K60" t="s">
        <v>2382</v>
      </c>
      <c r="L60" t="s">
        <v>4834</v>
      </c>
      <c r="M60">
        <v>42760.5</v>
      </c>
      <c r="N60" t="s">
        <v>8012</v>
      </c>
      <c r="O60" t="s">
        <v>11</v>
      </c>
      <c r="P60" t="s">
        <v>23</v>
      </c>
      <c r="Q60">
        <v>45</v>
      </c>
      <c r="R60" s="26"/>
    </row>
    <row r="61" spans="2:18" x14ac:dyDescent="0.25">
      <c r="B61" t="s">
        <v>2313</v>
      </c>
      <c r="C61">
        <v>54.82</v>
      </c>
      <c r="D61" t="s">
        <v>4750</v>
      </c>
      <c r="E61">
        <v>10.61</v>
      </c>
      <c r="F61" t="s">
        <v>4751</v>
      </c>
      <c r="G61" t="s">
        <v>2380</v>
      </c>
      <c r="H61" t="s">
        <v>2380</v>
      </c>
      <c r="I61" t="s">
        <v>2380</v>
      </c>
      <c r="J61">
        <v>0</v>
      </c>
      <c r="K61" t="s">
        <v>2382</v>
      </c>
      <c r="L61" t="s">
        <v>4835</v>
      </c>
      <c r="M61">
        <v>42644.2</v>
      </c>
      <c r="N61" t="s">
        <v>8012</v>
      </c>
      <c r="O61" t="s">
        <v>12</v>
      </c>
      <c r="P61" t="s">
        <v>42</v>
      </c>
      <c r="Q61">
        <v>51</v>
      </c>
      <c r="R61" s="26"/>
    </row>
    <row r="62" spans="2:18" x14ac:dyDescent="0.25">
      <c r="B62" t="s">
        <v>2312</v>
      </c>
      <c r="C62">
        <v>38.06</v>
      </c>
      <c r="D62" t="s">
        <v>4750</v>
      </c>
      <c r="E62">
        <v>6.04</v>
      </c>
      <c r="F62" t="s">
        <v>4754</v>
      </c>
      <c r="G62" t="s">
        <v>2380</v>
      </c>
      <c r="H62" t="s">
        <v>2380</v>
      </c>
      <c r="I62" t="s">
        <v>2382</v>
      </c>
      <c r="J62">
        <v>1</v>
      </c>
      <c r="K62" t="s">
        <v>2382</v>
      </c>
      <c r="L62" t="s">
        <v>4837</v>
      </c>
      <c r="M62">
        <v>42560.43</v>
      </c>
      <c r="N62" t="s">
        <v>8012</v>
      </c>
      <c r="O62" t="s">
        <v>12</v>
      </c>
      <c r="P62" t="s">
        <v>13</v>
      </c>
      <c r="Q62">
        <v>43</v>
      </c>
      <c r="R62" s="26"/>
    </row>
    <row r="63" spans="2:18" x14ac:dyDescent="0.25">
      <c r="B63" t="s">
        <v>2311</v>
      </c>
      <c r="C63">
        <v>51.48</v>
      </c>
      <c r="D63" t="s">
        <v>4750</v>
      </c>
      <c r="E63">
        <v>9.33</v>
      </c>
      <c r="F63" t="s">
        <v>4751</v>
      </c>
      <c r="G63" t="s">
        <v>2382</v>
      </c>
      <c r="H63" t="s">
        <v>2380</v>
      </c>
      <c r="I63" t="s">
        <v>2380</v>
      </c>
      <c r="J63">
        <v>0</v>
      </c>
      <c r="K63" t="s">
        <v>2382</v>
      </c>
      <c r="L63" t="s">
        <v>4838</v>
      </c>
      <c r="M63">
        <v>42538.720000000001</v>
      </c>
      <c r="N63" t="s">
        <v>8012</v>
      </c>
      <c r="O63" t="s">
        <v>12</v>
      </c>
      <c r="P63" t="s">
        <v>42</v>
      </c>
      <c r="Q63">
        <v>55</v>
      </c>
      <c r="R63" s="26"/>
    </row>
    <row r="64" spans="2:18" x14ac:dyDescent="0.25">
      <c r="B64" t="s">
        <v>2310</v>
      </c>
      <c r="C64">
        <v>52.06</v>
      </c>
      <c r="D64" t="s">
        <v>4750</v>
      </c>
      <c r="E64">
        <v>11.47</v>
      </c>
      <c r="F64" t="s">
        <v>4751</v>
      </c>
      <c r="G64" t="s">
        <v>2380</v>
      </c>
      <c r="H64" t="s">
        <v>2380</v>
      </c>
      <c r="I64" t="s">
        <v>2380</v>
      </c>
      <c r="J64">
        <v>0</v>
      </c>
      <c r="K64" t="s">
        <v>2382</v>
      </c>
      <c r="L64" t="s">
        <v>4840</v>
      </c>
      <c r="M64">
        <v>42478.6</v>
      </c>
      <c r="N64" t="s">
        <v>8012</v>
      </c>
      <c r="O64" t="s">
        <v>11</v>
      </c>
      <c r="P64" t="s">
        <v>42</v>
      </c>
      <c r="Q64">
        <v>54</v>
      </c>
      <c r="R64" s="26"/>
    </row>
    <row r="65" spans="2:18" x14ac:dyDescent="0.25">
      <c r="B65" t="s">
        <v>2309</v>
      </c>
      <c r="C65">
        <v>30.684999999999999</v>
      </c>
      <c r="D65" t="s">
        <v>4750</v>
      </c>
      <c r="E65">
        <v>7.02</v>
      </c>
      <c r="F65" t="s">
        <v>4751</v>
      </c>
      <c r="G65" t="s">
        <v>2382</v>
      </c>
      <c r="H65" t="s">
        <v>2380</v>
      </c>
      <c r="I65" t="s">
        <v>2380</v>
      </c>
      <c r="J65">
        <v>0</v>
      </c>
      <c r="K65" t="s">
        <v>2382</v>
      </c>
      <c r="L65" t="s">
        <v>4841</v>
      </c>
      <c r="M65">
        <v>42303.69</v>
      </c>
      <c r="N65" t="s">
        <v>8012</v>
      </c>
      <c r="O65" t="s">
        <v>11</v>
      </c>
      <c r="P65" t="s">
        <v>168</v>
      </c>
      <c r="Q65">
        <v>55</v>
      </c>
      <c r="R65" s="26"/>
    </row>
    <row r="66" spans="2:18" x14ac:dyDescent="0.25">
      <c r="B66" t="s">
        <v>2308</v>
      </c>
      <c r="C66">
        <v>36.08</v>
      </c>
      <c r="D66" t="s">
        <v>4750</v>
      </c>
      <c r="E66">
        <v>8.8000000000000007</v>
      </c>
      <c r="F66" t="s">
        <v>4751</v>
      </c>
      <c r="G66" t="s">
        <v>2382</v>
      </c>
      <c r="H66" t="s">
        <v>2380</v>
      </c>
      <c r="I66" t="s">
        <v>2380</v>
      </c>
      <c r="J66">
        <v>1</v>
      </c>
      <c r="K66" t="s">
        <v>2382</v>
      </c>
      <c r="L66" t="s">
        <v>4842</v>
      </c>
      <c r="M66">
        <v>42211.14</v>
      </c>
      <c r="N66" t="s">
        <v>8012</v>
      </c>
      <c r="O66" t="s">
        <v>12</v>
      </c>
      <c r="P66" t="s">
        <v>13</v>
      </c>
      <c r="Q66">
        <v>47</v>
      </c>
      <c r="R66" s="26"/>
    </row>
    <row r="67" spans="2:18" x14ac:dyDescent="0.25">
      <c r="B67" t="s">
        <v>2307</v>
      </c>
      <c r="C67">
        <v>54.99</v>
      </c>
      <c r="D67" t="s">
        <v>4750</v>
      </c>
      <c r="E67">
        <v>8.68</v>
      </c>
      <c r="F67" t="s">
        <v>4751</v>
      </c>
      <c r="G67" t="s">
        <v>2380</v>
      </c>
      <c r="H67" t="s">
        <v>2380</v>
      </c>
      <c r="I67" t="s">
        <v>2380</v>
      </c>
      <c r="J67">
        <v>2</v>
      </c>
      <c r="K67" t="s">
        <v>2382</v>
      </c>
      <c r="L67" t="s">
        <v>4844</v>
      </c>
      <c r="M67">
        <v>42188.15</v>
      </c>
      <c r="N67" t="s">
        <v>8012</v>
      </c>
      <c r="O67" t="s">
        <v>16</v>
      </c>
      <c r="P67" t="s">
        <v>42</v>
      </c>
      <c r="Q67">
        <v>49</v>
      </c>
      <c r="R67" s="26"/>
    </row>
    <row r="68" spans="2:18" x14ac:dyDescent="0.25">
      <c r="B68" t="s">
        <v>2306</v>
      </c>
      <c r="C68">
        <v>35.97</v>
      </c>
      <c r="D68" t="s">
        <v>4750</v>
      </c>
      <c r="E68">
        <v>6.12</v>
      </c>
      <c r="F68" t="s">
        <v>4754</v>
      </c>
      <c r="G68" t="s">
        <v>2380</v>
      </c>
      <c r="H68" t="s">
        <v>2380</v>
      </c>
      <c r="I68" t="s">
        <v>2382</v>
      </c>
      <c r="J68">
        <v>1</v>
      </c>
      <c r="K68" t="s">
        <v>2382</v>
      </c>
      <c r="L68" t="s">
        <v>4846</v>
      </c>
      <c r="M68">
        <v>42124.52</v>
      </c>
      <c r="N68" t="s">
        <v>8012</v>
      </c>
      <c r="O68" t="s">
        <v>16</v>
      </c>
      <c r="P68" t="s">
        <v>13</v>
      </c>
      <c r="Q68">
        <v>43</v>
      </c>
      <c r="R68" s="26"/>
    </row>
    <row r="69" spans="2:18" x14ac:dyDescent="0.25">
      <c r="B69" t="s">
        <v>2305</v>
      </c>
      <c r="C69">
        <v>45.54</v>
      </c>
      <c r="D69" t="s">
        <v>4750</v>
      </c>
      <c r="E69">
        <v>5.4</v>
      </c>
      <c r="F69" t="s">
        <v>4759</v>
      </c>
      <c r="G69" t="s">
        <v>2382</v>
      </c>
      <c r="H69" t="s">
        <v>2380</v>
      </c>
      <c r="I69" t="s">
        <v>2382</v>
      </c>
      <c r="J69">
        <v>1</v>
      </c>
      <c r="K69" t="s">
        <v>2382</v>
      </c>
      <c r="L69" t="s">
        <v>4848</v>
      </c>
      <c r="M69">
        <v>42112.24</v>
      </c>
      <c r="N69" t="s">
        <v>8012</v>
      </c>
      <c r="O69" t="s">
        <v>12</v>
      </c>
      <c r="P69" t="s">
        <v>13</v>
      </c>
      <c r="Q69">
        <v>25</v>
      </c>
      <c r="R69" s="26"/>
    </row>
    <row r="70" spans="2:18" x14ac:dyDescent="0.25">
      <c r="B70" t="s">
        <v>2304</v>
      </c>
      <c r="C70">
        <v>35.53</v>
      </c>
      <c r="D70" t="s">
        <v>4750</v>
      </c>
      <c r="E70">
        <v>4.3600000000000003</v>
      </c>
      <c r="F70" t="s">
        <v>4759</v>
      </c>
      <c r="G70" t="s">
        <v>2382</v>
      </c>
      <c r="H70" t="s">
        <v>2380</v>
      </c>
      <c r="I70" t="s">
        <v>2380</v>
      </c>
      <c r="J70">
        <v>0</v>
      </c>
      <c r="K70" t="s">
        <v>2382</v>
      </c>
      <c r="L70" t="s">
        <v>4849</v>
      </c>
      <c r="M70">
        <v>42111.66</v>
      </c>
      <c r="N70" t="s">
        <v>8012</v>
      </c>
      <c r="O70" t="s">
        <v>16</v>
      </c>
      <c r="P70" t="s">
        <v>247</v>
      </c>
      <c r="Q70">
        <v>46</v>
      </c>
      <c r="R70" s="26"/>
    </row>
    <row r="71" spans="2:18" x14ac:dyDescent="0.25">
      <c r="B71" t="s">
        <v>2303</v>
      </c>
      <c r="C71">
        <v>30.8</v>
      </c>
      <c r="D71" t="s">
        <v>4750</v>
      </c>
      <c r="E71">
        <v>9.77</v>
      </c>
      <c r="F71" t="s">
        <v>4751</v>
      </c>
      <c r="G71" t="s">
        <v>2380</v>
      </c>
      <c r="H71" t="s">
        <v>2380</v>
      </c>
      <c r="I71" t="s">
        <v>2380</v>
      </c>
      <c r="J71">
        <v>0</v>
      </c>
      <c r="K71" t="s">
        <v>2382</v>
      </c>
      <c r="L71" t="s">
        <v>4850</v>
      </c>
      <c r="M71">
        <v>41999.519999999997</v>
      </c>
      <c r="N71" t="s">
        <v>8012</v>
      </c>
      <c r="O71" t="s">
        <v>12</v>
      </c>
      <c r="P71" t="s">
        <v>13</v>
      </c>
      <c r="Q71">
        <v>54</v>
      </c>
      <c r="R71" s="26"/>
    </row>
    <row r="72" spans="2:18" x14ac:dyDescent="0.25">
      <c r="B72" t="s">
        <v>2302</v>
      </c>
      <c r="C72">
        <v>38.39</v>
      </c>
      <c r="D72" t="s">
        <v>4750</v>
      </c>
      <c r="E72">
        <v>4.25</v>
      </c>
      <c r="F72" t="s">
        <v>4759</v>
      </c>
      <c r="G72" t="s">
        <v>2380</v>
      </c>
      <c r="H72" t="s">
        <v>2380</v>
      </c>
      <c r="I72" t="s">
        <v>2380</v>
      </c>
      <c r="J72">
        <v>1</v>
      </c>
      <c r="K72" t="s">
        <v>2382</v>
      </c>
      <c r="L72" t="s">
        <v>4852</v>
      </c>
      <c r="M72">
        <v>41949.24</v>
      </c>
      <c r="N72" t="s">
        <v>8012</v>
      </c>
      <c r="O72" t="s">
        <v>16</v>
      </c>
      <c r="P72" t="s">
        <v>13</v>
      </c>
      <c r="Q72">
        <v>38</v>
      </c>
      <c r="R72" s="26"/>
    </row>
    <row r="73" spans="2:18" x14ac:dyDescent="0.25">
      <c r="B73" t="s">
        <v>2301</v>
      </c>
      <c r="C73">
        <v>32.299999999999997</v>
      </c>
      <c r="D73" t="s">
        <v>4750</v>
      </c>
      <c r="E73">
        <v>4.76</v>
      </c>
      <c r="F73" t="s">
        <v>4759</v>
      </c>
      <c r="G73" t="s">
        <v>2380</v>
      </c>
      <c r="H73" t="s">
        <v>2380</v>
      </c>
      <c r="I73" t="s">
        <v>2380</v>
      </c>
      <c r="J73">
        <v>2</v>
      </c>
      <c r="K73" t="s">
        <v>2382</v>
      </c>
      <c r="L73" t="s">
        <v>4853</v>
      </c>
      <c r="M73">
        <v>41919.1</v>
      </c>
      <c r="N73" t="s">
        <v>8012</v>
      </c>
      <c r="O73" t="s">
        <v>16</v>
      </c>
      <c r="P73" t="s">
        <v>168</v>
      </c>
      <c r="Q73">
        <v>51</v>
      </c>
      <c r="R73" s="26"/>
    </row>
    <row r="74" spans="2:18" x14ac:dyDescent="0.25">
      <c r="B74" t="s">
        <v>2300</v>
      </c>
      <c r="C74">
        <v>48.8</v>
      </c>
      <c r="D74" t="s">
        <v>4750</v>
      </c>
      <c r="E74">
        <v>6.22</v>
      </c>
      <c r="F74" t="s">
        <v>4754</v>
      </c>
      <c r="G74" t="s">
        <v>2382</v>
      </c>
      <c r="H74" t="s">
        <v>2380</v>
      </c>
      <c r="I74" t="s">
        <v>2380</v>
      </c>
      <c r="J74">
        <v>2</v>
      </c>
      <c r="K74" t="s">
        <v>2382</v>
      </c>
      <c r="L74" t="s">
        <v>4854</v>
      </c>
      <c r="M74">
        <v>41886.54</v>
      </c>
      <c r="N74" t="s">
        <v>8012</v>
      </c>
      <c r="O74" t="s">
        <v>12</v>
      </c>
      <c r="P74" t="s">
        <v>42</v>
      </c>
      <c r="Q74">
        <v>56</v>
      </c>
      <c r="R74" s="26"/>
    </row>
    <row r="75" spans="2:18" x14ac:dyDescent="0.25">
      <c r="B75" t="s">
        <v>2299</v>
      </c>
      <c r="C75">
        <v>45.5</v>
      </c>
      <c r="D75" t="s">
        <v>4750</v>
      </c>
      <c r="E75">
        <v>7.96</v>
      </c>
      <c r="F75" t="s">
        <v>4751</v>
      </c>
      <c r="G75" t="s">
        <v>2380</v>
      </c>
      <c r="H75" t="s">
        <v>2380</v>
      </c>
      <c r="I75" t="s">
        <v>2380</v>
      </c>
      <c r="J75">
        <v>0</v>
      </c>
      <c r="K75" t="s">
        <v>2382</v>
      </c>
      <c r="L75" t="s">
        <v>4855</v>
      </c>
      <c r="M75">
        <v>41794.629999999997</v>
      </c>
      <c r="N75" t="s">
        <v>8012</v>
      </c>
      <c r="O75" t="s">
        <v>12</v>
      </c>
      <c r="P75" t="s">
        <v>42</v>
      </c>
      <c r="Q75">
        <v>60</v>
      </c>
      <c r="R75" s="26"/>
    </row>
    <row r="76" spans="2:18" x14ac:dyDescent="0.25">
      <c r="B76" t="s">
        <v>2298</v>
      </c>
      <c r="C76">
        <v>53.61</v>
      </c>
      <c r="D76" t="s">
        <v>4750</v>
      </c>
      <c r="E76">
        <v>10.92</v>
      </c>
      <c r="F76" t="s">
        <v>4751</v>
      </c>
      <c r="G76" t="s">
        <v>2382</v>
      </c>
      <c r="H76" t="s">
        <v>2380</v>
      </c>
      <c r="I76" t="s">
        <v>2380</v>
      </c>
      <c r="J76">
        <v>1</v>
      </c>
      <c r="K76" t="s">
        <v>2382</v>
      </c>
      <c r="L76" t="s">
        <v>4856</v>
      </c>
      <c r="M76">
        <v>41681.86</v>
      </c>
      <c r="N76" t="s">
        <v>8012</v>
      </c>
      <c r="O76" t="s">
        <v>16</v>
      </c>
      <c r="P76" t="s">
        <v>42</v>
      </c>
      <c r="Q76">
        <v>47</v>
      </c>
      <c r="R76" s="26"/>
    </row>
    <row r="77" spans="2:18" x14ac:dyDescent="0.25">
      <c r="B77" t="s">
        <v>2297</v>
      </c>
      <c r="C77">
        <v>36.19</v>
      </c>
      <c r="D77" t="s">
        <v>4750</v>
      </c>
      <c r="E77">
        <v>11.51</v>
      </c>
      <c r="F77" t="s">
        <v>4751</v>
      </c>
      <c r="G77" t="s">
        <v>2382</v>
      </c>
      <c r="H77" t="s">
        <v>2380</v>
      </c>
      <c r="I77" t="s">
        <v>2380</v>
      </c>
      <c r="J77">
        <v>1</v>
      </c>
      <c r="K77" t="s">
        <v>2382</v>
      </c>
      <c r="L77" t="s">
        <v>4857</v>
      </c>
      <c r="M77">
        <v>41676.080000000002</v>
      </c>
      <c r="N77" t="s">
        <v>8012</v>
      </c>
      <c r="O77" t="s">
        <v>11</v>
      </c>
      <c r="P77" t="s">
        <v>13</v>
      </c>
      <c r="Q77">
        <v>47</v>
      </c>
      <c r="R77" s="26"/>
    </row>
    <row r="78" spans="2:18" x14ac:dyDescent="0.25">
      <c r="B78" t="s">
        <v>2296</v>
      </c>
      <c r="C78">
        <v>34.6</v>
      </c>
      <c r="D78" t="s">
        <v>4750</v>
      </c>
      <c r="E78">
        <v>5.99</v>
      </c>
      <c r="F78" t="s">
        <v>4754</v>
      </c>
      <c r="G78" t="s">
        <v>2382</v>
      </c>
      <c r="H78" t="s">
        <v>2380</v>
      </c>
      <c r="I78" t="s">
        <v>2380</v>
      </c>
      <c r="J78">
        <v>0</v>
      </c>
      <c r="K78" t="s">
        <v>2382</v>
      </c>
      <c r="L78" t="s">
        <v>4859</v>
      </c>
      <c r="M78">
        <v>41661.599999999999</v>
      </c>
      <c r="N78" t="s">
        <v>8012</v>
      </c>
      <c r="O78" t="s">
        <v>12</v>
      </c>
      <c r="P78" t="s">
        <v>42</v>
      </c>
      <c r="Q78">
        <v>46</v>
      </c>
      <c r="R78" s="26"/>
    </row>
    <row r="79" spans="2:18" x14ac:dyDescent="0.25">
      <c r="B79" t="s">
        <v>2295</v>
      </c>
      <c r="C79">
        <v>54.12</v>
      </c>
      <c r="D79" t="s">
        <v>4750</v>
      </c>
      <c r="E79">
        <v>11.57</v>
      </c>
      <c r="F79" t="s">
        <v>4751</v>
      </c>
      <c r="G79" t="s">
        <v>2380</v>
      </c>
      <c r="H79" t="s">
        <v>2380</v>
      </c>
      <c r="I79" t="s">
        <v>2380</v>
      </c>
      <c r="J79">
        <v>0</v>
      </c>
      <c r="K79" t="s">
        <v>2382</v>
      </c>
      <c r="L79" t="s">
        <v>4860</v>
      </c>
      <c r="M79">
        <v>41636.199999999997</v>
      </c>
      <c r="N79" t="s">
        <v>8012</v>
      </c>
      <c r="O79" t="s">
        <v>16</v>
      </c>
      <c r="P79" t="s">
        <v>42</v>
      </c>
      <c r="Q79">
        <v>48</v>
      </c>
      <c r="R79" s="26"/>
    </row>
    <row r="80" spans="2:18" x14ac:dyDescent="0.25">
      <c r="B80" t="s">
        <v>2294</v>
      </c>
      <c r="C80">
        <v>48.82</v>
      </c>
      <c r="D80" t="s">
        <v>4750</v>
      </c>
      <c r="E80">
        <v>6.67</v>
      </c>
      <c r="F80" t="s">
        <v>4751</v>
      </c>
      <c r="G80" t="s">
        <v>2382</v>
      </c>
      <c r="H80" t="s">
        <v>2380</v>
      </c>
      <c r="I80" t="s">
        <v>2380</v>
      </c>
      <c r="J80">
        <v>0</v>
      </c>
      <c r="K80" t="s">
        <v>2382</v>
      </c>
      <c r="L80" t="s">
        <v>4862</v>
      </c>
      <c r="M80">
        <v>41505.15</v>
      </c>
      <c r="N80" t="s">
        <v>8012</v>
      </c>
      <c r="O80" t="s">
        <v>11</v>
      </c>
      <c r="P80" t="s">
        <v>42</v>
      </c>
      <c r="Q80">
        <v>55</v>
      </c>
      <c r="R80" s="26"/>
    </row>
    <row r="81" spans="2:18" x14ac:dyDescent="0.25">
      <c r="B81" t="s">
        <v>2293</v>
      </c>
      <c r="C81">
        <v>51.01</v>
      </c>
      <c r="D81" t="s">
        <v>4750</v>
      </c>
      <c r="E81">
        <v>9.1999999999999993</v>
      </c>
      <c r="F81" t="s">
        <v>4751</v>
      </c>
      <c r="G81" t="s">
        <v>2380</v>
      </c>
      <c r="H81" t="s">
        <v>2380</v>
      </c>
      <c r="I81" t="s">
        <v>2380</v>
      </c>
      <c r="J81">
        <v>0</v>
      </c>
      <c r="K81" t="s">
        <v>2382</v>
      </c>
      <c r="L81" t="s">
        <v>4864</v>
      </c>
      <c r="M81">
        <v>41351.879999999997</v>
      </c>
      <c r="N81" t="s">
        <v>8012</v>
      </c>
      <c r="O81" t="s">
        <v>11</v>
      </c>
      <c r="P81" t="s">
        <v>42</v>
      </c>
      <c r="Q81">
        <v>51</v>
      </c>
      <c r="R81" s="26"/>
    </row>
    <row r="82" spans="2:18" x14ac:dyDescent="0.25">
      <c r="B82" t="s">
        <v>2292</v>
      </c>
      <c r="C82">
        <v>45.65</v>
      </c>
      <c r="D82" t="s">
        <v>4750</v>
      </c>
      <c r="E82">
        <v>5.1100000000000003</v>
      </c>
      <c r="F82" t="s">
        <v>4759</v>
      </c>
      <c r="G82" t="s">
        <v>2382</v>
      </c>
      <c r="H82" t="s">
        <v>2380</v>
      </c>
      <c r="I82" t="s">
        <v>2380</v>
      </c>
      <c r="J82">
        <v>1</v>
      </c>
      <c r="K82" t="s">
        <v>2382</v>
      </c>
      <c r="L82" t="s">
        <v>4865</v>
      </c>
      <c r="M82">
        <v>41331.79</v>
      </c>
      <c r="N82" t="s">
        <v>8012</v>
      </c>
      <c r="O82" t="s">
        <v>11</v>
      </c>
      <c r="P82" t="s">
        <v>42</v>
      </c>
      <c r="Q82">
        <v>58</v>
      </c>
      <c r="R82" s="26"/>
    </row>
    <row r="83" spans="2:18" x14ac:dyDescent="0.25">
      <c r="B83" t="s">
        <v>2291</v>
      </c>
      <c r="C83">
        <v>52.9</v>
      </c>
      <c r="D83" t="s">
        <v>4750</v>
      </c>
      <c r="E83">
        <v>5.34</v>
      </c>
      <c r="F83" t="s">
        <v>4759</v>
      </c>
      <c r="G83" t="s">
        <v>2380</v>
      </c>
      <c r="H83" t="s">
        <v>2380</v>
      </c>
      <c r="I83" t="s">
        <v>2380</v>
      </c>
      <c r="J83">
        <v>0</v>
      </c>
      <c r="K83" t="s">
        <v>2382</v>
      </c>
      <c r="L83" t="s">
        <v>4867</v>
      </c>
      <c r="M83">
        <v>41271.5</v>
      </c>
      <c r="N83" t="s">
        <v>8012</v>
      </c>
      <c r="O83" t="s">
        <v>11</v>
      </c>
      <c r="P83" t="s">
        <v>42</v>
      </c>
      <c r="Q83">
        <v>45</v>
      </c>
      <c r="R83" s="26"/>
    </row>
    <row r="84" spans="2:18" x14ac:dyDescent="0.25">
      <c r="B84" t="s">
        <v>2290</v>
      </c>
      <c r="C84">
        <v>45.41</v>
      </c>
      <c r="D84" t="s">
        <v>4750</v>
      </c>
      <c r="E84">
        <v>4.03</v>
      </c>
      <c r="F84" t="s">
        <v>4759</v>
      </c>
      <c r="G84" t="s">
        <v>2382</v>
      </c>
      <c r="H84" t="s">
        <v>2380</v>
      </c>
      <c r="I84" t="s">
        <v>2380</v>
      </c>
      <c r="J84">
        <v>1</v>
      </c>
      <c r="K84" t="s">
        <v>2382</v>
      </c>
      <c r="L84" t="s">
        <v>4869</v>
      </c>
      <c r="M84">
        <v>41250.39</v>
      </c>
      <c r="N84" t="s">
        <v>8012</v>
      </c>
      <c r="O84" t="s">
        <v>12</v>
      </c>
      <c r="P84" t="s">
        <v>42</v>
      </c>
      <c r="Q84">
        <v>59</v>
      </c>
      <c r="R84" s="26"/>
    </row>
    <row r="85" spans="2:18" x14ac:dyDescent="0.25">
      <c r="B85" t="s">
        <v>2289</v>
      </c>
      <c r="C85">
        <v>49.41</v>
      </c>
      <c r="D85" t="s">
        <v>4750</v>
      </c>
      <c r="E85">
        <v>4.2300000000000004</v>
      </c>
      <c r="F85" t="s">
        <v>4759</v>
      </c>
      <c r="G85" t="s">
        <v>2382</v>
      </c>
      <c r="H85" t="s">
        <v>2380</v>
      </c>
      <c r="I85" t="s">
        <v>2382</v>
      </c>
      <c r="J85">
        <v>1</v>
      </c>
      <c r="K85" t="s">
        <v>2382</v>
      </c>
      <c r="L85" t="s">
        <v>4871</v>
      </c>
      <c r="M85">
        <v>41191.57</v>
      </c>
      <c r="N85" t="s">
        <v>8012</v>
      </c>
      <c r="O85" t="s">
        <v>11</v>
      </c>
      <c r="P85" t="s">
        <v>42</v>
      </c>
      <c r="Q85">
        <v>53</v>
      </c>
      <c r="R85" s="26"/>
    </row>
    <row r="86" spans="2:18" x14ac:dyDescent="0.25">
      <c r="B86" t="s">
        <v>2288</v>
      </c>
      <c r="C86">
        <v>31.824999999999999</v>
      </c>
      <c r="D86" t="s">
        <v>4750</v>
      </c>
      <c r="E86">
        <v>4.0599999999999996</v>
      </c>
      <c r="F86" t="s">
        <v>4759</v>
      </c>
      <c r="G86" t="s">
        <v>2380</v>
      </c>
      <c r="H86" t="s">
        <v>2380</v>
      </c>
      <c r="I86" t="s">
        <v>2380</v>
      </c>
      <c r="J86">
        <v>2</v>
      </c>
      <c r="K86" t="s">
        <v>2382</v>
      </c>
      <c r="L86" t="s">
        <v>4872</v>
      </c>
      <c r="M86">
        <v>41097.160000000003</v>
      </c>
      <c r="N86" t="s">
        <v>8012</v>
      </c>
      <c r="O86" t="s">
        <v>12</v>
      </c>
      <c r="P86" t="s">
        <v>168</v>
      </c>
      <c r="Q86">
        <v>50</v>
      </c>
      <c r="R86" s="26"/>
    </row>
    <row r="87" spans="2:18" x14ac:dyDescent="0.25">
      <c r="B87" t="s">
        <v>2287</v>
      </c>
      <c r="C87">
        <v>51.28</v>
      </c>
      <c r="D87" t="s">
        <v>4750</v>
      </c>
      <c r="E87">
        <v>4.68</v>
      </c>
      <c r="F87" t="s">
        <v>4759</v>
      </c>
      <c r="G87" t="s">
        <v>2380</v>
      </c>
      <c r="H87" t="s">
        <v>2380</v>
      </c>
      <c r="I87" t="s">
        <v>2380</v>
      </c>
      <c r="J87">
        <v>2</v>
      </c>
      <c r="K87" t="s">
        <v>2382</v>
      </c>
      <c r="L87" t="s">
        <v>4873</v>
      </c>
      <c r="M87">
        <v>41055.29</v>
      </c>
      <c r="N87" t="s">
        <v>8012</v>
      </c>
      <c r="O87" t="s">
        <v>11</v>
      </c>
      <c r="P87" t="s">
        <v>42</v>
      </c>
      <c r="Q87">
        <v>50</v>
      </c>
      <c r="R87" s="26"/>
    </row>
    <row r="88" spans="2:18" x14ac:dyDescent="0.25">
      <c r="B88" t="s">
        <v>2286</v>
      </c>
      <c r="C88">
        <v>34.96</v>
      </c>
      <c r="D88" t="s">
        <v>4750</v>
      </c>
      <c r="E88">
        <v>4.34</v>
      </c>
      <c r="F88" t="s">
        <v>4759</v>
      </c>
      <c r="G88" t="s">
        <v>2380</v>
      </c>
      <c r="H88" t="s">
        <v>2380</v>
      </c>
      <c r="I88" t="s">
        <v>2382</v>
      </c>
      <c r="J88">
        <v>1</v>
      </c>
      <c r="K88" t="s">
        <v>2382</v>
      </c>
      <c r="L88" t="s">
        <v>4874</v>
      </c>
      <c r="M88">
        <v>41034.22</v>
      </c>
      <c r="N88" t="s">
        <v>8012</v>
      </c>
      <c r="O88" t="s">
        <v>12</v>
      </c>
      <c r="P88" t="s">
        <v>356</v>
      </c>
      <c r="Q88">
        <v>43</v>
      </c>
      <c r="R88" s="26"/>
    </row>
    <row r="89" spans="2:18" x14ac:dyDescent="0.25">
      <c r="B89" t="s">
        <v>2285</v>
      </c>
      <c r="C89">
        <v>33.11</v>
      </c>
      <c r="D89" t="s">
        <v>4750</v>
      </c>
      <c r="E89">
        <v>10.51</v>
      </c>
      <c r="F89" t="s">
        <v>4751</v>
      </c>
      <c r="G89" t="s">
        <v>2380</v>
      </c>
      <c r="H89" t="s">
        <v>2380</v>
      </c>
      <c r="I89" t="s">
        <v>2380</v>
      </c>
      <c r="J89">
        <v>0</v>
      </c>
      <c r="K89" t="s">
        <v>2382</v>
      </c>
      <c r="L89" t="s">
        <v>4876</v>
      </c>
      <c r="M89">
        <v>40974.160000000003</v>
      </c>
      <c r="N89" t="s">
        <v>8012</v>
      </c>
      <c r="O89" t="s">
        <v>11</v>
      </c>
      <c r="P89" t="s">
        <v>13</v>
      </c>
      <c r="Q89">
        <v>49</v>
      </c>
      <c r="R89" s="26"/>
    </row>
    <row r="90" spans="2:18" x14ac:dyDescent="0.25">
      <c r="B90" t="s">
        <v>2284</v>
      </c>
      <c r="C90">
        <v>54.74</v>
      </c>
      <c r="D90" t="s">
        <v>4750</v>
      </c>
      <c r="E90">
        <v>5.84</v>
      </c>
      <c r="F90" t="s">
        <v>4754</v>
      </c>
      <c r="G90" t="s">
        <v>2382</v>
      </c>
      <c r="H90" t="s">
        <v>2380</v>
      </c>
      <c r="I90" t="s">
        <v>2382</v>
      </c>
      <c r="J90">
        <v>1</v>
      </c>
      <c r="K90" t="s">
        <v>2382</v>
      </c>
      <c r="L90" t="s">
        <v>4877</v>
      </c>
      <c r="M90">
        <v>40961.29</v>
      </c>
      <c r="N90" t="s">
        <v>8012</v>
      </c>
      <c r="O90" t="s">
        <v>11</v>
      </c>
      <c r="P90" t="s">
        <v>42</v>
      </c>
      <c r="Q90">
        <v>39</v>
      </c>
      <c r="R90" s="26"/>
    </row>
    <row r="91" spans="2:18" x14ac:dyDescent="0.25">
      <c r="B91" t="s">
        <v>2283</v>
      </c>
      <c r="C91">
        <v>32.56</v>
      </c>
      <c r="D91" t="s">
        <v>4750</v>
      </c>
      <c r="E91">
        <v>5.41</v>
      </c>
      <c r="F91" t="s">
        <v>4759</v>
      </c>
      <c r="G91" t="s">
        <v>2380</v>
      </c>
      <c r="H91" t="s">
        <v>2380</v>
      </c>
      <c r="I91" t="s">
        <v>2382</v>
      </c>
      <c r="J91">
        <v>1</v>
      </c>
      <c r="K91" t="s">
        <v>2382</v>
      </c>
      <c r="L91" t="s">
        <v>4878</v>
      </c>
      <c r="M91">
        <v>40941.29</v>
      </c>
      <c r="N91" t="s">
        <v>8012</v>
      </c>
      <c r="O91" t="s">
        <v>11</v>
      </c>
      <c r="P91" t="s">
        <v>13</v>
      </c>
      <c r="Q91">
        <v>43</v>
      </c>
      <c r="R91" s="26"/>
    </row>
    <row r="92" spans="2:18" x14ac:dyDescent="0.25">
      <c r="B92" t="s">
        <v>2282</v>
      </c>
      <c r="C92">
        <v>39.049999999999997</v>
      </c>
      <c r="D92" t="s">
        <v>4750</v>
      </c>
      <c r="E92">
        <v>6.06</v>
      </c>
      <c r="F92" t="s">
        <v>4754</v>
      </c>
      <c r="G92" t="s">
        <v>2380</v>
      </c>
      <c r="H92" t="s">
        <v>2380</v>
      </c>
      <c r="I92" t="s">
        <v>2380</v>
      </c>
      <c r="J92">
        <v>1</v>
      </c>
      <c r="K92" t="s">
        <v>2382</v>
      </c>
      <c r="L92" t="s">
        <v>4880</v>
      </c>
      <c r="M92">
        <v>40932.43</v>
      </c>
      <c r="N92" t="s">
        <v>8012</v>
      </c>
      <c r="O92" t="s">
        <v>11</v>
      </c>
      <c r="P92" t="s">
        <v>13</v>
      </c>
      <c r="Q92">
        <v>30</v>
      </c>
      <c r="R92" s="26"/>
    </row>
    <row r="93" spans="2:18" x14ac:dyDescent="0.25">
      <c r="B93" t="s">
        <v>2281</v>
      </c>
      <c r="C93">
        <v>42.75</v>
      </c>
      <c r="D93" t="s">
        <v>4750</v>
      </c>
      <c r="E93">
        <v>4.22</v>
      </c>
      <c r="F93" t="s">
        <v>4759</v>
      </c>
      <c r="G93" t="s">
        <v>2380</v>
      </c>
      <c r="H93" t="s">
        <v>2380</v>
      </c>
      <c r="I93" t="s">
        <v>2380</v>
      </c>
      <c r="J93">
        <v>0</v>
      </c>
      <c r="K93" t="s">
        <v>2382</v>
      </c>
      <c r="L93" t="s">
        <v>4881</v>
      </c>
      <c r="M93">
        <v>40904.199999999997</v>
      </c>
      <c r="N93" t="s">
        <v>8012</v>
      </c>
      <c r="O93" t="s">
        <v>16</v>
      </c>
      <c r="P93" t="s">
        <v>247</v>
      </c>
      <c r="Q93">
        <v>23</v>
      </c>
      <c r="R93" s="26"/>
    </row>
    <row r="94" spans="2:18" x14ac:dyDescent="0.25">
      <c r="B94" t="s">
        <v>2280</v>
      </c>
      <c r="C94">
        <v>50.58</v>
      </c>
      <c r="D94" t="s">
        <v>4750</v>
      </c>
      <c r="E94">
        <v>5.12</v>
      </c>
      <c r="F94" t="s">
        <v>4759</v>
      </c>
      <c r="G94" t="s">
        <v>2380</v>
      </c>
      <c r="H94" t="s">
        <v>2380</v>
      </c>
      <c r="I94" t="s">
        <v>2380</v>
      </c>
      <c r="J94">
        <v>2</v>
      </c>
      <c r="K94" t="s">
        <v>2382</v>
      </c>
      <c r="L94" t="s">
        <v>4883</v>
      </c>
      <c r="M94">
        <v>40817.85</v>
      </c>
      <c r="N94" t="s">
        <v>8012</v>
      </c>
      <c r="O94" t="s">
        <v>12</v>
      </c>
      <c r="P94" t="s">
        <v>42</v>
      </c>
      <c r="Q94">
        <v>50</v>
      </c>
      <c r="R94" s="26"/>
    </row>
    <row r="95" spans="2:18" x14ac:dyDescent="0.25">
      <c r="B95" t="s">
        <v>2279</v>
      </c>
      <c r="C95">
        <v>30.495000000000001</v>
      </c>
      <c r="D95" t="s">
        <v>4750</v>
      </c>
      <c r="E95">
        <v>4.57</v>
      </c>
      <c r="F95" t="s">
        <v>4759</v>
      </c>
      <c r="G95" t="s">
        <v>2382</v>
      </c>
      <c r="H95" t="s">
        <v>2380</v>
      </c>
      <c r="I95" t="s">
        <v>2380</v>
      </c>
      <c r="J95">
        <v>0</v>
      </c>
      <c r="K95" t="s">
        <v>2382</v>
      </c>
      <c r="L95" t="s">
        <v>4884</v>
      </c>
      <c r="M95">
        <v>40720.550000000003</v>
      </c>
      <c r="N95" t="s">
        <v>8012</v>
      </c>
      <c r="O95" t="s">
        <v>12</v>
      </c>
      <c r="P95" t="s">
        <v>23</v>
      </c>
      <c r="Q95">
        <v>46</v>
      </c>
      <c r="R95" s="26"/>
    </row>
    <row r="96" spans="2:18" x14ac:dyDescent="0.25">
      <c r="B96" t="s">
        <v>2278</v>
      </c>
      <c r="C96">
        <v>48.31</v>
      </c>
      <c r="D96" t="s">
        <v>4750</v>
      </c>
      <c r="E96">
        <v>9.58</v>
      </c>
      <c r="F96" t="s">
        <v>4751</v>
      </c>
      <c r="G96" t="s">
        <v>2382</v>
      </c>
      <c r="H96" t="s">
        <v>2380</v>
      </c>
      <c r="I96" t="s">
        <v>2380</v>
      </c>
      <c r="J96">
        <v>2</v>
      </c>
      <c r="K96" t="s">
        <v>2382</v>
      </c>
      <c r="L96" t="s">
        <v>4885</v>
      </c>
      <c r="M96">
        <v>40692.910000000003</v>
      </c>
      <c r="N96" t="s">
        <v>8012</v>
      </c>
      <c r="O96" t="s">
        <v>16</v>
      </c>
      <c r="P96" t="s">
        <v>42</v>
      </c>
      <c r="Q96">
        <v>52</v>
      </c>
      <c r="R96" s="26"/>
    </row>
    <row r="97" spans="2:18" x14ac:dyDescent="0.25">
      <c r="B97" t="s">
        <v>2277</v>
      </c>
      <c r="C97">
        <v>48.99</v>
      </c>
      <c r="D97" t="s">
        <v>4750</v>
      </c>
      <c r="E97">
        <v>9.7799999999999994</v>
      </c>
      <c r="F97" t="s">
        <v>4751</v>
      </c>
      <c r="G97" t="s">
        <v>2382</v>
      </c>
      <c r="H97" t="s">
        <v>2380</v>
      </c>
      <c r="I97" t="s">
        <v>2380</v>
      </c>
      <c r="J97">
        <v>1</v>
      </c>
      <c r="K97" t="s">
        <v>2382</v>
      </c>
      <c r="L97" t="s">
        <v>4887</v>
      </c>
      <c r="M97">
        <v>40590.550000000003</v>
      </c>
      <c r="N97" t="s">
        <v>8012</v>
      </c>
      <c r="O97" t="s">
        <v>12</v>
      </c>
      <c r="P97" t="s">
        <v>23</v>
      </c>
      <c r="Q97">
        <v>47</v>
      </c>
      <c r="R97" s="26"/>
    </row>
    <row r="98" spans="2:18" x14ac:dyDescent="0.25">
      <c r="B98" t="s">
        <v>2276</v>
      </c>
      <c r="C98">
        <v>38.39</v>
      </c>
      <c r="D98" t="s">
        <v>4750</v>
      </c>
      <c r="E98">
        <v>4.1100000000000003</v>
      </c>
      <c r="F98" t="s">
        <v>4759</v>
      </c>
      <c r="G98" t="s">
        <v>2382</v>
      </c>
      <c r="H98" t="s">
        <v>2380</v>
      </c>
      <c r="I98" t="s">
        <v>2380</v>
      </c>
      <c r="J98">
        <v>0</v>
      </c>
      <c r="K98" t="s">
        <v>2382</v>
      </c>
      <c r="L98" t="s">
        <v>4889</v>
      </c>
      <c r="M98">
        <v>40419.019999999997</v>
      </c>
      <c r="N98" t="s">
        <v>8012</v>
      </c>
      <c r="O98" t="s">
        <v>11</v>
      </c>
      <c r="P98" t="s">
        <v>13</v>
      </c>
      <c r="Q98">
        <v>37</v>
      </c>
      <c r="R98" s="26"/>
    </row>
    <row r="99" spans="2:18" x14ac:dyDescent="0.25">
      <c r="B99" t="s">
        <v>2275</v>
      </c>
      <c r="C99">
        <v>44.34</v>
      </c>
      <c r="D99" t="s">
        <v>4750</v>
      </c>
      <c r="E99">
        <v>4.0199999999999996</v>
      </c>
      <c r="F99" t="s">
        <v>4759</v>
      </c>
      <c r="G99" t="s">
        <v>2382</v>
      </c>
      <c r="H99" t="s">
        <v>2380</v>
      </c>
      <c r="I99" t="s">
        <v>2380</v>
      </c>
      <c r="J99">
        <v>2</v>
      </c>
      <c r="K99" t="s">
        <v>2382</v>
      </c>
      <c r="L99" t="s">
        <v>4891</v>
      </c>
      <c r="M99">
        <v>40373.74</v>
      </c>
      <c r="N99" t="s">
        <v>8012</v>
      </c>
      <c r="O99" t="s">
        <v>12</v>
      </c>
      <c r="P99" t="s">
        <v>42</v>
      </c>
      <c r="Q99">
        <v>56</v>
      </c>
      <c r="R99" s="26"/>
    </row>
    <row r="100" spans="2:18" x14ac:dyDescent="0.25">
      <c r="B100" t="s">
        <v>2274</v>
      </c>
      <c r="C100">
        <v>41.51</v>
      </c>
      <c r="D100" t="s">
        <v>4750</v>
      </c>
      <c r="E100">
        <v>6.92</v>
      </c>
      <c r="F100" t="s">
        <v>4751</v>
      </c>
      <c r="G100" t="s">
        <v>2380</v>
      </c>
      <c r="H100" t="s">
        <v>2380</v>
      </c>
      <c r="I100" t="s">
        <v>2380</v>
      </c>
      <c r="J100">
        <v>0</v>
      </c>
      <c r="K100" t="s">
        <v>2382</v>
      </c>
      <c r="L100" t="s">
        <v>4892</v>
      </c>
      <c r="M100">
        <v>40309.93</v>
      </c>
      <c r="N100" t="s">
        <v>8012</v>
      </c>
      <c r="O100" t="s">
        <v>12</v>
      </c>
      <c r="P100" t="s">
        <v>42</v>
      </c>
      <c r="Q100">
        <v>60</v>
      </c>
      <c r="R100" s="26"/>
    </row>
    <row r="101" spans="2:18" x14ac:dyDescent="0.25">
      <c r="B101" t="s">
        <v>2273</v>
      </c>
      <c r="C101">
        <v>48.2</v>
      </c>
      <c r="D101" t="s">
        <v>4750</v>
      </c>
      <c r="E101">
        <v>4.84</v>
      </c>
      <c r="F101" t="s">
        <v>4759</v>
      </c>
      <c r="G101" t="s">
        <v>2380</v>
      </c>
      <c r="H101" t="s">
        <v>2380</v>
      </c>
      <c r="I101" t="s">
        <v>2380</v>
      </c>
      <c r="J101">
        <v>0</v>
      </c>
      <c r="K101" t="s">
        <v>2382</v>
      </c>
      <c r="L101" t="s">
        <v>4893</v>
      </c>
      <c r="M101">
        <v>40284.379999999997</v>
      </c>
      <c r="N101" t="s">
        <v>8012</v>
      </c>
      <c r="O101" t="s">
        <v>12</v>
      </c>
      <c r="P101" t="s">
        <v>23</v>
      </c>
      <c r="Q101">
        <v>45</v>
      </c>
      <c r="R101" s="26"/>
    </row>
    <row r="102" spans="2:18" x14ac:dyDescent="0.25">
      <c r="B102" t="s">
        <v>2272</v>
      </c>
      <c r="C102">
        <v>35.75</v>
      </c>
      <c r="D102" t="s">
        <v>4750</v>
      </c>
      <c r="E102">
        <v>8</v>
      </c>
      <c r="F102" t="s">
        <v>4751</v>
      </c>
      <c r="G102" t="s">
        <v>2382</v>
      </c>
      <c r="H102" t="s">
        <v>2380</v>
      </c>
      <c r="I102" t="s">
        <v>2380</v>
      </c>
      <c r="J102">
        <v>0</v>
      </c>
      <c r="K102" t="s">
        <v>2382</v>
      </c>
      <c r="L102" t="s">
        <v>4895</v>
      </c>
      <c r="M102">
        <v>40273.65</v>
      </c>
      <c r="N102" t="s">
        <v>8012</v>
      </c>
      <c r="O102" t="s">
        <v>12</v>
      </c>
      <c r="P102" t="s">
        <v>13</v>
      </c>
      <c r="Q102">
        <v>41</v>
      </c>
      <c r="R102" s="26"/>
    </row>
    <row r="103" spans="2:18" x14ac:dyDescent="0.25">
      <c r="B103" t="s">
        <v>2271</v>
      </c>
      <c r="C103">
        <v>53.81</v>
      </c>
      <c r="D103" t="s">
        <v>4750</v>
      </c>
      <c r="E103">
        <v>8.77</v>
      </c>
      <c r="F103" t="s">
        <v>4751</v>
      </c>
      <c r="G103" t="s">
        <v>2382</v>
      </c>
      <c r="H103" t="s">
        <v>2380</v>
      </c>
      <c r="I103" t="s">
        <v>2380</v>
      </c>
      <c r="J103">
        <v>0</v>
      </c>
      <c r="K103" t="s">
        <v>2382</v>
      </c>
      <c r="L103" t="s">
        <v>4896</v>
      </c>
      <c r="M103">
        <v>40208.559999999998</v>
      </c>
      <c r="N103" t="s">
        <v>8012</v>
      </c>
      <c r="O103" t="s">
        <v>11</v>
      </c>
      <c r="P103" t="s">
        <v>42</v>
      </c>
      <c r="Q103">
        <v>41</v>
      </c>
      <c r="R103" s="26"/>
    </row>
    <row r="104" spans="2:18" x14ac:dyDescent="0.25">
      <c r="B104" t="s">
        <v>2270</v>
      </c>
      <c r="C104">
        <v>49.48</v>
      </c>
      <c r="D104" t="s">
        <v>4750</v>
      </c>
      <c r="E104">
        <v>4.96</v>
      </c>
      <c r="F104" t="s">
        <v>4759</v>
      </c>
      <c r="G104" t="s">
        <v>2380</v>
      </c>
      <c r="H104" t="s">
        <v>2380</v>
      </c>
      <c r="I104" t="s">
        <v>2382</v>
      </c>
      <c r="J104">
        <v>1</v>
      </c>
      <c r="K104" t="s">
        <v>2382</v>
      </c>
      <c r="L104" t="s">
        <v>4897</v>
      </c>
      <c r="M104">
        <v>40204.83</v>
      </c>
      <c r="N104" t="s">
        <v>8012</v>
      </c>
      <c r="O104" t="s">
        <v>12</v>
      </c>
      <c r="P104" t="s">
        <v>23</v>
      </c>
      <c r="Q104">
        <v>43</v>
      </c>
      <c r="R104" s="26"/>
    </row>
    <row r="105" spans="2:18" x14ac:dyDescent="0.25">
      <c r="B105" t="s">
        <v>2269</v>
      </c>
      <c r="C105">
        <v>34.1</v>
      </c>
      <c r="D105" t="s">
        <v>4750</v>
      </c>
      <c r="E105">
        <v>4.43</v>
      </c>
      <c r="F105" t="s">
        <v>4759</v>
      </c>
      <c r="G105" t="s">
        <v>2382</v>
      </c>
      <c r="H105" t="s">
        <v>2380</v>
      </c>
      <c r="I105" t="s">
        <v>2380</v>
      </c>
      <c r="J105">
        <v>0</v>
      </c>
      <c r="K105" t="s">
        <v>2382</v>
      </c>
      <c r="L105" t="s">
        <v>4898</v>
      </c>
      <c r="M105">
        <v>40182.25</v>
      </c>
      <c r="N105" t="s">
        <v>8012</v>
      </c>
      <c r="O105" t="s">
        <v>11</v>
      </c>
      <c r="P105" t="s">
        <v>42</v>
      </c>
      <c r="Q105">
        <v>37</v>
      </c>
      <c r="R105" s="26"/>
    </row>
    <row r="106" spans="2:18" x14ac:dyDescent="0.25">
      <c r="B106" t="s">
        <v>2268</v>
      </c>
      <c r="C106">
        <v>35.299999999999997</v>
      </c>
      <c r="D106" t="s">
        <v>4750</v>
      </c>
      <c r="E106">
        <v>5.82</v>
      </c>
      <c r="F106" t="s">
        <v>4754</v>
      </c>
      <c r="G106" t="s">
        <v>2382</v>
      </c>
      <c r="H106" t="s">
        <v>2380</v>
      </c>
      <c r="I106" t="s">
        <v>2382</v>
      </c>
      <c r="J106">
        <v>1</v>
      </c>
      <c r="K106" t="s">
        <v>2382</v>
      </c>
      <c r="L106" t="s">
        <v>4899</v>
      </c>
      <c r="M106">
        <v>40103.89</v>
      </c>
      <c r="N106" t="s">
        <v>8012</v>
      </c>
      <c r="O106" t="s">
        <v>11</v>
      </c>
      <c r="P106" t="s">
        <v>42</v>
      </c>
      <c r="Q106">
        <v>39</v>
      </c>
      <c r="R106" s="26"/>
    </row>
    <row r="107" spans="2:18" x14ac:dyDescent="0.25">
      <c r="B107" t="s">
        <v>2267</v>
      </c>
      <c r="C107">
        <v>43.83</v>
      </c>
      <c r="D107" t="s">
        <v>4750</v>
      </c>
      <c r="E107">
        <v>6.03</v>
      </c>
      <c r="F107" t="s">
        <v>4754</v>
      </c>
      <c r="G107" t="s">
        <v>2382</v>
      </c>
      <c r="H107" t="s">
        <v>2380</v>
      </c>
      <c r="I107" t="s">
        <v>2380</v>
      </c>
      <c r="J107">
        <v>2</v>
      </c>
      <c r="K107" t="s">
        <v>2382</v>
      </c>
      <c r="L107" t="s">
        <v>4891</v>
      </c>
      <c r="M107">
        <v>40069.440000000002</v>
      </c>
      <c r="N107" t="s">
        <v>8012</v>
      </c>
      <c r="O107" t="s">
        <v>12</v>
      </c>
      <c r="P107" t="s">
        <v>42</v>
      </c>
      <c r="Q107">
        <v>56</v>
      </c>
      <c r="R107" s="26"/>
    </row>
    <row r="108" spans="2:18" x14ac:dyDescent="0.25">
      <c r="B108" t="s">
        <v>2266</v>
      </c>
      <c r="C108">
        <v>50.07</v>
      </c>
      <c r="D108" t="s">
        <v>4750</v>
      </c>
      <c r="E108">
        <v>9.27</v>
      </c>
      <c r="F108" t="s">
        <v>4751</v>
      </c>
      <c r="G108" t="s">
        <v>2380</v>
      </c>
      <c r="H108" t="s">
        <v>2380</v>
      </c>
      <c r="I108" t="s">
        <v>2380</v>
      </c>
      <c r="J108">
        <v>0</v>
      </c>
      <c r="K108" t="s">
        <v>2382</v>
      </c>
      <c r="L108" t="s">
        <v>4901</v>
      </c>
      <c r="M108">
        <v>40054.730000000003</v>
      </c>
      <c r="N108" t="s">
        <v>8012</v>
      </c>
      <c r="O108" t="s">
        <v>12</v>
      </c>
      <c r="P108" t="s">
        <v>42</v>
      </c>
      <c r="Q108">
        <v>44</v>
      </c>
      <c r="R108" s="26"/>
    </row>
    <row r="109" spans="2:18" x14ac:dyDescent="0.25">
      <c r="B109" t="s">
        <v>2265</v>
      </c>
      <c r="C109">
        <v>32.774999999999999</v>
      </c>
      <c r="D109" t="s">
        <v>4750</v>
      </c>
      <c r="E109">
        <v>5.53</v>
      </c>
      <c r="F109" t="s">
        <v>4759</v>
      </c>
      <c r="G109" t="s">
        <v>2380</v>
      </c>
      <c r="H109" t="s">
        <v>2380</v>
      </c>
      <c r="I109" t="s">
        <v>2380</v>
      </c>
      <c r="J109">
        <v>0</v>
      </c>
      <c r="K109" t="s">
        <v>2382</v>
      </c>
      <c r="L109" t="s">
        <v>4902</v>
      </c>
      <c r="M109">
        <v>40003.33</v>
      </c>
      <c r="N109" t="s">
        <v>8012</v>
      </c>
      <c r="O109" t="s">
        <v>16</v>
      </c>
      <c r="P109" t="s">
        <v>23</v>
      </c>
      <c r="Q109">
        <v>40</v>
      </c>
      <c r="R109" s="26"/>
    </row>
    <row r="110" spans="2:18" x14ac:dyDescent="0.25">
      <c r="B110" t="s">
        <v>2264</v>
      </c>
      <c r="C110">
        <v>34.104999999999997</v>
      </c>
      <c r="D110" t="s">
        <v>4750</v>
      </c>
      <c r="E110">
        <v>5.07</v>
      </c>
      <c r="F110" t="s">
        <v>4759</v>
      </c>
      <c r="G110" t="s">
        <v>2380</v>
      </c>
      <c r="H110" t="s">
        <v>2380</v>
      </c>
      <c r="I110" t="s">
        <v>2380</v>
      </c>
      <c r="J110">
        <v>1</v>
      </c>
      <c r="K110" t="s">
        <v>2382</v>
      </c>
      <c r="L110" t="s">
        <v>4904</v>
      </c>
      <c r="M110">
        <v>39983.43</v>
      </c>
      <c r="N110" t="s">
        <v>8013</v>
      </c>
      <c r="O110" t="s">
        <v>12</v>
      </c>
      <c r="P110" t="s">
        <v>23</v>
      </c>
      <c r="Q110">
        <v>35</v>
      </c>
      <c r="R110" s="26"/>
    </row>
    <row r="111" spans="2:18" x14ac:dyDescent="0.25">
      <c r="B111" t="s">
        <v>2263</v>
      </c>
      <c r="C111">
        <v>48.93</v>
      </c>
      <c r="D111" t="s">
        <v>4750</v>
      </c>
      <c r="E111">
        <v>11.17</v>
      </c>
      <c r="F111" t="s">
        <v>4751</v>
      </c>
      <c r="G111" t="s">
        <v>2382</v>
      </c>
      <c r="H111" t="s">
        <v>2380</v>
      </c>
      <c r="I111" t="s">
        <v>2380</v>
      </c>
      <c r="J111">
        <v>1</v>
      </c>
      <c r="K111" t="s">
        <v>2382</v>
      </c>
      <c r="L111" t="s">
        <v>4905</v>
      </c>
      <c r="M111">
        <v>39963.120000000003</v>
      </c>
      <c r="N111" t="s">
        <v>8013</v>
      </c>
      <c r="O111" t="s">
        <v>11</v>
      </c>
      <c r="P111" t="s">
        <v>42</v>
      </c>
      <c r="Q111">
        <v>47</v>
      </c>
      <c r="R111" s="26"/>
    </row>
    <row r="112" spans="2:18" x14ac:dyDescent="0.25">
      <c r="B112" t="s">
        <v>2262</v>
      </c>
      <c r="C112">
        <v>37.07</v>
      </c>
      <c r="D112" t="s">
        <v>4750</v>
      </c>
      <c r="E112">
        <v>6.14</v>
      </c>
      <c r="F112" t="s">
        <v>4754</v>
      </c>
      <c r="G112" t="s">
        <v>2382</v>
      </c>
      <c r="H112" t="s">
        <v>2380</v>
      </c>
      <c r="I112" t="s">
        <v>2380</v>
      </c>
      <c r="J112">
        <v>0</v>
      </c>
      <c r="K112" t="s">
        <v>2382</v>
      </c>
      <c r="L112" t="s">
        <v>4906</v>
      </c>
      <c r="M112">
        <v>39871.699999999997</v>
      </c>
      <c r="N112" t="s">
        <v>8012</v>
      </c>
      <c r="O112" t="s">
        <v>11</v>
      </c>
      <c r="P112" t="s">
        <v>13</v>
      </c>
      <c r="Q112">
        <v>37</v>
      </c>
      <c r="R112" s="26"/>
    </row>
    <row r="113" spans="2:18" x14ac:dyDescent="0.25">
      <c r="B113" t="s">
        <v>2261</v>
      </c>
      <c r="C113">
        <v>51.51</v>
      </c>
      <c r="D113" t="s">
        <v>4750</v>
      </c>
      <c r="E113">
        <v>6.26</v>
      </c>
      <c r="F113" t="s">
        <v>4754</v>
      </c>
      <c r="G113" t="s">
        <v>2382</v>
      </c>
      <c r="H113" t="s">
        <v>2380</v>
      </c>
      <c r="I113" t="s">
        <v>2382</v>
      </c>
      <c r="J113">
        <v>1</v>
      </c>
      <c r="K113" t="s">
        <v>2382</v>
      </c>
      <c r="L113" t="s">
        <v>4907</v>
      </c>
      <c r="M113">
        <v>39865.699999999997</v>
      </c>
      <c r="N113" t="s">
        <v>8013</v>
      </c>
      <c r="O113" t="s">
        <v>11</v>
      </c>
      <c r="P113" t="s">
        <v>42</v>
      </c>
      <c r="Q113">
        <v>40</v>
      </c>
      <c r="R113" s="26"/>
    </row>
    <row r="114" spans="2:18" x14ac:dyDescent="0.25">
      <c r="B114" t="s">
        <v>2260</v>
      </c>
      <c r="C114">
        <v>34.799999999999997</v>
      </c>
      <c r="D114" t="s">
        <v>4750</v>
      </c>
      <c r="E114">
        <v>4.72</v>
      </c>
      <c r="F114" t="s">
        <v>4759</v>
      </c>
      <c r="G114" t="s">
        <v>2382</v>
      </c>
      <c r="H114" t="s">
        <v>2380</v>
      </c>
      <c r="I114" t="s">
        <v>2380</v>
      </c>
      <c r="J114">
        <v>0</v>
      </c>
      <c r="K114" t="s">
        <v>2382</v>
      </c>
      <c r="L114" t="s">
        <v>4908</v>
      </c>
      <c r="M114">
        <v>39836.519999999997</v>
      </c>
      <c r="N114" t="s">
        <v>8013</v>
      </c>
      <c r="O114" t="s">
        <v>16</v>
      </c>
      <c r="P114" t="s">
        <v>42</v>
      </c>
      <c r="Q114">
        <v>37</v>
      </c>
      <c r="R114" s="26"/>
    </row>
    <row r="115" spans="2:18" x14ac:dyDescent="0.25">
      <c r="B115" t="s">
        <v>2259</v>
      </c>
      <c r="C115">
        <v>36.67</v>
      </c>
      <c r="D115" t="s">
        <v>4750</v>
      </c>
      <c r="E115">
        <v>5.18</v>
      </c>
      <c r="F115" t="s">
        <v>4759</v>
      </c>
      <c r="G115" t="s">
        <v>2380</v>
      </c>
      <c r="H115" t="s">
        <v>2380</v>
      </c>
      <c r="I115" t="s">
        <v>2380</v>
      </c>
      <c r="J115">
        <v>1</v>
      </c>
      <c r="K115" t="s">
        <v>2382</v>
      </c>
      <c r="L115" t="s">
        <v>4909</v>
      </c>
      <c r="M115">
        <v>39774.28</v>
      </c>
      <c r="N115" t="s">
        <v>8012</v>
      </c>
      <c r="O115" t="s">
        <v>16</v>
      </c>
      <c r="P115" t="s">
        <v>276</v>
      </c>
      <c r="Q115">
        <v>35</v>
      </c>
      <c r="R115" s="26"/>
    </row>
    <row r="116" spans="2:18" x14ac:dyDescent="0.25">
      <c r="B116" t="s">
        <v>2258</v>
      </c>
      <c r="C116">
        <v>30.9</v>
      </c>
      <c r="D116" t="s">
        <v>4750</v>
      </c>
      <c r="E116">
        <v>9.4</v>
      </c>
      <c r="F116" t="s">
        <v>4751</v>
      </c>
      <c r="G116" t="s">
        <v>2380</v>
      </c>
      <c r="H116" t="s">
        <v>2380</v>
      </c>
      <c r="I116" t="s">
        <v>2380</v>
      </c>
      <c r="J116">
        <v>2</v>
      </c>
      <c r="K116" t="s">
        <v>2382</v>
      </c>
      <c r="L116" t="s">
        <v>4911</v>
      </c>
      <c r="M116">
        <v>39727.61</v>
      </c>
      <c r="N116" t="s">
        <v>8012</v>
      </c>
      <c r="O116" t="s">
        <v>11</v>
      </c>
      <c r="P116" t="s">
        <v>42</v>
      </c>
      <c r="Q116">
        <v>49</v>
      </c>
      <c r="R116" s="26"/>
    </row>
    <row r="117" spans="2:18" x14ac:dyDescent="0.25">
      <c r="B117" t="s">
        <v>2257</v>
      </c>
      <c r="C117">
        <v>30.495000000000001</v>
      </c>
      <c r="D117" t="s">
        <v>4750</v>
      </c>
      <c r="E117">
        <v>6.29</v>
      </c>
      <c r="F117" t="s">
        <v>4754</v>
      </c>
      <c r="G117" t="s">
        <v>2380</v>
      </c>
      <c r="H117" t="s">
        <v>2380</v>
      </c>
      <c r="I117" t="s">
        <v>2380</v>
      </c>
      <c r="J117">
        <v>0</v>
      </c>
      <c r="K117" t="s">
        <v>2382</v>
      </c>
      <c r="L117" t="s">
        <v>4912</v>
      </c>
      <c r="M117">
        <v>39725.519999999997</v>
      </c>
      <c r="N117" t="s">
        <v>8013</v>
      </c>
      <c r="O117" t="s">
        <v>16</v>
      </c>
      <c r="P117" t="s">
        <v>23</v>
      </c>
      <c r="Q117">
        <v>45</v>
      </c>
      <c r="R117" s="26"/>
    </row>
    <row r="118" spans="2:18" x14ac:dyDescent="0.25">
      <c r="B118" t="s">
        <v>2256</v>
      </c>
      <c r="C118">
        <v>44.88</v>
      </c>
      <c r="D118" t="s">
        <v>4750</v>
      </c>
      <c r="E118">
        <v>6.04</v>
      </c>
      <c r="F118" t="s">
        <v>4754</v>
      </c>
      <c r="G118" t="s">
        <v>2380</v>
      </c>
      <c r="H118" t="s">
        <v>2380</v>
      </c>
      <c r="I118" t="s">
        <v>2382</v>
      </c>
      <c r="J118">
        <v>1</v>
      </c>
      <c r="K118" t="s">
        <v>2382</v>
      </c>
      <c r="L118" t="s">
        <v>4913</v>
      </c>
      <c r="M118">
        <v>39722.75</v>
      </c>
      <c r="N118" t="s">
        <v>8012</v>
      </c>
      <c r="O118" t="s">
        <v>16</v>
      </c>
      <c r="P118" t="s">
        <v>13</v>
      </c>
      <c r="Q118">
        <v>19</v>
      </c>
      <c r="R118" s="26"/>
    </row>
    <row r="119" spans="2:18" x14ac:dyDescent="0.25">
      <c r="B119" t="s">
        <v>2255</v>
      </c>
      <c r="C119">
        <v>44.32</v>
      </c>
      <c r="D119" t="s">
        <v>4750</v>
      </c>
      <c r="E119">
        <v>10.55</v>
      </c>
      <c r="F119" t="s">
        <v>4751</v>
      </c>
      <c r="G119" t="s">
        <v>2380</v>
      </c>
      <c r="H119" t="s">
        <v>2380</v>
      </c>
      <c r="I119" t="s">
        <v>2380</v>
      </c>
      <c r="J119">
        <v>0</v>
      </c>
      <c r="K119" t="s">
        <v>2382</v>
      </c>
      <c r="L119" t="s">
        <v>4914</v>
      </c>
      <c r="M119">
        <v>39721.93</v>
      </c>
      <c r="N119" t="s">
        <v>8013</v>
      </c>
      <c r="O119" t="s">
        <v>11</v>
      </c>
      <c r="P119" t="s">
        <v>42</v>
      </c>
      <c r="Q119">
        <v>54</v>
      </c>
      <c r="R119" s="26"/>
    </row>
    <row r="120" spans="2:18" x14ac:dyDescent="0.25">
      <c r="B120" t="s">
        <v>2254</v>
      </c>
      <c r="C120">
        <v>46.39</v>
      </c>
      <c r="D120" t="s">
        <v>4750</v>
      </c>
      <c r="E120">
        <v>5.09</v>
      </c>
      <c r="F120" t="s">
        <v>4759</v>
      </c>
      <c r="G120" t="s">
        <v>2380</v>
      </c>
      <c r="H120" t="s">
        <v>2380</v>
      </c>
      <c r="I120" t="s">
        <v>2380</v>
      </c>
      <c r="J120">
        <v>0</v>
      </c>
      <c r="K120" t="s">
        <v>2382</v>
      </c>
      <c r="L120" t="s">
        <v>4916</v>
      </c>
      <c r="M120">
        <v>39670.44</v>
      </c>
      <c r="N120" t="s">
        <v>8013</v>
      </c>
      <c r="O120" t="s">
        <v>16</v>
      </c>
      <c r="P120" t="s">
        <v>23</v>
      </c>
      <c r="Q120">
        <v>45</v>
      </c>
      <c r="R120" s="26"/>
    </row>
    <row r="121" spans="2:18" x14ac:dyDescent="0.25">
      <c r="B121" t="s">
        <v>2253</v>
      </c>
      <c r="C121">
        <v>42.13</v>
      </c>
      <c r="D121" t="s">
        <v>4750</v>
      </c>
      <c r="E121">
        <v>5.2</v>
      </c>
      <c r="F121" t="s">
        <v>4759</v>
      </c>
      <c r="G121" t="s">
        <v>2382</v>
      </c>
      <c r="H121" t="s">
        <v>2380</v>
      </c>
      <c r="I121" t="s">
        <v>2380</v>
      </c>
      <c r="J121">
        <v>1</v>
      </c>
      <c r="K121" t="s">
        <v>2382</v>
      </c>
      <c r="L121" t="s">
        <v>4917</v>
      </c>
      <c r="M121">
        <v>39611.760000000002</v>
      </c>
      <c r="N121" t="s">
        <v>8012</v>
      </c>
      <c r="O121" t="s">
        <v>12</v>
      </c>
      <c r="P121" t="s">
        <v>13</v>
      </c>
      <c r="Q121">
        <v>27</v>
      </c>
      <c r="R121" s="26"/>
    </row>
    <row r="122" spans="2:18" x14ac:dyDescent="0.25">
      <c r="B122" t="s">
        <v>2252</v>
      </c>
      <c r="C122">
        <v>30.78</v>
      </c>
      <c r="D122" t="s">
        <v>4750</v>
      </c>
      <c r="E122">
        <v>8.4499999999999993</v>
      </c>
      <c r="F122" t="s">
        <v>4751</v>
      </c>
      <c r="G122" t="s">
        <v>2382</v>
      </c>
      <c r="H122" t="s">
        <v>2380</v>
      </c>
      <c r="I122" t="s">
        <v>2380</v>
      </c>
      <c r="J122">
        <v>0</v>
      </c>
      <c r="K122" t="s">
        <v>2382</v>
      </c>
      <c r="L122" t="s">
        <v>4918</v>
      </c>
      <c r="M122">
        <v>39597.410000000003</v>
      </c>
      <c r="N122" t="s">
        <v>8012</v>
      </c>
      <c r="O122" t="s">
        <v>11</v>
      </c>
      <c r="P122" t="s">
        <v>356</v>
      </c>
      <c r="Q122">
        <v>41</v>
      </c>
      <c r="R122" s="26"/>
    </row>
    <row r="123" spans="2:18" x14ac:dyDescent="0.25">
      <c r="B123" t="s">
        <v>2251</v>
      </c>
      <c r="C123">
        <v>31.35</v>
      </c>
      <c r="D123" t="s">
        <v>4750</v>
      </c>
      <c r="E123">
        <v>9.5399999999999991</v>
      </c>
      <c r="F123" t="s">
        <v>4751</v>
      </c>
      <c r="G123" t="s">
        <v>2380</v>
      </c>
      <c r="H123" t="s">
        <v>2380</v>
      </c>
      <c r="I123" t="s">
        <v>2380</v>
      </c>
      <c r="J123">
        <v>0</v>
      </c>
      <c r="K123" t="s">
        <v>2382</v>
      </c>
      <c r="L123" t="s">
        <v>4919</v>
      </c>
      <c r="M123">
        <v>39556.49</v>
      </c>
      <c r="N123" t="s">
        <v>8012</v>
      </c>
      <c r="O123" t="s">
        <v>11</v>
      </c>
      <c r="P123" t="s">
        <v>164</v>
      </c>
      <c r="Q123">
        <v>44</v>
      </c>
      <c r="R123" s="26"/>
    </row>
    <row r="124" spans="2:18" x14ac:dyDescent="0.25">
      <c r="B124" t="s">
        <v>2250</v>
      </c>
      <c r="C124">
        <v>41.46</v>
      </c>
      <c r="D124" t="s">
        <v>4750</v>
      </c>
      <c r="E124">
        <v>4.99</v>
      </c>
      <c r="F124" t="s">
        <v>4759</v>
      </c>
      <c r="G124" t="s">
        <v>2382</v>
      </c>
      <c r="H124" t="s">
        <v>2380</v>
      </c>
      <c r="I124" t="s">
        <v>2380</v>
      </c>
      <c r="J124">
        <v>2</v>
      </c>
      <c r="K124" t="s">
        <v>2382</v>
      </c>
      <c r="L124" t="s">
        <v>4921</v>
      </c>
      <c r="M124">
        <v>39396.86</v>
      </c>
      <c r="N124" t="s">
        <v>8013</v>
      </c>
      <c r="O124" t="s">
        <v>11</v>
      </c>
      <c r="P124" t="s">
        <v>42</v>
      </c>
      <c r="Q124">
        <v>56</v>
      </c>
      <c r="R124" s="26"/>
    </row>
    <row r="125" spans="2:18" x14ac:dyDescent="0.25">
      <c r="B125" t="s">
        <v>2249</v>
      </c>
      <c r="C125">
        <v>48</v>
      </c>
      <c r="D125" t="s">
        <v>4750</v>
      </c>
      <c r="E125">
        <v>10.54</v>
      </c>
      <c r="F125" t="s">
        <v>4751</v>
      </c>
      <c r="G125" t="s">
        <v>2380</v>
      </c>
      <c r="H125" t="s">
        <v>2380</v>
      </c>
      <c r="I125" t="s">
        <v>2380</v>
      </c>
      <c r="J125">
        <v>0</v>
      </c>
      <c r="K125" t="s">
        <v>2382</v>
      </c>
      <c r="L125" t="s">
        <v>4923</v>
      </c>
      <c r="M125">
        <v>39352.6</v>
      </c>
      <c r="N125" t="s">
        <v>8013</v>
      </c>
      <c r="O125" t="s">
        <v>12</v>
      </c>
      <c r="P125" t="s">
        <v>42</v>
      </c>
      <c r="Q125">
        <v>44</v>
      </c>
      <c r="R125" s="26"/>
    </row>
    <row r="126" spans="2:18" x14ac:dyDescent="0.25">
      <c r="B126" t="s">
        <v>2248</v>
      </c>
      <c r="C126">
        <v>49.13</v>
      </c>
      <c r="D126" t="s">
        <v>4750</v>
      </c>
      <c r="E126">
        <v>4.54</v>
      </c>
      <c r="F126" t="s">
        <v>4759</v>
      </c>
      <c r="G126" t="s">
        <v>2380</v>
      </c>
      <c r="H126" t="s">
        <v>2380</v>
      </c>
      <c r="I126" t="s">
        <v>2380</v>
      </c>
      <c r="J126">
        <v>0</v>
      </c>
      <c r="K126" t="s">
        <v>2382</v>
      </c>
      <c r="L126" t="s">
        <v>4924</v>
      </c>
      <c r="M126">
        <v>39315.279999999999</v>
      </c>
      <c r="N126" t="s">
        <v>8013</v>
      </c>
      <c r="O126" t="s">
        <v>12</v>
      </c>
      <c r="P126" t="s">
        <v>42</v>
      </c>
      <c r="Q126">
        <v>40</v>
      </c>
      <c r="R126" s="26"/>
    </row>
    <row r="127" spans="2:18" x14ac:dyDescent="0.25">
      <c r="B127" t="s">
        <v>2247</v>
      </c>
      <c r="C127">
        <v>37.799999999999997</v>
      </c>
      <c r="D127" t="s">
        <v>4750</v>
      </c>
      <c r="E127">
        <v>6.29</v>
      </c>
      <c r="F127" t="s">
        <v>4754</v>
      </c>
      <c r="G127" t="s">
        <v>2380</v>
      </c>
      <c r="H127" t="s">
        <v>2380</v>
      </c>
      <c r="I127" t="s">
        <v>2380</v>
      </c>
      <c r="J127">
        <v>1</v>
      </c>
      <c r="K127" t="s">
        <v>2382</v>
      </c>
      <c r="L127" t="s">
        <v>4925</v>
      </c>
      <c r="M127">
        <v>39241.440000000002</v>
      </c>
      <c r="N127" t="s">
        <v>8012</v>
      </c>
      <c r="O127" t="s">
        <v>12</v>
      </c>
      <c r="P127" t="s">
        <v>42</v>
      </c>
      <c r="Q127">
        <v>30</v>
      </c>
      <c r="R127" s="26"/>
    </row>
    <row r="128" spans="2:18" x14ac:dyDescent="0.25">
      <c r="B128" t="s">
        <v>2246</v>
      </c>
      <c r="C128">
        <v>38.299999999999997</v>
      </c>
      <c r="D128" t="s">
        <v>4750</v>
      </c>
      <c r="E128">
        <v>9.51</v>
      </c>
      <c r="F128" t="s">
        <v>4751</v>
      </c>
      <c r="G128" t="s">
        <v>2380</v>
      </c>
      <c r="H128" t="s">
        <v>2380</v>
      </c>
      <c r="I128" t="s">
        <v>2380</v>
      </c>
      <c r="J128">
        <v>0</v>
      </c>
      <c r="K128" t="s">
        <v>2382</v>
      </c>
      <c r="L128" t="s">
        <v>4926</v>
      </c>
      <c r="M128">
        <v>39221.120000000003</v>
      </c>
      <c r="N128" t="s">
        <v>8013</v>
      </c>
      <c r="O128" t="s">
        <v>16</v>
      </c>
      <c r="P128" t="s">
        <v>42</v>
      </c>
      <c r="Q128">
        <v>60</v>
      </c>
      <c r="R128" s="26"/>
    </row>
    <row r="129" spans="2:18" x14ac:dyDescent="0.25">
      <c r="B129" t="s">
        <v>2245</v>
      </c>
      <c r="C129">
        <v>32.774999999999999</v>
      </c>
      <c r="D129" t="s">
        <v>4750</v>
      </c>
      <c r="E129">
        <v>4.72</v>
      </c>
      <c r="F129" t="s">
        <v>4759</v>
      </c>
      <c r="G129" t="s">
        <v>2380</v>
      </c>
      <c r="H129" t="s">
        <v>2380</v>
      </c>
      <c r="I129" t="s">
        <v>2380</v>
      </c>
      <c r="J129">
        <v>0</v>
      </c>
      <c r="K129" t="s">
        <v>2382</v>
      </c>
      <c r="L129" t="s">
        <v>4927</v>
      </c>
      <c r="M129">
        <v>39125.33</v>
      </c>
      <c r="N129" t="s">
        <v>8012</v>
      </c>
      <c r="O129" t="s">
        <v>16</v>
      </c>
      <c r="P129" t="s">
        <v>168</v>
      </c>
      <c r="Q129">
        <v>40</v>
      </c>
      <c r="R129" s="26"/>
    </row>
    <row r="130" spans="2:18" x14ac:dyDescent="0.25">
      <c r="B130" t="s">
        <v>2244</v>
      </c>
      <c r="C130">
        <v>34.200000000000003</v>
      </c>
      <c r="D130" t="s">
        <v>4750</v>
      </c>
      <c r="E130">
        <v>5.91</v>
      </c>
      <c r="F130" t="s">
        <v>4754</v>
      </c>
      <c r="G130" t="s">
        <v>2382</v>
      </c>
      <c r="H130" t="s">
        <v>2380</v>
      </c>
      <c r="I130" t="s">
        <v>2380</v>
      </c>
      <c r="J130">
        <v>0</v>
      </c>
      <c r="K130" t="s">
        <v>2382</v>
      </c>
      <c r="L130" t="s">
        <v>4928</v>
      </c>
      <c r="M130">
        <v>39047.29</v>
      </c>
      <c r="N130" t="s">
        <v>8012</v>
      </c>
      <c r="O130" t="s">
        <v>12</v>
      </c>
      <c r="P130" t="s">
        <v>356</v>
      </c>
      <c r="Q130">
        <v>37</v>
      </c>
      <c r="R130" s="26"/>
    </row>
    <row r="131" spans="2:18" x14ac:dyDescent="0.25">
      <c r="B131" t="s">
        <v>2243</v>
      </c>
      <c r="C131">
        <v>30.2</v>
      </c>
      <c r="D131" t="s">
        <v>4750</v>
      </c>
      <c r="E131">
        <v>9.58</v>
      </c>
      <c r="F131" t="s">
        <v>4751</v>
      </c>
      <c r="G131" t="s">
        <v>2380</v>
      </c>
      <c r="H131" t="s">
        <v>2380</v>
      </c>
      <c r="I131" t="s">
        <v>2380</v>
      </c>
      <c r="J131">
        <v>0</v>
      </c>
      <c r="K131" t="s">
        <v>2382</v>
      </c>
      <c r="L131" t="s">
        <v>4929</v>
      </c>
      <c r="M131">
        <v>38998.550000000003</v>
      </c>
      <c r="N131" t="s">
        <v>8012</v>
      </c>
      <c r="O131" t="s">
        <v>16</v>
      </c>
      <c r="P131" t="s">
        <v>42</v>
      </c>
      <c r="Q131">
        <v>44</v>
      </c>
      <c r="R131" s="26"/>
    </row>
    <row r="132" spans="2:18" x14ac:dyDescent="0.25">
      <c r="B132" t="s">
        <v>2242</v>
      </c>
      <c r="C132">
        <v>48.32</v>
      </c>
      <c r="D132" t="s">
        <v>4750</v>
      </c>
      <c r="E132">
        <v>5.77</v>
      </c>
      <c r="F132" t="s">
        <v>4754</v>
      </c>
      <c r="G132" t="s">
        <v>2380</v>
      </c>
      <c r="H132" t="s">
        <v>2380</v>
      </c>
      <c r="I132" t="s">
        <v>2380</v>
      </c>
      <c r="J132">
        <v>0</v>
      </c>
      <c r="K132" t="s">
        <v>2382</v>
      </c>
      <c r="L132" t="s">
        <v>4930</v>
      </c>
      <c r="M132">
        <v>38947.43</v>
      </c>
      <c r="N132" t="s">
        <v>8013</v>
      </c>
      <c r="O132" t="s">
        <v>12</v>
      </c>
      <c r="P132" t="s">
        <v>42</v>
      </c>
      <c r="Q132">
        <v>42</v>
      </c>
      <c r="R132" s="26"/>
    </row>
    <row r="133" spans="2:18" x14ac:dyDescent="0.25">
      <c r="B133" t="s">
        <v>2241</v>
      </c>
      <c r="C133">
        <v>44.86</v>
      </c>
      <c r="D133" t="s">
        <v>4750</v>
      </c>
      <c r="E133">
        <v>4.38</v>
      </c>
      <c r="F133" t="s">
        <v>4759</v>
      </c>
      <c r="G133" t="s">
        <v>2382</v>
      </c>
      <c r="H133" t="s">
        <v>2380</v>
      </c>
      <c r="I133" t="s">
        <v>2380</v>
      </c>
      <c r="J133">
        <v>0</v>
      </c>
      <c r="K133" t="s">
        <v>2382</v>
      </c>
      <c r="L133" t="s">
        <v>4931</v>
      </c>
      <c r="M133">
        <v>38932.559999999998</v>
      </c>
      <c r="N133" t="s">
        <v>8013</v>
      </c>
      <c r="O133" t="s">
        <v>12</v>
      </c>
      <c r="P133" t="s">
        <v>42</v>
      </c>
      <c r="Q133">
        <v>46</v>
      </c>
      <c r="R133" s="26"/>
    </row>
    <row r="134" spans="2:18" x14ac:dyDescent="0.25">
      <c r="B134" t="s">
        <v>2240</v>
      </c>
      <c r="C134">
        <v>52.15</v>
      </c>
      <c r="D134" t="s">
        <v>4750</v>
      </c>
      <c r="E134">
        <v>5.65</v>
      </c>
      <c r="F134" t="s">
        <v>4759</v>
      </c>
      <c r="G134" t="s">
        <v>2380</v>
      </c>
      <c r="H134" t="s">
        <v>2380</v>
      </c>
      <c r="I134" t="s">
        <v>2380</v>
      </c>
      <c r="J134">
        <v>1</v>
      </c>
      <c r="K134" t="s">
        <v>2382</v>
      </c>
      <c r="L134" t="s">
        <v>4933</v>
      </c>
      <c r="M134">
        <v>38924.04</v>
      </c>
      <c r="N134" t="s">
        <v>8013</v>
      </c>
      <c r="O134" t="s">
        <v>11</v>
      </c>
      <c r="P134" t="s">
        <v>42</v>
      </c>
      <c r="Q134">
        <v>35</v>
      </c>
      <c r="R134" s="26"/>
    </row>
    <row r="135" spans="2:18" x14ac:dyDescent="0.25">
      <c r="B135" t="s">
        <v>2239</v>
      </c>
      <c r="C135">
        <v>41.12</v>
      </c>
      <c r="D135" t="s">
        <v>4750</v>
      </c>
      <c r="E135">
        <v>7.54</v>
      </c>
      <c r="F135" t="s">
        <v>4751</v>
      </c>
      <c r="G135" t="s">
        <v>2382</v>
      </c>
      <c r="H135" t="s">
        <v>2380</v>
      </c>
      <c r="I135" t="s">
        <v>2380</v>
      </c>
      <c r="J135">
        <v>0</v>
      </c>
      <c r="K135" t="s">
        <v>2382</v>
      </c>
      <c r="L135" t="s">
        <v>4934</v>
      </c>
      <c r="M135">
        <v>38893.360000000001</v>
      </c>
      <c r="N135" t="s">
        <v>8012</v>
      </c>
      <c r="O135" t="s">
        <v>11</v>
      </c>
      <c r="P135" t="s">
        <v>42</v>
      </c>
      <c r="Q135">
        <v>55</v>
      </c>
      <c r="R135" s="26"/>
    </row>
    <row r="136" spans="2:18" x14ac:dyDescent="0.25">
      <c r="B136" t="s">
        <v>2238</v>
      </c>
      <c r="C136">
        <v>38.39</v>
      </c>
      <c r="D136" t="s">
        <v>4750</v>
      </c>
      <c r="E136">
        <v>5.1100000000000003</v>
      </c>
      <c r="F136" t="s">
        <v>4759</v>
      </c>
      <c r="G136" t="s">
        <v>2382</v>
      </c>
      <c r="H136" t="s">
        <v>2380</v>
      </c>
      <c r="I136" t="s">
        <v>2380</v>
      </c>
      <c r="J136">
        <v>1</v>
      </c>
      <c r="K136" t="s">
        <v>2382</v>
      </c>
      <c r="L136" t="s">
        <v>4869</v>
      </c>
      <c r="M136">
        <v>38869.25</v>
      </c>
      <c r="N136" t="s">
        <v>8013</v>
      </c>
      <c r="O136" t="s">
        <v>11</v>
      </c>
      <c r="P136" t="s">
        <v>42</v>
      </c>
      <c r="Q136">
        <v>59</v>
      </c>
      <c r="R136" s="26"/>
    </row>
    <row r="137" spans="2:18" x14ac:dyDescent="0.25">
      <c r="B137" t="s">
        <v>2237</v>
      </c>
      <c r="C137">
        <v>46.85</v>
      </c>
      <c r="D137" t="s">
        <v>4750</v>
      </c>
      <c r="E137">
        <v>4.25</v>
      </c>
      <c r="F137" t="s">
        <v>4759</v>
      </c>
      <c r="G137" t="s">
        <v>2380</v>
      </c>
      <c r="H137" t="s">
        <v>2380</v>
      </c>
      <c r="I137" t="s">
        <v>2382</v>
      </c>
      <c r="J137">
        <v>1</v>
      </c>
      <c r="K137" t="s">
        <v>2382</v>
      </c>
      <c r="L137" t="s">
        <v>4935</v>
      </c>
      <c r="M137">
        <v>38836.980000000003</v>
      </c>
      <c r="N137" t="s">
        <v>8013</v>
      </c>
      <c r="O137" t="s">
        <v>16</v>
      </c>
      <c r="P137" t="s">
        <v>42</v>
      </c>
      <c r="Q137">
        <v>43</v>
      </c>
      <c r="R137" s="26"/>
    </row>
    <row r="138" spans="2:18" x14ac:dyDescent="0.25">
      <c r="B138" t="s">
        <v>2236</v>
      </c>
      <c r="C138">
        <v>42.24</v>
      </c>
      <c r="D138" t="s">
        <v>4750</v>
      </c>
      <c r="E138">
        <v>5.55</v>
      </c>
      <c r="F138" t="s">
        <v>4759</v>
      </c>
      <c r="G138" t="s">
        <v>2380</v>
      </c>
      <c r="H138" t="s">
        <v>2382</v>
      </c>
      <c r="I138" t="s">
        <v>2380</v>
      </c>
      <c r="J138">
        <v>1</v>
      </c>
      <c r="K138" t="s">
        <v>2382</v>
      </c>
      <c r="L138" t="s">
        <v>4936</v>
      </c>
      <c r="M138">
        <v>38792.69</v>
      </c>
      <c r="N138" t="s">
        <v>8013</v>
      </c>
      <c r="O138" t="s">
        <v>11</v>
      </c>
      <c r="P138" t="s">
        <v>13</v>
      </c>
      <c r="Q138">
        <v>18</v>
      </c>
      <c r="R138" s="26"/>
    </row>
    <row r="139" spans="2:18" x14ac:dyDescent="0.25">
      <c r="B139" t="s">
        <v>2235</v>
      </c>
      <c r="C139">
        <v>34.39</v>
      </c>
      <c r="D139" t="s">
        <v>4750</v>
      </c>
      <c r="E139">
        <v>5.78</v>
      </c>
      <c r="F139" t="s">
        <v>4754</v>
      </c>
      <c r="G139" t="s">
        <v>2380</v>
      </c>
      <c r="H139" t="s">
        <v>2380</v>
      </c>
      <c r="I139" t="s">
        <v>2380</v>
      </c>
      <c r="J139">
        <v>0</v>
      </c>
      <c r="K139" t="s">
        <v>2382</v>
      </c>
      <c r="L139" t="s">
        <v>4937</v>
      </c>
      <c r="M139">
        <v>38746.36</v>
      </c>
      <c r="N139" t="s">
        <v>8012</v>
      </c>
      <c r="O139" t="s">
        <v>11</v>
      </c>
      <c r="P139" t="s">
        <v>23</v>
      </c>
      <c r="Q139">
        <v>31</v>
      </c>
      <c r="R139" s="26"/>
    </row>
    <row r="140" spans="2:18" x14ac:dyDescent="0.25">
      <c r="B140" t="s">
        <v>2234</v>
      </c>
      <c r="C140">
        <v>42.89</v>
      </c>
      <c r="D140" t="s">
        <v>4750</v>
      </c>
      <c r="E140">
        <v>5.28</v>
      </c>
      <c r="F140" t="s">
        <v>4759</v>
      </c>
      <c r="G140" t="s">
        <v>2382</v>
      </c>
      <c r="H140" t="s">
        <v>2380</v>
      </c>
      <c r="I140" t="s">
        <v>2380</v>
      </c>
      <c r="J140">
        <v>0</v>
      </c>
      <c r="K140" t="s">
        <v>2382</v>
      </c>
      <c r="L140" t="s">
        <v>4939</v>
      </c>
      <c r="M140">
        <v>38740.120000000003</v>
      </c>
      <c r="N140" t="s">
        <v>8013</v>
      </c>
      <c r="O140" t="s">
        <v>11</v>
      </c>
      <c r="P140" t="s">
        <v>23</v>
      </c>
      <c r="Q140">
        <v>46</v>
      </c>
      <c r="R140" s="26"/>
    </row>
    <row r="141" spans="2:18" x14ac:dyDescent="0.25">
      <c r="B141" t="s">
        <v>2233</v>
      </c>
      <c r="C141">
        <v>36.299999999999997</v>
      </c>
      <c r="D141" t="s">
        <v>4750</v>
      </c>
      <c r="E141">
        <v>5.39</v>
      </c>
      <c r="F141" t="s">
        <v>4759</v>
      </c>
      <c r="G141" t="s">
        <v>2380</v>
      </c>
      <c r="H141" t="s">
        <v>2380</v>
      </c>
      <c r="I141" t="s">
        <v>2380</v>
      </c>
      <c r="J141">
        <v>0</v>
      </c>
      <c r="K141" t="s">
        <v>2382</v>
      </c>
      <c r="L141" t="s">
        <v>4940</v>
      </c>
      <c r="M141">
        <v>38711</v>
      </c>
      <c r="N141" t="s">
        <v>8013</v>
      </c>
      <c r="O141" t="s">
        <v>11</v>
      </c>
      <c r="P141" t="s">
        <v>42</v>
      </c>
      <c r="Q141">
        <v>31</v>
      </c>
      <c r="R141" s="26"/>
    </row>
    <row r="142" spans="2:18" x14ac:dyDescent="0.25">
      <c r="B142" t="s">
        <v>2232</v>
      </c>
      <c r="C142">
        <v>35.200000000000003</v>
      </c>
      <c r="D142" t="s">
        <v>4750</v>
      </c>
      <c r="E142">
        <v>8.01</v>
      </c>
      <c r="F142" t="s">
        <v>4751</v>
      </c>
      <c r="G142" t="s">
        <v>2382</v>
      </c>
      <c r="H142" t="s">
        <v>2380</v>
      </c>
      <c r="I142" t="s">
        <v>2380</v>
      </c>
      <c r="J142">
        <v>1</v>
      </c>
      <c r="K142" t="s">
        <v>2382</v>
      </c>
      <c r="L142" t="s">
        <v>4942</v>
      </c>
      <c r="M142">
        <v>38709.18</v>
      </c>
      <c r="N142" t="s">
        <v>8012</v>
      </c>
      <c r="O142" t="s">
        <v>12</v>
      </c>
      <c r="P142" t="s">
        <v>13</v>
      </c>
      <c r="Q142">
        <v>36</v>
      </c>
      <c r="R142" s="26"/>
    </row>
    <row r="143" spans="2:18" x14ac:dyDescent="0.25">
      <c r="B143" t="s">
        <v>2231</v>
      </c>
      <c r="C143">
        <v>53.62</v>
      </c>
      <c r="D143" t="s">
        <v>4750</v>
      </c>
      <c r="E143">
        <v>5.21</v>
      </c>
      <c r="F143" t="s">
        <v>4759</v>
      </c>
      <c r="G143" t="s">
        <v>2380</v>
      </c>
      <c r="H143" t="s">
        <v>2380</v>
      </c>
      <c r="I143" t="s">
        <v>2380</v>
      </c>
      <c r="J143">
        <v>0</v>
      </c>
      <c r="K143" t="s">
        <v>2382</v>
      </c>
      <c r="L143" t="s">
        <v>4944</v>
      </c>
      <c r="M143">
        <v>38652.089999999997</v>
      </c>
      <c r="N143" t="s">
        <v>8013</v>
      </c>
      <c r="O143" t="s">
        <v>11</v>
      </c>
      <c r="P143" t="s">
        <v>42</v>
      </c>
      <c r="Q143">
        <v>32</v>
      </c>
      <c r="R143" s="26"/>
    </row>
    <row r="144" spans="2:18" x14ac:dyDescent="0.25">
      <c r="B144" t="s">
        <v>2230</v>
      </c>
      <c r="C144">
        <v>36.67</v>
      </c>
      <c r="D144" t="s">
        <v>4750</v>
      </c>
      <c r="E144">
        <v>6.27</v>
      </c>
      <c r="F144" t="s">
        <v>4754</v>
      </c>
      <c r="G144" t="s">
        <v>2380</v>
      </c>
      <c r="H144" t="s">
        <v>2380</v>
      </c>
      <c r="I144" t="s">
        <v>2380</v>
      </c>
      <c r="J144">
        <v>0</v>
      </c>
      <c r="K144" t="s">
        <v>2382</v>
      </c>
      <c r="L144" t="s">
        <v>4945</v>
      </c>
      <c r="M144">
        <v>38511.629999999997</v>
      </c>
      <c r="N144" t="s">
        <v>8013</v>
      </c>
      <c r="O144" t="s">
        <v>11</v>
      </c>
      <c r="P144" t="s">
        <v>247</v>
      </c>
      <c r="Q144">
        <v>23</v>
      </c>
      <c r="R144" s="26"/>
    </row>
    <row r="145" spans="2:18" x14ac:dyDescent="0.25">
      <c r="B145" t="s">
        <v>2229</v>
      </c>
      <c r="C145">
        <v>33.4</v>
      </c>
      <c r="D145" t="s">
        <v>4750</v>
      </c>
      <c r="E145">
        <v>10.73</v>
      </c>
      <c r="F145" t="s">
        <v>4751</v>
      </c>
      <c r="G145" t="s">
        <v>2382</v>
      </c>
      <c r="H145" t="s">
        <v>2380</v>
      </c>
      <c r="I145" t="s">
        <v>2380</v>
      </c>
      <c r="J145">
        <v>1</v>
      </c>
      <c r="K145" t="s">
        <v>2382</v>
      </c>
      <c r="L145" t="s">
        <v>4946</v>
      </c>
      <c r="M145">
        <v>38415.47</v>
      </c>
      <c r="N145" t="s">
        <v>8012</v>
      </c>
      <c r="O145" t="s">
        <v>11</v>
      </c>
      <c r="P145" t="s">
        <v>42</v>
      </c>
      <c r="Q145">
        <v>36</v>
      </c>
      <c r="R145" s="26"/>
    </row>
    <row r="146" spans="2:18" x14ac:dyDescent="0.25">
      <c r="B146" t="s">
        <v>2228</v>
      </c>
      <c r="C146">
        <v>42.71</v>
      </c>
      <c r="D146" t="s">
        <v>4750</v>
      </c>
      <c r="E146">
        <v>10.52</v>
      </c>
      <c r="F146" t="s">
        <v>4751</v>
      </c>
      <c r="G146" t="s">
        <v>2380</v>
      </c>
      <c r="H146" t="s">
        <v>2380</v>
      </c>
      <c r="I146" t="s">
        <v>2380</v>
      </c>
      <c r="J146">
        <v>0</v>
      </c>
      <c r="K146" t="s">
        <v>2382</v>
      </c>
      <c r="L146" t="s">
        <v>4948</v>
      </c>
      <c r="M146">
        <v>38405.26</v>
      </c>
      <c r="N146" t="s">
        <v>8013</v>
      </c>
      <c r="O146" t="s">
        <v>16</v>
      </c>
      <c r="P146" t="s">
        <v>42</v>
      </c>
      <c r="Q146">
        <v>51</v>
      </c>
      <c r="R146" s="26"/>
    </row>
    <row r="147" spans="2:18" x14ac:dyDescent="0.25">
      <c r="B147" t="s">
        <v>2227</v>
      </c>
      <c r="C147">
        <v>41.52</v>
      </c>
      <c r="D147" t="s">
        <v>4750</v>
      </c>
      <c r="E147">
        <v>11.82</v>
      </c>
      <c r="F147" t="s">
        <v>4751</v>
      </c>
      <c r="G147" t="s">
        <v>2382</v>
      </c>
      <c r="H147" t="s">
        <v>2380</v>
      </c>
      <c r="I147" t="s">
        <v>2380</v>
      </c>
      <c r="J147">
        <v>2</v>
      </c>
      <c r="K147" t="s">
        <v>2382</v>
      </c>
      <c r="L147" t="s">
        <v>4949</v>
      </c>
      <c r="M147">
        <v>38389.79</v>
      </c>
      <c r="N147" t="s">
        <v>8013</v>
      </c>
      <c r="O147" t="s">
        <v>12</v>
      </c>
      <c r="P147" t="s">
        <v>42</v>
      </c>
      <c r="Q147">
        <v>52</v>
      </c>
      <c r="R147" s="26"/>
    </row>
    <row r="148" spans="2:18" x14ac:dyDescent="0.25">
      <c r="B148" t="s">
        <v>2226</v>
      </c>
      <c r="C148">
        <v>39.4</v>
      </c>
      <c r="D148" t="s">
        <v>4750</v>
      </c>
      <c r="E148">
        <v>6.76</v>
      </c>
      <c r="F148" t="s">
        <v>4751</v>
      </c>
      <c r="G148" t="s">
        <v>2380</v>
      </c>
      <c r="H148" t="s">
        <v>2380</v>
      </c>
      <c r="I148" t="s">
        <v>2380</v>
      </c>
      <c r="J148">
        <v>0</v>
      </c>
      <c r="K148" t="s">
        <v>2382</v>
      </c>
      <c r="L148" t="s">
        <v>4951</v>
      </c>
      <c r="M148">
        <v>38344.57</v>
      </c>
      <c r="N148" t="s">
        <v>8012</v>
      </c>
      <c r="O148" t="s">
        <v>12</v>
      </c>
      <c r="P148" t="s">
        <v>42</v>
      </c>
      <c r="Q148">
        <v>20</v>
      </c>
      <c r="R148" s="26"/>
    </row>
    <row r="149" spans="2:18" x14ac:dyDescent="0.25">
      <c r="B149" t="s">
        <v>2225</v>
      </c>
      <c r="C149">
        <v>46.45</v>
      </c>
      <c r="D149" t="s">
        <v>4750</v>
      </c>
      <c r="E149">
        <v>5.62</v>
      </c>
      <c r="F149" t="s">
        <v>4759</v>
      </c>
      <c r="G149" t="s">
        <v>2380</v>
      </c>
      <c r="H149" t="s">
        <v>2380</v>
      </c>
      <c r="I149" t="s">
        <v>2380</v>
      </c>
      <c r="J149">
        <v>0</v>
      </c>
      <c r="K149" t="s">
        <v>2382</v>
      </c>
      <c r="L149" t="s">
        <v>4952</v>
      </c>
      <c r="M149">
        <v>38313.129999999997</v>
      </c>
      <c r="N149" t="s">
        <v>8012</v>
      </c>
      <c r="O149" t="s">
        <v>12</v>
      </c>
      <c r="P149" t="s">
        <v>42</v>
      </c>
      <c r="Q149">
        <v>42</v>
      </c>
      <c r="R149" s="26"/>
    </row>
    <row r="150" spans="2:18" x14ac:dyDescent="0.25">
      <c r="B150" t="s">
        <v>2224</v>
      </c>
      <c r="C150">
        <v>35.75</v>
      </c>
      <c r="D150" t="s">
        <v>4750</v>
      </c>
      <c r="E150">
        <v>4.1900000000000004</v>
      </c>
      <c r="F150" t="s">
        <v>4759</v>
      </c>
      <c r="G150" t="s">
        <v>2380</v>
      </c>
      <c r="H150" t="s">
        <v>2380</v>
      </c>
      <c r="I150" t="s">
        <v>2380</v>
      </c>
      <c r="J150">
        <v>0</v>
      </c>
      <c r="K150" t="s">
        <v>2382</v>
      </c>
      <c r="L150" t="s">
        <v>4953</v>
      </c>
      <c r="M150">
        <v>38282.75</v>
      </c>
      <c r="N150" t="s">
        <v>8012</v>
      </c>
      <c r="O150" t="s">
        <v>11</v>
      </c>
      <c r="P150" t="s">
        <v>13</v>
      </c>
      <c r="Q150">
        <v>33</v>
      </c>
      <c r="R150" s="26"/>
    </row>
    <row r="151" spans="2:18" x14ac:dyDescent="0.25">
      <c r="B151" t="s">
        <v>2223</v>
      </c>
      <c r="C151">
        <v>26.07</v>
      </c>
      <c r="D151" t="s">
        <v>8014</v>
      </c>
      <c r="E151">
        <v>5.32</v>
      </c>
      <c r="F151" t="s">
        <v>4759</v>
      </c>
      <c r="G151" t="s">
        <v>2380</v>
      </c>
      <c r="H151" t="s">
        <v>2380</v>
      </c>
      <c r="I151" t="s">
        <v>2380</v>
      </c>
      <c r="J151">
        <v>0</v>
      </c>
      <c r="K151" t="s">
        <v>2382</v>
      </c>
      <c r="L151" t="s">
        <v>4954</v>
      </c>
      <c r="M151">
        <v>38245.589999999997</v>
      </c>
      <c r="N151" t="s">
        <v>8012</v>
      </c>
      <c r="O151" t="s">
        <v>11</v>
      </c>
      <c r="P151" t="s">
        <v>13</v>
      </c>
      <c r="Q151">
        <v>42</v>
      </c>
      <c r="R151" s="26"/>
    </row>
    <row r="152" spans="2:18" x14ac:dyDescent="0.25">
      <c r="B152" t="s">
        <v>2222</v>
      </c>
      <c r="C152">
        <v>36.54</v>
      </c>
      <c r="D152" t="s">
        <v>4750</v>
      </c>
      <c r="E152">
        <v>4.46</v>
      </c>
      <c r="F152" t="s">
        <v>4759</v>
      </c>
      <c r="G152" t="s">
        <v>2382</v>
      </c>
      <c r="H152" t="s">
        <v>2380</v>
      </c>
      <c r="I152" t="s">
        <v>2380</v>
      </c>
      <c r="J152">
        <v>1</v>
      </c>
      <c r="K152" t="s">
        <v>2382</v>
      </c>
      <c r="L152" t="s">
        <v>4955</v>
      </c>
      <c r="M152">
        <v>38241.74</v>
      </c>
      <c r="N152" t="s">
        <v>8013</v>
      </c>
      <c r="O152" t="s">
        <v>12</v>
      </c>
      <c r="P152" t="s">
        <v>42</v>
      </c>
      <c r="Q152">
        <v>58</v>
      </c>
      <c r="R152" s="26"/>
    </row>
    <row r="153" spans="2:18" x14ac:dyDescent="0.25">
      <c r="B153" t="s">
        <v>2221</v>
      </c>
      <c r="C153">
        <v>51.64</v>
      </c>
      <c r="D153" t="s">
        <v>4750</v>
      </c>
      <c r="E153">
        <v>5.65</v>
      </c>
      <c r="F153" t="s">
        <v>4759</v>
      </c>
      <c r="G153" t="s">
        <v>2380</v>
      </c>
      <c r="H153" t="s">
        <v>2380</v>
      </c>
      <c r="I153" t="s">
        <v>2380</v>
      </c>
      <c r="J153">
        <v>0</v>
      </c>
      <c r="K153" t="s">
        <v>2382</v>
      </c>
      <c r="L153" t="s">
        <v>4956</v>
      </c>
      <c r="M153">
        <v>38237.339999999997</v>
      </c>
      <c r="N153" t="s">
        <v>8013</v>
      </c>
      <c r="O153" t="s">
        <v>12</v>
      </c>
      <c r="P153" t="s">
        <v>42</v>
      </c>
      <c r="Q153">
        <v>33</v>
      </c>
      <c r="R153" s="26"/>
    </row>
    <row r="154" spans="2:18" x14ac:dyDescent="0.25">
      <c r="B154" t="s">
        <v>2220</v>
      </c>
      <c r="C154">
        <v>42.83</v>
      </c>
      <c r="D154" t="s">
        <v>4750</v>
      </c>
      <c r="E154">
        <v>6.04</v>
      </c>
      <c r="F154" t="s">
        <v>4754</v>
      </c>
      <c r="G154" t="s">
        <v>2380</v>
      </c>
      <c r="H154" t="s">
        <v>2380</v>
      </c>
      <c r="I154" t="s">
        <v>2380</v>
      </c>
      <c r="J154">
        <v>2</v>
      </c>
      <c r="K154" t="s">
        <v>2382</v>
      </c>
      <c r="L154" t="s">
        <v>4958</v>
      </c>
      <c r="M154">
        <v>38189.1</v>
      </c>
      <c r="N154" t="s">
        <v>8013</v>
      </c>
      <c r="O154" t="s">
        <v>11</v>
      </c>
      <c r="P154" t="s">
        <v>42</v>
      </c>
      <c r="Q154">
        <v>50</v>
      </c>
      <c r="R154" s="26"/>
    </row>
    <row r="155" spans="2:18" x14ac:dyDescent="0.25">
      <c r="B155" t="s">
        <v>2219</v>
      </c>
      <c r="C155">
        <v>40.15</v>
      </c>
      <c r="D155" t="s">
        <v>4750</v>
      </c>
      <c r="E155">
        <v>5.76</v>
      </c>
      <c r="F155" t="s">
        <v>4754</v>
      </c>
      <c r="G155" t="s">
        <v>2380</v>
      </c>
      <c r="H155" t="s">
        <v>2380</v>
      </c>
      <c r="I155" t="s">
        <v>2380</v>
      </c>
      <c r="J155">
        <v>1</v>
      </c>
      <c r="K155" t="s">
        <v>2382</v>
      </c>
      <c r="L155" t="s">
        <v>4960</v>
      </c>
      <c r="M155">
        <v>38126.25</v>
      </c>
      <c r="N155" t="s">
        <v>8012</v>
      </c>
      <c r="O155" t="s">
        <v>12</v>
      </c>
      <c r="P155" t="s">
        <v>13</v>
      </c>
      <c r="Q155">
        <v>24</v>
      </c>
      <c r="R155" s="26"/>
    </row>
    <row r="156" spans="2:18" x14ac:dyDescent="0.25">
      <c r="B156" t="s">
        <v>2218</v>
      </c>
      <c r="C156">
        <v>27.8</v>
      </c>
      <c r="D156" t="s">
        <v>8014</v>
      </c>
      <c r="E156">
        <v>4.3600000000000003</v>
      </c>
      <c r="F156" t="s">
        <v>4759</v>
      </c>
      <c r="G156" t="s">
        <v>2380</v>
      </c>
      <c r="H156" t="s">
        <v>2380</v>
      </c>
      <c r="I156" t="s">
        <v>2382</v>
      </c>
      <c r="J156">
        <v>1</v>
      </c>
      <c r="K156" t="s">
        <v>2382</v>
      </c>
      <c r="L156" t="s">
        <v>4962</v>
      </c>
      <c r="M156">
        <v>37829.72</v>
      </c>
      <c r="N156" t="s">
        <v>8012</v>
      </c>
      <c r="O156" t="s">
        <v>11</v>
      </c>
      <c r="P156" t="s">
        <v>42</v>
      </c>
      <c r="Q156">
        <v>43</v>
      </c>
      <c r="R156" s="26"/>
    </row>
    <row r="157" spans="2:18" x14ac:dyDescent="0.25">
      <c r="B157" t="s">
        <v>2217</v>
      </c>
      <c r="C157">
        <v>45.81</v>
      </c>
      <c r="D157" t="s">
        <v>4750</v>
      </c>
      <c r="E157">
        <v>4.76</v>
      </c>
      <c r="F157" t="s">
        <v>4759</v>
      </c>
      <c r="G157" t="s">
        <v>2382</v>
      </c>
      <c r="H157" t="s">
        <v>2380</v>
      </c>
      <c r="I157" t="s">
        <v>2382</v>
      </c>
      <c r="J157">
        <v>1</v>
      </c>
      <c r="K157" t="s">
        <v>2382</v>
      </c>
      <c r="L157" t="s">
        <v>4964</v>
      </c>
      <c r="M157">
        <v>37800.980000000003</v>
      </c>
      <c r="N157" t="s">
        <v>8013</v>
      </c>
      <c r="O157" t="s">
        <v>11</v>
      </c>
      <c r="P157" t="s">
        <v>42</v>
      </c>
      <c r="Q157">
        <v>39</v>
      </c>
      <c r="R157" s="26"/>
    </row>
    <row r="158" spans="2:18" x14ac:dyDescent="0.25">
      <c r="B158" t="s">
        <v>2216</v>
      </c>
      <c r="C158">
        <v>34.43</v>
      </c>
      <c r="D158" t="s">
        <v>4750</v>
      </c>
      <c r="E158">
        <v>10.82</v>
      </c>
      <c r="F158" t="s">
        <v>4751</v>
      </c>
      <c r="G158" t="s">
        <v>2382</v>
      </c>
      <c r="H158" t="s">
        <v>2380</v>
      </c>
      <c r="I158" t="s">
        <v>2380</v>
      </c>
      <c r="J158">
        <v>1</v>
      </c>
      <c r="K158" t="s">
        <v>2382</v>
      </c>
      <c r="L158" t="s">
        <v>4965</v>
      </c>
      <c r="M158">
        <v>37742.58</v>
      </c>
      <c r="N158" t="s">
        <v>8012</v>
      </c>
      <c r="O158" t="s">
        <v>16</v>
      </c>
      <c r="P158" t="s">
        <v>13</v>
      </c>
      <c r="Q158">
        <v>36</v>
      </c>
      <c r="R158" s="26"/>
    </row>
    <row r="159" spans="2:18" x14ac:dyDescent="0.25">
      <c r="B159" t="s">
        <v>2215</v>
      </c>
      <c r="C159">
        <v>41.33</v>
      </c>
      <c r="D159" t="s">
        <v>4750</v>
      </c>
      <c r="E159">
        <v>4.01</v>
      </c>
      <c r="F159" t="s">
        <v>4759</v>
      </c>
      <c r="G159" t="s">
        <v>2382</v>
      </c>
      <c r="H159" t="s">
        <v>2380</v>
      </c>
      <c r="I159" t="s">
        <v>2380</v>
      </c>
      <c r="J159">
        <v>0</v>
      </c>
      <c r="K159" t="s">
        <v>2382</v>
      </c>
      <c r="L159" t="s">
        <v>4966</v>
      </c>
      <c r="M159">
        <v>37735.199999999997</v>
      </c>
      <c r="N159" t="s">
        <v>8013</v>
      </c>
      <c r="O159" t="s">
        <v>11</v>
      </c>
      <c r="P159" t="s">
        <v>42</v>
      </c>
      <c r="Q159">
        <v>46</v>
      </c>
      <c r="R159" s="26"/>
    </row>
    <row r="160" spans="2:18" x14ac:dyDescent="0.25">
      <c r="B160" t="s">
        <v>2214</v>
      </c>
      <c r="C160">
        <v>31.92</v>
      </c>
      <c r="D160" t="s">
        <v>4750</v>
      </c>
      <c r="E160">
        <v>5.12</v>
      </c>
      <c r="F160" t="s">
        <v>4759</v>
      </c>
      <c r="G160" t="s">
        <v>2382</v>
      </c>
      <c r="H160" t="s">
        <v>2380</v>
      </c>
      <c r="I160" t="s">
        <v>2380</v>
      </c>
      <c r="J160">
        <v>1</v>
      </c>
      <c r="K160" t="s">
        <v>2382</v>
      </c>
      <c r="L160" t="s">
        <v>4968</v>
      </c>
      <c r="M160">
        <v>37701.879999999997</v>
      </c>
      <c r="N160" t="s">
        <v>8013</v>
      </c>
      <c r="O160" t="s">
        <v>12</v>
      </c>
      <c r="P160" t="s">
        <v>249</v>
      </c>
      <c r="Q160">
        <v>34</v>
      </c>
      <c r="R160" s="26"/>
    </row>
    <row r="161" spans="2:18" x14ac:dyDescent="0.25">
      <c r="B161" t="s">
        <v>2213</v>
      </c>
      <c r="C161">
        <v>39.799999999999997</v>
      </c>
      <c r="D161" t="s">
        <v>4750</v>
      </c>
      <c r="E161">
        <v>10.54</v>
      </c>
      <c r="F161" t="s">
        <v>4751</v>
      </c>
      <c r="G161" t="s">
        <v>2382</v>
      </c>
      <c r="H161" t="s">
        <v>2380</v>
      </c>
      <c r="I161" t="s">
        <v>2380</v>
      </c>
      <c r="J161">
        <v>2</v>
      </c>
      <c r="K161" t="s">
        <v>2382</v>
      </c>
      <c r="L161" t="s">
        <v>4969</v>
      </c>
      <c r="M161">
        <v>37675.06</v>
      </c>
      <c r="N161" t="s">
        <v>8013</v>
      </c>
      <c r="O161" t="s">
        <v>12</v>
      </c>
      <c r="P161" t="s">
        <v>42</v>
      </c>
      <c r="Q161">
        <v>52</v>
      </c>
      <c r="R161" s="26"/>
    </row>
    <row r="162" spans="2:18" x14ac:dyDescent="0.25">
      <c r="B162" t="s">
        <v>2212</v>
      </c>
      <c r="C162">
        <v>42.82</v>
      </c>
      <c r="D162" t="s">
        <v>4750</v>
      </c>
      <c r="E162">
        <v>4.21</v>
      </c>
      <c r="F162" t="s">
        <v>4759</v>
      </c>
      <c r="G162" t="s">
        <v>2380</v>
      </c>
      <c r="H162" t="s">
        <v>2380</v>
      </c>
      <c r="I162" t="s">
        <v>2380</v>
      </c>
      <c r="J162">
        <v>0</v>
      </c>
      <c r="K162" t="s">
        <v>2382</v>
      </c>
      <c r="L162" t="s">
        <v>4971</v>
      </c>
      <c r="M162">
        <v>37650.74</v>
      </c>
      <c r="N162" t="s">
        <v>8013</v>
      </c>
      <c r="O162" t="s">
        <v>11</v>
      </c>
      <c r="P162" t="s">
        <v>23</v>
      </c>
      <c r="Q162">
        <v>40</v>
      </c>
      <c r="R162" s="26"/>
    </row>
    <row r="163" spans="2:18" x14ac:dyDescent="0.25">
      <c r="B163" t="s">
        <v>2211</v>
      </c>
      <c r="C163">
        <v>33.630000000000003</v>
      </c>
      <c r="D163" t="s">
        <v>4750</v>
      </c>
      <c r="E163">
        <v>5.42</v>
      </c>
      <c r="F163" t="s">
        <v>4759</v>
      </c>
      <c r="G163" t="s">
        <v>2380</v>
      </c>
      <c r="H163" t="s">
        <v>2380</v>
      </c>
      <c r="I163" t="s">
        <v>2380</v>
      </c>
      <c r="J163">
        <v>0</v>
      </c>
      <c r="K163" t="s">
        <v>2382</v>
      </c>
      <c r="L163" t="s">
        <v>4972</v>
      </c>
      <c r="M163">
        <v>37607.53</v>
      </c>
      <c r="N163" t="s">
        <v>8012</v>
      </c>
      <c r="O163" t="s">
        <v>11</v>
      </c>
      <c r="P163" t="s">
        <v>166</v>
      </c>
      <c r="Q163">
        <v>32</v>
      </c>
      <c r="R163" s="26"/>
    </row>
    <row r="164" spans="2:18" x14ac:dyDescent="0.25">
      <c r="B164" t="s">
        <v>2210</v>
      </c>
      <c r="C164">
        <v>37.07</v>
      </c>
      <c r="D164" t="s">
        <v>4750</v>
      </c>
      <c r="E164">
        <v>4.28</v>
      </c>
      <c r="F164" t="s">
        <v>4759</v>
      </c>
      <c r="G164" t="s">
        <v>2380</v>
      </c>
      <c r="H164" t="s">
        <v>2382</v>
      </c>
      <c r="I164" t="s">
        <v>2380</v>
      </c>
      <c r="J164">
        <v>1</v>
      </c>
      <c r="K164" t="s">
        <v>2382</v>
      </c>
      <c r="L164" t="s">
        <v>4973</v>
      </c>
      <c r="M164">
        <v>37484.449999999997</v>
      </c>
      <c r="N164" t="s">
        <v>8012</v>
      </c>
      <c r="O164" t="s">
        <v>16</v>
      </c>
      <c r="P164" t="s">
        <v>13</v>
      </c>
      <c r="Q164">
        <v>22</v>
      </c>
      <c r="R164" s="26"/>
    </row>
    <row r="165" spans="2:18" x14ac:dyDescent="0.25">
      <c r="B165" t="s">
        <v>2209</v>
      </c>
      <c r="C165">
        <v>35.625</v>
      </c>
      <c r="D165" t="s">
        <v>4750</v>
      </c>
      <c r="E165">
        <v>8.9</v>
      </c>
      <c r="F165" t="s">
        <v>4751</v>
      </c>
      <c r="G165" t="s">
        <v>2380</v>
      </c>
      <c r="H165" t="s">
        <v>2380</v>
      </c>
      <c r="I165" t="s">
        <v>2380</v>
      </c>
      <c r="J165">
        <v>0</v>
      </c>
      <c r="K165" t="s">
        <v>2382</v>
      </c>
      <c r="L165" t="s">
        <v>4975</v>
      </c>
      <c r="M165">
        <v>37465.339999999997</v>
      </c>
      <c r="N165" t="s">
        <v>8012</v>
      </c>
      <c r="O165" t="s">
        <v>11</v>
      </c>
      <c r="P165" t="s">
        <v>23</v>
      </c>
      <c r="Q165">
        <v>20</v>
      </c>
      <c r="R165" s="26"/>
    </row>
    <row r="166" spans="2:18" x14ac:dyDescent="0.25">
      <c r="B166" t="s">
        <v>2208</v>
      </c>
      <c r="C166">
        <v>42.69</v>
      </c>
      <c r="D166" t="s">
        <v>4750</v>
      </c>
      <c r="E166">
        <v>4.8899999999999997</v>
      </c>
      <c r="F166" t="s">
        <v>4759</v>
      </c>
      <c r="G166" t="s">
        <v>2380</v>
      </c>
      <c r="H166" t="s">
        <v>2380</v>
      </c>
      <c r="I166" t="s">
        <v>2382</v>
      </c>
      <c r="J166">
        <v>1</v>
      </c>
      <c r="K166" t="s">
        <v>2382</v>
      </c>
      <c r="L166" t="s">
        <v>4976</v>
      </c>
      <c r="M166">
        <v>37425.94</v>
      </c>
      <c r="N166" t="s">
        <v>8013</v>
      </c>
      <c r="O166" t="s">
        <v>16</v>
      </c>
      <c r="P166" t="s">
        <v>42</v>
      </c>
      <c r="Q166">
        <v>43</v>
      </c>
      <c r="R166" s="26"/>
    </row>
    <row r="167" spans="2:18" x14ac:dyDescent="0.25">
      <c r="B167" t="s">
        <v>2207</v>
      </c>
      <c r="C167">
        <v>37.869999999999997</v>
      </c>
      <c r="D167" t="s">
        <v>4750</v>
      </c>
      <c r="E167">
        <v>4.29</v>
      </c>
      <c r="F167" t="s">
        <v>4759</v>
      </c>
      <c r="G167" t="s">
        <v>2382</v>
      </c>
      <c r="H167" t="s">
        <v>2380</v>
      </c>
      <c r="I167" t="s">
        <v>2382</v>
      </c>
      <c r="J167">
        <v>1</v>
      </c>
      <c r="K167" t="s">
        <v>2382</v>
      </c>
      <c r="L167" t="s">
        <v>4977</v>
      </c>
      <c r="M167">
        <v>37277.269999999997</v>
      </c>
      <c r="N167" t="s">
        <v>8012</v>
      </c>
      <c r="O167" t="s">
        <v>12</v>
      </c>
      <c r="P167" t="s">
        <v>42</v>
      </c>
      <c r="Q167">
        <v>53</v>
      </c>
      <c r="R167" s="26"/>
    </row>
    <row r="168" spans="2:18" x14ac:dyDescent="0.25">
      <c r="B168" t="s">
        <v>2206</v>
      </c>
      <c r="C168">
        <v>40.61</v>
      </c>
      <c r="D168" t="s">
        <v>4750</v>
      </c>
      <c r="E168">
        <v>8</v>
      </c>
      <c r="F168" t="s">
        <v>4751</v>
      </c>
      <c r="G168" t="s">
        <v>2382</v>
      </c>
      <c r="H168" t="s">
        <v>2380</v>
      </c>
      <c r="I168" t="s">
        <v>2380</v>
      </c>
      <c r="J168">
        <v>1</v>
      </c>
      <c r="K168" t="s">
        <v>2382</v>
      </c>
      <c r="L168" t="s">
        <v>4978</v>
      </c>
      <c r="M168">
        <v>37272.339999999997</v>
      </c>
      <c r="N168" t="s">
        <v>8013</v>
      </c>
      <c r="O168" t="s">
        <v>12</v>
      </c>
      <c r="P168" t="s">
        <v>42</v>
      </c>
      <c r="Q168">
        <v>47</v>
      </c>
      <c r="R168" s="26"/>
    </row>
    <row r="169" spans="2:18" x14ac:dyDescent="0.25">
      <c r="B169" t="s">
        <v>2205</v>
      </c>
      <c r="C169">
        <v>30.78</v>
      </c>
      <c r="D169" t="s">
        <v>4750</v>
      </c>
      <c r="E169">
        <v>4.67</v>
      </c>
      <c r="F169" t="s">
        <v>4759</v>
      </c>
      <c r="G169" t="s">
        <v>2382</v>
      </c>
      <c r="H169" t="s">
        <v>2380</v>
      </c>
      <c r="I169" t="s">
        <v>2380</v>
      </c>
      <c r="J169">
        <v>0</v>
      </c>
      <c r="K169" t="s">
        <v>2382</v>
      </c>
      <c r="L169" t="s">
        <v>4979</v>
      </c>
      <c r="M169">
        <v>37270.15</v>
      </c>
      <c r="N169" t="s">
        <v>8013</v>
      </c>
      <c r="O169" t="s">
        <v>16</v>
      </c>
      <c r="P169" t="s">
        <v>247</v>
      </c>
      <c r="Q169">
        <v>37</v>
      </c>
      <c r="R169" s="26"/>
    </row>
    <row r="170" spans="2:18" x14ac:dyDescent="0.25">
      <c r="B170" t="s">
        <v>2204</v>
      </c>
      <c r="C170">
        <v>49.49</v>
      </c>
      <c r="D170" t="s">
        <v>4750</v>
      </c>
      <c r="E170">
        <v>4.5</v>
      </c>
      <c r="F170" t="s">
        <v>4759</v>
      </c>
      <c r="G170" t="s">
        <v>2380</v>
      </c>
      <c r="H170" t="s">
        <v>2380</v>
      </c>
      <c r="I170" t="s">
        <v>2380</v>
      </c>
      <c r="J170">
        <v>0</v>
      </c>
      <c r="K170" t="s">
        <v>2382</v>
      </c>
      <c r="L170" t="s">
        <v>4980</v>
      </c>
      <c r="M170">
        <v>37251.22</v>
      </c>
      <c r="N170" t="s">
        <v>8013</v>
      </c>
      <c r="O170" t="s">
        <v>11</v>
      </c>
      <c r="P170" t="s">
        <v>42</v>
      </c>
      <c r="Q170">
        <v>32</v>
      </c>
      <c r="R170" s="26"/>
    </row>
    <row r="171" spans="2:18" x14ac:dyDescent="0.25">
      <c r="B171" t="s">
        <v>2203</v>
      </c>
      <c r="C171">
        <v>37.619999999999997</v>
      </c>
      <c r="D171" t="s">
        <v>4750</v>
      </c>
      <c r="E171">
        <v>6.32</v>
      </c>
      <c r="F171" t="s">
        <v>4754</v>
      </c>
      <c r="G171" t="s">
        <v>2382</v>
      </c>
      <c r="H171" t="s">
        <v>2382</v>
      </c>
      <c r="I171" t="s">
        <v>2380</v>
      </c>
      <c r="J171">
        <v>2</v>
      </c>
      <c r="K171" t="s">
        <v>2382</v>
      </c>
      <c r="L171" t="s">
        <v>4982</v>
      </c>
      <c r="M171">
        <v>37165.160000000003</v>
      </c>
      <c r="N171" t="s">
        <v>8012</v>
      </c>
      <c r="O171" t="s">
        <v>12</v>
      </c>
      <c r="P171" t="s">
        <v>4737</v>
      </c>
      <c r="Q171">
        <v>22</v>
      </c>
      <c r="R171" s="26"/>
    </row>
    <row r="172" spans="2:18" x14ac:dyDescent="0.25">
      <c r="B172" t="s">
        <v>2202</v>
      </c>
      <c r="C172">
        <v>36.08</v>
      </c>
      <c r="D172" t="s">
        <v>4750</v>
      </c>
      <c r="E172">
        <v>6.1</v>
      </c>
      <c r="F172" t="s">
        <v>4754</v>
      </c>
      <c r="G172" t="s">
        <v>2382</v>
      </c>
      <c r="H172" t="s">
        <v>2380</v>
      </c>
      <c r="I172" t="s">
        <v>2380</v>
      </c>
      <c r="J172">
        <v>1</v>
      </c>
      <c r="K172" t="s">
        <v>2382</v>
      </c>
      <c r="L172" t="s">
        <v>4983</v>
      </c>
      <c r="M172">
        <v>37133.9</v>
      </c>
      <c r="N172" t="s">
        <v>8013</v>
      </c>
      <c r="O172" t="s">
        <v>11</v>
      </c>
      <c r="P172" t="s">
        <v>13</v>
      </c>
      <c r="Q172">
        <v>27</v>
      </c>
      <c r="R172" s="26"/>
    </row>
    <row r="173" spans="2:18" x14ac:dyDescent="0.25">
      <c r="B173" t="s">
        <v>2201</v>
      </c>
      <c r="C173">
        <v>33.5</v>
      </c>
      <c r="D173" t="s">
        <v>4750</v>
      </c>
      <c r="E173">
        <v>5.4</v>
      </c>
      <c r="F173" t="s">
        <v>4759</v>
      </c>
      <c r="G173" t="s">
        <v>2380</v>
      </c>
      <c r="H173" t="s">
        <v>2380</v>
      </c>
      <c r="I173" t="s">
        <v>2380</v>
      </c>
      <c r="J173">
        <v>0</v>
      </c>
      <c r="K173" t="s">
        <v>2382</v>
      </c>
      <c r="L173" t="s">
        <v>4984</v>
      </c>
      <c r="M173">
        <v>37079.370000000003</v>
      </c>
      <c r="N173" t="s">
        <v>8013</v>
      </c>
      <c r="O173" t="s">
        <v>12</v>
      </c>
      <c r="P173" t="s">
        <v>42</v>
      </c>
      <c r="Q173">
        <v>33</v>
      </c>
      <c r="R173" s="26"/>
    </row>
    <row r="174" spans="2:18" x14ac:dyDescent="0.25">
      <c r="B174" t="s">
        <v>2200</v>
      </c>
      <c r="C174">
        <v>47.46</v>
      </c>
      <c r="D174" t="s">
        <v>4750</v>
      </c>
      <c r="E174">
        <v>6.24</v>
      </c>
      <c r="F174" t="s">
        <v>4754</v>
      </c>
      <c r="G174" t="s">
        <v>2382</v>
      </c>
      <c r="H174" t="s">
        <v>2380</v>
      </c>
      <c r="I174" t="s">
        <v>2380</v>
      </c>
      <c r="J174">
        <v>1</v>
      </c>
      <c r="K174" t="s">
        <v>2382</v>
      </c>
      <c r="L174" t="s">
        <v>4985</v>
      </c>
      <c r="M174">
        <v>37076.370000000003</v>
      </c>
      <c r="N174" t="s">
        <v>8013</v>
      </c>
      <c r="O174" t="s">
        <v>16</v>
      </c>
      <c r="P174" t="s">
        <v>42</v>
      </c>
      <c r="Q174">
        <v>34</v>
      </c>
      <c r="R174" s="26"/>
    </row>
    <row r="175" spans="2:18" x14ac:dyDescent="0.25">
      <c r="B175" t="s">
        <v>2199</v>
      </c>
      <c r="C175">
        <v>49.24</v>
      </c>
      <c r="D175" t="s">
        <v>4750</v>
      </c>
      <c r="E175">
        <v>4.45</v>
      </c>
      <c r="F175" t="s">
        <v>4759</v>
      </c>
      <c r="G175" t="s">
        <v>2380</v>
      </c>
      <c r="H175" t="s">
        <v>2380</v>
      </c>
      <c r="I175" t="s">
        <v>2380</v>
      </c>
      <c r="J175">
        <v>0</v>
      </c>
      <c r="K175" t="s">
        <v>2382</v>
      </c>
      <c r="L175" t="s">
        <v>4986</v>
      </c>
      <c r="M175">
        <v>37040.879999999997</v>
      </c>
      <c r="N175" t="s">
        <v>8013</v>
      </c>
      <c r="O175" t="s">
        <v>11</v>
      </c>
      <c r="P175" t="s">
        <v>42</v>
      </c>
      <c r="Q175">
        <v>31</v>
      </c>
      <c r="R175" s="26"/>
    </row>
    <row r="176" spans="2:18" x14ac:dyDescent="0.25">
      <c r="B176" t="s">
        <v>2198</v>
      </c>
      <c r="C176">
        <v>54.4</v>
      </c>
      <c r="D176" t="s">
        <v>4750</v>
      </c>
      <c r="E176">
        <v>5.22</v>
      </c>
      <c r="F176" t="s">
        <v>4759</v>
      </c>
      <c r="G176" t="s">
        <v>2380</v>
      </c>
      <c r="H176" t="s">
        <v>2380</v>
      </c>
      <c r="I176" t="s">
        <v>2380</v>
      </c>
      <c r="J176">
        <v>1</v>
      </c>
      <c r="K176" t="s">
        <v>2382</v>
      </c>
      <c r="L176" t="s">
        <v>4988</v>
      </c>
      <c r="M176">
        <v>36976.449999999997</v>
      </c>
      <c r="N176" t="s">
        <v>8013</v>
      </c>
      <c r="O176" t="s">
        <v>12</v>
      </c>
      <c r="P176" t="s">
        <v>42</v>
      </c>
      <c r="Q176">
        <v>30</v>
      </c>
      <c r="R176" s="26"/>
    </row>
    <row r="177" spans="2:18" x14ac:dyDescent="0.25">
      <c r="B177" t="s">
        <v>2197</v>
      </c>
      <c r="C177">
        <v>35.53</v>
      </c>
      <c r="D177" t="s">
        <v>4750</v>
      </c>
      <c r="E177">
        <v>4.6100000000000003</v>
      </c>
      <c r="F177" t="s">
        <v>4759</v>
      </c>
      <c r="G177" t="s">
        <v>2380</v>
      </c>
      <c r="H177" t="s">
        <v>2380</v>
      </c>
      <c r="I177" t="s">
        <v>2380</v>
      </c>
      <c r="J177">
        <v>1</v>
      </c>
      <c r="K177" t="s">
        <v>2382</v>
      </c>
      <c r="L177" t="s">
        <v>4989</v>
      </c>
      <c r="M177">
        <v>36950.26</v>
      </c>
      <c r="N177" t="s">
        <v>8012</v>
      </c>
      <c r="O177" t="s">
        <v>16</v>
      </c>
      <c r="P177" t="s">
        <v>13</v>
      </c>
      <c r="Q177">
        <v>30</v>
      </c>
      <c r="R177" s="26"/>
    </row>
    <row r="178" spans="2:18" x14ac:dyDescent="0.25">
      <c r="B178" t="s">
        <v>2196</v>
      </c>
      <c r="C178">
        <v>39.729999999999997</v>
      </c>
      <c r="D178" t="s">
        <v>4750</v>
      </c>
      <c r="E178">
        <v>6.24</v>
      </c>
      <c r="F178" t="s">
        <v>4754</v>
      </c>
      <c r="G178" t="s">
        <v>2380</v>
      </c>
      <c r="H178" t="s">
        <v>2380</v>
      </c>
      <c r="I178" t="s">
        <v>2380</v>
      </c>
      <c r="J178">
        <v>0</v>
      </c>
      <c r="K178" t="s">
        <v>2382</v>
      </c>
      <c r="L178" t="s">
        <v>4990</v>
      </c>
      <c r="M178">
        <v>36935.64</v>
      </c>
      <c r="N178" t="s">
        <v>8013</v>
      </c>
      <c r="O178" t="s">
        <v>16</v>
      </c>
      <c r="P178" t="s">
        <v>42</v>
      </c>
      <c r="Q178">
        <v>45</v>
      </c>
      <c r="R178" s="26"/>
    </row>
    <row r="179" spans="2:18" x14ac:dyDescent="0.25">
      <c r="B179" t="s">
        <v>2195</v>
      </c>
      <c r="C179">
        <v>35.68</v>
      </c>
      <c r="D179" t="s">
        <v>4750</v>
      </c>
      <c r="E179">
        <v>10.039999999999999</v>
      </c>
      <c r="F179" t="s">
        <v>4751</v>
      </c>
      <c r="G179" t="s">
        <v>2380</v>
      </c>
      <c r="H179" t="s">
        <v>2380</v>
      </c>
      <c r="I179" t="s">
        <v>2380</v>
      </c>
      <c r="J179">
        <v>0</v>
      </c>
      <c r="K179" t="s">
        <v>2382</v>
      </c>
      <c r="L179" t="s">
        <v>4991</v>
      </c>
      <c r="M179">
        <v>36922.61</v>
      </c>
      <c r="N179" t="s">
        <v>8013</v>
      </c>
      <c r="O179" t="s">
        <v>16</v>
      </c>
      <c r="P179" t="s">
        <v>42</v>
      </c>
      <c r="Q179">
        <v>54</v>
      </c>
      <c r="R179" s="26"/>
    </row>
    <row r="180" spans="2:18" x14ac:dyDescent="0.25">
      <c r="B180" t="s">
        <v>2194</v>
      </c>
      <c r="C180">
        <v>48.86</v>
      </c>
      <c r="D180" t="s">
        <v>4750</v>
      </c>
      <c r="E180">
        <v>6.09</v>
      </c>
      <c r="F180" t="s">
        <v>4754</v>
      </c>
      <c r="G180" t="s">
        <v>2380</v>
      </c>
      <c r="H180" t="s">
        <v>2380</v>
      </c>
      <c r="I180" t="s">
        <v>2380</v>
      </c>
      <c r="J180">
        <v>0</v>
      </c>
      <c r="K180" t="s">
        <v>2382</v>
      </c>
      <c r="L180" t="s">
        <v>4992</v>
      </c>
      <c r="M180">
        <v>36911.99</v>
      </c>
      <c r="N180" t="s">
        <v>8013</v>
      </c>
      <c r="O180" t="s">
        <v>11</v>
      </c>
      <c r="P180" t="s">
        <v>42</v>
      </c>
      <c r="Q180">
        <v>31</v>
      </c>
      <c r="R180" s="26"/>
    </row>
    <row r="181" spans="2:18" x14ac:dyDescent="0.25">
      <c r="B181" t="s">
        <v>2193</v>
      </c>
      <c r="C181">
        <v>34.799999999999997</v>
      </c>
      <c r="D181" t="s">
        <v>4750</v>
      </c>
      <c r="E181">
        <v>11.4</v>
      </c>
      <c r="F181" t="s">
        <v>4751</v>
      </c>
      <c r="G181" t="s">
        <v>2382</v>
      </c>
      <c r="H181" t="s">
        <v>2380</v>
      </c>
      <c r="I181" t="s">
        <v>2382</v>
      </c>
      <c r="J181">
        <v>1</v>
      </c>
      <c r="K181" t="s">
        <v>2380</v>
      </c>
      <c r="L181" t="s">
        <v>4994</v>
      </c>
      <c r="M181">
        <v>36910.61</v>
      </c>
      <c r="N181" t="s">
        <v>8013</v>
      </c>
      <c r="O181" t="s">
        <v>11</v>
      </c>
      <c r="P181" t="s">
        <v>42</v>
      </c>
      <c r="Q181">
        <v>59</v>
      </c>
      <c r="R181" s="26"/>
    </row>
    <row r="182" spans="2:18" x14ac:dyDescent="0.25">
      <c r="B182" t="s">
        <v>2192</v>
      </c>
      <c r="C182">
        <v>32.49</v>
      </c>
      <c r="D182" t="s">
        <v>4750</v>
      </c>
      <c r="E182">
        <v>4.29</v>
      </c>
      <c r="F182" t="s">
        <v>4759</v>
      </c>
      <c r="G182" t="s">
        <v>2380</v>
      </c>
      <c r="H182" t="s">
        <v>2380</v>
      </c>
      <c r="I182" t="s">
        <v>2382</v>
      </c>
      <c r="J182">
        <v>1</v>
      </c>
      <c r="K182" t="s">
        <v>2382</v>
      </c>
      <c r="L182" t="s">
        <v>4995</v>
      </c>
      <c r="M182">
        <v>36898.730000000003</v>
      </c>
      <c r="N182" t="s">
        <v>8013</v>
      </c>
      <c r="O182" t="s">
        <v>16</v>
      </c>
      <c r="P182" t="s">
        <v>23</v>
      </c>
      <c r="Q182">
        <v>19</v>
      </c>
      <c r="R182" s="26"/>
    </row>
    <row r="183" spans="2:18" x14ac:dyDescent="0.25">
      <c r="B183" t="s">
        <v>2191</v>
      </c>
      <c r="C183">
        <v>39</v>
      </c>
      <c r="D183" t="s">
        <v>4750</v>
      </c>
      <c r="E183">
        <v>5.7</v>
      </c>
      <c r="F183" t="s">
        <v>4754</v>
      </c>
      <c r="G183" t="s">
        <v>2380</v>
      </c>
      <c r="H183" t="s">
        <v>2380</v>
      </c>
      <c r="I183" t="s">
        <v>2380</v>
      </c>
      <c r="J183">
        <v>2</v>
      </c>
      <c r="K183" t="s">
        <v>2382</v>
      </c>
      <c r="L183" t="s">
        <v>4997</v>
      </c>
      <c r="M183">
        <v>36889.99</v>
      </c>
      <c r="N183" t="s">
        <v>8012</v>
      </c>
      <c r="O183" t="s">
        <v>12</v>
      </c>
      <c r="P183" t="s">
        <v>42</v>
      </c>
      <c r="Q183">
        <v>50</v>
      </c>
      <c r="R183" s="26"/>
    </row>
    <row r="184" spans="2:18" x14ac:dyDescent="0.25">
      <c r="B184" t="s">
        <v>2190</v>
      </c>
      <c r="C184">
        <v>35.299999999999997</v>
      </c>
      <c r="D184" t="s">
        <v>4750</v>
      </c>
      <c r="E184">
        <v>6.09</v>
      </c>
      <c r="F184" t="s">
        <v>4754</v>
      </c>
      <c r="G184" t="s">
        <v>2380</v>
      </c>
      <c r="H184" t="s">
        <v>2380</v>
      </c>
      <c r="I184" t="s">
        <v>2380</v>
      </c>
      <c r="J184">
        <v>1</v>
      </c>
      <c r="K184" t="s">
        <v>2382</v>
      </c>
      <c r="L184" t="s">
        <v>4999</v>
      </c>
      <c r="M184">
        <v>36837.47</v>
      </c>
      <c r="N184" t="s">
        <v>8013</v>
      </c>
      <c r="O184" t="s">
        <v>12</v>
      </c>
      <c r="P184" t="s">
        <v>42</v>
      </c>
      <c r="Q184">
        <v>30</v>
      </c>
      <c r="R184" s="26"/>
    </row>
    <row r="185" spans="2:18" x14ac:dyDescent="0.25">
      <c r="B185" t="s">
        <v>2189</v>
      </c>
      <c r="C185">
        <v>33.42</v>
      </c>
      <c r="D185" t="s">
        <v>4750</v>
      </c>
      <c r="E185">
        <v>10.67</v>
      </c>
      <c r="F185" t="s">
        <v>4751</v>
      </c>
      <c r="G185" t="s">
        <v>2380</v>
      </c>
      <c r="H185" t="s">
        <v>2380</v>
      </c>
      <c r="I185" t="s">
        <v>2380</v>
      </c>
      <c r="J185">
        <v>0</v>
      </c>
      <c r="K185" t="s">
        <v>2382</v>
      </c>
      <c r="L185" t="s">
        <v>5000</v>
      </c>
      <c r="M185">
        <v>36795.29</v>
      </c>
      <c r="N185" t="s">
        <v>8013</v>
      </c>
      <c r="O185" t="s">
        <v>16</v>
      </c>
      <c r="P185" t="s">
        <v>42</v>
      </c>
      <c r="Q185">
        <v>57</v>
      </c>
      <c r="R185" s="26"/>
    </row>
    <row r="186" spans="2:18" x14ac:dyDescent="0.25">
      <c r="B186" t="s">
        <v>2188</v>
      </c>
      <c r="C186">
        <v>37.18</v>
      </c>
      <c r="D186" t="s">
        <v>4750</v>
      </c>
      <c r="E186">
        <v>6.75</v>
      </c>
      <c r="F186" t="s">
        <v>4751</v>
      </c>
      <c r="G186" t="s">
        <v>2382</v>
      </c>
      <c r="H186" t="s">
        <v>2380</v>
      </c>
      <c r="I186" t="s">
        <v>2380</v>
      </c>
      <c r="J186">
        <v>2</v>
      </c>
      <c r="K186" t="s">
        <v>2382</v>
      </c>
      <c r="L186" t="s">
        <v>5002</v>
      </c>
      <c r="M186">
        <v>36786.370000000003</v>
      </c>
      <c r="N186" t="s">
        <v>8012</v>
      </c>
      <c r="O186" t="s">
        <v>16</v>
      </c>
      <c r="P186" t="s">
        <v>42</v>
      </c>
      <c r="Q186">
        <v>52</v>
      </c>
      <c r="R186" s="26"/>
    </row>
    <row r="187" spans="2:18" x14ac:dyDescent="0.25">
      <c r="B187" t="s">
        <v>2187</v>
      </c>
      <c r="C187">
        <v>33.33</v>
      </c>
      <c r="D187" t="s">
        <v>4750</v>
      </c>
      <c r="E187">
        <v>9.26</v>
      </c>
      <c r="F187" t="s">
        <v>4751</v>
      </c>
      <c r="G187" t="s">
        <v>2382</v>
      </c>
      <c r="H187" t="s">
        <v>2380</v>
      </c>
      <c r="I187" t="s">
        <v>2380</v>
      </c>
      <c r="J187">
        <v>2</v>
      </c>
      <c r="K187" t="s">
        <v>2380</v>
      </c>
      <c r="L187" t="s">
        <v>5004</v>
      </c>
      <c r="M187">
        <v>36580.28</v>
      </c>
      <c r="N187" t="s">
        <v>8013</v>
      </c>
      <c r="O187" t="s">
        <v>11</v>
      </c>
      <c r="P187" t="s">
        <v>13</v>
      </c>
      <c r="Q187">
        <v>61</v>
      </c>
      <c r="R187" s="26"/>
    </row>
    <row r="188" spans="2:18" x14ac:dyDescent="0.25">
      <c r="B188" t="s">
        <v>2186</v>
      </c>
      <c r="C188">
        <v>53.21</v>
      </c>
      <c r="D188" t="s">
        <v>4750</v>
      </c>
      <c r="E188">
        <v>4.2699999999999996</v>
      </c>
      <c r="F188" t="s">
        <v>4759</v>
      </c>
      <c r="G188" t="s">
        <v>2380</v>
      </c>
      <c r="H188" t="s">
        <v>2380</v>
      </c>
      <c r="I188" t="s">
        <v>2380</v>
      </c>
      <c r="J188">
        <v>1</v>
      </c>
      <c r="K188" t="s">
        <v>2382</v>
      </c>
      <c r="L188" t="s">
        <v>5005</v>
      </c>
      <c r="M188">
        <v>36572.800000000003</v>
      </c>
      <c r="N188" t="s">
        <v>8012</v>
      </c>
      <c r="O188" t="s">
        <v>11</v>
      </c>
      <c r="P188" t="s">
        <v>42</v>
      </c>
      <c r="Q188">
        <v>30</v>
      </c>
      <c r="R188" s="26"/>
    </row>
    <row r="189" spans="2:18" x14ac:dyDescent="0.25">
      <c r="B189" t="s">
        <v>2185</v>
      </c>
      <c r="C189">
        <v>38.729999999999997</v>
      </c>
      <c r="D189" t="s">
        <v>4750</v>
      </c>
      <c r="E189">
        <v>11.51</v>
      </c>
      <c r="F189" t="s">
        <v>4751</v>
      </c>
      <c r="G189" t="s">
        <v>2380</v>
      </c>
      <c r="H189" t="s">
        <v>2380</v>
      </c>
      <c r="I189" t="s">
        <v>2380</v>
      </c>
      <c r="J189">
        <v>2</v>
      </c>
      <c r="K189" t="s">
        <v>2382</v>
      </c>
      <c r="L189" t="s">
        <v>5006</v>
      </c>
      <c r="M189">
        <v>36541.550000000003</v>
      </c>
      <c r="N189" t="s">
        <v>8013</v>
      </c>
      <c r="O189" t="s">
        <v>12</v>
      </c>
      <c r="P189" t="s">
        <v>42</v>
      </c>
      <c r="Q189">
        <v>49</v>
      </c>
      <c r="R189" s="26"/>
    </row>
    <row r="190" spans="2:18" x14ac:dyDescent="0.25">
      <c r="B190" t="s">
        <v>2184</v>
      </c>
      <c r="C190">
        <v>29.73</v>
      </c>
      <c r="D190" t="s">
        <v>8014</v>
      </c>
      <c r="E190">
        <v>7.22</v>
      </c>
      <c r="F190" t="s">
        <v>4751</v>
      </c>
      <c r="G190" t="s">
        <v>2380</v>
      </c>
      <c r="H190" t="s">
        <v>2380</v>
      </c>
      <c r="I190" t="s">
        <v>2380</v>
      </c>
      <c r="J190">
        <v>0</v>
      </c>
      <c r="K190" t="s">
        <v>2382</v>
      </c>
      <c r="L190" t="s">
        <v>5008</v>
      </c>
      <c r="M190">
        <v>36445.550000000003</v>
      </c>
      <c r="N190" t="s">
        <v>8013</v>
      </c>
      <c r="O190" t="s">
        <v>11</v>
      </c>
      <c r="P190" t="s">
        <v>42</v>
      </c>
      <c r="Q190">
        <v>60</v>
      </c>
      <c r="R190" s="26"/>
    </row>
    <row r="191" spans="2:18" x14ac:dyDescent="0.25">
      <c r="B191" t="s">
        <v>2183</v>
      </c>
      <c r="C191">
        <v>34.700000000000003</v>
      </c>
      <c r="D191" t="s">
        <v>4750</v>
      </c>
      <c r="E191">
        <v>4.37</v>
      </c>
      <c r="F191" t="s">
        <v>4759</v>
      </c>
      <c r="G191" t="s">
        <v>2380</v>
      </c>
      <c r="H191" t="s">
        <v>2380</v>
      </c>
      <c r="I191" t="s">
        <v>2382</v>
      </c>
      <c r="J191">
        <v>1</v>
      </c>
      <c r="K191" t="s">
        <v>2382</v>
      </c>
      <c r="L191" t="s">
        <v>5010</v>
      </c>
      <c r="M191">
        <v>36397.58</v>
      </c>
      <c r="N191" t="s">
        <v>8013</v>
      </c>
      <c r="O191" t="s">
        <v>12</v>
      </c>
      <c r="P191" t="s">
        <v>42</v>
      </c>
      <c r="Q191">
        <v>19</v>
      </c>
      <c r="R191" s="26"/>
    </row>
    <row r="192" spans="2:18" x14ac:dyDescent="0.25">
      <c r="B192" t="s">
        <v>2182</v>
      </c>
      <c r="C192">
        <v>38.28</v>
      </c>
      <c r="D192" t="s">
        <v>4750</v>
      </c>
      <c r="E192">
        <v>11.56</v>
      </c>
      <c r="F192" t="s">
        <v>4751</v>
      </c>
      <c r="G192" t="s">
        <v>2382</v>
      </c>
      <c r="H192" t="s">
        <v>2380</v>
      </c>
      <c r="I192" t="s">
        <v>2380</v>
      </c>
      <c r="J192">
        <v>1</v>
      </c>
      <c r="K192" t="s">
        <v>2382</v>
      </c>
      <c r="L192" t="s">
        <v>5012</v>
      </c>
      <c r="M192">
        <v>36350.71</v>
      </c>
      <c r="N192" t="s">
        <v>8012</v>
      </c>
      <c r="O192" t="s">
        <v>11</v>
      </c>
      <c r="P192" t="s">
        <v>42</v>
      </c>
      <c r="Q192">
        <v>48</v>
      </c>
      <c r="R192" s="26"/>
    </row>
    <row r="193" spans="2:18" x14ac:dyDescent="0.25">
      <c r="B193" t="s">
        <v>2181</v>
      </c>
      <c r="C193">
        <v>33.57</v>
      </c>
      <c r="D193" t="s">
        <v>4750</v>
      </c>
      <c r="E193">
        <v>8.82</v>
      </c>
      <c r="F193" t="s">
        <v>4751</v>
      </c>
      <c r="G193" t="s">
        <v>2382</v>
      </c>
      <c r="H193" t="s">
        <v>2380</v>
      </c>
      <c r="I193" t="s">
        <v>2380</v>
      </c>
      <c r="J193">
        <v>0</v>
      </c>
      <c r="K193" t="s">
        <v>2382</v>
      </c>
      <c r="L193" t="s">
        <v>5013</v>
      </c>
      <c r="M193">
        <v>36332.449999999997</v>
      </c>
      <c r="N193" t="s">
        <v>8012</v>
      </c>
      <c r="O193" t="s">
        <v>12</v>
      </c>
      <c r="P193" t="s">
        <v>42</v>
      </c>
      <c r="Q193">
        <v>55</v>
      </c>
      <c r="R193" s="26"/>
    </row>
    <row r="194" spans="2:18" x14ac:dyDescent="0.25">
      <c r="B194" t="s">
        <v>2180</v>
      </c>
      <c r="C194">
        <v>52.06</v>
      </c>
      <c r="D194" t="s">
        <v>4750</v>
      </c>
      <c r="E194">
        <v>4.6900000000000004</v>
      </c>
      <c r="F194" t="s">
        <v>4759</v>
      </c>
      <c r="G194" t="s">
        <v>2380</v>
      </c>
      <c r="H194" t="s">
        <v>2380</v>
      </c>
      <c r="I194" t="s">
        <v>2380</v>
      </c>
      <c r="J194">
        <v>1</v>
      </c>
      <c r="K194" t="s">
        <v>2382</v>
      </c>
      <c r="L194" t="s">
        <v>5015</v>
      </c>
      <c r="M194">
        <v>36314.050000000003</v>
      </c>
      <c r="N194" t="s">
        <v>8013</v>
      </c>
      <c r="O194" t="s">
        <v>11</v>
      </c>
      <c r="P194" t="s">
        <v>42</v>
      </c>
      <c r="Q194">
        <v>30</v>
      </c>
      <c r="R194" s="26"/>
    </row>
    <row r="195" spans="2:18" x14ac:dyDescent="0.25">
      <c r="B195" t="s">
        <v>2179</v>
      </c>
      <c r="C195">
        <v>38.17</v>
      </c>
      <c r="D195" t="s">
        <v>4750</v>
      </c>
      <c r="E195">
        <v>4.53</v>
      </c>
      <c r="F195" t="s">
        <v>4759</v>
      </c>
      <c r="G195" t="s">
        <v>2380</v>
      </c>
      <c r="H195" t="s">
        <v>2382</v>
      </c>
      <c r="I195" t="s">
        <v>2380</v>
      </c>
      <c r="J195">
        <v>1</v>
      </c>
      <c r="K195" t="s">
        <v>2382</v>
      </c>
      <c r="L195" t="s">
        <v>5016</v>
      </c>
      <c r="M195">
        <v>36307.800000000003</v>
      </c>
      <c r="N195" t="s">
        <v>8012</v>
      </c>
      <c r="O195" t="s">
        <v>11</v>
      </c>
      <c r="P195" t="s">
        <v>13</v>
      </c>
      <c r="Q195">
        <v>18</v>
      </c>
      <c r="R195" s="26"/>
    </row>
    <row r="196" spans="2:18" x14ac:dyDescent="0.25">
      <c r="B196" t="s">
        <v>2178</v>
      </c>
      <c r="C196">
        <v>36.954999999999998</v>
      </c>
      <c r="D196" t="s">
        <v>4750</v>
      </c>
      <c r="E196">
        <v>5.84</v>
      </c>
      <c r="F196" t="s">
        <v>4754</v>
      </c>
      <c r="G196" t="s">
        <v>2380</v>
      </c>
      <c r="H196" t="s">
        <v>2380</v>
      </c>
      <c r="I196" t="s">
        <v>2382</v>
      </c>
      <c r="J196">
        <v>1</v>
      </c>
      <c r="K196" t="s">
        <v>2382</v>
      </c>
      <c r="L196" t="s">
        <v>5017</v>
      </c>
      <c r="M196">
        <v>36219.410000000003</v>
      </c>
      <c r="N196" t="s">
        <v>8012</v>
      </c>
      <c r="O196" t="s">
        <v>16</v>
      </c>
      <c r="P196" t="s">
        <v>23</v>
      </c>
      <c r="Q196">
        <v>19</v>
      </c>
      <c r="R196" s="26"/>
    </row>
    <row r="197" spans="2:18" x14ac:dyDescent="0.25">
      <c r="B197" t="s">
        <v>2177</v>
      </c>
      <c r="C197">
        <v>34.4</v>
      </c>
      <c r="D197" t="s">
        <v>4750</v>
      </c>
      <c r="E197">
        <v>4.9000000000000004</v>
      </c>
      <c r="F197" t="s">
        <v>4759</v>
      </c>
      <c r="G197" t="s">
        <v>2380</v>
      </c>
      <c r="H197" t="s">
        <v>2380</v>
      </c>
      <c r="I197" t="s">
        <v>2382</v>
      </c>
      <c r="J197">
        <v>1</v>
      </c>
      <c r="K197" t="s">
        <v>2382</v>
      </c>
      <c r="L197" t="s">
        <v>5018</v>
      </c>
      <c r="M197">
        <v>36197.699999999997</v>
      </c>
      <c r="N197" t="s">
        <v>8012</v>
      </c>
      <c r="O197" t="s">
        <v>12</v>
      </c>
      <c r="P197" t="s">
        <v>42</v>
      </c>
      <c r="Q197">
        <v>29</v>
      </c>
      <c r="R197" s="26"/>
    </row>
    <row r="198" spans="2:18" x14ac:dyDescent="0.25">
      <c r="B198" t="s">
        <v>2176</v>
      </c>
      <c r="C198">
        <v>31.73</v>
      </c>
      <c r="D198" t="s">
        <v>4750</v>
      </c>
      <c r="E198">
        <v>4.3</v>
      </c>
      <c r="F198" t="s">
        <v>4759</v>
      </c>
      <c r="G198" t="s">
        <v>2380</v>
      </c>
      <c r="H198" t="s">
        <v>2380</v>
      </c>
      <c r="I198" t="s">
        <v>2380</v>
      </c>
      <c r="J198">
        <v>0</v>
      </c>
      <c r="K198" t="s">
        <v>2382</v>
      </c>
      <c r="L198" t="s">
        <v>5019</v>
      </c>
      <c r="M198">
        <v>36189.1</v>
      </c>
      <c r="N198" t="s">
        <v>8012</v>
      </c>
      <c r="O198" t="s">
        <v>12</v>
      </c>
      <c r="P198" t="s">
        <v>168</v>
      </c>
      <c r="Q198">
        <v>23</v>
      </c>
      <c r="R198" s="26"/>
    </row>
    <row r="199" spans="2:18" x14ac:dyDescent="0.25">
      <c r="B199" t="s">
        <v>2175</v>
      </c>
      <c r="C199">
        <v>36.64</v>
      </c>
      <c r="D199" t="s">
        <v>4750</v>
      </c>
      <c r="E199">
        <v>11.34</v>
      </c>
      <c r="F199" t="s">
        <v>4751</v>
      </c>
      <c r="G199" t="s">
        <v>2380</v>
      </c>
      <c r="H199" t="s">
        <v>2380</v>
      </c>
      <c r="I199" t="s">
        <v>2380</v>
      </c>
      <c r="J199">
        <v>0</v>
      </c>
      <c r="K199" t="s">
        <v>2382</v>
      </c>
      <c r="L199" t="s">
        <v>5020</v>
      </c>
      <c r="M199">
        <v>36182.870000000003</v>
      </c>
      <c r="N199" t="s">
        <v>8013</v>
      </c>
      <c r="O199" t="s">
        <v>12</v>
      </c>
      <c r="P199" t="s">
        <v>23</v>
      </c>
      <c r="Q199">
        <v>48</v>
      </c>
      <c r="R199" s="26"/>
    </row>
    <row r="200" spans="2:18" x14ac:dyDescent="0.25">
      <c r="B200" t="s">
        <v>2174</v>
      </c>
      <c r="C200">
        <v>36.85</v>
      </c>
      <c r="D200" t="s">
        <v>4750</v>
      </c>
      <c r="E200">
        <v>5.88</v>
      </c>
      <c r="F200" t="s">
        <v>4754</v>
      </c>
      <c r="G200" t="s">
        <v>2380</v>
      </c>
      <c r="H200" t="s">
        <v>2382</v>
      </c>
      <c r="I200" t="s">
        <v>2380</v>
      </c>
      <c r="J200">
        <v>1</v>
      </c>
      <c r="K200" t="s">
        <v>2382</v>
      </c>
      <c r="L200" t="s">
        <v>5021</v>
      </c>
      <c r="M200">
        <v>36149.480000000003</v>
      </c>
      <c r="N200" t="s">
        <v>8013</v>
      </c>
      <c r="O200" t="s">
        <v>11</v>
      </c>
      <c r="P200" t="s">
        <v>13</v>
      </c>
      <c r="Q200">
        <v>18</v>
      </c>
      <c r="R200" s="26"/>
    </row>
    <row r="201" spans="2:18" x14ac:dyDescent="0.25">
      <c r="B201" t="s">
        <v>2173</v>
      </c>
      <c r="C201">
        <v>33.33</v>
      </c>
      <c r="D201" t="s">
        <v>4750</v>
      </c>
      <c r="E201">
        <v>5.01</v>
      </c>
      <c r="F201" t="s">
        <v>4759</v>
      </c>
      <c r="G201" t="s">
        <v>2382</v>
      </c>
      <c r="H201" t="s">
        <v>2380</v>
      </c>
      <c r="I201" t="s">
        <v>2382</v>
      </c>
      <c r="J201">
        <v>1</v>
      </c>
      <c r="K201" t="s">
        <v>2382</v>
      </c>
      <c r="L201" t="s">
        <v>5022</v>
      </c>
      <c r="M201">
        <v>36124.57</v>
      </c>
      <c r="N201" t="s">
        <v>8012</v>
      </c>
      <c r="O201" t="s">
        <v>12</v>
      </c>
      <c r="P201" t="s">
        <v>13</v>
      </c>
      <c r="Q201">
        <v>25</v>
      </c>
      <c r="R201" s="26"/>
    </row>
    <row r="202" spans="2:18" x14ac:dyDescent="0.25">
      <c r="B202" t="s">
        <v>2172</v>
      </c>
      <c r="C202">
        <v>39.14</v>
      </c>
      <c r="D202" t="s">
        <v>4750</v>
      </c>
      <c r="E202">
        <v>4.4000000000000004</v>
      </c>
      <c r="F202" t="s">
        <v>4759</v>
      </c>
      <c r="G202" t="s">
        <v>2380</v>
      </c>
      <c r="H202" t="s">
        <v>2380</v>
      </c>
      <c r="I202" t="s">
        <v>2382</v>
      </c>
      <c r="J202">
        <v>1</v>
      </c>
      <c r="K202" t="s">
        <v>2382</v>
      </c>
      <c r="L202" t="s">
        <v>5023</v>
      </c>
      <c r="M202">
        <v>36090.49</v>
      </c>
      <c r="N202" t="s">
        <v>8013</v>
      </c>
      <c r="O202" t="s">
        <v>11</v>
      </c>
      <c r="P202" t="s">
        <v>42</v>
      </c>
      <c r="Q202">
        <v>43</v>
      </c>
      <c r="R202" s="26"/>
    </row>
    <row r="203" spans="2:18" x14ac:dyDescent="0.25">
      <c r="B203" t="s">
        <v>2171</v>
      </c>
      <c r="C203">
        <v>32.9</v>
      </c>
      <c r="D203" t="s">
        <v>4750</v>
      </c>
      <c r="E203">
        <v>6.26</v>
      </c>
      <c r="F203" t="s">
        <v>4754</v>
      </c>
      <c r="G203" t="s">
        <v>2382</v>
      </c>
      <c r="H203" t="s">
        <v>2380</v>
      </c>
      <c r="I203" t="s">
        <v>2380</v>
      </c>
      <c r="J203">
        <v>0</v>
      </c>
      <c r="K203" t="s">
        <v>2382</v>
      </c>
      <c r="L203" t="s">
        <v>5024</v>
      </c>
      <c r="M203">
        <v>36085.22</v>
      </c>
      <c r="N203" t="s">
        <v>8012</v>
      </c>
      <c r="O203" t="s">
        <v>16</v>
      </c>
      <c r="P203" t="s">
        <v>42</v>
      </c>
      <c r="Q203">
        <v>26</v>
      </c>
      <c r="R203" s="26"/>
    </row>
    <row r="204" spans="2:18" x14ac:dyDescent="0.25">
      <c r="B204" t="s">
        <v>2170</v>
      </c>
      <c r="C204">
        <v>29.78</v>
      </c>
      <c r="D204" t="s">
        <v>8014</v>
      </c>
      <c r="E204">
        <v>10.27</v>
      </c>
      <c r="F204" t="s">
        <v>4751</v>
      </c>
      <c r="G204" t="s">
        <v>2382</v>
      </c>
      <c r="H204" t="s">
        <v>2380</v>
      </c>
      <c r="I204" t="s">
        <v>2382</v>
      </c>
      <c r="J204">
        <v>1</v>
      </c>
      <c r="K204" t="s">
        <v>2382</v>
      </c>
      <c r="L204" t="s">
        <v>5025</v>
      </c>
      <c r="M204">
        <v>36074.339999999997</v>
      </c>
      <c r="N204" t="s">
        <v>8013</v>
      </c>
      <c r="O204" t="s">
        <v>16</v>
      </c>
      <c r="P204" t="s">
        <v>42</v>
      </c>
      <c r="Q204">
        <v>59</v>
      </c>
      <c r="R204" s="26"/>
    </row>
    <row r="205" spans="2:18" x14ac:dyDescent="0.25">
      <c r="B205" t="s">
        <v>2169</v>
      </c>
      <c r="C205">
        <v>32.78</v>
      </c>
      <c r="D205" t="s">
        <v>4750</v>
      </c>
      <c r="E205">
        <v>5.27</v>
      </c>
      <c r="F205" t="s">
        <v>4759</v>
      </c>
      <c r="G205" t="s">
        <v>2380</v>
      </c>
      <c r="H205" t="s">
        <v>2380</v>
      </c>
      <c r="I205" t="s">
        <v>2380</v>
      </c>
      <c r="J205">
        <v>0</v>
      </c>
      <c r="K205" t="s">
        <v>2382</v>
      </c>
      <c r="L205" t="s">
        <v>5026</v>
      </c>
      <c r="M205">
        <v>36021.01</v>
      </c>
      <c r="N205" t="s">
        <v>8013</v>
      </c>
      <c r="O205" t="s">
        <v>12</v>
      </c>
      <c r="P205" t="s">
        <v>13</v>
      </c>
      <c r="Q205">
        <v>23</v>
      </c>
      <c r="R205" s="26"/>
    </row>
    <row r="206" spans="2:18" x14ac:dyDescent="0.25">
      <c r="B206" t="s">
        <v>2168</v>
      </c>
      <c r="C206">
        <v>41.65</v>
      </c>
      <c r="D206" t="s">
        <v>4750</v>
      </c>
      <c r="E206">
        <v>10.73</v>
      </c>
      <c r="F206" t="s">
        <v>4751</v>
      </c>
      <c r="G206" t="s">
        <v>2382</v>
      </c>
      <c r="H206" t="s">
        <v>2380</v>
      </c>
      <c r="I206" t="s">
        <v>2380</v>
      </c>
      <c r="J206">
        <v>0</v>
      </c>
      <c r="K206" t="s">
        <v>2382</v>
      </c>
      <c r="L206" t="s">
        <v>5028</v>
      </c>
      <c r="M206">
        <v>35952.65</v>
      </c>
      <c r="N206" t="s">
        <v>8012</v>
      </c>
      <c r="O206" t="s">
        <v>12</v>
      </c>
      <c r="P206" t="s">
        <v>42</v>
      </c>
      <c r="Q206">
        <v>41</v>
      </c>
      <c r="R206" s="26"/>
    </row>
    <row r="207" spans="2:18" x14ac:dyDescent="0.25">
      <c r="B207" t="s">
        <v>2167</v>
      </c>
      <c r="C207">
        <v>50.79</v>
      </c>
      <c r="D207" t="s">
        <v>4750</v>
      </c>
      <c r="E207">
        <v>4.45</v>
      </c>
      <c r="F207" t="s">
        <v>4759</v>
      </c>
      <c r="G207" t="s">
        <v>2380</v>
      </c>
      <c r="H207" t="s">
        <v>2380</v>
      </c>
      <c r="I207" t="s">
        <v>2380</v>
      </c>
      <c r="J207">
        <v>1</v>
      </c>
      <c r="K207" t="s">
        <v>2382</v>
      </c>
      <c r="L207" t="s">
        <v>5029</v>
      </c>
      <c r="M207">
        <v>35883.269999999997</v>
      </c>
      <c r="N207" t="s">
        <v>8013</v>
      </c>
      <c r="O207" t="s">
        <v>16</v>
      </c>
      <c r="P207" t="s">
        <v>42</v>
      </c>
      <c r="Q207">
        <v>30</v>
      </c>
      <c r="R207" s="26"/>
    </row>
    <row r="208" spans="2:18" x14ac:dyDescent="0.25">
      <c r="B208" t="s">
        <v>2166</v>
      </c>
      <c r="C208">
        <v>35.43</v>
      </c>
      <c r="D208" t="s">
        <v>4750</v>
      </c>
      <c r="E208">
        <v>5.25</v>
      </c>
      <c r="F208" t="s">
        <v>4759</v>
      </c>
      <c r="G208" t="s">
        <v>2382</v>
      </c>
      <c r="H208" t="s">
        <v>2380</v>
      </c>
      <c r="I208" t="s">
        <v>2380</v>
      </c>
      <c r="J208">
        <v>0</v>
      </c>
      <c r="K208" t="s">
        <v>2382</v>
      </c>
      <c r="L208" t="s">
        <v>5031</v>
      </c>
      <c r="M208">
        <v>35733.96</v>
      </c>
      <c r="N208" t="s">
        <v>8013</v>
      </c>
      <c r="O208" t="s">
        <v>11</v>
      </c>
      <c r="P208" t="s">
        <v>42</v>
      </c>
      <c r="Q208">
        <v>46</v>
      </c>
      <c r="R208" s="26"/>
    </row>
    <row r="209" spans="2:18" x14ac:dyDescent="0.25">
      <c r="B209" t="s">
        <v>2165</v>
      </c>
      <c r="C209">
        <v>35.25</v>
      </c>
      <c r="D209" t="s">
        <v>4750</v>
      </c>
      <c r="E209">
        <v>9.51</v>
      </c>
      <c r="F209" t="s">
        <v>4751</v>
      </c>
      <c r="G209" t="s">
        <v>2380</v>
      </c>
      <c r="H209" t="s">
        <v>2380</v>
      </c>
      <c r="I209" t="s">
        <v>2380</v>
      </c>
      <c r="J209">
        <v>0</v>
      </c>
      <c r="K209" t="s">
        <v>2382</v>
      </c>
      <c r="L209" t="s">
        <v>5033</v>
      </c>
      <c r="M209">
        <v>35711.39</v>
      </c>
      <c r="N209" t="s">
        <v>8013</v>
      </c>
      <c r="O209" t="s">
        <v>12</v>
      </c>
      <c r="P209" t="s">
        <v>23</v>
      </c>
      <c r="Q209">
        <v>48</v>
      </c>
      <c r="R209" s="26"/>
    </row>
    <row r="210" spans="2:18" x14ac:dyDescent="0.25">
      <c r="B210" t="s">
        <v>2164</v>
      </c>
      <c r="C210">
        <v>36.85</v>
      </c>
      <c r="D210" t="s">
        <v>4750</v>
      </c>
      <c r="E210">
        <v>11.12</v>
      </c>
      <c r="F210" t="s">
        <v>4751</v>
      </c>
      <c r="G210" t="s">
        <v>2380</v>
      </c>
      <c r="H210" t="s">
        <v>2380</v>
      </c>
      <c r="I210" t="s">
        <v>2380</v>
      </c>
      <c r="J210">
        <v>0</v>
      </c>
      <c r="K210" t="s">
        <v>2382</v>
      </c>
      <c r="L210" t="s">
        <v>5034</v>
      </c>
      <c r="M210">
        <v>35701.9</v>
      </c>
      <c r="N210" t="s">
        <v>8013</v>
      </c>
      <c r="O210" t="s">
        <v>16</v>
      </c>
      <c r="P210" t="s">
        <v>42</v>
      </c>
      <c r="Q210">
        <v>44</v>
      </c>
      <c r="R210" s="26"/>
    </row>
    <row r="211" spans="2:18" x14ac:dyDescent="0.25">
      <c r="B211" t="s">
        <v>2163</v>
      </c>
      <c r="C211">
        <v>31.02</v>
      </c>
      <c r="D211" t="s">
        <v>4750</v>
      </c>
      <c r="E211">
        <v>4.5599999999999996</v>
      </c>
      <c r="F211" t="s">
        <v>4759</v>
      </c>
      <c r="G211" t="s">
        <v>2380</v>
      </c>
      <c r="H211" t="s">
        <v>2382</v>
      </c>
      <c r="I211" t="s">
        <v>2380</v>
      </c>
      <c r="J211">
        <v>1</v>
      </c>
      <c r="K211" t="s">
        <v>2382</v>
      </c>
      <c r="L211" t="s">
        <v>5035</v>
      </c>
      <c r="M211">
        <v>35595.589999999997</v>
      </c>
      <c r="N211" t="s">
        <v>8013</v>
      </c>
      <c r="O211" t="s">
        <v>12</v>
      </c>
      <c r="P211" t="s">
        <v>13</v>
      </c>
      <c r="Q211">
        <v>22</v>
      </c>
      <c r="R211" s="26"/>
    </row>
    <row r="212" spans="2:18" x14ac:dyDescent="0.25">
      <c r="B212" t="s">
        <v>2162</v>
      </c>
      <c r="C212">
        <v>35.6</v>
      </c>
      <c r="D212" t="s">
        <v>4750</v>
      </c>
      <c r="E212">
        <v>4.0199999999999996</v>
      </c>
      <c r="F212" t="s">
        <v>4759</v>
      </c>
      <c r="G212" t="s">
        <v>2382</v>
      </c>
      <c r="H212" t="s">
        <v>2382</v>
      </c>
      <c r="I212" t="s">
        <v>2380</v>
      </c>
      <c r="J212">
        <v>2</v>
      </c>
      <c r="K212" t="s">
        <v>2382</v>
      </c>
      <c r="L212" t="s">
        <v>5036</v>
      </c>
      <c r="M212">
        <v>35585.58</v>
      </c>
      <c r="N212" t="s">
        <v>8013</v>
      </c>
      <c r="O212" t="s">
        <v>12</v>
      </c>
      <c r="P212" t="s">
        <v>42</v>
      </c>
      <c r="Q212">
        <v>22</v>
      </c>
      <c r="R212" s="26"/>
    </row>
    <row r="213" spans="2:18" x14ac:dyDescent="0.25">
      <c r="B213" t="s">
        <v>2161</v>
      </c>
      <c r="C213">
        <v>34.39</v>
      </c>
      <c r="D213" t="s">
        <v>4750</v>
      </c>
      <c r="E213">
        <v>8.7200000000000006</v>
      </c>
      <c r="F213" t="s">
        <v>4751</v>
      </c>
      <c r="G213" t="s">
        <v>2380</v>
      </c>
      <c r="H213" t="s">
        <v>2380</v>
      </c>
      <c r="I213" t="s">
        <v>2380</v>
      </c>
      <c r="J213">
        <v>0</v>
      </c>
      <c r="K213" t="s">
        <v>2382</v>
      </c>
      <c r="L213" t="s">
        <v>5037</v>
      </c>
      <c r="M213">
        <v>35583.17</v>
      </c>
      <c r="N213" t="s">
        <v>8012</v>
      </c>
      <c r="O213" t="s">
        <v>12</v>
      </c>
      <c r="P213" t="s">
        <v>42</v>
      </c>
      <c r="Q213">
        <v>51</v>
      </c>
      <c r="R213" s="26"/>
    </row>
    <row r="214" spans="2:18" x14ac:dyDescent="0.25">
      <c r="B214" t="s">
        <v>2160</v>
      </c>
      <c r="C214">
        <v>29.06</v>
      </c>
      <c r="D214" t="s">
        <v>8014</v>
      </c>
      <c r="E214">
        <v>6.25</v>
      </c>
      <c r="F214" t="s">
        <v>4754</v>
      </c>
      <c r="G214" t="s">
        <v>2382</v>
      </c>
      <c r="H214" t="s">
        <v>2380</v>
      </c>
      <c r="I214" t="s">
        <v>2380</v>
      </c>
      <c r="J214">
        <v>1</v>
      </c>
      <c r="K214" t="s">
        <v>2382</v>
      </c>
      <c r="L214" t="s">
        <v>5038</v>
      </c>
      <c r="M214">
        <v>35573.26</v>
      </c>
      <c r="N214" t="s">
        <v>8013</v>
      </c>
      <c r="O214" t="s">
        <v>16</v>
      </c>
      <c r="P214" t="s">
        <v>42</v>
      </c>
      <c r="Q214">
        <v>58</v>
      </c>
      <c r="R214" s="26"/>
    </row>
    <row r="215" spans="2:18" x14ac:dyDescent="0.25">
      <c r="B215" t="s">
        <v>2159</v>
      </c>
      <c r="C215">
        <v>35.799999999999997</v>
      </c>
      <c r="D215" t="s">
        <v>4750</v>
      </c>
      <c r="E215">
        <v>7.32</v>
      </c>
      <c r="F215" t="s">
        <v>4751</v>
      </c>
      <c r="G215" t="s">
        <v>2380</v>
      </c>
      <c r="H215" t="s">
        <v>2380</v>
      </c>
      <c r="I215" t="s">
        <v>2380</v>
      </c>
      <c r="J215">
        <v>2</v>
      </c>
      <c r="K215" t="s">
        <v>2382</v>
      </c>
      <c r="L215" t="s">
        <v>5039</v>
      </c>
      <c r="M215">
        <v>35547.72</v>
      </c>
      <c r="N215" t="s">
        <v>8012</v>
      </c>
      <c r="O215" t="s">
        <v>16</v>
      </c>
      <c r="P215" t="s">
        <v>42</v>
      </c>
      <c r="Q215">
        <v>49</v>
      </c>
      <c r="R215" s="26"/>
    </row>
    <row r="216" spans="2:18" x14ac:dyDescent="0.25">
      <c r="B216" t="s">
        <v>2158</v>
      </c>
      <c r="C216">
        <v>49.8</v>
      </c>
      <c r="D216" t="s">
        <v>4750</v>
      </c>
      <c r="E216">
        <v>4.24</v>
      </c>
      <c r="F216" t="s">
        <v>4759</v>
      </c>
      <c r="G216" t="s">
        <v>2380</v>
      </c>
      <c r="H216" t="s">
        <v>2380</v>
      </c>
      <c r="I216" t="s">
        <v>2380</v>
      </c>
      <c r="J216">
        <v>1</v>
      </c>
      <c r="K216" t="s">
        <v>2382</v>
      </c>
      <c r="L216" t="s">
        <v>4988</v>
      </c>
      <c r="M216">
        <v>35547.47</v>
      </c>
      <c r="N216" t="s">
        <v>8013</v>
      </c>
      <c r="O216" t="s">
        <v>12</v>
      </c>
      <c r="P216" t="s">
        <v>42</v>
      </c>
      <c r="Q216">
        <v>30</v>
      </c>
      <c r="R216" s="26"/>
    </row>
    <row r="217" spans="2:18" x14ac:dyDescent="0.25">
      <c r="B217" t="s">
        <v>2157</v>
      </c>
      <c r="C217">
        <v>35.71</v>
      </c>
      <c r="D217" t="s">
        <v>4750</v>
      </c>
      <c r="E217">
        <v>6.84</v>
      </c>
      <c r="F217" t="s">
        <v>4751</v>
      </c>
      <c r="G217" t="s">
        <v>2380</v>
      </c>
      <c r="H217" t="s">
        <v>2380</v>
      </c>
      <c r="I217" t="s">
        <v>2380</v>
      </c>
      <c r="J217">
        <v>2</v>
      </c>
      <c r="K217" t="s">
        <v>2382</v>
      </c>
      <c r="L217" t="s">
        <v>5041</v>
      </c>
      <c r="M217">
        <v>35517.19</v>
      </c>
      <c r="N217" t="s">
        <v>8013</v>
      </c>
      <c r="O217" t="s">
        <v>11</v>
      </c>
      <c r="P217" t="s">
        <v>42</v>
      </c>
      <c r="Q217">
        <v>49</v>
      </c>
      <c r="R217" s="26"/>
    </row>
    <row r="218" spans="2:18" x14ac:dyDescent="0.25">
      <c r="B218" t="s">
        <v>2156</v>
      </c>
      <c r="C218">
        <v>30.8</v>
      </c>
      <c r="D218" t="s">
        <v>4750</v>
      </c>
      <c r="E218">
        <v>5.23</v>
      </c>
      <c r="F218" t="s">
        <v>4759</v>
      </c>
      <c r="G218" t="s">
        <v>2382</v>
      </c>
      <c r="H218" t="s">
        <v>2380</v>
      </c>
      <c r="I218" t="s">
        <v>2380</v>
      </c>
      <c r="J218">
        <v>1</v>
      </c>
      <c r="K218" t="s">
        <v>2382</v>
      </c>
      <c r="L218" t="s">
        <v>5042</v>
      </c>
      <c r="M218">
        <v>35491.64</v>
      </c>
      <c r="N218" t="s">
        <v>8012</v>
      </c>
      <c r="O218" t="s">
        <v>11</v>
      </c>
      <c r="P218" t="s">
        <v>42</v>
      </c>
      <c r="Q218">
        <v>34</v>
      </c>
      <c r="R218" s="26"/>
    </row>
    <row r="219" spans="2:18" x14ac:dyDescent="0.25">
      <c r="B219" t="s">
        <v>2155</v>
      </c>
      <c r="C219">
        <v>33.69</v>
      </c>
      <c r="D219" t="s">
        <v>4750</v>
      </c>
      <c r="E219">
        <v>9.68</v>
      </c>
      <c r="F219" t="s">
        <v>4751</v>
      </c>
      <c r="G219" t="s">
        <v>2380</v>
      </c>
      <c r="H219" t="s">
        <v>2380</v>
      </c>
      <c r="I219" t="s">
        <v>2380</v>
      </c>
      <c r="J219">
        <v>0</v>
      </c>
      <c r="K219" t="s">
        <v>2382</v>
      </c>
      <c r="L219" t="s">
        <v>5043</v>
      </c>
      <c r="M219">
        <v>35345.730000000003</v>
      </c>
      <c r="N219" t="s">
        <v>8013</v>
      </c>
      <c r="O219" t="s">
        <v>12</v>
      </c>
      <c r="P219" t="s">
        <v>42</v>
      </c>
      <c r="Q219">
        <v>51</v>
      </c>
      <c r="R219" s="26"/>
    </row>
    <row r="220" spans="2:18" x14ac:dyDescent="0.25">
      <c r="B220" t="s">
        <v>2154</v>
      </c>
      <c r="C220">
        <v>42.27</v>
      </c>
      <c r="D220" t="s">
        <v>4750</v>
      </c>
      <c r="E220">
        <v>6.05</v>
      </c>
      <c r="F220" t="s">
        <v>4754</v>
      </c>
      <c r="G220" t="s">
        <v>2382</v>
      </c>
      <c r="H220" t="s">
        <v>2380</v>
      </c>
      <c r="I220" t="s">
        <v>2380</v>
      </c>
      <c r="J220">
        <v>1</v>
      </c>
      <c r="K220" t="s">
        <v>2382</v>
      </c>
      <c r="L220" t="s">
        <v>5044</v>
      </c>
      <c r="M220">
        <v>35315.96</v>
      </c>
      <c r="N220" t="s">
        <v>8013</v>
      </c>
      <c r="O220" t="s">
        <v>16</v>
      </c>
      <c r="P220" t="s">
        <v>42</v>
      </c>
      <c r="Q220">
        <v>34</v>
      </c>
      <c r="R220" s="26"/>
    </row>
    <row r="221" spans="2:18" x14ac:dyDescent="0.25">
      <c r="B221" t="s">
        <v>2153</v>
      </c>
      <c r="C221">
        <v>53.25</v>
      </c>
      <c r="D221" t="s">
        <v>4750</v>
      </c>
      <c r="E221">
        <v>6.11</v>
      </c>
      <c r="F221" t="s">
        <v>4754</v>
      </c>
      <c r="G221" t="s">
        <v>2382</v>
      </c>
      <c r="H221" t="s">
        <v>2380</v>
      </c>
      <c r="I221" t="s">
        <v>2382</v>
      </c>
      <c r="J221">
        <v>1</v>
      </c>
      <c r="K221" t="s">
        <v>2382</v>
      </c>
      <c r="L221" t="s">
        <v>5045</v>
      </c>
      <c r="M221">
        <v>35302.089999999997</v>
      </c>
      <c r="N221" t="s">
        <v>8012</v>
      </c>
      <c r="O221" t="s">
        <v>11</v>
      </c>
      <c r="P221" t="s">
        <v>42</v>
      </c>
      <c r="Q221">
        <v>25</v>
      </c>
      <c r="R221" s="26"/>
    </row>
    <row r="222" spans="2:18" x14ac:dyDescent="0.25">
      <c r="B222" t="s">
        <v>2152</v>
      </c>
      <c r="C222">
        <v>26.8</v>
      </c>
      <c r="D222" t="s">
        <v>8014</v>
      </c>
      <c r="E222">
        <v>10.93</v>
      </c>
      <c r="F222" t="s">
        <v>4751</v>
      </c>
      <c r="G222" t="s">
        <v>2382</v>
      </c>
      <c r="H222" t="s">
        <v>2380</v>
      </c>
      <c r="I222" t="s">
        <v>2380</v>
      </c>
      <c r="J222">
        <v>0</v>
      </c>
      <c r="K222" t="s">
        <v>2380</v>
      </c>
      <c r="L222" t="s">
        <v>5047</v>
      </c>
      <c r="M222">
        <v>35160.129999999997</v>
      </c>
      <c r="N222" t="s">
        <v>8013</v>
      </c>
      <c r="O222" t="s">
        <v>11</v>
      </c>
      <c r="P222" t="s">
        <v>42</v>
      </c>
      <c r="Q222">
        <v>55</v>
      </c>
      <c r="R222" s="26"/>
    </row>
    <row r="223" spans="2:18" x14ac:dyDescent="0.25">
      <c r="B223" t="s">
        <v>2151</v>
      </c>
      <c r="C223">
        <v>28.5</v>
      </c>
      <c r="D223" t="s">
        <v>8014</v>
      </c>
      <c r="E223">
        <v>5.12</v>
      </c>
      <c r="F223" t="s">
        <v>4759</v>
      </c>
      <c r="G223" t="s">
        <v>2380</v>
      </c>
      <c r="H223" t="s">
        <v>2380</v>
      </c>
      <c r="I223" t="s">
        <v>2380</v>
      </c>
      <c r="J223">
        <v>1</v>
      </c>
      <c r="K223" t="s">
        <v>2382</v>
      </c>
      <c r="L223" t="s">
        <v>5048</v>
      </c>
      <c r="M223">
        <v>35147.53</v>
      </c>
      <c r="N223" t="s">
        <v>8012</v>
      </c>
      <c r="O223" t="s">
        <v>16</v>
      </c>
      <c r="P223" t="s">
        <v>168</v>
      </c>
      <c r="Q223">
        <v>24</v>
      </c>
      <c r="R223" s="26"/>
    </row>
    <row r="224" spans="2:18" x14ac:dyDescent="0.25">
      <c r="B224" t="s">
        <v>2150</v>
      </c>
      <c r="C224">
        <v>22.895</v>
      </c>
      <c r="D224" t="s">
        <v>8015</v>
      </c>
      <c r="E224">
        <v>5.72</v>
      </c>
      <c r="F224" t="s">
        <v>4754</v>
      </c>
      <c r="G224" t="s">
        <v>2380</v>
      </c>
      <c r="H224" t="s">
        <v>2380</v>
      </c>
      <c r="I224" t="s">
        <v>2380</v>
      </c>
      <c r="J224">
        <v>0</v>
      </c>
      <c r="K224" t="s">
        <v>2382</v>
      </c>
      <c r="L224" t="s">
        <v>5050</v>
      </c>
      <c r="M224">
        <v>35069.370000000003</v>
      </c>
      <c r="N224" t="s">
        <v>8012</v>
      </c>
      <c r="O224" t="s">
        <v>16</v>
      </c>
      <c r="P224" t="s">
        <v>356</v>
      </c>
      <c r="Q224">
        <v>45</v>
      </c>
      <c r="R224" s="26"/>
    </row>
    <row r="225" spans="2:18" x14ac:dyDescent="0.25">
      <c r="B225" t="s">
        <v>2149</v>
      </c>
      <c r="C225">
        <v>34.06</v>
      </c>
      <c r="D225" t="s">
        <v>4750</v>
      </c>
      <c r="E225">
        <v>11.83</v>
      </c>
      <c r="F225" t="s">
        <v>4751</v>
      </c>
      <c r="G225" t="s">
        <v>2382</v>
      </c>
      <c r="H225" t="s">
        <v>2380</v>
      </c>
      <c r="I225" t="s">
        <v>2380</v>
      </c>
      <c r="J225">
        <v>1</v>
      </c>
      <c r="K225" t="s">
        <v>2382</v>
      </c>
      <c r="L225" t="s">
        <v>5051</v>
      </c>
      <c r="M225">
        <v>35050.620000000003</v>
      </c>
      <c r="N225" t="s">
        <v>8013</v>
      </c>
      <c r="O225" t="s">
        <v>16</v>
      </c>
      <c r="P225" t="s">
        <v>42</v>
      </c>
      <c r="Q225">
        <v>47</v>
      </c>
      <c r="R225" s="26"/>
    </row>
    <row r="226" spans="2:18" x14ac:dyDescent="0.25">
      <c r="B226" t="s">
        <v>2148</v>
      </c>
      <c r="C226">
        <v>36.409999999999997</v>
      </c>
      <c r="D226" t="s">
        <v>4750</v>
      </c>
      <c r="E226">
        <v>4.55</v>
      </c>
      <c r="F226" t="s">
        <v>4759</v>
      </c>
      <c r="G226" t="s">
        <v>2380</v>
      </c>
      <c r="H226" t="s">
        <v>2380</v>
      </c>
      <c r="I226" t="s">
        <v>2380</v>
      </c>
      <c r="J226">
        <v>0</v>
      </c>
      <c r="K226" t="s">
        <v>2382</v>
      </c>
      <c r="L226" t="s">
        <v>5052</v>
      </c>
      <c r="M226">
        <v>35000.730000000003</v>
      </c>
      <c r="N226" t="s">
        <v>8013</v>
      </c>
      <c r="O226" t="s">
        <v>12</v>
      </c>
      <c r="P226" t="s">
        <v>42</v>
      </c>
      <c r="Q226">
        <v>40</v>
      </c>
      <c r="R226" s="26"/>
    </row>
    <row r="227" spans="2:18" x14ac:dyDescent="0.25">
      <c r="B227" t="s">
        <v>2147</v>
      </c>
      <c r="C227">
        <v>52.3</v>
      </c>
      <c r="D227" t="s">
        <v>4750</v>
      </c>
      <c r="E227">
        <v>4.87</v>
      </c>
      <c r="F227" t="s">
        <v>4759</v>
      </c>
      <c r="G227" t="s">
        <v>2382</v>
      </c>
      <c r="H227" t="s">
        <v>2380</v>
      </c>
      <c r="I227" t="s">
        <v>2382</v>
      </c>
      <c r="J227">
        <v>1</v>
      </c>
      <c r="K227" t="s">
        <v>2382</v>
      </c>
      <c r="L227" t="s">
        <v>5054</v>
      </c>
      <c r="M227">
        <v>34979.86</v>
      </c>
      <c r="N227" t="s">
        <v>8013</v>
      </c>
      <c r="O227" t="s">
        <v>11</v>
      </c>
      <c r="P227" t="s">
        <v>42</v>
      </c>
      <c r="Q227">
        <v>25</v>
      </c>
      <c r="R227" s="26"/>
    </row>
    <row r="228" spans="2:18" x14ac:dyDescent="0.25">
      <c r="B228" t="s">
        <v>2146</v>
      </c>
      <c r="C228">
        <v>52.66</v>
      </c>
      <c r="D228" t="s">
        <v>4750</v>
      </c>
      <c r="E228">
        <v>4.45</v>
      </c>
      <c r="F228" t="s">
        <v>4759</v>
      </c>
      <c r="G228" t="s">
        <v>2380</v>
      </c>
      <c r="H228" t="s">
        <v>2380</v>
      </c>
      <c r="I228" t="s">
        <v>2380</v>
      </c>
      <c r="J228">
        <v>1</v>
      </c>
      <c r="K228" t="s">
        <v>2382</v>
      </c>
      <c r="L228" t="s">
        <v>5055</v>
      </c>
      <c r="M228">
        <v>34976.42</v>
      </c>
      <c r="N228" t="s">
        <v>8013</v>
      </c>
      <c r="O228" t="s">
        <v>16</v>
      </c>
      <c r="P228" t="s">
        <v>42</v>
      </c>
      <c r="Q228">
        <v>24</v>
      </c>
      <c r="R228" s="26"/>
    </row>
    <row r="229" spans="2:18" x14ac:dyDescent="0.25">
      <c r="B229" t="s">
        <v>2145</v>
      </c>
      <c r="C229">
        <v>29.57</v>
      </c>
      <c r="D229" t="s">
        <v>8014</v>
      </c>
      <c r="E229">
        <v>9.42</v>
      </c>
      <c r="F229" t="s">
        <v>4751</v>
      </c>
      <c r="G229" t="s">
        <v>2382</v>
      </c>
      <c r="H229" t="s">
        <v>2380</v>
      </c>
      <c r="I229" t="s">
        <v>2380</v>
      </c>
      <c r="J229">
        <v>0</v>
      </c>
      <c r="K229" t="s">
        <v>2382</v>
      </c>
      <c r="L229" t="s">
        <v>5057</v>
      </c>
      <c r="M229">
        <v>34975.68</v>
      </c>
      <c r="N229" t="s">
        <v>8013</v>
      </c>
      <c r="O229" t="s">
        <v>11</v>
      </c>
      <c r="P229" t="s">
        <v>42</v>
      </c>
      <c r="Q229">
        <v>55</v>
      </c>
      <c r="R229" s="26"/>
    </row>
    <row r="230" spans="2:18" x14ac:dyDescent="0.25">
      <c r="B230" t="s">
        <v>2144</v>
      </c>
      <c r="C230">
        <v>36.99</v>
      </c>
      <c r="D230" t="s">
        <v>4750</v>
      </c>
      <c r="E230">
        <v>5.37</v>
      </c>
      <c r="F230" t="s">
        <v>4759</v>
      </c>
      <c r="G230" t="s">
        <v>2382</v>
      </c>
      <c r="H230" t="s">
        <v>2380</v>
      </c>
      <c r="I230" t="s">
        <v>2382</v>
      </c>
      <c r="J230">
        <v>1</v>
      </c>
      <c r="K230" t="s">
        <v>2382</v>
      </c>
      <c r="L230" t="s">
        <v>5058</v>
      </c>
      <c r="M230">
        <v>34940.61</v>
      </c>
      <c r="N230" t="s">
        <v>8013</v>
      </c>
      <c r="O230" t="s">
        <v>12</v>
      </c>
      <c r="P230" t="s">
        <v>42</v>
      </c>
      <c r="Q230">
        <v>39</v>
      </c>
      <c r="R230" s="26"/>
    </row>
    <row r="231" spans="2:18" x14ac:dyDescent="0.25">
      <c r="B231" t="s">
        <v>2143</v>
      </c>
      <c r="C231">
        <v>31.4</v>
      </c>
      <c r="D231" t="s">
        <v>4750</v>
      </c>
      <c r="E231">
        <v>4.5999999999999996</v>
      </c>
      <c r="F231" t="s">
        <v>4759</v>
      </c>
      <c r="G231" t="s">
        <v>2382</v>
      </c>
      <c r="H231" t="s">
        <v>2380</v>
      </c>
      <c r="I231" t="s">
        <v>2380</v>
      </c>
      <c r="J231">
        <v>1</v>
      </c>
      <c r="K231" t="s">
        <v>2382</v>
      </c>
      <c r="L231" t="s">
        <v>5060</v>
      </c>
      <c r="M231">
        <v>34838.870000000003</v>
      </c>
      <c r="N231" t="s">
        <v>8013</v>
      </c>
      <c r="O231" t="s">
        <v>12</v>
      </c>
      <c r="P231" t="s">
        <v>42</v>
      </c>
      <c r="Q231">
        <v>27</v>
      </c>
      <c r="R231" s="26"/>
    </row>
    <row r="232" spans="2:18" x14ac:dyDescent="0.25">
      <c r="B232" t="s">
        <v>2142</v>
      </c>
      <c r="C232">
        <v>34.9</v>
      </c>
      <c r="D232" t="s">
        <v>4750</v>
      </c>
      <c r="E232">
        <v>6.22</v>
      </c>
      <c r="F232" t="s">
        <v>4754</v>
      </c>
      <c r="G232" t="s">
        <v>2380</v>
      </c>
      <c r="H232" t="s">
        <v>2380</v>
      </c>
      <c r="I232" t="s">
        <v>2382</v>
      </c>
      <c r="J232">
        <v>1</v>
      </c>
      <c r="K232" t="s">
        <v>2382</v>
      </c>
      <c r="L232" t="s">
        <v>5062</v>
      </c>
      <c r="M232">
        <v>34828.65</v>
      </c>
      <c r="N232" t="s">
        <v>8012</v>
      </c>
      <c r="O232" t="s">
        <v>12</v>
      </c>
      <c r="P232" t="s">
        <v>42</v>
      </c>
      <c r="Q232">
        <v>19</v>
      </c>
      <c r="R232" s="26"/>
    </row>
    <row r="233" spans="2:18" x14ac:dyDescent="0.25">
      <c r="B233" t="s">
        <v>2141</v>
      </c>
      <c r="C233">
        <v>31.13</v>
      </c>
      <c r="D233" t="s">
        <v>4750</v>
      </c>
      <c r="E233">
        <v>4.5199999999999996</v>
      </c>
      <c r="F233" t="s">
        <v>4759</v>
      </c>
      <c r="G233" t="s">
        <v>2382</v>
      </c>
      <c r="H233" t="s">
        <v>2380</v>
      </c>
      <c r="I233" t="s">
        <v>2380</v>
      </c>
      <c r="J233">
        <v>1</v>
      </c>
      <c r="K233" t="s">
        <v>2382</v>
      </c>
      <c r="L233" t="s">
        <v>5063</v>
      </c>
      <c r="M233">
        <v>34806.47</v>
      </c>
      <c r="N233" t="s">
        <v>8012</v>
      </c>
      <c r="O233" t="s">
        <v>11</v>
      </c>
      <c r="P233" t="s">
        <v>13</v>
      </c>
      <c r="Q233">
        <v>27</v>
      </c>
      <c r="R233" s="26"/>
    </row>
    <row r="234" spans="2:18" x14ac:dyDescent="0.25">
      <c r="B234" t="s">
        <v>2140</v>
      </c>
      <c r="C234">
        <v>34.799999999999997</v>
      </c>
      <c r="D234" t="s">
        <v>4750</v>
      </c>
      <c r="E234">
        <v>6.18</v>
      </c>
      <c r="F234" t="s">
        <v>4754</v>
      </c>
      <c r="G234" t="s">
        <v>2380</v>
      </c>
      <c r="H234" t="s">
        <v>2380</v>
      </c>
      <c r="I234" t="s">
        <v>2382</v>
      </c>
      <c r="J234">
        <v>1</v>
      </c>
      <c r="K234" t="s">
        <v>2382</v>
      </c>
      <c r="L234" t="s">
        <v>5064</v>
      </c>
      <c r="M234">
        <v>34779.620000000003</v>
      </c>
      <c r="N234" t="s">
        <v>8012</v>
      </c>
      <c r="O234" t="s">
        <v>11</v>
      </c>
      <c r="P234" t="s">
        <v>42</v>
      </c>
      <c r="Q234">
        <v>19</v>
      </c>
      <c r="R234" s="26"/>
    </row>
    <row r="235" spans="2:18" x14ac:dyDescent="0.25">
      <c r="B235" t="s">
        <v>2139</v>
      </c>
      <c r="C235">
        <v>31.68</v>
      </c>
      <c r="D235" t="s">
        <v>4750</v>
      </c>
      <c r="E235">
        <v>4.4000000000000004</v>
      </c>
      <c r="F235" t="s">
        <v>4759</v>
      </c>
      <c r="G235" t="s">
        <v>2380</v>
      </c>
      <c r="H235" t="s">
        <v>2380</v>
      </c>
      <c r="I235" t="s">
        <v>2380</v>
      </c>
      <c r="J235">
        <v>0</v>
      </c>
      <c r="K235" t="s">
        <v>2382</v>
      </c>
      <c r="L235" t="s">
        <v>5065</v>
      </c>
      <c r="M235">
        <v>34672.15</v>
      </c>
      <c r="N235" t="s">
        <v>8012</v>
      </c>
      <c r="O235" t="s">
        <v>12</v>
      </c>
      <c r="P235" t="s">
        <v>13</v>
      </c>
      <c r="Q235">
        <v>28</v>
      </c>
      <c r="R235" s="26"/>
    </row>
    <row r="236" spans="2:18" x14ac:dyDescent="0.25">
      <c r="B236" t="s">
        <v>2138</v>
      </c>
      <c r="C236">
        <v>33.534999999999997</v>
      </c>
      <c r="D236" t="s">
        <v>4750</v>
      </c>
      <c r="E236">
        <v>6.23</v>
      </c>
      <c r="F236" t="s">
        <v>4754</v>
      </c>
      <c r="G236" t="s">
        <v>2380</v>
      </c>
      <c r="H236" t="s">
        <v>2382</v>
      </c>
      <c r="I236" t="s">
        <v>2380</v>
      </c>
      <c r="J236">
        <v>1</v>
      </c>
      <c r="K236" t="s">
        <v>2382</v>
      </c>
      <c r="L236" t="s">
        <v>5066</v>
      </c>
      <c r="M236">
        <v>34617.839999999997</v>
      </c>
      <c r="N236" t="s">
        <v>8012</v>
      </c>
      <c r="O236" t="s">
        <v>12</v>
      </c>
      <c r="P236" t="s">
        <v>168</v>
      </c>
      <c r="Q236">
        <v>18</v>
      </c>
      <c r="R236" s="26"/>
    </row>
    <row r="237" spans="2:18" x14ac:dyDescent="0.25">
      <c r="B237" t="s">
        <v>2137</v>
      </c>
      <c r="C237">
        <v>31.92</v>
      </c>
      <c r="D237" t="s">
        <v>4750</v>
      </c>
      <c r="E237">
        <v>5.33</v>
      </c>
      <c r="F237" t="s">
        <v>4759</v>
      </c>
      <c r="G237" t="s">
        <v>2382</v>
      </c>
      <c r="H237" t="s">
        <v>2380</v>
      </c>
      <c r="I237" t="s">
        <v>2380</v>
      </c>
      <c r="J237">
        <v>0</v>
      </c>
      <c r="K237" t="s">
        <v>2382</v>
      </c>
      <c r="L237" t="s">
        <v>5067</v>
      </c>
      <c r="M237">
        <v>34543.39</v>
      </c>
      <c r="N237" t="s">
        <v>8013</v>
      </c>
      <c r="O237" t="s">
        <v>12</v>
      </c>
      <c r="P237" t="s">
        <v>42</v>
      </c>
      <c r="Q237">
        <v>46</v>
      </c>
      <c r="R237" s="26"/>
    </row>
    <row r="238" spans="2:18" x14ac:dyDescent="0.25">
      <c r="B238" t="s">
        <v>2136</v>
      </c>
      <c r="C238">
        <v>32.700000000000003</v>
      </c>
      <c r="D238" t="s">
        <v>4750</v>
      </c>
      <c r="E238">
        <v>4.09</v>
      </c>
      <c r="F238" t="s">
        <v>4759</v>
      </c>
      <c r="G238" t="s">
        <v>2380</v>
      </c>
      <c r="H238" t="s">
        <v>2380</v>
      </c>
      <c r="I238" t="s">
        <v>2380</v>
      </c>
      <c r="J238">
        <v>1</v>
      </c>
      <c r="K238" t="s">
        <v>2382</v>
      </c>
      <c r="L238" t="s">
        <v>5068</v>
      </c>
      <c r="M238">
        <v>34472.839999999997</v>
      </c>
      <c r="N238" t="s">
        <v>8012</v>
      </c>
      <c r="O238" t="s">
        <v>12</v>
      </c>
      <c r="P238" t="s">
        <v>42</v>
      </c>
      <c r="Q238">
        <v>24</v>
      </c>
      <c r="R238" s="26"/>
    </row>
    <row r="239" spans="2:18" x14ac:dyDescent="0.25">
      <c r="B239" t="s">
        <v>2135</v>
      </c>
      <c r="C239">
        <v>41.25</v>
      </c>
      <c r="D239" t="s">
        <v>4750</v>
      </c>
      <c r="E239">
        <v>5.19</v>
      </c>
      <c r="F239" t="s">
        <v>4759</v>
      </c>
      <c r="G239" t="s">
        <v>2380</v>
      </c>
      <c r="H239" t="s">
        <v>2380</v>
      </c>
      <c r="I239" t="s">
        <v>2380</v>
      </c>
      <c r="J239">
        <v>0</v>
      </c>
      <c r="K239" t="s">
        <v>2382</v>
      </c>
      <c r="L239" t="s">
        <v>5069</v>
      </c>
      <c r="M239">
        <v>34456.269999999997</v>
      </c>
      <c r="N239" t="s">
        <v>8012</v>
      </c>
      <c r="O239" t="s">
        <v>11</v>
      </c>
      <c r="P239" t="s">
        <v>42</v>
      </c>
      <c r="Q239">
        <v>32</v>
      </c>
      <c r="R239" s="26"/>
    </row>
    <row r="240" spans="2:18" x14ac:dyDescent="0.25">
      <c r="B240" t="s">
        <v>2134</v>
      </c>
      <c r="C240">
        <v>33.11</v>
      </c>
      <c r="D240" t="s">
        <v>4750</v>
      </c>
      <c r="E240">
        <v>4.12</v>
      </c>
      <c r="F240" t="s">
        <v>4759</v>
      </c>
      <c r="G240" t="s">
        <v>2380</v>
      </c>
      <c r="H240" t="s">
        <v>2380</v>
      </c>
      <c r="I240" t="s">
        <v>2382</v>
      </c>
      <c r="J240">
        <v>1</v>
      </c>
      <c r="K240" t="s">
        <v>2382</v>
      </c>
      <c r="L240" t="s">
        <v>5071</v>
      </c>
      <c r="M240">
        <v>34439.86</v>
      </c>
      <c r="N240" t="s">
        <v>8013</v>
      </c>
      <c r="O240" t="s">
        <v>16</v>
      </c>
      <c r="P240" t="s">
        <v>13</v>
      </c>
      <c r="Q240">
        <v>19</v>
      </c>
      <c r="R240" s="26"/>
    </row>
    <row r="241" spans="2:18" x14ac:dyDescent="0.25">
      <c r="B241" t="s">
        <v>2133</v>
      </c>
      <c r="C241">
        <v>36.159999999999997</v>
      </c>
      <c r="D241" t="s">
        <v>4750</v>
      </c>
      <c r="E241">
        <v>5.0999999999999996</v>
      </c>
      <c r="F241" t="s">
        <v>4759</v>
      </c>
      <c r="G241" t="s">
        <v>2380</v>
      </c>
      <c r="H241" t="s">
        <v>2380</v>
      </c>
      <c r="I241" t="s">
        <v>2380</v>
      </c>
      <c r="J241">
        <v>1</v>
      </c>
      <c r="K241" t="s">
        <v>2382</v>
      </c>
      <c r="L241" t="s">
        <v>5072</v>
      </c>
      <c r="M241">
        <v>34402.22</v>
      </c>
      <c r="N241" t="s">
        <v>8013</v>
      </c>
      <c r="O241" t="s">
        <v>12</v>
      </c>
      <c r="P241" t="s">
        <v>42</v>
      </c>
      <c r="Q241">
        <v>38</v>
      </c>
      <c r="R241" s="26"/>
    </row>
    <row r="242" spans="2:18" x14ac:dyDescent="0.25">
      <c r="B242" t="s">
        <v>2132</v>
      </c>
      <c r="C242">
        <v>33.72</v>
      </c>
      <c r="D242" t="s">
        <v>4750</v>
      </c>
      <c r="E242">
        <v>6.21</v>
      </c>
      <c r="F242" t="s">
        <v>4754</v>
      </c>
      <c r="G242" t="s">
        <v>2382</v>
      </c>
      <c r="H242" t="s">
        <v>2380</v>
      </c>
      <c r="I242" t="s">
        <v>2382</v>
      </c>
      <c r="J242">
        <v>1</v>
      </c>
      <c r="K242" t="s">
        <v>2382</v>
      </c>
      <c r="L242" t="s">
        <v>5073</v>
      </c>
      <c r="M242">
        <v>34307.22</v>
      </c>
      <c r="N242" t="s">
        <v>8013</v>
      </c>
      <c r="O242" t="s">
        <v>11</v>
      </c>
      <c r="P242" t="s">
        <v>23</v>
      </c>
      <c r="Q242">
        <v>39</v>
      </c>
      <c r="R242" s="26"/>
    </row>
    <row r="243" spans="2:18" x14ac:dyDescent="0.25">
      <c r="B243" t="s">
        <v>2130</v>
      </c>
      <c r="C243">
        <v>37.74</v>
      </c>
      <c r="D243" t="s">
        <v>4750</v>
      </c>
      <c r="E243">
        <v>9.5299999999999994</v>
      </c>
      <c r="F243" t="s">
        <v>4751</v>
      </c>
      <c r="G243" t="s">
        <v>2382</v>
      </c>
      <c r="H243" t="s">
        <v>2380</v>
      </c>
      <c r="I243" t="s">
        <v>2380</v>
      </c>
      <c r="J243">
        <v>1</v>
      </c>
      <c r="K243" t="s">
        <v>2382</v>
      </c>
      <c r="L243" t="s">
        <v>5074</v>
      </c>
      <c r="M243">
        <v>34293.120000000003</v>
      </c>
      <c r="N243" t="s">
        <v>8012</v>
      </c>
      <c r="O243" t="s">
        <v>11</v>
      </c>
      <c r="P243" t="s">
        <v>42</v>
      </c>
      <c r="Q243">
        <v>36</v>
      </c>
      <c r="R243" s="26"/>
    </row>
    <row r="244" spans="2:18" x14ac:dyDescent="0.25">
      <c r="B244" t="s">
        <v>2129</v>
      </c>
      <c r="C244">
        <v>48.75</v>
      </c>
      <c r="D244" t="s">
        <v>4750</v>
      </c>
      <c r="E244">
        <v>4.6399999999999997</v>
      </c>
      <c r="F244" t="s">
        <v>4759</v>
      </c>
      <c r="G244" t="s">
        <v>2382</v>
      </c>
      <c r="H244" t="s">
        <v>2380</v>
      </c>
      <c r="I244" t="s">
        <v>2380</v>
      </c>
      <c r="J244">
        <v>1</v>
      </c>
      <c r="K244" t="s">
        <v>2382</v>
      </c>
      <c r="L244" t="s">
        <v>4983</v>
      </c>
      <c r="M244">
        <v>34289.43</v>
      </c>
      <c r="N244" t="s">
        <v>8012</v>
      </c>
      <c r="O244" t="s">
        <v>16</v>
      </c>
      <c r="P244" t="s">
        <v>42</v>
      </c>
      <c r="Q244">
        <v>27</v>
      </c>
      <c r="R244" s="26"/>
    </row>
    <row r="245" spans="2:18" x14ac:dyDescent="0.25">
      <c r="B245" t="s">
        <v>2128</v>
      </c>
      <c r="C245">
        <v>31.065000000000001</v>
      </c>
      <c r="D245" t="s">
        <v>4750</v>
      </c>
      <c r="E245">
        <v>5.05</v>
      </c>
      <c r="F245" t="s">
        <v>4759</v>
      </c>
      <c r="G245" t="s">
        <v>2380</v>
      </c>
      <c r="H245" t="s">
        <v>2380</v>
      </c>
      <c r="I245" t="s">
        <v>2380</v>
      </c>
      <c r="J245">
        <v>1</v>
      </c>
      <c r="K245" t="s">
        <v>2382</v>
      </c>
      <c r="L245" t="s">
        <v>5076</v>
      </c>
      <c r="M245">
        <v>34254.050000000003</v>
      </c>
      <c r="N245" t="s">
        <v>8012</v>
      </c>
      <c r="O245" t="s">
        <v>12</v>
      </c>
      <c r="P245" t="s">
        <v>166</v>
      </c>
      <c r="Q245">
        <v>24</v>
      </c>
      <c r="R245" s="26"/>
    </row>
    <row r="246" spans="2:18" x14ac:dyDescent="0.25">
      <c r="B246" t="s">
        <v>2127</v>
      </c>
      <c r="C246">
        <v>23.55</v>
      </c>
      <c r="D246" t="s">
        <v>8015</v>
      </c>
      <c r="E246">
        <v>10.38</v>
      </c>
      <c r="F246" t="s">
        <v>4751</v>
      </c>
      <c r="G246" t="s">
        <v>2380</v>
      </c>
      <c r="H246" t="s">
        <v>2380</v>
      </c>
      <c r="I246" t="s">
        <v>2380</v>
      </c>
      <c r="J246">
        <v>0</v>
      </c>
      <c r="K246" t="s">
        <v>2382</v>
      </c>
      <c r="L246" t="s">
        <v>5077</v>
      </c>
      <c r="M246">
        <v>34218.019999999997</v>
      </c>
      <c r="N246" t="s">
        <v>8012</v>
      </c>
      <c r="O246" t="s">
        <v>16</v>
      </c>
      <c r="P246" t="s">
        <v>42</v>
      </c>
      <c r="Q246">
        <v>60</v>
      </c>
      <c r="R246" s="26"/>
    </row>
    <row r="247" spans="2:18" x14ac:dyDescent="0.25">
      <c r="B247" t="s">
        <v>2126</v>
      </c>
      <c r="C247">
        <v>30.18</v>
      </c>
      <c r="D247" t="s">
        <v>4750</v>
      </c>
      <c r="E247">
        <v>8.31</v>
      </c>
      <c r="F247" t="s">
        <v>4751</v>
      </c>
      <c r="G247" t="s">
        <v>2382</v>
      </c>
      <c r="H247" t="s">
        <v>2380</v>
      </c>
      <c r="I247" t="s">
        <v>2380</v>
      </c>
      <c r="J247">
        <v>1</v>
      </c>
      <c r="K247" t="s">
        <v>2382</v>
      </c>
      <c r="L247" t="s">
        <v>5078</v>
      </c>
      <c r="M247">
        <v>34210.33</v>
      </c>
      <c r="N247" t="s">
        <v>8013</v>
      </c>
      <c r="O247" t="s">
        <v>16</v>
      </c>
      <c r="P247" t="s">
        <v>23</v>
      </c>
      <c r="Q247">
        <v>47</v>
      </c>
      <c r="R247" s="26"/>
    </row>
    <row r="248" spans="2:18" x14ac:dyDescent="0.25">
      <c r="B248" t="s">
        <v>2125</v>
      </c>
      <c r="C248">
        <v>29.94</v>
      </c>
      <c r="D248" t="s">
        <v>8014</v>
      </c>
      <c r="E248">
        <v>7.59</v>
      </c>
      <c r="F248" t="s">
        <v>4751</v>
      </c>
      <c r="G248" t="s">
        <v>2380</v>
      </c>
      <c r="H248" t="s">
        <v>2380</v>
      </c>
      <c r="I248" t="s">
        <v>2380</v>
      </c>
      <c r="J248">
        <v>0</v>
      </c>
      <c r="K248" t="s">
        <v>2382</v>
      </c>
      <c r="L248" t="s">
        <v>5080</v>
      </c>
      <c r="M248">
        <v>34205.07</v>
      </c>
      <c r="N248" t="s">
        <v>8013</v>
      </c>
      <c r="O248" t="s">
        <v>11</v>
      </c>
      <c r="P248" t="s">
        <v>42</v>
      </c>
      <c r="Q248">
        <v>51</v>
      </c>
      <c r="R248" s="26"/>
    </row>
    <row r="249" spans="2:18" x14ac:dyDescent="0.25">
      <c r="B249" t="s">
        <v>2124</v>
      </c>
      <c r="C249">
        <v>31.4</v>
      </c>
      <c r="D249" t="s">
        <v>4750</v>
      </c>
      <c r="E249">
        <v>5.49</v>
      </c>
      <c r="F249" t="s">
        <v>4759</v>
      </c>
      <c r="G249" t="s">
        <v>2380</v>
      </c>
      <c r="H249" t="s">
        <v>2380</v>
      </c>
      <c r="I249" t="s">
        <v>2380</v>
      </c>
      <c r="J249">
        <v>0</v>
      </c>
      <c r="K249" t="s">
        <v>2382</v>
      </c>
      <c r="L249" t="s">
        <v>5081</v>
      </c>
      <c r="M249">
        <v>34166.269999999997</v>
      </c>
      <c r="N249" t="s">
        <v>8013</v>
      </c>
      <c r="O249" t="s">
        <v>12</v>
      </c>
      <c r="P249" t="s">
        <v>42</v>
      </c>
      <c r="Q249">
        <v>23</v>
      </c>
      <c r="R249" s="26"/>
    </row>
    <row r="250" spans="2:18" x14ac:dyDescent="0.25">
      <c r="B250" t="s">
        <v>2123</v>
      </c>
      <c r="C250">
        <v>53.06</v>
      </c>
      <c r="D250" t="s">
        <v>4750</v>
      </c>
      <c r="E250">
        <v>11.68</v>
      </c>
      <c r="F250" t="s">
        <v>4751</v>
      </c>
      <c r="G250" t="s">
        <v>2380</v>
      </c>
      <c r="H250" t="s">
        <v>2380</v>
      </c>
      <c r="I250" t="s">
        <v>2380</v>
      </c>
      <c r="J250">
        <v>0</v>
      </c>
      <c r="K250" t="s">
        <v>2382</v>
      </c>
      <c r="L250" t="s">
        <v>5083</v>
      </c>
      <c r="M250">
        <v>34084.68</v>
      </c>
      <c r="N250" t="s">
        <v>8013</v>
      </c>
      <c r="O250" t="s">
        <v>12</v>
      </c>
      <c r="P250" t="s">
        <v>42</v>
      </c>
      <c r="Q250">
        <v>20</v>
      </c>
      <c r="R250" s="26"/>
    </row>
    <row r="251" spans="2:18" x14ac:dyDescent="0.25">
      <c r="B251" t="s">
        <v>2122</v>
      </c>
      <c r="C251">
        <v>30.25</v>
      </c>
      <c r="D251" t="s">
        <v>4750</v>
      </c>
      <c r="E251">
        <v>4.1900000000000004</v>
      </c>
      <c r="F251" t="s">
        <v>4759</v>
      </c>
      <c r="G251" t="s">
        <v>2380</v>
      </c>
      <c r="H251" t="s">
        <v>2380</v>
      </c>
      <c r="I251" t="s">
        <v>2380</v>
      </c>
      <c r="J251">
        <v>2</v>
      </c>
      <c r="K251" t="s">
        <v>2382</v>
      </c>
      <c r="L251" t="s">
        <v>5084</v>
      </c>
      <c r="M251">
        <v>34053.360000000001</v>
      </c>
      <c r="N251" t="s">
        <v>8013</v>
      </c>
      <c r="O251" t="s">
        <v>11</v>
      </c>
      <c r="P251" t="s">
        <v>42</v>
      </c>
      <c r="Q251">
        <v>50</v>
      </c>
      <c r="R251" s="26"/>
    </row>
    <row r="252" spans="2:18" x14ac:dyDescent="0.25">
      <c r="B252" t="s">
        <v>2121</v>
      </c>
      <c r="C252">
        <v>46.68</v>
      </c>
      <c r="D252" t="s">
        <v>4750</v>
      </c>
      <c r="E252">
        <v>4.01</v>
      </c>
      <c r="F252" t="s">
        <v>4759</v>
      </c>
      <c r="G252" t="s">
        <v>2380</v>
      </c>
      <c r="H252" t="s">
        <v>2380</v>
      </c>
      <c r="I252" t="s">
        <v>2380</v>
      </c>
      <c r="J252">
        <v>0</v>
      </c>
      <c r="K252" t="s">
        <v>2382</v>
      </c>
      <c r="L252" t="s">
        <v>5085</v>
      </c>
      <c r="M252">
        <v>33975.47</v>
      </c>
      <c r="N252" t="s">
        <v>8013</v>
      </c>
      <c r="O252" t="s">
        <v>11</v>
      </c>
      <c r="P252" t="s">
        <v>42</v>
      </c>
      <c r="Q252">
        <v>28</v>
      </c>
      <c r="R252" s="26"/>
    </row>
    <row r="253" spans="2:18" x14ac:dyDescent="0.25">
      <c r="B253" t="s">
        <v>2120</v>
      </c>
      <c r="C253">
        <v>30.4</v>
      </c>
      <c r="D253" t="s">
        <v>4750</v>
      </c>
      <c r="E253">
        <v>5.91</v>
      </c>
      <c r="F253" t="s">
        <v>4754</v>
      </c>
      <c r="G253" t="s">
        <v>2380</v>
      </c>
      <c r="H253" t="s">
        <v>2382</v>
      </c>
      <c r="I253" t="s">
        <v>2380</v>
      </c>
      <c r="J253">
        <v>2</v>
      </c>
      <c r="K253" t="s">
        <v>2382</v>
      </c>
      <c r="L253" t="s">
        <v>5086</v>
      </c>
      <c r="M253">
        <v>33907.550000000003</v>
      </c>
      <c r="N253" t="s">
        <v>8013</v>
      </c>
      <c r="O253" t="s">
        <v>11</v>
      </c>
      <c r="P253" t="s">
        <v>23</v>
      </c>
      <c r="Q253">
        <v>22</v>
      </c>
      <c r="R253" s="26"/>
    </row>
    <row r="254" spans="2:18" x14ac:dyDescent="0.25">
      <c r="B254" t="s">
        <v>2119</v>
      </c>
      <c r="C254">
        <v>30.2</v>
      </c>
      <c r="D254" t="s">
        <v>4750</v>
      </c>
      <c r="E254">
        <v>4.47</v>
      </c>
      <c r="F254" t="s">
        <v>4759</v>
      </c>
      <c r="G254" t="s">
        <v>2382</v>
      </c>
      <c r="H254" t="s">
        <v>2380</v>
      </c>
      <c r="I254" t="s">
        <v>2382</v>
      </c>
      <c r="J254">
        <v>1</v>
      </c>
      <c r="K254" t="s">
        <v>2382</v>
      </c>
      <c r="L254" t="s">
        <v>5087</v>
      </c>
      <c r="M254">
        <v>33900.65</v>
      </c>
      <c r="N254" t="s">
        <v>8013</v>
      </c>
      <c r="O254" t="s">
        <v>12</v>
      </c>
      <c r="P254" t="s">
        <v>42</v>
      </c>
      <c r="Q254">
        <v>25</v>
      </c>
      <c r="R254" s="26"/>
    </row>
    <row r="255" spans="2:18" x14ac:dyDescent="0.25">
      <c r="B255" t="s">
        <v>2118</v>
      </c>
      <c r="C255">
        <v>51.18</v>
      </c>
      <c r="D255" t="s">
        <v>4750</v>
      </c>
      <c r="E255">
        <v>4.5599999999999996</v>
      </c>
      <c r="F255" t="s">
        <v>4759</v>
      </c>
      <c r="G255" t="s">
        <v>2382</v>
      </c>
      <c r="H255" t="s">
        <v>2382</v>
      </c>
      <c r="I255" t="s">
        <v>2380</v>
      </c>
      <c r="J255">
        <v>2</v>
      </c>
      <c r="K255" t="s">
        <v>2382</v>
      </c>
      <c r="L255" t="s">
        <v>5088</v>
      </c>
      <c r="M255">
        <v>33829.39</v>
      </c>
      <c r="N255" t="s">
        <v>8013</v>
      </c>
      <c r="O255" t="s">
        <v>12</v>
      </c>
      <c r="P255" t="s">
        <v>42</v>
      </c>
      <c r="Q255">
        <v>22</v>
      </c>
      <c r="R255" s="26"/>
    </row>
    <row r="256" spans="2:18" x14ac:dyDescent="0.25">
      <c r="B256" t="s">
        <v>2117</v>
      </c>
      <c r="C256">
        <v>22.18</v>
      </c>
      <c r="D256" t="s">
        <v>8015</v>
      </c>
      <c r="E256">
        <v>9.9</v>
      </c>
      <c r="F256" t="s">
        <v>4751</v>
      </c>
      <c r="G256" t="s">
        <v>2380</v>
      </c>
      <c r="H256" t="s">
        <v>2380</v>
      </c>
      <c r="I256" t="s">
        <v>2380</v>
      </c>
      <c r="J256">
        <v>0</v>
      </c>
      <c r="K256" t="s">
        <v>2382</v>
      </c>
      <c r="L256" t="s">
        <v>5089</v>
      </c>
      <c r="M256">
        <v>33753.32</v>
      </c>
      <c r="N256" t="s">
        <v>8012</v>
      </c>
      <c r="O256" t="s">
        <v>12</v>
      </c>
      <c r="P256" t="s">
        <v>42</v>
      </c>
      <c r="Q256">
        <v>60</v>
      </c>
      <c r="R256" s="26"/>
    </row>
    <row r="257" spans="2:18" x14ac:dyDescent="0.25">
      <c r="B257" t="s">
        <v>2116</v>
      </c>
      <c r="C257">
        <v>31.92</v>
      </c>
      <c r="D257" t="s">
        <v>4750</v>
      </c>
      <c r="E257">
        <v>5.1100000000000003</v>
      </c>
      <c r="F257" t="s">
        <v>4759</v>
      </c>
      <c r="G257" t="s">
        <v>2380</v>
      </c>
      <c r="H257" t="s">
        <v>2380</v>
      </c>
      <c r="I257" t="s">
        <v>2382</v>
      </c>
      <c r="J257">
        <v>1</v>
      </c>
      <c r="K257" t="s">
        <v>2382</v>
      </c>
      <c r="L257" t="s">
        <v>5091</v>
      </c>
      <c r="M257">
        <v>33750.29</v>
      </c>
      <c r="N257" t="s">
        <v>8012</v>
      </c>
      <c r="O257" t="s">
        <v>12</v>
      </c>
      <c r="P257" t="s">
        <v>23</v>
      </c>
      <c r="Q257">
        <v>19</v>
      </c>
      <c r="R257" s="26"/>
    </row>
    <row r="258" spans="2:18" x14ac:dyDescent="0.25">
      <c r="B258" t="s">
        <v>2115</v>
      </c>
      <c r="C258">
        <v>31.73</v>
      </c>
      <c r="D258" t="s">
        <v>4750</v>
      </c>
      <c r="E258">
        <v>5.73</v>
      </c>
      <c r="F258" t="s">
        <v>4754</v>
      </c>
      <c r="G258" t="s">
        <v>2380</v>
      </c>
      <c r="H258" t="s">
        <v>2382</v>
      </c>
      <c r="I258" t="s">
        <v>2380</v>
      </c>
      <c r="J258">
        <v>1</v>
      </c>
      <c r="K258" t="s">
        <v>2382</v>
      </c>
      <c r="L258" t="s">
        <v>5093</v>
      </c>
      <c r="M258">
        <v>33732.69</v>
      </c>
      <c r="N258" t="s">
        <v>8012</v>
      </c>
      <c r="O258" t="s">
        <v>16</v>
      </c>
      <c r="P258" t="s">
        <v>356</v>
      </c>
      <c r="Q258">
        <v>18</v>
      </c>
      <c r="R258" s="26"/>
    </row>
    <row r="259" spans="2:18" x14ac:dyDescent="0.25">
      <c r="B259" t="s">
        <v>2114</v>
      </c>
      <c r="C259">
        <v>45.52</v>
      </c>
      <c r="D259" t="s">
        <v>4750</v>
      </c>
      <c r="E259">
        <v>6.04</v>
      </c>
      <c r="F259" t="s">
        <v>4754</v>
      </c>
      <c r="G259" t="s">
        <v>2380</v>
      </c>
      <c r="H259" t="s">
        <v>2380</v>
      </c>
      <c r="I259" t="s">
        <v>2382</v>
      </c>
      <c r="J259">
        <v>1</v>
      </c>
      <c r="K259" t="s">
        <v>2382</v>
      </c>
      <c r="L259" t="s">
        <v>5094</v>
      </c>
      <c r="M259">
        <v>33707.550000000003</v>
      </c>
      <c r="N259" t="s">
        <v>8013</v>
      </c>
      <c r="O259" t="s">
        <v>11</v>
      </c>
      <c r="P259" t="s">
        <v>42</v>
      </c>
      <c r="Q259">
        <v>29</v>
      </c>
      <c r="R259" s="26"/>
    </row>
    <row r="260" spans="2:18" x14ac:dyDescent="0.25">
      <c r="B260" t="s">
        <v>2113</v>
      </c>
      <c r="C260">
        <v>52.81</v>
      </c>
      <c r="D260" t="s">
        <v>4750</v>
      </c>
      <c r="E260">
        <v>5.19</v>
      </c>
      <c r="F260" t="s">
        <v>4759</v>
      </c>
      <c r="G260" t="s">
        <v>2380</v>
      </c>
      <c r="H260" t="s">
        <v>2380</v>
      </c>
      <c r="I260" t="s">
        <v>2382</v>
      </c>
      <c r="J260">
        <v>1</v>
      </c>
      <c r="K260" t="s">
        <v>2382</v>
      </c>
      <c r="L260" t="s">
        <v>5096</v>
      </c>
      <c r="M260">
        <v>33611.71</v>
      </c>
      <c r="N260" t="s">
        <v>8012</v>
      </c>
      <c r="O260" t="s">
        <v>11</v>
      </c>
      <c r="P260" t="s">
        <v>42</v>
      </c>
      <c r="Q260">
        <v>19</v>
      </c>
      <c r="R260" s="26"/>
    </row>
    <row r="261" spans="2:18" x14ac:dyDescent="0.25">
      <c r="B261" t="s">
        <v>2112</v>
      </c>
      <c r="C261">
        <v>33.58</v>
      </c>
      <c r="D261" t="s">
        <v>4750</v>
      </c>
      <c r="E261">
        <v>5.56</v>
      </c>
      <c r="F261" t="s">
        <v>4759</v>
      </c>
      <c r="G261" t="s">
        <v>2380</v>
      </c>
      <c r="H261" t="s">
        <v>2380</v>
      </c>
      <c r="I261" t="s">
        <v>2380</v>
      </c>
      <c r="J261">
        <v>1</v>
      </c>
      <c r="K261" t="s">
        <v>2382</v>
      </c>
      <c r="L261" t="s">
        <v>5098</v>
      </c>
      <c r="M261">
        <v>33527.1</v>
      </c>
      <c r="N261" t="s">
        <v>8013</v>
      </c>
      <c r="O261" t="s">
        <v>12</v>
      </c>
      <c r="P261" t="s">
        <v>42</v>
      </c>
      <c r="Q261">
        <v>38</v>
      </c>
      <c r="R261" s="26"/>
    </row>
    <row r="262" spans="2:18" x14ac:dyDescent="0.25">
      <c r="B262" t="s">
        <v>2111</v>
      </c>
      <c r="C262">
        <v>30.684999999999999</v>
      </c>
      <c r="D262" t="s">
        <v>4750</v>
      </c>
      <c r="E262">
        <v>8.23</v>
      </c>
      <c r="F262" t="s">
        <v>4751</v>
      </c>
      <c r="G262" t="s">
        <v>2380</v>
      </c>
      <c r="H262" t="s">
        <v>2380</v>
      </c>
      <c r="I262" t="s">
        <v>2380</v>
      </c>
      <c r="J262">
        <v>0</v>
      </c>
      <c r="K262" t="s">
        <v>2382</v>
      </c>
      <c r="L262" t="s">
        <v>5099</v>
      </c>
      <c r="M262">
        <v>33475.82</v>
      </c>
      <c r="N262" t="s">
        <v>8012</v>
      </c>
      <c r="O262" t="s">
        <v>16</v>
      </c>
      <c r="P262" t="s">
        <v>170</v>
      </c>
      <c r="Q262">
        <v>20</v>
      </c>
      <c r="R262" s="26"/>
    </row>
    <row r="263" spans="2:18" x14ac:dyDescent="0.25">
      <c r="B263" t="s">
        <v>2110</v>
      </c>
      <c r="C263">
        <v>37.524999999999999</v>
      </c>
      <c r="D263" t="s">
        <v>4750</v>
      </c>
      <c r="E263">
        <v>9.0299999999999994</v>
      </c>
      <c r="F263" t="s">
        <v>4751</v>
      </c>
      <c r="G263" t="s">
        <v>2382</v>
      </c>
      <c r="H263" t="s">
        <v>2380</v>
      </c>
      <c r="I263" t="s">
        <v>2380</v>
      </c>
      <c r="J263">
        <v>2</v>
      </c>
      <c r="K263" t="s">
        <v>2380</v>
      </c>
      <c r="L263" t="s">
        <v>5101</v>
      </c>
      <c r="M263">
        <v>33471.97</v>
      </c>
      <c r="N263" t="s">
        <v>8013</v>
      </c>
      <c r="O263" t="s">
        <v>11</v>
      </c>
      <c r="P263" t="s">
        <v>23</v>
      </c>
      <c r="Q263">
        <v>52</v>
      </c>
      <c r="R263" s="26"/>
    </row>
    <row r="264" spans="2:18" x14ac:dyDescent="0.25">
      <c r="B264" t="s">
        <v>2109</v>
      </c>
      <c r="C264">
        <v>34.5</v>
      </c>
      <c r="D264" t="s">
        <v>4750</v>
      </c>
      <c r="E264">
        <v>4.07</v>
      </c>
      <c r="F264" t="s">
        <v>4759</v>
      </c>
      <c r="G264" t="s">
        <v>2382</v>
      </c>
      <c r="H264" t="s">
        <v>2380</v>
      </c>
      <c r="I264" t="s">
        <v>2380</v>
      </c>
      <c r="J264">
        <v>0</v>
      </c>
      <c r="K264" t="s">
        <v>2382</v>
      </c>
      <c r="L264" t="s">
        <v>5102</v>
      </c>
      <c r="M264">
        <v>33450.99</v>
      </c>
      <c r="N264" t="s">
        <v>8013</v>
      </c>
      <c r="O264" t="s">
        <v>11</v>
      </c>
      <c r="P264" t="s">
        <v>42</v>
      </c>
      <c r="Q264">
        <v>37</v>
      </c>
      <c r="R264" s="26"/>
    </row>
    <row r="265" spans="2:18" x14ac:dyDescent="0.25">
      <c r="B265" t="s">
        <v>2108</v>
      </c>
      <c r="C265">
        <v>28.16</v>
      </c>
      <c r="D265" t="s">
        <v>8014</v>
      </c>
      <c r="E265">
        <v>5.77</v>
      </c>
      <c r="F265" t="s">
        <v>4754</v>
      </c>
      <c r="G265" t="s">
        <v>2380</v>
      </c>
      <c r="H265" t="s">
        <v>2380</v>
      </c>
      <c r="I265" t="s">
        <v>2380</v>
      </c>
      <c r="J265">
        <v>2</v>
      </c>
      <c r="K265" t="s">
        <v>2382</v>
      </c>
      <c r="L265" t="s">
        <v>5103</v>
      </c>
      <c r="M265">
        <v>33344.449999999997</v>
      </c>
      <c r="N265" t="s">
        <v>8013</v>
      </c>
      <c r="O265" t="s">
        <v>12</v>
      </c>
      <c r="P265" t="s">
        <v>42</v>
      </c>
      <c r="Q265">
        <v>50</v>
      </c>
      <c r="R265" s="26"/>
    </row>
    <row r="266" spans="2:18" x14ac:dyDescent="0.25">
      <c r="B266" t="s">
        <v>2107</v>
      </c>
      <c r="C266">
        <v>30.02</v>
      </c>
      <c r="D266" t="s">
        <v>4750</v>
      </c>
      <c r="E266">
        <v>5.98</v>
      </c>
      <c r="F266" t="s">
        <v>4754</v>
      </c>
      <c r="G266" t="s">
        <v>2380</v>
      </c>
      <c r="H266" t="s">
        <v>2380</v>
      </c>
      <c r="I266" t="s">
        <v>2382</v>
      </c>
      <c r="J266">
        <v>1</v>
      </c>
      <c r="K266" t="s">
        <v>2382</v>
      </c>
      <c r="L266" t="s">
        <v>5104</v>
      </c>
      <c r="M266">
        <v>33307.550000000003</v>
      </c>
      <c r="N266" t="s">
        <v>8013</v>
      </c>
      <c r="O266" t="s">
        <v>12</v>
      </c>
      <c r="P266" t="s">
        <v>23</v>
      </c>
      <c r="Q266">
        <v>19</v>
      </c>
      <c r="R266" s="26"/>
    </row>
    <row r="267" spans="2:18" x14ac:dyDescent="0.25">
      <c r="B267" t="s">
        <v>2106</v>
      </c>
      <c r="C267">
        <v>37.82</v>
      </c>
      <c r="D267" t="s">
        <v>4750</v>
      </c>
      <c r="E267">
        <v>6.01</v>
      </c>
      <c r="F267" t="s">
        <v>4754</v>
      </c>
      <c r="G267" t="s">
        <v>2380</v>
      </c>
      <c r="H267" t="s">
        <v>2380</v>
      </c>
      <c r="I267" t="s">
        <v>2380</v>
      </c>
      <c r="J267">
        <v>0</v>
      </c>
      <c r="K267" t="s">
        <v>2382</v>
      </c>
      <c r="L267" t="s">
        <v>5105</v>
      </c>
      <c r="M267">
        <v>33292.83</v>
      </c>
      <c r="N267" t="s">
        <v>8013</v>
      </c>
      <c r="O267" t="s">
        <v>16</v>
      </c>
      <c r="P267" t="s">
        <v>42</v>
      </c>
      <c r="Q267">
        <v>32</v>
      </c>
      <c r="R267" s="26"/>
    </row>
    <row r="268" spans="2:18" x14ac:dyDescent="0.25">
      <c r="B268" t="s">
        <v>2105</v>
      </c>
      <c r="C268">
        <v>33.14</v>
      </c>
      <c r="D268" t="s">
        <v>4750</v>
      </c>
      <c r="E268">
        <v>5.67</v>
      </c>
      <c r="F268" t="s">
        <v>4759</v>
      </c>
      <c r="G268" t="s">
        <v>2382</v>
      </c>
      <c r="H268" t="s">
        <v>2380</v>
      </c>
      <c r="I268" t="s">
        <v>2380</v>
      </c>
      <c r="J268">
        <v>0</v>
      </c>
      <c r="K268" t="s">
        <v>2382</v>
      </c>
      <c r="L268" t="s">
        <v>5107</v>
      </c>
      <c r="M268">
        <v>33121</v>
      </c>
      <c r="N268" t="s">
        <v>8013</v>
      </c>
      <c r="O268" t="s">
        <v>16</v>
      </c>
      <c r="P268" t="s">
        <v>42</v>
      </c>
      <c r="Q268">
        <v>37</v>
      </c>
      <c r="R268" s="26"/>
    </row>
    <row r="269" spans="2:18" x14ac:dyDescent="0.25">
      <c r="B269" t="s">
        <v>2104</v>
      </c>
      <c r="C269">
        <v>25.14</v>
      </c>
      <c r="D269" t="s">
        <v>8014</v>
      </c>
      <c r="E269">
        <v>6.02</v>
      </c>
      <c r="F269" t="s">
        <v>4754</v>
      </c>
      <c r="G269" t="s">
        <v>2382</v>
      </c>
      <c r="H269" t="s">
        <v>2380</v>
      </c>
      <c r="I269" t="s">
        <v>2382</v>
      </c>
      <c r="J269">
        <v>1</v>
      </c>
      <c r="K269" t="s">
        <v>2382</v>
      </c>
      <c r="L269" t="s">
        <v>4977</v>
      </c>
      <c r="M269">
        <v>33090.660000000003</v>
      </c>
      <c r="N269" t="s">
        <v>8013</v>
      </c>
      <c r="O269" t="s">
        <v>11</v>
      </c>
      <c r="P269" t="s">
        <v>42</v>
      </c>
      <c r="Q269">
        <v>53</v>
      </c>
      <c r="R269" s="26"/>
    </row>
    <row r="270" spans="2:18" x14ac:dyDescent="0.25">
      <c r="B270" t="s">
        <v>2103</v>
      </c>
      <c r="C270">
        <v>20.18</v>
      </c>
      <c r="D270" t="s">
        <v>8015</v>
      </c>
      <c r="E270">
        <v>11.19</v>
      </c>
      <c r="F270" t="s">
        <v>4751</v>
      </c>
      <c r="G270" t="s">
        <v>2380</v>
      </c>
      <c r="H270" t="s">
        <v>2380</v>
      </c>
      <c r="I270" t="s">
        <v>2380</v>
      </c>
      <c r="J270">
        <v>0</v>
      </c>
      <c r="K270" t="s">
        <v>2382</v>
      </c>
      <c r="L270" t="s">
        <v>5108</v>
      </c>
      <c r="M270">
        <v>33074.94</v>
      </c>
      <c r="N270" t="s">
        <v>8012</v>
      </c>
      <c r="O270" t="s">
        <v>11</v>
      </c>
      <c r="P270" t="s">
        <v>42</v>
      </c>
      <c r="Q270">
        <v>60</v>
      </c>
      <c r="R270" s="26"/>
    </row>
    <row r="271" spans="2:18" x14ac:dyDescent="0.25">
      <c r="B271" t="s">
        <v>2102</v>
      </c>
      <c r="C271">
        <v>44.36</v>
      </c>
      <c r="D271" t="s">
        <v>4750</v>
      </c>
      <c r="E271">
        <v>5.1100000000000003</v>
      </c>
      <c r="F271" t="s">
        <v>4759</v>
      </c>
      <c r="G271" t="s">
        <v>2380</v>
      </c>
      <c r="H271" t="s">
        <v>2380</v>
      </c>
      <c r="I271" t="s">
        <v>2380</v>
      </c>
      <c r="J271">
        <v>0</v>
      </c>
      <c r="K271" t="s">
        <v>2382</v>
      </c>
      <c r="L271" t="s">
        <v>5109</v>
      </c>
      <c r="M271">
        <v>33057.230000000003</v>
      </c>
      <c r="N271" t="s">
        <v>8012</v>
      </c>
      <c r="O271" t="s">
        <v>11</v>
      </c>
      <c r="P271" t="s">
        <v>42</v>
      </c>
      <c r="Q271">
        <v>28</v>
      </c>
      <c r="R271" s="26"/>
    </row>
    <row r="272" spans="2:18" x14ac:dyDescent="0.25">
      <c r="B272" t="s">
        <v>2101</v>
      </c>
      <c r="C272">
        <v>23.82</v>
      </c>
      <c r="D272" t="s">
        <v>8015</v>
      </c>
      <c r="E272">
        <v>10.85</v>
      </c>
      <c r="F272" t="s">
        <v>4751</v>
      </c>
      <c r="G272" t="s">
        <v>2382</v>
      </c>
      <c r="H272" t="s">
        <v>2380</v>
      </c>
      <c r="I272" t="s">
        <v>2380</v>
      </c>
      <c r="J272">
        <v>0</v>
      </c>
      <c r="K272" t="s">
        <v>2382</v>
      </c>
      <c r="L272" t="s">
        <v>5110</v>
      </c>
      <c r="M272">
        <v>33025.32</v>
      </c>
      <c r="N272" t="s">
        <v>8013</v>
      </c>
      <c r="O272" t="s">
        <v>12</v>
      </c>
      <c r="P272" t="s">
        <v>42</v>
      </c>
      <c r="Q272">
        <v>55</v>
      </c>
      <c r="R272" s="26"/>
    </row>
    <row r="273" spans="2:18" x14ac:dyDescent="0.25">
      <c r="B273" t="s">
        <v>2100</v>
      </c>
      <c r="C273">
        <v>45</v>
      </c>
      <c r="D273" t="s">
        <v>4750</v>
      </c>
      <c r="E273">
        <v>5.24</v>
      </c>
      <c r="F273" t="s">
        <v>4759</v>
      </c>
      <c r="G273" t="s">
        <v>2382</v>
      </c>
      <c r="H273" t="s">
        <v>2380</v>
      </c>
      <c r="I273" t="s">
        <v>2380</v>
      </c>
      <c r="J273">
        <v>1</v>
      </c>
      <c r="K273" t="s">
        <v>2382</v>
      </c>
      <c r="L273" t="s">
        <v>5111</v>
      </c>
      <c r="M273">
        <v>33017.46</v>
      </c>
      <c r="N273" t="s">
        <v>8012</v>
      </c>
      <c r="O273" t="s">
        <v>16</v>
      </c>
      <c r="P273" t="s">
        <v>42</v>
      </c>
      <c r="Q273">
        <v>27</v>
      </c>
      <c r="R273" s="26"/>
    </row>
    <row r="274" spans="2:18" x14ac:dyDescent="0.25">
      <c r="B274" t="s">
        <v>2099</v>
      </c>
      <c r="C274">
        <v>26.62</v>
      </c>
      <c r="D274" t="s">
        <v>8014</v>
      </c>
      <c r="E274">
        <v>10.08</v>
      </c>
      <c r="F274" t="s">
        <v>4751</v>
      </c>
      <c r="G274" t="s">
        <v>2380</v>
      </c>
      <c r="H274" t="s">
        <v>2380</v>
      </c>
      <c r="I274" t="s">
        <v>2380</v>
      </c>
      <c r="J274">
        <v>0</v>
      </c>
      <c r="K274" t="s">
        <v>2382</v>
      </c>
      <c r="L274" t="s">
        <v>5112</v>
      </c>
      <c r="M274">
        <v>32947.629999999997</v>
      </c>
      <c r="N274" t="s">
        <v>8013</v>
      </c>
      <c r="O274" t="s">
        <v>16</v>
      </c>
      <c r="P274" t="s">
        <v>42</v>
      </c>
      <c r="Q274">
        <v>51</v>
      </c>
      <c r="R274" s="26"/>
    </row>
    <row r="275" spans="2:18" x14ac:dyDescent="0.25">
      <c r="B275" t="s">
        <v>2098</v>
      </c>
      <c r="C275">
        <v>32.67</v>
      </c>
      <c r="D275" t="s">
        <v>4750</v>
      </c>
      <c r="E275">
        <v>10.97</v>
      </c>
      <c r="F275" t="s">
        <v>4751</v>
      </c>
      <c r="G275" t="s">
        <v>2382</v>
      </c>
      <c r="H275" t="s">
        <v>2380</v>
      </c>
      <c r="I275" t="s">
        <v>2380</v>
      </c>
      <c r="J275">
        <v>0</v>
      </c>
      <c r="K275" t="s">
        <v>2382</v>
      </c>
      <c r="L275" t="s">
        <v>5114</v>
      </c>
      <c r="M275">
        <v>32906.69</v>
      </c>
      <c r="N275" t="s">
        <v>8013</v>
      </c>
      <c r="O275" t="s">
        <v>12</v>
      </c>
      <c r="P275" t="s">
        <v>42</v>
      </c>
      <c r="Q275">
        <v>41</v>
      </c>
      <c r="R275" s="26"/>
    </row>
    <row r="276" spans="2:18" x14ac:dyDescent="0.25">
      <c r="B276" t="s">
        <v>2097</v>
      </c>
      <c r="C276">
        <v>44.44</v>
      </c>
      <c r="D276" t="s">
        <v>4750</v>
      </c>
      <c r="E276">
        <v>4.9000000000000004</v>
      </c>
      <c r="F276" t="s">
        <v>4759</v>
      </c>
      <c r="G276" t="s">
        <v>2382</v>
      </c>
      <c r="H276" t="s">
        <v>2380</v>
      </c>
      <c r="I276" t="s">
        <v>2380</v>
      </c>
      <c r="J276">
        <v>1</v>
      </c>
      <c r="K276" t="s">
        <v>2382</v>
      </c>
      <c r="L276" t="s">
        <v>5115</v>
      </c>
      <c r="M276">
        <v>32827.51</v>
      </c>
      <c r="N276" t="s">
        <v>8012</v>
      </c>
      <c r="O276" t="s">
        <v>11</v>
      </c>
      <c r="P276" t="s">
        <v>42</v>
      </c>
      <c r="Q276">
        <v>27</v>
      </c>
      <c r="R276" s="26"/>
    </row>
    <row r="277" spans="2:18" x14ac:dyDescent="0.25">
      <c r="B277" t="s">
        <v>2096</v>
      </c>
      <c r="C277">
        <v>28.31</v>
      </c>
      <c r="D277" t="s">
        <v>8014</v>
      </c>
      <c r="E277">
        <v>5.33</v>
      </c>
      <c r="F277" t="s">
        <v>4759</v>
      </c>
      <c r="G277" t="s">
        <v>2380</v>
      </c>
      <c r="H277" t="s">
        <v>2380</v>
      </c>
      <c r="I277" t="s">
        <v>2380</v>
      </c>
      <c r="J277">
        <v>0</v>
      </c>
      <c r="K277" t="s">
        <v>2382</v>
      </c>
      <c r="L277" t="s">
        <v>5116</v>
      </c>
      <c r="M277">
        <v>32787.46</v>
      </c>
      <c r="N277" t="s">
        <v>8012</v>
      </c>
      <c r="O277" t="s">
        <v>12</v>
      </c>
      <c r="P277" t="s">
        <v>23</v>
      </c>
      <c r="Q277">
        <v>42</v>
      </c>
      <c r="R277" s="26"/>
    </row>
    <row r="278" spans="2:18" x14ac:dyDescent="0.25">
      <c r="B278" t="s">
        <v>2095</v>
      </c>
      <c r="C278">
        <v>25.05</v>
      </c>
      <c r="D278" t="s">
        <v>8014</v>
      </c>
      <c r="E278">
        <v>4.6100000000000003</v>
      </c>
      <c r="F278" t="s">
        <v>4759</v>
      </c>
      <c r="G278" t="s">
        <v>2380</v>
      </c>
      <c r="H278" t="s">
        <v>2380</v>
      </c>
      <c r="I278" t="s">
        <v>2380</v>
      </c>
      <c r="J278">
        <v>2</v>
      </c>
      <c r="K278" t="s">
        <v>2382</v>
      </c>
      <c r="L278" t="s">
        <v>5118</v>
      </c>
      <c r="M278">
        <v>32765.33</v>
      </c>
      <c r="N278" t="s">
        <v>8013</v>
      </c>
      <c r="O278" t="s">
        <v>11</v>
      </c>
      <c r="P278" t="s">
        <v>23</v>
      </c>
      <c r="Q278">
        <v>50</v>
      </c>
      <c r="R278" s="26"/>
    </row>
    <row r="279" spans="2:18" x14ac:dyDescent="0.25">
      <c r="B279" t="s">
        <v>2094</v>
      </c>
      <c r="C279">
        <v>28.34</v>
      </c>
      <c r="D279" t="s">
        <v>8014</v>
      </c>
      <c r="E279">
        <v>8.18</v>
      </c>
      <c r="F279" t="s">
        <v>4751</v>
      </c>
      <c r="G279" t="s">
        <v>2380</v>
      </c>
      <c r="H279" t="s">
        <v>2380</v>
      </c>
      <c r="I279" t="s">
        <v>2380</v>
      </c>
      <c r="J279">
        <v>0</v>
      </c>
      <c r="K279" t="s">
        <v>2382</v>
      </c>
      <c r="L279" t="s">
        <v>5020</v>
      </c>
      <c r="M279">
        <v>32760.48</v>
      </c>
      <c r="N279" t="s">
        <v>8012</v>
      </c>
      <c r="O279" t="s">
        <v>16</v>
      </c>
      <c r="P279" t="s">
        <v>42</v>
      </c>
      <c r="Q279">
        <v>48</v>
      </c>
      <c r="R279" s="26"/>
    </row>
    <row r="280" spans="2:18" x14ac:dyDescent="0.25">
      <c r="B280" t="s">
        <v>2093</v>
      </c>
      <c r="C280">
        <v>17.765000000000001</v>
      </c>
      <c r="D280" t="s">
        <v>8016</v>
      </c>
      <c r="E280">
        <v>5.62</v>
      </c>
      <c r="F280" t="s">
        <v>4759</v>
      </c>
      <c r="G280" t="s">
        <v>2380</v>
      </c>
      <c r="H280" t="s">
        <v>2380</v>
      </c>
      <c r="I280" t="s">
        <v>2380</v>
      </c>
      <c r="J280">
        <v>0</v>
      </c>
      <c r="K280" t="s">
        <v>2382</v>
      </c>
      <c r="L280" t="s">
        <v>5120</v>
      </c>
      <c r="M280">
        <v>32734.19</v>
      </c>
      <c r="N280" t="s">
        <v>8013</v>
      </c>
      <c r="O280" t="s">
        <v>16</v>
      </c>
      <c r="P280" t="s">
        <v>23</v>
      </c>
      <c r="Q280">
        <v>32</v>
      </c>
      <c r="R280" s="26"/>
    </row>
    <row r="281" spans="2:18" x14ac:dyDescent="0.25">
      <c r="B281" t="s">
        <v>2092</v>
      </c>
      <c r="C281">
        <v>36.119999999999997</v>
      </c>
      <c r="D281" t="s">
        <v>4750</v>
      </c>
      <c r="E281">
        <v>5.82</v>
      </c>
      <c r="F281" t="s">
        <v>4754</v>
      </c>
      <c r="G281" t="s">
        <v>2380</v>
      </c>
      <c r="H281" t="s">
        <v>2380</v>
      </c>
      <c r="I281" t="s">
        <v>2380</v>
      </c>
      <c r="J281">
        <v>0</v>
      </c>
      <c r="K281" t="s">
        <v>2382</v>
      </c>
      <c r="L281" t="s">
        <v>5121</v>
      </c>
      <c r="M281">
        <v>32716.2</v>
      </c>
      <c r="N281" t="s">
        <v>8012</v>
      </c>
      <c r="O281" t="s">
        <v>11</v>
      </c>
      <c r="P281" t="s">
        <v>42</v>
      </c>
      <c r="Q281">
        <v>32</v>
      </c>
      <c r="R281" s="26"/>
    </row>
    <row r="282" spans="2:18" x14ac:dyDescent="0.25">
      <c r="B282" t="s">
        <v>2091</v>
      </c>
      <c r="C282">
        <v>23.19</v>
      </c>
      <c r="D282" t="s">
        <v>8015</v>
      </c>
      <c r="E282">
        <v>7.66</v>
      </c>
      <c r="F282" t="s">
        <v>4751</v>
      </c>
      <c r="G282" t="s">
        <v>2380</v>
      </c>
      <c r="H282" t="s">
        <v>2380</v>
      </c>
      <c r="I282" t="s">
        <v>2380</v>
      </c>
      <c r="J282">
        <v>0</v>
      </c>
      <c r="K282" t="s">
        <v>2382</v>
      </c>
      <c r="L282" t="s">
        <v>5122</v>
      </c>
      <c r="M282">
        <v>32686.080000000002</v>
      </c>
      <c r="N282" t="s">
        <v>8013</v>
      </c>
      <c r="O282" t="s">
        <v>12</v>
      </c>
      <c r="P282" t="s">
        <v>42</v>
      </c>
      <c r="Q282">
        <v>54</v>
      </c>
      <c r="R282" s="26"/>
    </row>
    <row r="283" spans="2:18" x14ac:dyDescent="0.25">
      <c r="B283" t="s">
        <v>2090</v>
      </c>
      <c r="C283">
        <v>35.99</v>
      </c>
      <c r="D283" t="s">
        <v>4750</v>
      </c>
      <c r="E283">
        <v>4.2300000000000004</v>
      </c>
      <c r="F283" t="s">
        <v>4759</v>
      </c>
      <c r="G283" t="s">
        <v>2380</v>
      </c>
      <c r="H283" t="s">
        <v>2380</v>
      </c>
      <c r="I283" t="s">
        <v>2380</v>
      </c>
      <c r="J283">
        <v>0</v>
      </c>
      <c r="K283" t="s">
        <v>2382</v>
      </c>
      <c r="L283" t="s">
        <v>4944</v>
      </c>
      <c r="M283">
        <v>32672.11</v>
      </c>
      <c r="N283" t="s">
        <v>8012</v>
      </c>
      <c r="O283" t="s">
        <v>16</v>
      </c>
      <c r="P283" t="s">
        <v>42</v>
      </c>
      <c r="Q283">
        <v>32</v>
      </c>
      <c r="R283" s="26"/>
    </row>
    <row r="284" spans="2:18" x14ac:dyDescent="0.25">
      <c r="B284" t="s">
        <v>2089</v>
      </c>
      <c r="C284">
        <v>30.25</v>
      </c>
      <c r="D284" t="s">
        <v>4750</v>
      </c>
      <c r="E284">
        <v>5.58</v>
      </c>
      <c r="F284" t="s">
        <v>4759</v>
      </c>
      <c r="G284" t="s">
        <v>2380</v>
      </c>
      <c r="H284" t="s">
        <v>2380</v>
      </c>
      <c r="I284" t="s">
        <v>2382</v>
      </c>
      <c r="J284">
        <v>1</v>
      </c>
      <c r="K284" t="s">
        <v>2382</v>
      </c>
      <c r="L284" t="s">
        <v>5123</v>
      </c>
      <c r="M284">
        <v>32548.34</v>
      </c>
      <c r="N284" t="s">
        <v>8012</v>
      </c>
      <c r="O284" t="s">
        <v>11</v>
      </c>
      <c r="P284" t="s">
        <v>13</v>
      </c>
      <c r="Q284">
        <v>19</v>
      </c>
      <c r="R284" s="26"/>
    </row>
    <row r="285" spans="2:18" x14ac:dyDescent="0.25">
      <c r="B285" t="s">
        <v>2088</v>
      </c>
      <c r="C285">
        <v>26.24</v>
      </c>
      <c r="D285" t="s">
        <v>8014</v>
      </c>
      <c r="E285">
        <v>6.26</v>
      </c>
      <c r="F285" t="s">
        <v>4754</v>
      </c>
      <c r="G285" t="s">
        <v>2382</v>
      </c>
      <c r="H285" t="s">
        <v>2380</v>
      </c>
      <c r="I285" t="s">
        <v>2380</v>
      </c>
      <c r="J285">
        <v>0</v>
      </c>
      <c r="K285" t="s">
        <v>2382</v>
      </c>
      <c r="L285" t="s">
        <v>5124</v>
      </c>
      <c r="M285">
        <v>32485.46</v>
      </c>
      <c r="N285" t="s">
        <v>8013</v>
      </c>
      <c r="O285" t="s">
        <v>16</v>
      </c>
      <c r="P285" t="s">
        <v>42</v>
      </c>
      <c r="Q285">
        <v>46</v>
      </c>
      <c r="R285" s="26"/>
    </row>
    <row r="286" spans="2:18" x14ac:dyDescent="0.25">
      <c r="B286" t="s">
        <v>2087</v>
      </c>
      <c r="C286">
        <v>31.36</v>
      </c>
      <c r="D286" t="s">
        <v>4750</v>
      </c>
      <c r="E286">
        <v>10.6</v>
      </c>
      <c r="F286" t="s">
        <v>4751</v>
      </c>
      <c r="G286" t="s">
        <v>2382</v>
      </c>
      <c r="H286" t="s">
        <v>2380</v>
      </c>
      <c r="I286" t="s">
        <v>2380</v>
      </c>
      <c r="J286">
        <v>0</v>
      </c>
      <c r="K286" t="s">
        <v>2382</v>
      </c>
      <c r="L286" t="s">
        <v>5126</v>
      </c>
      <c r="M286">
        <v>32462.35</v>
      </c>
      <c r="N286" t="s">
        <v>8013</v>
      </c>
      <c r="O286" t="s">
        <v>11</v>
      </c>
      <c r="P286" t="s">
        <v>42</v>
      </c>
      <c r="Q286">
        <v>41</v>
      </c>
      <c r="R286" s="26"/>
    </row>
    <row r="287" spans="2:18" x14ac:dyDescent="0.25">
      <c r="B287" t="s">
        <v>2086</v>
      </c>
      <c r="C287">
        <v>25.69</v>
      </c>
      <c r="D287" t="s">
        <v>8014</v>
      </c>
      <c r="E287">
        <v>4.78</v>
      </c>
      <c r="F287" t="s">
        <v>4759</v>
      </c>
      <c r="G287" t="s">
        <v>2382</v>
      </c>
      <c r="H287" t="s">
        <v>2380</v>
      </c>
      <c r="I287" t="s">
        <v>2380</v>
      </c>
      <c r="J287">
        <v>0</v>
      </c>
      <c r="K287" t="s">
        <v>2382</v>
      </c>
      <c r="L287" t="s">
        <v>5128</v>
      </c>
      <c r="M287">
        <v>32430.22</v>
      </c>
      <c r="N287" t="s">
        <v>8013</v>
      </c>
      <c r="O287" t="s">
        <v>12</v>
      </c>
      <c r="P287" t="s">
        <v>42</v>
      </c>
      <c r="Q287">
        <v>46</v>
      </c>
      <c r="R287" s="26"/>
    </row>
    <row r="288" spans="2:18" x14ac:dyDescent="0.25">
      <c r="B288" t="s">
        <v>2085</v>
      </c>
      <c r="C288">
        <v>25.46</v>
      </c>
      <c r="D288" t="s">
        <v>8014</v>
      </c>
      <c r="E288">
        <v>6.03</v>
      </c>
      <c r="F288" t="s">
        <v>4754</v>
      </c>
      <c r="G288" t="s">
        <v>2380</v>
      </c>
      <c r="H288" t="s">
        <v>2380</v>
      </c>
      <c r="I288" t="s">
        <v>2380</v>
      </c>
      <c r="J288">
        <v>2</v>
      </c>
      <c r="K288" t="s">
        <v>2382</v>
      </c>
      <c r="L288" t="s">
        <v>5129</v>
      </c>
      <c r="M288">
        <v>32428.63</v>
      </c>
      <c r="N288" t="s">
        <v>8013</v>
      </c>
      <c r="O288" t="s">
        <v>11</v>
      </c>
      <c r="P288" t="s">
        <v>42</v>
      </c>
      <c r="Q288">
        <v>50</v>
      </c>
      <c r="R288" s="26"/>
    </row>
    <row r="289" spans="2:18" x14ac:dyDescent="0.25">
      <c r="B289" t="s">
        <v>2084</v>
      </c>
      <c r="C289">
        <v>31.83</v>
      </c>
      <c r="D289" t="s">
        <v>4750</v>
      </c>
      <c r="E289">
        <v>11.55</v>
      </c>
      <c r="F289" t="s">
        <v>4751</v>
      </c>
      <c r="G289" t="s">
        <v>2382</v>
      </c>
      <c r="H289" t="s">
        <v>2380</v>
      </c>
      <c r="I289" t="s">
        <v>2380</v>
      </c>
      <c r="J289">
        <v>1</v>
      </c>
      <c r="K289" t="s">
        <v>2382</v>
      </c>
      <c r="L289" t="s">
        <v>5130</v>
      </c>
      <c r="M289">
        <v>32288.49</v>
      </c>
      <c r="N289" t="s">
        <v>8013</v>
      </c>
      <c r="O289" t="s">
        <v>11</v>
      </c>
      <c r="P289" t="s">
        <v>42</v>
      </c>
      <c r="Q289">
        <v>36</v>
      </c>
      <c r="R289" s="26"/>
    </row>
    <row r="290" spans="2:18" x14ac:dyDescent="0.25">
      <c r="B290" t="s">
        <v>2083</v>
      </c>
      <c r="C290">
        <v>24.43</v>
      </c>
      <c r="D290" t="s">
        <v>8015</v>
      </c>
      <c r="E290">
        <v>7.59</v>
      </c>
      <c r="F290" t="s">
        <v>4751</v>
      </c>
      <c r="G290" t="s">
        <v>2382</v>
      </c>
      <c r="H290" t="s">
        <v>2380</v>
      </c>
      <c r="I290" t="s">
        <v>2380</v>
      </c>
      <c r="J290">
        <v>1</v>
      </c>
      <c r="K290" t="s">
        <v>2382</v>
      </c>
      <c r="L290" t="s">
        <v>5131</v>
      </c>
      <c r="M290">
        <v>32259.96</v>
      </c>
      <c r="N290" t="s">
        <v>8013</v>
      </c>
      <c r="O290" t="s">
        <v>12</v>
      </c>
      <c r="P290" t="s">
        <v>23</v>
      </c>
      <c r="Q290">
        <v>47</v>
      </c>
      <c r="R290" s="26"/>
    </row>
    <row r="291" spans="2:18" x14ac:dyDescent="0.25">
      <c r="B291" t="s">
        <v>2082</v>
      </c>
      <c r="C291">
        <v>41.9</v>
      </c>
      <c r="D291" t="s">
        <v>4750</v>
      </c>
      <c r="E291">
        <v>4.26</v>
      </c>
      <c r="F291" t="s">
        <v>4759</v>
      </c>
      <c r="G291" t="s">
        <v>2380</v>
      </c>
      <c r="H291" t="s">
        <v>2380</v>
      </c>
      <c r="I291" t="s">
        <v>2380</v>
      </c>
      <c r="J291">
        <v>0</v>
      </c>
      <c r="K291" t="s">
        <v>2382</v>
      </c>
      <c r="L291" t="s">
        <v>5132</v>
      </c>
      <c r="M291">
        <v>32222.81</v>
      </c>
      <c r="N291" t="s">
        <v>8013</v>
      </c>
      <c r="O291" t="s">
        <v>16</v>
      </c>
      <c r="P291" t="s">
        <v>42</v>
      </c>
      <c r="Q291">
        <v>28</v>
      </c>
      <c r="R291" s="26"/>
    </row>
    <row r="292" spans="2:18" x14ac:dyDescent="0.25">
      <c r="B292" t="s">
        <v>2081</v>
      </c>
      <c r="C292">
        <v>22.88</v>
      </c>
      <c r="D292" t="s">
        <v>8015</v>
      </c>
      <c r="E292">
        <v>5.9</v>
      </c>
      <c r="F292" t="s">
        <v>4754</v>
      </c>
      <c r="G292" t="s">
        <v>2382</v>
      </c>
      <c r="H292" t="s">
        <v>2380</v>
      </c>
      <c r="I292" t="s">
        <v>2382</v>
      </c>
      <c r="J292">
        <v>1</v>
      </c>
      <c r="K292" t="s">
        <v>2382</v>
      </c>
      <c r="L292" t="s">
        <v>5133</v>
      </c>
      <c r="M292">
        <v>32192.76</v>
      </c>
      <c r="N292" t="s">
        <v>8012</v>
      </c>
      <c r="O292" t="s">
        <v>11</v>
      </c>
      <c r="P292" t="s">
        <v>42</v>
      </c>
      <c r="Q292">
        <v>53</v>
      </c>
      <c r="R292" s="26"/>
    </row>
    <row r="293" spans="2:18" x14ac:dyDescent="0.25">
      <c r="B293" t="s">
        <v>2080</v>
      </c>
      <c r="C293">
        <v>29.734999999999999</v>
      </c>
      <c r="D293" t="s">
        <v>8014</v>
      </c>
      <c r="E293">
        <v>7.79</v>
      </c>
      <c r="F293" t="s">
        <v>4751</v>
      </c>
      <c r="G293" t="s">
        <v>2380</v>
      </c>
      <c r="H293" t="s">
        <v>2380</v>
      </c>
      <c r="I293" t="s">
        <v>2380</v>
      </c>
      <c r="J293">
        <v>0</v>
      </c>
      <c r="K293" t="s">
        <v>2380</v>
      </c>
      <c r="L293" t="s">
        <v>5135</v>
      </c>
      <c r="M293">
        <v>32108.66</v>
      </c>
      <c r="N293" t="s">
        <v>8012</v>
      </c>
      <c r="O293" t="s">
        <v>12</v>
      </c>
      <c r="P293" t="s">
        <v>356</v>
      </c>
      <c r="Q293">
        <v>44</v>
      </c>
      <c r="R293" s="26"/>
    </row>
    <row r="294" spans="2:18" x14ac:dyDescent="0.25">
      <c r="B294" t="s">
        <v>2079</v>
      </c>
      <c r="C294">
        <v>40.74</v>
      </c>
      <c r="D294" t="s">
        <v>4750</v>
      </c>
      <c r="E294">
        <v>5.28</v>
      </c>
      <c r="F294" t="s">
        <v>4759</v>
      </c>
      <c r="G294" t="s">
        <v>2380</v>
      </c>
      <c r="H294" t="s">
        <v>2380</v>
      </c>
      <c r="I294" t="s">
        <v>2382</v>
      </c>
      <c r="J294">
        <v>1</v>
      </c>
      <c r="K294" t="s">
        <v>2382</v>
      </c>
      <c r="L294" t="s">
        <v>5136</v>
      </c>
      <c r="M294">
        <v>32086.21</v>
      </c>
      <c r="N294" t="s">
        <v>8012</v>
      </c>
      <c r="O294" t="s">
        <v>12</v>
      </c>
      <c r="P294" t="s">
        <v>42</v>
      </c>
      <c r="Q294">
        <v>29</v>
      </c>
      <c r="R294" s="26"/>
    </row>
    <row r="295" spans="2:18" x14ac:dyDescent="0.25">
      <c r="B295" t="s">
        <v>2078</v>
      </c>
      <c r="C295">
        <v>24.14</v>
      </c>
      <c r="D295" t="s">
        <v>8015</v>
      </c>
      <c r="E295">
        <v>5.87</v>
      </c>
      <c r="F295" t="s">
        <v>4754</v>
      </c>
      <c r="G295" t="s">
        <v>2380</v>
      </c>
      <c r="H295" t="s">
        <v>2380</v>
      </c>
      <c r="I295" t="s">
        <v>2380</v>
      </c>
      <c r="J295">
        <v>2</v>
      </c>
      <c r="K295" t="s">
        <v>2382</v>
      </c>
      <c r="L295" t="s">
        <v>5137</v>
      </c>
      <c r="M295">
        <v>31980.89</v>
      </c>
      <c r="N295" t="s">
        <v>8013</v>
      </c>
      <c r="O295" t="s">
        <v>16</v>
      </c>
      <c r="P295" t="s">
        <v>42</v>
      </c>
      <c r="Q295">
        <v>50</v>
      </c>
      <c r="R295" s="26"/>
    </row>
    <row r="296" spans="2:18" x14ac:dyDescent="0.25">
      <c r="B296" t="s">
        <v>2077</v>
      </c>
      <c r="C296">
        <v>25.15</v>
      </c>
      <c r="D296" t="s">
        <v>8014</v>
      </c>
      <c r="E296">
        <v>9.08</v>
      </c>
      <c r="F296" t="s">
        <v>4751</v>
      </c>
      <c r="G296" t="s">
        <v>2382</v>
      </c>
      <c r="H296" t="s">
        <v>2380</v>
      </c>
      <c r="I296" t="s">
        <v>2380</v>
      </c>
      <c r="J296">
        <v>1</v>
      </c>
      <c r="K296" t="s">
        <v>2382</v>
      </c>
      <c r="L296" t="s">
        <v>5138</v>
      </c>
      <c r="M296">
        <v>31897.1</v>
      </c>
      <c r="N296" t="s">
        <v>8013</v>
      </c>
      <c r="O296" t="s">
        <v>12</v>
      </c>
      <c r="P296" t="s">
        <v>42</v>
      </c>
      <c r="Q296">
        <v>47</v>
      </c>
      <c r="R296" s="26"/>
    </row>
    <row r="297" spans="2:18" x14ac:dyDescent="0.25">
      <c r="B297" t="s">
        <v>2076</v>
      </c>
      <c r="C297">
        <v>28.71</v>
      </c>
      <c r="D297" t="s">
        <v>8014</v>
      </c>
      <c r="E297">
        <v>5.2</v>
      </c>
      <c r="F297" t="s">
        <v>4759</v>
      </c>
      <c r="G297" t="s">
        <v>2380</v>
      </c>
      <c r="H297" t="s">
        <v>2380</v>
      </c>
      <c r="I297" t="s">
        <v>2380</v>
      </c>
      <c r="J297">
        <v>1</v>
      </c>
      <c r="K297" t="s">
        <v>2382</v>
      </c>
      <c r="L297" t="s">
        <v>5139</v>
      </c>
      <c r="M297">
        <v>31743.919999999998</v>
      </c>
      <c r="N297" t="s">
        <v>8013</v>
      </c>
      <c r="O297" t="s">
        <v>16</v>
      </c>
      <c r="P297" t="s">
        <v>42</v>
      </c>
      <c r="Q297">
        <v>38</v>
      </c>
      <c r="R297" s="26"/>
    </row>
    <row r="298" spans="2:18" x14ac:dyDescent="0.25">
      <c r="B298" t="s">
        <v>2075</v>
      </c>
      <c r="C298">
        <v>23</v>
      </c>
      <c r="D298" t="s">
        <v>8015</v>
      </c>
      <c r="E298">
        <v>5.48</v>
      </c>
      <c r="F298" t="s">
        <v>4759</v>
      </c>
      <c r="G298" t="s">
        <v>2380</v>
      </c>
      <c r="H298" t="s">
        <v>2380</v>
      </c>
      <c r="I298" t="s">
        <v>2380</v>
      </c>
      <c r="J298">
        <v>0</v>
      </c>
      <c r="K298" t="s">
        <v>2382</v>
      </c>
      <c r="L298" t="s">
        <v>5140</v>
      </c>
      <c r="M298">
        <v>31736.7</v>
      </c>
      <c r="N298" t="s">
        <v>8013</v>
      </c>
      <c r="O298" t="s">
        <v>11</v>
      </c>
      <c r="P298" t="s">
        <v>23</v>
      </c>
      <c r="Q298">
        <v>45</v>
      </c>
      <c r="R298" s="26"/>
    </row>
    <row r="299" spans="2:18" x14ac:dyDescent="0.25">
      <c r="B299" t="s">
        <v>2074</v>
      </c>
      <c r="C299">
        <v>36.86</v>
      </c>
      <c r="D299" t="s">
        <v>4750</v>
      </c>
      <c r="E299">
        <v>11.95</v>
      </c>
      <c r="F299" t="s">
        <v>4751</v>
      </c>
      <c r="G299" t="s">
        <v>2380</v>
      </c>
      <c r="H299" t="s">
        <v>2380</v>
      </c>
      <c r="I299" t="s">
        <v>2380</v>
      </c>
      <c r="J299">
        <v>0</v>
      </c>
      <c r="K299" t="s">
        <v>2380</v>
      </c>
      <c r="L299" t="s">
        <v>5142</v>
      </c>
      <c r="M299">
        <v>31620</v>
      </c>
      <c r="N299" t="s">
        <v>8013</v>
      </c>
      <c r="O299" t="s">
        <v>16</v>
      </c>
      <c r="P299" t="s">
        <v>247</v>
      </c>
      <c r="Q299">
        <v>62</v>
      </c>
      <c r="R299" s="26"/>
    </row>
    <row r="300" spans="2:18" x14ac:dyDescent="0.25">
      <c r="B300" t="s">
        <v>2073</v>
      </c>
      <c r="C300">
        <v>24.25</v>
      </c>
      <c r="D300" t="s">
        <v>8015</v>
      </c>
      <c r="E300">
        <v>8.6999999999999993</v>
      </c>
      <c r="F300" t="s">
        <v>4751</v>
      </c>
      <c r="G300" t="s">
        <v>2382</v>
      </c>
      <c r="H300" t="s">
        <v>2380</v>
      </c>
      <c r="I300" t="s">
        <v>2380</v>
      </c>
      <c r="J300">
        <v>1</v>
      </c>
      <c r="K300" t="s">
        <v>2382</v>
      </c>
      <c r="L300" t="s">
        <v>5143</v>
      </c>
      <c r="M300">
        <v>31591.82</v>
      </c>
      <c r="N300" t="s">
        <v>8013</v>
      </c>
      <c r="O300" t="s">
        <v>16</v>
      </c>
      <c r="P300" t="s">
        <v>42</v>
      </c>
      <c r="Q300">
        <v>47</v>
      </c>
      <c r="R300" s="26"/>
    </row>
    <row r="301" spans="2:18" x14ac:dyDescent="0.25">
      <c r="B301" t="s">
        <v>2072</v>
      </c>
      <c r="C301">
        <v>23.85</v>
      </c>
      <c r="D301" t="s">
        <v>8015</v>
      </c>
      <c r="E301">
        <v>7.84</v>
      </c>
      <c r="F301" t="s">
        <v>4751</v>
      </c>
      <c r="G301" t="s">
        <v>2380</v>
      </c>
      <c r="H301" t="s">
        <v>2380</v>
      </c>
      <c r="I301" t="s">
        <v>2380</v>
      </c>
      <c r="J301">
        <v>0</v>
      </c>
      <c r="K301" t="s">
        <v>2382</v>
      </c>
      <c r="L301" t="s">
        <v>5144</v>
      </c>
      <c r="M301">
        <v>31368.81</v>
      </c>
      <c r="N301" t="s">
        <v>8013</v>
      </c>
      <c r="O301" t="s">
        <v>12</v>
      </c>
      <c r="P301" t="s">
        <v>42</v>
      </c>
      <c r="Q301">
        <v>48</v>
      </c>
      <c r="R301" s="26"/>
    </row>
    <row r="302" spans="2:18" x14ac:dyDescent="0.25">
      <c r="B302" t="s">
        <v>2071</v>
      </c>
      <c r="C302">
        <v>40.020000000000003</v>
      </c>
      <c r="D302" t="s">
        <v>4750</v>
      </c>
      <c r="E302">
        <v>5.19</v>
      </c>
      <c r="F302" t="s">
        <v>4759</v>
      </c>
      <c r="G302" t="s">
        <v>2382</v>
      </c>
      <c r="H302" t="s">
        <v>2380</v>
      </c>
      <c r="I302" t="s">
        <v>2380</v>
      </c>
      <c r="J302">
        <v>1</v>
      </c>
      <c r="K302" t="s">
        <v>2382</v>
      </c>
      <c r="L302" t="s">
        <v>5146</v>
      </c>
      <c r="M302">
        <v>31328.27</v>
      </c>
      <c r="N302" t="s">
        <v>8013</v>
      </c>
      <c r="O302" t="s">
        <v>11</v>
      </c>
      <c r="P302" t="s">
        <v>42</v>
      </c>
      <c r="Q302">
        <v>27</v>
      </c>
      <c r="R302" s="26"/>
    </row>
    <row r="303" spans="2:18" x14ac:dyDescent="0.25">
      <c r="B303" t="s">
        <v>2070</v>
      </c>
      <c r="C303">
        <v>19.170000000000002</v>
      </c>
      <c r="D303" t="s">
        <v>8015</v>
      </c>
      <c r="E303">
        <v>8.41</v>
      </c>
      <c r="F303" t="s">
        <v>4751</v>
      </c>
      <c r="G303" t="s">
        <v>2380</v>
      </c>
      <c r="H303" t="s">
        <v>2380</v>
      </c>
      <c r="I303" t="s">
        <v>2380</v>
      </c>
      <c r="J303">
        <v>0</v>
      </c>
      <c r="K303" t="s">
        <v>2382</v>
      </c>
      <c r="L303" t="s">
        <v>5147</v>
      </c>
      <c r="M303">
        <v>31322.53</v>
      </c>
      <c r="N303" t="s">
        <v>8013</v>
      </c>
      <c r="O303" t="s">
        <v>16</v>
      </c>
      <c r="P303" t="s">
        <v>42</v>
      </c>
      <c r="Q303">
        <v>54</v>
      </c>
      <c r="R303" s="26"/>
    </row>
    <row r="304" spans="2:18" x14ac:dyDescent="0.25">
      <c r="B304" t="s">
        <v>2069</v>
      </c>
      <c r="C304">
        <v>43.53</v>
      </c>
      <c r="D304" t="s">
        <v>4750</v>
      </c>
      <c r="E304">
        <v>5.86</v>
      </c>
      <c r="F304" t="s">
        <v>4754</v>
      </c>
      <c r="G304" t="s">
        <v>2382</v>
      </c>
      <c r="H304" t="s">
        <v>2382</v>
      </c>
      <c r="I304" t="s">
        <v>2380</v>
      </c>
      <c r="J304">
        <v>2</v>
      </c>
      <c r="K304" t="s">
        <v>2382</v>
      </c>
      <c r="L304" t="s">
        <v>5148</v>
      </c>
      <c r="M304">
        <v>31234.560000000001</v>
      </c>
      <c r="N304" t="s">
        <v>8012</v>
      </c>
      <c r="O304" t="s">
        <v>16</v>
      </c>
      <c r="P304" t="s">
        <v>42</v>
      </c>
      <c r="Q304">
        <v>22</v>
      </c>
      <c r="R304" s="26"/>
    </row>
    <row r="305" spans="2:18" x14ac:dyDescent="0.25">
      <c r="B305" t="s">
        <v>2068</v>
      </c>
      <c r="C305">
        <v>46.06</v>
      </c>
      <c r="D305" t="s">
        <v>4750</v>
      </c>
      <c r="E305">
        <v>4.18</v>
      </c>
      <c r="F305" t="s">
        <v>4759</v>
      </c>
      <c r="G305" t="s">
        <v>2380</v>
      </c>
      <c r="H305" t="s">
        <v>2382</v>
      </c>
      <c r="I305" t="s">
        <v>2380</v>
      </c>
      <c r="J305">
        <v>1</v>
      </c>
      <c r="K305" t="s">
        <v>2382</v>
      </c>
      <c r="L305" t="s">
        <v>5150</v>
      </c>
      <c r="M305">
        <v>31196.61</v>
      </c>
      <c r="N305" t="s">
        <v>8013</v>
      </c>
      <c r="O305" t="s">
        <v>16</v>
      </c>
      <c r="P305" t="s">
        <v>42</v>
      </c>
      <c r="Q305">
        <v>18</v>
      </c>
      <c r="R305" s="26"/>
    </row>
    <row r="306" spans="2:18" x14ac:dyDescent="0.25">
      <c r="B306" t="s">
        <v>2067</v>
      </c>
      <c r="C306">
        <v>29.92</v>
      </c>
      <c r="D306" t="s">
        <v>8014</v>
      </c>
      <c r="E306">
        <v>11.99</v>
      </c>
      <c r="F306" t="s">
        <v>4751</v>
      </c>
      <c r="G306" t="s">
        <v>2382</v>
      </c>
      <c r="H306" t="s">
        <v>2380</v>
      </c>
      <c r="I306" t="s">
        <v>2380</v>
      </c>
      <c r="J306">
        <v>2</v>
      </c>
      <c r="K306" t="s">
        <v>2382</v>
      </c>
      <c r="L306" t="s">
        <v>5151</v>
      </c>
      <c r="M306">
        <v>30942.19</v>
      </c>
      <c r="N306" t="s">
        <v>8013</v>
      </c>
      <c r="O306" t="s">
        <v>11</v>
      </c>
      <c r="P306" t="s">
        <v>13</v>
      </c>
      <c r="Q306">
        <v>61</v>
      </c>
      <c r="R306" s="26"/>
    </row>
    <row r="307" spans="2:18" x14ac:dyDescent="0.25">
      <c r="B307" t="s">
        <v>2066</v>
      </c>
      <c r="C307">
        <v>28.46</v>
      </c>
      <c r="D307" t="s">
        <v>8014</v>
      </c>
      <c r="E307">
        <v>4.8499999999999996</v>
      </c>
      <c r="F307" t="s">
        <v>4759</v>
      </c>
      <c r="G307" t="s">
        <v>2382</v>
      </c>
      <c r="H307" t="s">
        <v>2380</v>
      </c>
      <c r="I307" t="s">
        <v>2380</v>
      </c>
      <c r="J307">
        <v>1</v>
      </c>
      <c r="K307" t="s">
        <v>2382</v>
      </c>
      <c r="L307" t="s">
        <v>5152</v>
      </c>
      <c r="M307">
        <v>30763.01</v>
      </c>
      <c r="N307" t="s">
        <v>8013</v>
      </c>
      <c r="O307" t="s">
        <v>16</v>
      </c>
      <c r="P307" t="s">
        <v>42</v>
      </c>
      <c r="Q307">
        <v>34</v>
      </c>
      <c r="R307" s="26"/>
    </row>
    <row r="308" spans="2:18" x14ac:dyDescent="0.25">
      <c r="B308" t="s">
        <v>2065</v>
      </c>
      <c r="C308">
        <v>24.56</v>
      </c>
      <c r="D308" t="s">
        <v>8015</v>
      </c>
      <c r="E308">
        <v>6.18</v>
      </c>
      <c r="F308" t="s">
        <v>4754</v>
      </c>
      <c r="G308" t="s">
        <v>2382</v>
      </c>
      <c r="H308" t="s">
        <v>2380</v>
      </c>
      <c r="I308" t="s">
        <v>2382</v>
      </c>
      <c r="J308">
        <v>1</v>
      </c>
      <c r="K308" t="s">
        <v>2382</v>
      </c>
      <c r="L308" t="s">
        <v>5153</v>
      </c>
      <c r="M308">
        <v>30724.44</v>
      </c>
      <c r="N308" t="s">
        <v>8013</v>
      </c>
      <c r="O308" t="s">
        <v>12</v>
      </c>
      <c r="P308" t="s">
        <v>42</v>
      </c>
      <c r="Q308">
        <v>39</v>
      </c>
      <c r="R308" s="26"/>
    </row>
    <row r="309" spans="2:18" x14ac:dyDescent="0.25">
      <c r="B309" t="s">
        <v>2064</v>
      </c>
      <c r="C309">
        <v>41.19</v>
      </c>
      <c r="D309" t="s">
        <v>4750</v>
      </c>
      <c r="E309">
        <v>6.37</v>
      </c>
      <c r="F309" t="s">
        <v>4754</v>
      </c>
      <c r="G309" t="s">
        <v>2380</v>
      </c>
      <c r="H309" t="s">
        <v>2380</v>
      </c>
      <c r="I309" t="s">
        <v>2380</v>
      </c>
      <c r="J309">
        <v>0</v>
      </c>
      <c r="K309" t="s">
        <v>2382</v>
      </c>
      <c r="L309" t="s">
        <v>5154</v>
      </c>
      <c r="M309">
        <v>30697.71</v>
      </c>
      <c r="N309" t="s">
        <v>8012</v>
      </c>
      <c r="O309" t="s">
        <v>11</v>
      </c>
      <c r="P309" t="s">
        <v>42</v>
      </c>
      <c r="Q309">
        <v>23</v>
      </c>
      <c r="R309" s="26"/>
    </row>
    <row r="310" spans="2:18" x14ac:dyDescent="0.25">
      <c r="B310" t="s">
        <v>2063</v>
      </c>
      <c r="C310">
        <v>18.63</v>
      </c>
      <c r="D310" t="s">
        <v>8015</v>
      </c>
      <c r="E310">
        <v>9.81</v>
      </c>
      <c r="F310" t="s">
        <v>4751</v>
      </c>
      <c r="G310" t="s">
        <v>2382</v>
      </c>
      <c r="H310" t="s">
        <v>2380</v>
      </c>
      <c r="I310" t="s">
        <v>2380</v>
      </c>
      <c r="J310">
        <v>2</v>
      </c>
      <c r="K310" t="s">
        <v>2382</v>
      </c>
      <c r="L310" t="s">
        <v>5155</v>
      </c>
      <c r="M310">
        <v>30625.65</v>
      </c>
      <c r="N310" t="s">
        <v>8013</v>
      </c>
      <c r="O310" t="s">
        <v>12</v>
      </c>
      <c r="P310" t="s">
        <v>42</v>
      </c>
      <c r="Q310">
        <v>52</v>
      </c>
      <c r="R310" s="26"/>
    </row>
    <row r="311" spans="2:18" x14ac:dyDescent="0.25">
      <c r="B311" t="s">
        <v>2062</v>
      </c>
      <c r="C311">
        <v>26.26</v>
      </c>
      <c r="D311" t="s">
        <v>8014</v>
      </c>
      <c r="E311">
        <v>11.8</v>
      </c>
      <c r="F311" t="s">
        <v>4751</v>
      </c>
      <c r="G311" t="s">
        <v>2382</v>
      </c>
      <c r="H311" t="s">
        <v>2380</v>
      </c>
      <c r="I311" t="s">
        <v>2380</v>
      </c>
      <c r="J311">
        <v>1</v>
      </c>
      <c r="K311" t="s">
        <v>2382</v>
      </c>
      <c r="L311" t="s">
        <v>5156</v>
      </c>
      <c r="M311">
        <v>30530.5</v>
      </c>
      <c r="N311" t="s">
        <v>8013</v>
      </c>
      <c r="O311" t="s">
        <v>16</v>
      </c>
      <c r="P311" t="s">
        <v>42</v>
      </c>
      <c r="Q311">
        <v>36</v>
      </c>
      <c r="R311" s="26"/>
    </row>
    <row r="312" spans="2:18" x14ac:dyDescent="0.25">
      <c r="B312" t="s">
        <v>2061</v>
      </c>
      <c r="C312">
        <v>22.37</v>
      </c>
      <c r="D312" t="s">
        <v>8015</v>
      </c>
      <c r="E312">
        <v>5.86</v>
      </c>
      <c r="F312" t="s">
        <v>4754</v>
      </c>
      <c r="G312" t="s">
        <v>2382</v>
      </c>
      <c r="H312" t="s">
        <v>2380</v>
      </c>
      <c r="I312" t="s">
        <v>2382</v>
      </c>
      <c r="J312">
        <v>1</v>
      </c>
      <c r="K312" t="s">
        <v>2382</v>
      </c>
      <c r="L312" t="s">
        <v>5157</v>
      </c>
      <c r="M312">
        <v>30457.37</v>
      </c>
      <c r="N312" t="s">
        <v>8013</v>
      </c>
      <c r="O312" t="s">
        <v>16</v>
      </c>
      <c r="P312" t="s">
        <v>23</v>
      </c>
      <c r="Q312">
        <v>39</v>
      </c>
      <c r="R312" s="26"/>
    </row>
    <row r="313" spans="2:18" x14ac:dyDescent="0.25">
      <c r="B313" t="s">
        <v>2060</v>
      </c>
      <c r="C313">
        <v>39.619999999999997</v>
      </c>
      <c r="D313" t="s">
        <v>4750</v>
      </c>
      <c r="E313">
        <v>4.28</v>
      </c>
      <c r="F313" t="s">
        <v>4759</v>
      </c>
      <c r="G313" t="s">
        <v>2380</v>
      </c>
      <c r="H313" t="s">
        <v>2380</v>
      </c>
      <c r="I313" t="s">
        <v>2380</v>
      </c>
      <c r="J313">
        <v>1</v>
      </c>
      <c r="K313" t="s">
        <v>2382</v>
      </c>
      <c r="L313" t="s">
        <v>5158</v>
      </c>
      <c r="M313">
        <v>30422.03</v>
      </c>
      <c r="N313" t="s">
        <v>8013</v>
      </c>
      <c r="O313" t="s">
        <v>12</v>
      </c>
      <c r="P313" t="s">
        <v>42</v>
      </c>
      <c r="Q313">
        <v>24</v>
      </c>
      <c r="R313" s="26"/>
    </row>
    <row r="314" spans="2:18" x14ac:dyDescent="0.25">
      <c r="B314" t="s">
        <v>2059</v>
      </c>
      <c r="C314">
        <v>18.329999999999998</v>
      </c>
      <c r="D314" t="s">
        <v>8016</v>
      </c>
      <c r="E314">
        <v>4.16</v>
      </c>
      <c r="F314" t="s">
        <v>4759</v>
      </c>
      <c r="G314" t="s">
        <v>2382</v>
      </c>
      <c r="H314" t="s">
        <v>2380</v>
      </c>
      <c r="I314" t="s">
        <v>2380</v>
      </c>
      <c r="J314">
        <v>0</v>
      </c>
      <c r="K314" t="s">
        <v>2382</v>
      </c>
      <c r="L314" t="s">
        <v>5159</v>
      </c>
      <c r="M314">
        <v>30409.53</v>
      </c>
      <c r="N314" t="s">
        <v>8013</v>
      </c>
      <c r="O314" t="s">
        <v>12</v>
      </c>
      <c r="P314" t="s">
        <v>23</v>
      </c>
      <c r="Q314">
        <v>46</v>
      </c>
      <c r="R314" s="26"/>
    </row>
    <row r="315" spans="2:18" x14ac:dyDescent="0.25">
      <c r="B315" t="s">
        <v>2058</v>
      </c>
      <c r="C315">
        <v>17.11</v>
      </c>
      <c r="D315" t="s">
        <v>8016</v>
      </c>
      <c r="E315">
        <v>4.9800000000000004</v>
      </c>
      <c r="F315" t="s">
        <v>4759</v>
      </c>
      <c r="G315" t="s">
        <v>2382</v>
      </c>
      <c r="H315" t="s">
        <v>2380</v>
      </c>
      <c r="I315" t="s">
        <v>2382</v>
      </c>
      <c r="J315">
        <v>1</v>
      </c>
      <c r="K315" t="s">
        <v>2382</v>
      </c>
      <c r="L315" t="s">
        <v>5160</v>
      </c>
      <c r="M315">
        <v>30366.93</v>
      </c>
      <c r="N315" t="s">
        <v>8013</v>
      </c>
      <c r="O315" t="s">
        <v>11</v>
      </c>
      <c r="P315" t="s">
        <v>42</v>
      </c>
      <c r="Q315">
        <v>53</v>
      </c>
      <c r="R315" s="26"/>
    </row>
    <row r="316" spans="2:18" x14ac:dyDescent="0.25">
      <c r="B316" t="s">
        <v>2057</v>
      </c>
      <c r="C316">
        <v>43.5</v>
      </c>
      <c r="D316" t="s">
        <v>4750</v>
      </c>
      <c r="E316">
        <v>6.38</v>
      </c>
      <c r="F316" t="s">
        <v>4754</v>
      </c>
      <c r="G316" t="s">
        <v>2380</v>
      </c>
      <c r="H316" t="s">
        <v>2382</v>
      </c>
      <c r="I316" t="s">
        <v>2380</v>
      </c>
      <c r="J316">
        <v>1</v>
      </c>
      <c r="K316" t="s">
        <v>2382</v>
      </c>
      <c r="L316" t="s">
        <v>5161</v>
      </c>
      <c r="M316">
        <v>30328.27</v>
      </c>
      <c r="N316" t="s">
        <v>8013</v>
      </c>
      <c r="O316" t="s">
        <v>11</v>
      </c>
      <c r="P316" t="s">
        <v>42</v>
      </c>
      <c r="Q316">
        <v>19</v>
      </c>
      <c r="R316" s="26"/>
    </row>
    <row r="317" spans="2:18" x14ac:dyDescent="0.25">
      <c r="B317" t="s">
        <v>2056</v>
      </c>
      <c r="C317">
        <v>25.364999999999998</v>
      </c>
      <c r="D317" t="s">
        <v>8014</v>
      </c>
      <c r="E317">
        <v>5.19</v>
      </c>
      <c r="F317" t="s">
        <v>4759</v>
      </c>
      <c r="G317" t="s">
        <v>2380</v>
      </c>
      <c r="H317" t="s">
        <v>2380</v>
      </c>
      <c r="I317" t="s">
        <v>2380</v>
      </c>
      <c r="J317">
        <v>2</v>
      </c>
      <c r="K317" t="s">
        <v>2380</v>
      </c>
      <c r="L317" t="s">
        <v>5162</v>
      </c>
      <c r="M317">
        <v>30284.639999999999</v>
      </c>
      <c r="N317" t="s">
        <v>8012</v>
      </c>
      <c r="O317" t="s">
        <v>16</v>
      </c>
      <c r="P317" t="s">
        <v>23</v>
      </c>
      <c r="Q317">
        <v>50</v>
      </c>
      <c r="R317" s="26"/>
    </row>
    <row r="318" spans="2:18" x14ac:dyDescent="0.25">
      <c r="B318" t="s">
        <v>2055</v>
      </c>
      <c r="C318">
        <v>28.594999999999999</v>
      </c>
      <c r="D318" t="s">
        <v>8014</v>
      </c>
      <c r="E318">
        <v>10.210000000000001</v>
      </c>
      <c r="F318" t="s">
        <v>4751</v>
      </c>
      <c r="G318" t="s">
        <v>2380</v>
      </c>
      <c r="H318" t="s">
        <v>2380</v>
      </c>
      <c r="I318" t="s">
        <v>2380</v>
      </c>
      <c r="J318">
        <v>0</v>
      </c>
      <c r="K318" t="s">
        <v>2380</v>
      </c>
      <c r="L318" t="s">
        <v>5163</v>
      </c>
      <c r="M318">
        <v>30260</v>
      </c>
      <c r="N318" t="s">
        <v>8012</v>
      </c>
      <c r="O318" t="s">
        <v>16</v>
      </c>
      <c r="P318" t="s">
        <v>276</v>
      </c>
      <c r="Q318">
        <v>60</v>
      </c>
      <c r="R318" s="26"/>
    </row>
    <row r="319" spans="2:18" x14ac:dyDescent="0.25">
      <c r="B319" t="s">
        <v>2054</v>
      </c>
      <c r="C319">
        <v>29.83</v>
      </c>
      <c r="D319" t="s">
        <v>8014</v>
      </c>
      <c r="E319">
        <v>9.6999999999999993</v>
      </c>
      <c r="F319" t="s">
        <v>4751</v>
      </c>
      <c r="G319" t="s">
        <v>2382</v>
      </c>
      <c r="H319" t="s">
        <v>2380</v>
      </c>
      <c r="I319" t="s">
        <v>2382</v>
      </c>
      <c r="J319">
        <v>1</v>
      </c>
      <c r="K319" t="s">
        <v>2382</v>
      </c>
      <c r="L319" t="s">
        <v>5164</v>
      </c>
      <c r="M319">
        <v>30184.94</v>
      </c>
      <c r="N319" t="s">
        <v>8012</v>
      </c>
      <c r="O319" t="s">
        <v>16</v>
      </c>
      <c r="P319" t="s">
        <v>276</v>
      </c>
      <c r="Q319">
        <v>59</v>
      </c>
      <c r="R319" s="26"/>
    </row>
    <row r="320" spans="2:18" x14ac:dyDescent="0.25">
      <c r="B320" t="s">
        <v>2053</v>
      </c>
      <c r="C320">
        <v>24.7</v>
      </c>
      <c r="D320" t="s">
        <v>8015</v>
      </c>
      <c r="E320">
        <v>10.25</v>
      </c>
      <c r="F320" t="s">
        <v>4751</v>
      </c>
      <c r="G320" t="s">
        <v>2380</v>
      </c>
      <c r="H320" t="s">
        <v>2380</v>
      </c>
      <c r="I320" t="s">
        <v>2380</v>
      </c>
      <c r="J320">
        <v>3</v>
      </c>
      <c r="K320" t="s">
        <v>2380</v>
      </c>
      <c r="L320" t="s">
        <v>5166</v>
      </c>
      <c r="M320">
        <v>30166.62</v>
      </c>
      <c r="N320" t="s">
        <v>8012</v>
      </c>
      <c r="O320" t="s">
        <v>12</v>
      </c>
      <c r="P320" t="s">
        <v>23</v>
      </c>
      <c r="Q320">
        <v>64</v>
      </c>
      <c r="R320" s="26"/>
    </row>
    <row r="321" spans="2:18" x14ac:dyDescent="0.25">
      <c r="B321" t="s">
        <v>2052</v>
      </c>
      <c r="C321">
        <v>17.940000000000001</v>
      </c>
      <c r="D321" t="s">
        <v>8016</v>
      </c>
      <c r="E321">
        <v>9.77</v>
      </c>
      <c r="F321" t="s">
        <v>4751</v>
      </c>
      <c r="G321" t="s">
        <v>2380</v>
      </c>
      <c r="H321" t="s">
        <v>2380</v>
      </c>
      <c r="I321" t="s">
        <v>2380</v>
      </c>
      <c r="J321">
        <v>0</v>
      </c>
      <c r="K321" t="s">
        <v>2382</v>
      </c>
      <c r="L321" t="s">
        <v>5167</v>
      </c>
      <c r="M321">
        <v>30134.75</v>
      </c>
      <c r="N321" t="s">
        <v>8013</v>
      </c>
      <c r="O321" t="s">
        <v>12</v>
      </c>
      <c r="P321" t="s">
        <v>42</v>
      </c>
      <c r="Q321">
        <v>51</v>
      </c>
      <c r="R321" s="26"/>
    </row>
    <row r="322" spans="2:18" x14ac:dyDescent="0.25">
      <c r="B322" t="s">
        <v>2051</v>
      </c>
      <c r="C322">
        <v>21.08</v>
      </c>
      <c r="D322" t="s">
        <v>8015</v>
      </c>
      <c r="E322">
        <v>4.83</v>
      </c>
      <c r="F322" t="s">
        <v>4759</v>
      </c>
      <c r="G322" t="s">
        <v>2380</v>
      </c>
      <c r="H322" t="s">
        <v>2380</v>
      </c>
      <c r="I322" t="s">
        <v>2382</v>
      </c>
      <c r="J322">
        <v>1</v>
      </c>
      <c r="K322" t="s">
        <v>2382</v>
      </c>
      <c r="L322" t="s">
        <v>5168</v>
      </c>
      <c r="M322">
        <v>30095.97</v>
      </c>
      <c r="N322" t="s">
        <v>8013</v>
      </c>
      <c r="O322" t="s">
        <v>12</v>
      </c>
      <c r="P322" t="s">
        <v>42</v>
      </c>
      <c r="Q322">
        <v>43</v>
      </c>
      <c r="R322" s="26"/>
    </row>
    <row r="323" spans="2:18" x14ac:dyDescent="0.25">
      <c r="B323" t="s">
        <v>2050</v>
      </c>
      <c r="C323">
        <v>37.715000000000003</v>
      </c>
      <c r="D323" t="s">
        <v>4750</v>
      </c>
      <c r="E323">
        <v>10.86</v>
      </c>
      <c r="F323" t="s">
        <v>4751</v>
      </c>
      <c r="G323" t="s">
        <v>2382</v>
      </c>
      <c r="H323" t="s">
        <v>2380</v>
      </c>
      <c r="I323" t="s">
        <v>2380</v>
      </c>
      <c r="J323">
        <v>0</v>
      </c>
      <c r="K323" t="s">
        <v>2380</v>
      </c>
      <c r="L323" t="s">
        <v>5170</v>
      </c>
      <c r="M323">
        <v>30063.58</v>
      </c>
      <c r="N323" t="s">
        <v>8012</v>
      </c>
      <c r="O323" t="s">
        <v>16</v>
      </c>
      <c r="P323" t="s">
        <v>23</v>
      </c>
      <c r="Q323">
        <v>55</v>
      </c>
      <c r="R323" s="26"/>
    </row>
    <row r="324" spans="2:18" x14ac:dyDescent="0.25">
      <c r="B324" t="s">
        <v>2049</v>
      </c>
      <c r="C324">
        <v>22.39</v>
      </c>
      <c r="D324" t="s">
        <v>8015</v>
      </c>
      <c r="E324">
        <v>9.5299999999999994</v>
      </c>
      <c r="F324" t="s">
        <v>4751</v>
      </c>
      <c r="G324" t="s">
        <v>2382</v>
      </c>
      <c r="H324" t="s">
        <v>2380</v>
      </c>
      <c r="I324" t="s">
        <v>2380</v>
      </c>
      <c r="J324">
        <v>0</v>
      </c>
      <c r="K324" t="s">
        <v>2382</v>
      </c>
      <c r="L324" t="s">
        <v>5171</v>
      </c>
      <c r="M324">
        <v>30026.87</v>
      </c>
      <c r="N324" t="s">
        <v>8013</v>
      </c>
      <c r="O324" t="s">
        <v>12</v>
      </c>
      <c r="P324" t="s">
        <v>23</v>
      </c>
      <c r="Q324">
        <v>41</v>
      </c>
      <c r="R324" s="26"/>
    </row>
    <row r="325" spans="2:18" x14ac:dyDescent="0.25">
      <c r="B325" t="s">
        <v>2048</v>
      </c>
      <c r="C325">
        <v>28.78</v>
      </c>
      <c r="D325" t="s">
        <v>8014</v>
      </c>
      <c r="E325">
        <v>5.68</v>
      </c>
      <c r="F325" t="s">
        <v>4759</v>
      </c>
      <c r="G325" t="s">
        <v>2380</v>
      </c>
      <c r="H325" t="s">
        <v>2380</v>
      </c>
      <c r="I325" t="s">
        <v>2380</v>
      </c>
      <c r="J325">
        <v>0</v>
      </c>
      <c r="K325" t="s">
        <v>2382</v>
      </c>
      <c r="L325" t="s">
        <v>5172</v>
      </c>
      <c r="M325">
        <v>29969.67</v>
      </c>
      <c r="N325" t="s">
        <v>8012</v>
      </c>
      <c r="O325" t="s">
        <v>16</v>
      </c>
      <c r="P325" t="s">
        <v>42</v>
      </c>
      <c r="Q325">
        <v>31</v>
      </c>
      <c r="R325" s="26"/>
    </row>
    <row r="326" spans="2:18" x14ac:dyDescent="0.25">
      <c r="B326" t="s">
        <v>2047</v>
      </c>
      <c r="C326">
        <v>18.329999999999998</v>
      </c>
      <c r="D326" t="s">
        <v>8016</v>
      </c>
      <c r="E326">
        <v>5.57</v>
      </c>
      <c r="F326" t="s">
        <v>4759</v>
      </c>
      <c r="G326" t="s">
        <v>2382</v>
      </c>
      <c r="H326" t="s">
        <v>2380</v>
      </c>
      <c r="I326" t="s">
        <v>2380</v>
      </c>
      <c r="J326">
        <v>0</v>
      </c>
      <c r="K326" t="s">
        <v>2382</v>
      </c>
      <c r="L326" t="s">
        <v>5173</v>
      </c>
      <c r="M326">
        <v>29933.75</v>
      </c>
      <c r="N326" t="s">
        <v>8012</v>
      </c>
      <c r="O326" t="s">
        <v>16</v>
      </c>
      <c r="P326" t="s">
        <v>42</v>
      </c>
      <c r="Q326">
        <v>46</v>
      </c>
      <c r="R326" s="26"/>
    </row>
    <row r="327" spans="2:18" x14ac:dyDescent="0.25">
      <c r="B327" t="s">
        <v>2046</v>
      </c>
      <c r="C327">
        <v>26.39</v>
      </c>
      <c r="D327" t="s">
        <v>8014</v>
      </c>
      <c r="E327">
        <v>4.58</v>
      </c>
      <c r="F327" t="s">
        <v>4759</v>
      </c>
      <c r="G327" t="s">
        <v>2382</v>
      </c>
      <c r="H327" t="s">
        <v>2380</v>
      </c>
      <c r="I327" t="s">
        <v>2380</v>
      </c>
      <c r="J327">
        <v>1</v>
      </c>
      <c r="K327" t="s">
        <v>2382</v>
      </c>
      <c r="L327" t="s">
        <v>5174</v>
      </c>
      <c r="M327">
        <v>29929.56</v>
      </c>
      <c r="N327" t="s">
        <v>8012</v>
      </c>
      <c r="O327" t="s">
        <v>16</v>
      </c>
      <c r="P327" t="s">
        <v>42</v>
      </c>
      <c r="Q327">
        <v>34</v>
      </c>
      <c r="R327" s="26"/>
    </row>
    <row r="328" spans="2:18" x14ac:dyDescent="0.25">
      <c r="B328" t="s">
        <v>2045</v>
      </c>
      <c r="C328">
        <v>19.260000000000002</v>
      </c>
      <c r="D328" t="s">
        <v>8015</v>
      </c>
      <c r="E328">
        <v>8.9600000000000009</v>
      </c>
      <c r="F328" t="s">
        <v>4751</v>
      </c>
      <c r="G328" t="s">
        <v>2382</v>
      </c>
      <c r="H328" t="s">
        <v>2380</v>
      </c>
      <c r="I328" t="s">
        <v>2380</v>
      </c>
      <c r="J328">
        <v>1</v>
      </c>
      <c r="K328" t="s">
        <v>2382</v>
      </c>
      <c r="L328" t="s">
        <v>5175</v>
      </c>
      <c r="M328">
        <v>29899.25</v>
      </c>
      <c r="N328" t="s">
        <v>8012</v>
      </c>
      <c r="O328" t="s">
        <v>12</v>
      </c>
      <c r="P328" t="s">
        <v>42</v>
      </c>
      <c r="Q328">
        <v>47</v>
      </c>
      <c r="R328" s="26"/>
    </row>
    <row r="329" spans="2:18" x14ac:dyDescent="0.25">
      <c r="B329" t="s">
        <v>2044</v>
      </c>
      <c r="C329">
        <v>26.92</v>
      </c>
      <c r="D329" t="s">
        <v>8014</v>
      </c>
      <c r="E329">
        <v>6.09</v>
      </c>
      <c r="F329" t="s">
        <v>4754</v>
      </c>
      <c r="G329" t="s">
        <v>2380</v>
      </c>
      <c r="H329" t="s">
        <v>2380</v>
      </c>
      <c r="I329" t="s">
        <v>2380</v>
      </c>
      <c r="J329">
        <v>0</v>
      </c>
      <c r="K329" t="s">
        <v>2382</v>
      </c>
      <c r="L329" t="s">
        <v>5176</v>
      </c>
      <c r="M329">
        <v>29852.48</v>
      </c>
      <c r="N329" t="s">
        <v>8012</v>
      </c>
      <c r="O329" t="s">
        <v>12</v>
      </c>
      <c r="P329" t="s">
        <v>42</v>
      </c>
      <c r="Q329">
        <v>33</v>
      </c>
      <c r="R329" s="26"/>
    </row>
    <row r="330" spans="2:18" x14ac:dyDescent="0.25">
      <c r="B330" t="s">
        <v>2043</v>
      </c>
      <c r="C330">
        <v>19.73</v>
      </c>
      <c r="D330" t="s">
        <v>8015</v>
      </c>
      <c r="E330">
        <v>4.3600000000000003</v>
      </c>
      <c r="F330" t="s">
        <v>4759</v>
      </c>
      <c r="G330" t="s">
        <v>2380</v>
      </c>
      <c r="H330" t="s">
        <v>2380</v>
      </c>
      <c r="I330" t="s">
        <v>2380</v>
      </c>
      <c r="J330">
        <v>0</v>
      </c>
      <c r="K330" t="s">
        <v>2382</v>
      </c>
      <c r="L330" t="s">
        <v>5177</v>
      </c>
      <c r="M330">
        <v>29818.76</v>
      </c>
      <c r="N330" t="s">
        <v>8012</v>
      </c>
      <c r="O330" t="s">
        <v>16</v>
      </c>
      <c r="P330" t="s">
        <v>23</v>
      </c>
      <c r="Q330">
        <v>40</v>
      </c>
      <c r="R330" s="26"/>
    </row>
    <row r="331" spans="2:18" x14ac:dyDescent="0.25">
      <c r="B331" t="s">
        <v>2042</v>
      </c>
      <c r="C331">
        <v>23.56</v>
      </c>
      <c r="D331" t="s">
        <v>8015</v>
      </c>
      <c r="E331">
        <v>11.74</v>
      </c>
      <c r="F331" t="s">
        <v>4751</v>
      </c>
      <c r="G331" t="s">
        <v>2382</v>
      </c>
      <c r="H331" t="s">
        <v>2380</v>
      </c>
      <c r="I331" t="s">
        <v>2380</v>
      </c>
      <c r="J331">
        <v>0</v>
      </c>
      <c r="K331" t="s">
        <v>2382</v>
      </c>
      <c r="L331" t="s">
        <v>5178</v>
      </c>
      <c r="M331">
        <v>29816.639999999999</v>
      </c>
      <c r="N331" t="s">
        <v>8012</v>
      </c>
      <c r="O331" t="s">
        <v>11</v>
      </c>
      <c r="P331" t="s">
        <v>42</v>
      </c>
      <c r="Q331">
        <v>41</v>
      </c>
      <c r="R331" s="26"/>
    </row>
    <row r="332" spans="2:18" x14ac:dyDescent="0.25">
      <c r="B332" t="s">
        <v>2041</v>
      </c>
      <c r="C332">
        <v>37.67</v>
      </c>
      <c r="D332" t="s">
        <v>4750</v>
      </c>
      <c r="E332">
        <v>5.89</v>
      </c>
      <c r="F332" t="s">
        <v>4754</v>
      </c>
      <c r="G332" t="s">
        <v>2380</v>
      </c>
      <c r="H332" t="s">
        <v>2380</v>
      </c>
      <c r="I332" t="s">
        <v>2380</v>
      </c>
      <c r="J332">
        <v>1</v>
      </c>
      <c r="K332" t="s">
        <v>2382</v>
      </c>
      <c r="L332" t="s">
        <v>5179</v>
      </c>
      <c r="M332">
        <v>29760.6</v>
      </c>
      <c r="N332" t="s">
        <v>8012</v>
      </c>
      <c r="O332" t="s">
        <v>11</v>
      </c>
      <c r="P332" t="s">
        <v>42</v>
      </c>
      <c r="Q332">
        <v>24</v>
      </c>
      <c r="R332" s="26"/>
    </row>
    <row r="333" spans="2:18" x14ac:dyDescent="0.25">
      <c r="B333" t="s">
        <v>2040</v>
      </c>
      <c r="C333">
        <v>18.73</v>
      </c>
      <c r="D333" t="s">
        <v>8015</v>
      </c>
      <c r="E333">
        <v>10.64</v>
      </c>
      <c r="F333" t="s">
        <v>4751</v>
      </c>
      <c r="G333" t="s">
        <v>2380</v>
      </c>
      <c r="H333" t="s">
        <v>2380</v>
      </c>
      <c r="I333" t="s">
        <v>2380</v>
      </c>
      <c r="J333">
        <v>2</v>
      </c>
      <c r="K333" t="s">
        <v>2382</v>
      </c>
      <c r="L333" t="s">
        <v>5180</v>
      </c>
      <c r="M333">
        <v>29757.69</v>
      </c>
      <c r="N333" t="s">
        <v>8012</v>
      </c>
      <c r="O333" t="s">
        <v>12</v>
      </c>
      <c r="P333" t="s">
        <v>42</v>
      </c>
      <c r="Q333">
        <v>49</v>
      </c>
      <c r="R333" s="26"/>
    </row>
    <row r="334" spans="2:18" x14ac:dyDescent="0.25">
      <c r="B334" t="s">
        <v>2039</v>
      </c>
      <c r="C334">
        <v>33.090000000000003</v>
      </c>
      <c r="D334" t="s">
        <v>4750</v>
      </c>
      <c r="E334">
        <v>6.06</v>
      </c>
      <c r="F334" t="s">
        <v>4754</v>
      </c>
      <c r="G334" t="s">
        <v>2380</v>
      </c>
      <c r="H334" t="s">
        <v>2380</v>
      </c>
      <c r="I334" t="s">
        <v>2382</v>
      </c>
      <c r="J334">
        <v>1</v>
      </c>
      <c r="K334" t="s">
        <v>2382</v>
      </c>
      <c r="L334" t="s">
        <v>5181</v>
      </c>
      <c r="M334">
        <v>29622.69</v>
      </c>
      <c r="N334" t="s">
        <v>8012</v>
      </c>
      <c r="O334" t="s">
        <v>16</v>
      </c>
      <c r="P334" t="s">
        <v>42</v>
      </c>
      <c r="Q334">
        <v>29</v>
      </c>
      <c r="R334" s="26"/>
    </row>
    <row r="335" spans="2:18" x14ac:dyDescent="0.25">
      <c r="B335" t="s">
        <v>2038</v>
      </c>
      <c r="C335">
        <v>18.329999999999998</v>
      </c>
      <c r="D335" t="s">
        <v>8016</v>
      </c>
      <c r="E335">
        <v>7.46</v>
      </c>
      <c r="F335" t="s">
        <v>4751</v>
      </c>
      <c r="G335" t="s">
        <v>2382</v>
      </c>
      <c r="H335" t="s">
        <v>2380</v>
      </c>
      <c r="I335" t="s">
        <v>2380</v>
      </c>
      <c r="J335">
        <v>1</v>
      </c>
      <c r="K335" t="s">
        <v>2382</v>
      </c>
      <c r="L335" t="s">
        <v>5182</v>
      </c>
      <c r="M335">
        <v>29583.8</v>
      </c>
      <c r="N335" t="s">
        <v>8012</v>
      </c>
      <c r="O335" t="s">
        <v>16</v>
      </c>
      <c r="P335" t="s">
        <v>42</v>
      </c>
      <c r="Q335">
        <v>47</v>
      </c>
      <c r="R335" s="26"/>
    </row>
    <row r="336" spans="2:18" x14ac:dyDescent="0.25">
      <c r="B336" t="s">
        <v>2037</v>
      </c>
      <c r="C336">
        <v>27.74</v>
      </c>
      <c r="D336" t="s">
        <v>8014</v>
      </c>
      <c r="E336">
        <v>4.68</v>
      </c>
      <c r="F336" t="s">
        <v>4759</v>
      </c>
      <c r="G336" t="s">
        <v>2382</v>
      </c>
      <c r="H336" t="s">
        <v>2380</v>
      </c>
      <c r="I336" t="s">
        <v>2380</v>
      </c>
      <c r="J336">
        <v>2</v>
      </c>
      <c r="K336" t="s">
        <v>2382</v>
      </c>
      <c r="L336" t="s">
        <v>5183</v>
      </c>
      <c r="M336">
        <v>29523.17</v>
      </c>
      <c r="N336" t="s">
        <v>8012</v>
      </c>
      <c r="O336" t="s">
        <v>11</v>
      </c>
      <c r="P336" t="s">
        <v>247</v>
      </c>
      <c r="Q336">
        <v>63</v>
      </c>
      <c r="R336" s="26"/>
    </row>
    <row r="337" spans="2:18" x14ac:dyDescent="0.25">
      <c r="B337" t="s">
        <v>2036</v>
      </c>
      <c r="C337">
        <v>24.2</v>
      </c>
      <c r="D337" t="s">
        <v>8015</v>
      </c>
      <c r="E337">
        <v>6.15</v>
      </c>
      <c r="F337" t="s">
        <v>4754</v>
      </c>
      <c r="G337" t="s">
        <v>2380</v>
      </c>
      <c r="H337" t="s">
        <v>2380</v>
      </c>
      <c r="I337" t="s">
        <v>2380</v>
      </c>
      <c r="J337">
        <v>1</v>
      </c>
      <c r="K337" t="s">
        <v>2382</v>
      </c>
      <c r="L337" t="s">
        <v>5184</v>
      </c>
      <c r="M337">
        <v>29443.59</v>
      </c>
      <c r="N337" t="s">
        <v>8012</v>
      </c>
      <c r="O337" t="s">
        <v>16</v>
      </c>
      <c r="P337" t="s">
        <v>42</v>
      </c>
      <c r="Q337">
        <v>35</v>
      </c>
      <c r="R337" s="26"/>
    </row>
    <row r="338" spans="2:18" x14ac:dyDescent="0.25">
      <c r="B338" t="s">
        <v>2035</v>
      </c>
      <c r="C338">
        <v>22.03</v>
      </c>
      <c r="D338" t="s">
        <v>8015</v>
      </c>
      <c r="E338">
        <v>4.28</v>
      </c>
      <c r="F338" t="s">
        <v>4759</v>
      </c>
      <c r="G338" t="s">
        <v>2382</v>
      </c>
      <c r="H338" t="s">
        <v>2380</v>
      </c>
      <c r="I338" t="s">
        <v>2380</v>
      </c>
      <c r="J338">
        <v>0</v>
      </c>
      <c r="K338" t="s">
        <v>2382</v>
      </c>
      <c r="L338" t="s">
        <v>5186</v>
      </c>
      <c r="M338">
        <v>29352.560000000001</v>
      </c>
      <c r="N338" t="s">
        <v>8012</v>
      </c>
      <c r="O338" t="s">
        <v>16</v>
      </c>
      <c r="P338" t="s">
        <v>42</v>
      </c>
      <c r="Q338">
        <v>37</v>
      </c>
      <c r="R338" s="26"/>
    </row>
    <row r="339" spans="2:18" x14ac:dyDescent="0.25">
      <c r="B339" t="s">
        <v>2034</v>
      </c>
      <c r="C339">
        <v>26.885000000000002</v>
      </c>
      <c r="D339" t="s">
        <v>8014</v>
      </c>
      <c r="E339">
        <v>9.86</v>
      </c>
      <c r="F339" t="s">
        <v>4751</v>
      </c>
      <c r="G339" t="s">
        <v>2380</v>
      </c>
      <c r="H339" t="s">
        <v>2380</v>
      </c>
      <c r="I339" t="s">
        <v>2380</v>
      </c>
      <c r="J339">
        <v>3</v>
      </c>
      <c r="K339" t="s">
        <v>2382</v>
      </c>
      <c r="L339" t="s">
        <v>5187</v>
      </c>
      <c r="M339">
        <v>29330.98</v>
      </c>
      <c r="N339" t="s">
        <v>8012</v>
      </c>
      <c r="O339" t="s">
        <v>11</v>
      </c>
      <c r="P339" t="s">
        <v>23</v>
      </c>
      <c r="Q339">
        <v>65</v>
      </c>
      <c r="R339" s="26"/>
    </row>
    <row r="340" spans="2:18" x14ac:dyDescent="0.25">
      <c r="B340" t="s">
        <v>2033</v>
      </c>
      <c r="C340">
        <v>16.36</v>
      </c>
      <c r="D340" t="s">
        <v>8016</v>
      </c>
      <c r="E340">
        <v>11.19</v>
      </c>
      <c r="F340" t="s">
        <v>4751</v>
      </c>
      <c r="G340" t="s">
        <v>2380</v>
      </c>
      <c r="H340" t="s">
        <v>2380</v>
      </c>
      <c r="I340" t="s">
        <v>2380</v>
      </c>
      <c r="J340">
        <v>0</v>
      </c>
      <c r="K340" t="s">
        <v>2382</v>
      </c>
      <c r="L340" t="s">
        <v>5188</v>
      </c>
      <c r="M340">
        <v>29227.599999999999</v>
      </c>
      <c r="N340" t="s">
        <v>8012</v>
      </c>
      <c r="O340" t="s">
        <v>12</v>
      </c>
      <c r="P340" t="s">
        <v>23</v>
      </c>
      <c r="Q340">
        <v>44</v>
      </c>
      <c r="R340" s="26"/>
    </row>
    <row r="341" spans="2:18" x14ac:dyDescent="0.25">
      <c r="B341" t="s">
        <v>2032</v>
      </c>
      <c r="C341">
        <v>32.299999999999997</v>
      </c>
      <c r="D341" t="s">
        <v>4750</v>
      </c>
      <c r="E341">
        <v>4.8899999999999997</v>
      </c>
      <c r="F341" t="s">
        <v>4759</v>
      </c>
      <c r="G341" t="s">
        <v>2382</v>
      </c>
      <c r="H341" t="s">
        <v>2380</v>
      </c>
      <c r="I341" t="s">
        <v>2382</v>
      </c>
      <c r="J341">
        <v>1</v>
      </c>
      <c r="K341" t="s">
        <v>2380</v>
      </c>
      <c r="L341" t="s">
        <v>5189</v>
      </c>
      <c r="M341">
        <v>29186.48</v>
      </c>
      <c r="N341" t="s">
        <v>8012</v>
      </c>
      <c r="O341" t="s">
        <v>12</v>
      </c>
      <c r="P341" t="s">
        <v>247</v>
      </c>
      <c r="Q341">
        <v>53</v>
      </c>
      <c r="R341" s="26"/>
    </row>
    <row r="342" spans="2:18" x14ac:dyDescent="0.25">
      <c r="B342" t="s">
        <v>2031</v>
      </c>
      <c r="C342">
        <v>16.05</v>
      </c>
      <c r="D342" t="s">
        <v>8016</v>
      </c>
      <c r="E342">
        <v>4.3499999999999996</v>
      </c>
      <c r="F342" t="s">
        <v>4759</v>
      </c>
      <c r="G342" t="s">
        <v>2382</v>
      </c>
      <c r="H342" t="s">
        <v>2380</v>
      </c>
      <c r="I342" t="s">
        <v>2380</v>
      </c>
      <c r="J342">
        <v>0</v>
      </c>
      <c r="K342" t="s">
        <v>2382</v>
      </c>
      <c r="L342" t="s">
        <v>5190</v>
      </c>
      <c r="M342">
        <v>29160.39</v>
      </c>
      <c r="N342" t="s">
        <v>8012</v>
      </c>
      <c r="O342" t="s">
        <v>11</v>
      </c>
      <c r="P342" t="s">
        <v>42</v>
      </c>
      <c r="Q342">
        <v>46</v>
      </c>
      <c r="R342" s="26"/>
    </row>
    <row r="343" spans="2:18" x14ac:dyDescent="0.25">
      <c r="B343" t="s">
        <v>2030</v>
      </c>
      <c r="C343">
        <v>29.07</v>
      </c>
      <c r="D343" t="s">
        <v>8014</v>
      </c>
      <c r="E343">
        <v>8.66</v>
      </c>
      <c r="F343" t="s">
        <v>4751</v>
      </c>
      <c r="G343" t="s">
        <v>2382</v>
      </c>
      <c r="H343" t="s">
        <v>2380</v>
      </c>
      <c r="I343" t="s">
        <v>2380</v>
      </c>
      <c r="J343">
        <v>2</v>
      </c>
      <c r="K343" t="s">
        <v>2382</v>
      </c>
      <c r="L343" t="s">
        <v>5192</v>
      </c>
      <c r="M343">
        <v>29141.360000000001</v>
      </c>
      <c r="N343" t="s">
        <v>8012</v>
      </c>
      <c r="O343" t="s">
        <v>12</v>
      </c>
      <c r="P343" t="s">
        <v>23</v>
      </c>
      <c r="Q343">
        <v>61</v>
      </c>
      <c r="R343" s="26"/>
    </row>
    <row r="344" spans="2:18" x14ac:dyDescent="0.25">
      <c r="B344" t="s">
        <v>2029</v>
      </c>
      <c r="C344">
        <v>17.43</v>
      </c>
      <c r="D344" t="s">
        <v>8016</v>
      </c>
      <c r="E344">
        <v>8.64</v>
      </c>
      <c r="F344" t="s">
        <v>4751</v>
      </c>
      <c r="G344" t="s">
        <v>2380</v>
      </c>
      <c r="H344" t="s">
        <v>2380</v>
      </c>
      <c r="I344" t="s">
        <v>2380</v>
      </c>
      <c r="J344">
        <v>0</v>
      </c>
      <c r="K344" t="s">
        <v>2382</v>
      </c>
      <c r="L344" t="s">
        <v>5193</v>
      </c>
      <c r="M344">
        <v>29114.77</v>
      </c>
      <c r="N344" t="s">
        <v>8012</v>
      </c>
      <c r="O344" t="s">
        <v>16</v>
      </c>
      <c r="P344" t="s">
        <v>42</v>
      </c>
      <c r="Q344">
        <v>44</v>
      </c>
      <c r="R344" s="26"/>
    </row>
    <row r="345" spans="2:18" x14ac:dyDescent="0.25">
      <c r="B345" t="s">
        <v>2028</v>
      </c>
      <c r="C345">
        <v>19.329999999999998</v>
      </c>
      <c r="D345" t="s">
        <v>8015</v>
      </c>
      <c r="E345">
        <v>4.2699999999999996</v>
      </c>
      <c r="F345" t="s">
        <v>4759</v>
      </c>
      <c r="G345" t="s">
        <v>2380</v>
      </c>
      <c r="H345" t="s">
        <v>2380</v>
      </c>
      <c r="I345" t="s">
        <v>2380</v>
      </c>
      <c r="J345">
        <v>0</v>
      </c>
      <c r="K345" t="s">
        <v>2382</v>
      </c>
      <c r="L345" t="s">
        <v>5195</v>
      </c>
      <c r="M345">
        <v>29114.21</v>
      </c>
      <c r="N345" t="s">
        <v>8012</v>
      </c>
      <c r="O345" t="s">
        <v>12</v>
      </c>
      <c r="P345" t="s">
        <v>42</v>
      </c>
      <c r="Q345">
        <v>42</v>
      </c>
      <c r="R345" s="26"/>
    </row>
    <row r="346" spans="2:18" x14ac:dyDescent="0.25">
      <c r="B346" t="s">
        <v>2027</v>
      </c>
      <c r="C346">
        <v>30.52</v>
      </c>
      <c r="D346" t="s">
        <v>4750</v>
      </c>
      <c r="E346">
        <v>4.21</v>
      </c>
      <c r="F346" t="s">
        <v>4759</v>
      </c>
      <c r="G346" t="s">
        <v>2380</v>
      </c>
      <c r="H346" t="s">
        <v>2380</v>
      </c>
      <c r="I346" t="s">
        <v>2380</v>
      </c>
      <c r="J346">
        <v>1</v>
      </c>
      <c r="K346" t="s">
        <v>2382</v>
      </c>
      <c r="L346" t="s">
        <v>5197</v>
      </c>
      <c r="M346">
        <v>29007.82</v>
      </c>
      <c r="N346" t="s">
        <v>8012</v>
      </c>
      <c r="O346" t="s">
        <v>12</v>
      </c>
      <c r="P346" t="s">
        <v>42</v>
      </c>
      <c r="Q346">
        <v>30</v>
      </c>
      <c r="R346" s="26"/>
    </row>
    <row r="347" spans="2:18" x14ac:dyDescent="0.25">
      <c r="B347" t="s">
        <v>2026</v>
      </c>
      <c r="C347">
        <v>39.21</v>
      </c>
      <c r="D347" t="s">
        <v>4750</v>
      </c>
      <c r="E347">
        <v>5.04</v>
      </c>
      <c r="F347" t="s">
        <v>4759</v>
      </c>
      <c r="G347" t="s">
        <v>2380</v>
      </c>
      <c r="H347" t="s">
        <v>2380</v>
      </c>
      <c r="I347" t="s">
        <v>2382</v>
      </c>
      <c r="J347">
        <v>1</v>
      </c>
      <c r="K347" t="s">
        <v>2382</v>
      </c>
      <c r="L347" t="s">
        <v>5198</v>
      </c>
      <c r="M347">
        <v>28998.68</v>
      </c>
      <c r="N347" t="s">
        <v>8012</v>
      </c>
      <c r="O347" t="s">
        <v>12</v>
      </c>
      <c r="P347" t="s">
        <v>42</v>
      </c>
      <c r="Q347">
        <v>19</v>
      </c>
      <c r="R347" s="26"/>
    </row>
    <row r="348" spans="2:18" x14ac:dyDescent="0.25">
      <c r="B348" t="s">
        <v>2025</v>
      </c>
      <c r="C348">
        <v>26.98</v>
      </c>
      <c r="D348" t="s">
        <v>8014</v>
      </c>
      <c r="E348">
        <v>5.21</v>
      </c>
      <c r="F348" t="s">
        <v>4759</v>
      </c>
      <c r="G348" t="s">
        <v>2382</v>
      </c>
      <c r="H348" t="s">
        <v>2380</v>
      </c>
      <c r="I348" t="s">
        <v>2380</v>
      </c>
      <c r="J348">
        <v>2</v>
      </c>
      <c r="K348" t="s">
        <v>2382</v>
      </c>
      <c r="L348" t="s">
        <v>5200</v>
      </c>
      <c r="M348">
        <v>28950.47</v>
      </c>
      <c r="N348" t="s">
        <v>8012</v>
      </c>
      <c r="O348" t="s">
        <v>16</v>
      </c>
      <c r="P348" t="s">
        <v>23</v>
      </c>
      <c r="Q348">
        <v>63</v>
      </c>
      <c r="R348" s="26"/>
    </row>
    <row r="349" spans="2:18" x14ac:dyDescent="0.25">
      <c r="B349" t="s">
        <v>2024</v>
      </c>
      <c r="C349">
        <v>25.84</v>
      </c>
      <c r="D349" t="s">
        <v>8014</v>
      </c>
      <c r="E349">
        <v>8.83</v>
      </c>
      <c r="F349" t="s">
        <v>4751</v>
      </c>
      <c r="G349" t="s">
        <v>2380</v>
      </c>
      <c r="H349" t="s">
        <v>2380</v>
      </c>
      <c r="I349" t="s">
        <v>2380</v>
      </c>
      <c r="J349">
        <v>0</v>
      </c>
      <c r="K349" t="s">
        <v>2380</v>
      </c>
      <c r="L349" t="s">
        <v>5202</v>
      </c>
      <c r="M349">
        <v>28923.14</v>
      </c>
      <c r="N349" t="s">
        <v>8012</v>
      </c>
      <c r="O349" t="s">
        <v>16</v>
      </c>
      <c r="P349" t="s">
        <v>23</v>
      </c>
      <c r="Q349">
        <v>60</v>
      </c>
      <c r="R349" s="26"/>
    </row>
    <row r="350" spans="2:18" x14ac:dyDescent="0.25">
      <c r="B350" t="s">
        <v>2023</v>
      </c>
      <c r="C350">
        <v>28.31</v>
      </c>
      <c r="D350" t="s">
        <v>8014</v>
      </c>
      <c r="E350">
        <v>8.4700000000000006</v>
      </c>
      <c r="F350" t="s">
        <v>4751</v>
      </c>
      <c r="G350" t="s">
        <v>2382</v>
      </c>
      <c r="H350" t="s">
        <v>2380</v>
      </c>
      <c r="I350" t="s">
        <v>2380</v>
      </c>
      <c r="J350">
        <v>2</v>
      </c>
      <c r="K350" t="s">
        <v>2382</v>
      </c>
      <c r="L350" t="s">
        <v>5203</v>
      </c>
      <c r="M350">
        <v>28868.66</v>
      </c>
      <c r="N350" t="s">
        <v>8012</v>
      </c>
      <c r="O350" t="s">
        <v>11</v>
      </c>
      <c r="P350" t="s">
        <v>23</v>
      </c>
      <c r="Q350">
        <v>61</v>
      </c>
      <c r="R350" s="26"/>
    </row>
    <row r="351" spans="2:18" x14ac:dyDescent="0.25">
      <c r="B351" t="s">
        <v>2022</v>
      </c>
      <c r="C351">
        <v>23.94</v>
      </c>
      <c r="D351" t="s">
        <v>8015</v>
      </c>
      <c r="E351">
        <v>4.2</v>
      </c>
      <c r="F351" t="s">
        <v>4759</v>
      </c>
      <c r="G351" t="s">
        <v>2380</v>
      </c>
      <c r="H351" t="s">
        <v>2380</v>
      </c>
      <c r="I351" t="s">
        <v>2380</v>
      </c>
      <c r="J351">
        <v>0</v>
      </c>
      <c r="K351" t="s">
        <v>2382</v>
      </c>
      <c r="L351" t="s">
        <v>5204</v>
      </c>
      <c r="M351">
        <v>28716.14</v>
      </c>
      <c r="N351" t="s">
        <v>8012</v>
      </c>
      <c r="O351" t="s">
        <v>12</v>
      </c>
      <c r="P351" t="s">
        <v>42</v>
      </c>
      <c r="Q351">
        <v>32</v>
      </c>
      <c r="R351" s="26"/>
    </row>
    <row r="352" spans="2:18" x14ac:dyDescent="0.25">
      <c r="B352" t="s">
        <v>2021</v>
      </c>
      <c r="C352">
        <v>20.03</v>
      </c>
      <c r="D352" t="s">
        <v>8015</v>
      </c>
      <c r="E352">
        <v>6.14</v>
      </c>
      <c r="F352" t="s">
        <v>4754</v>
      </c>
      <c r="G352" t="s">
        <v>2382</v>
      </c>
      <c r="H352" t="s">
        <v>2380</v>
      </c>
      <c r="I352" t="s">
        <v>2380</v>
      </c>
      <c r="J352">
        <v>0</v>
      </c>
      <c r="K352" t="s">
        <v>2382</v>
      </c>
      <c r="L352" t="s">
        <v>5205</v>
      </c>
      <c r="M352">
        <v>28542.86</v>
      </c>
      <c r="N352" t="s">
        <v>8012</v>
      </c>
      <c r="O352" t="s">
        <v>12</v>
      </c>
      <c r="P352" t="s">
        <v>42</v>
      </c>
      <c r="Q352">
        <v>37</v>
      </c>
      <c r="R352" s="26"/>
    </row>
    <row r="353" spans="2:18" x14ac:dyDescent="0.25">
      <c r="B353" t="s">
        <v>2020</v>
      </c>
      <c r="C353">
        <v>41.42</v>
      </c>
      <c r="D353" t="s">
        <v>4750</v>
      </c>
      <c r="E353">
        <v>6.07</v>
      </c>
      <c r="F353" t="s">
        <v>4754</v>
      </c>
      <c r="G353" t="s">
        <v>2380</v>
      </c>
      <c r="H353" t="s">
        <v>2380</v>
      </c>
      <c r="I353" t="s">
        <v>2380</v>
      </c>
      <c r="J353">
        <v>0</v>
      </c>
      <c r="K353" t="s">
        <v>2380</v>
      </c>
      <c r="L353" t="s">
        <v>5207</v>
      </c>
      <c r="M353">
        <v>28476.73</v>
      </c>
      <c r="N353" t="s">
        <v>8012</v>
      </c>
      <c r="O353" t="s">
        <v>11</v>
      </c>
      <c r="P353" t="s">
        <v>23</v>
      </c>
      <c r="Q353">
        <v>40</v>
      </c>
      <c r="R353" s="26"/>
    </row>
    <row r="354" spans="2:18" x14ac:dyDescent="0.25">
      <c r="B354" t="s">
        <v>2019</v>
      </c>
      <c r="C354">
        <v>36.67</v>
      </c>
      <c r="D354" t="s">
        <v>4750</v>
      </c>
      <c r="E354">
        <v>10.210000000000001</v>
      </c>
      <c r="F354" t="s">
        <v>4751</v>
      </c>
      <c r="G354" t="s">
        <v>2380</v>
      </c>
      <c r="H354" t="s">
        <v>2380</v>
      </c>
      <c r="I354" t="s">
        <v>2380</v>
      </c>
      <c r="J354">
        <v>0</v>
      </c>
      <c r="K354" t="s">
        <v>2380</v>
      </c>
      <c r="L354" t="s">
        <v>5209</v>
      </c>
      <c r="M354">
        <v>28468.92</v>
      </c>
      <c r="N354" t="s">
        <v>8012</v>
      </c>
      <c r="O354" t="s">
        <v>16</v>
      </c>
      <c r="P354" t="s">
        <v>23</v>
      </c>
      <c r="Q354">
        <v>48</v>
      </c>
      <c r="R354" s="26"/>
    </row>
    <row r="355" spans="2:18" x14ac:dyDescent="0.25">
      <c r="B355" t="s">
        <v>2018</v>
      </c>
      <c r="C355">
        <v>27.645</v>
      </c>
      <c r="D355" t="s">
        <v>8014</v>
      </c>
      <c r="E355">
        <v>4.6900000000000004</v>
      </c>
      <c r="F355" t="s">
        <v>4759</v>
      </c>
      <c r="G355" t="s">
        <v>2380</v>
      </c>
      <c r="H355" t="s">
        <v>2380</v>
      </c>
      <c r="I355" t="s">
        <v>2380</v>
      </c>
      <c r="J355">
        <v>0</v>
      </c>
      <c r="K355" t="s">
        <v>2380</v>
      </c>
      <c r="L355" t="s">
        <v>5211</v>
      </c>
      <c r="M355">
        <v>28340.19</v>
      </c>
      <c r="N355" t="s">
        <v>8012</v>
      </c>
      <c r="O355" t="s">
        <v>11</v>
      </c>
      <c r="P355" t="s">
        <v>23</v>
      </c>
      <c r="Q355">
        <v>45</v>
      </c>
      <c r="R355" s="26"/>
    </row>
    <row r="356" spans="2:18" x14ac:dyDescent="0.25">
      <c r="B356" t="s">
        <v>2017</v>
      </c>
      <c r="C356">
        <v>22.72</v>
      </c>
      <c r="D356" t="s">
        <v>8015</v>
      </c>
      <c r="E356">
        <v>5.71</v>
      </c>
      <c r="F356" t="s">
        <v>4754</v>
      </c>
      <c r="G356" t="s">
        <v>2380</v>
      </c>
      <c r="H356" t="s">
        <v>2380</v>
      </c>
      <c r="I356" t="s">
        <v>2380</v>
      </c>
      <c r="J356">
        <v>0</v>
      </c>
      <c r="K356" t="s">
        <v>2382</v>
      </c>
      <c r="L356" t="s">
        <v>5212</v>
      </c>
      <c r="M356">
        <v>28302.33</v>
      </c>
      <c r="N356" t="s">
        <v>8012</v>
      </c>
      <c r="O356" t="s">
        <v>11</v>
      </c>
      <c r="P356" t="s">
        <v>42</v>
      </c>
      <c r="Q356">
        <v>32</v>
      </c>
      <c r="R356" s="26"/>
    </row>
    <row r="357" spans="2:18" x14ac:dyDescent="0.25">
      <c r="B357" t="s">
        <v>2016</v>
      </c>
      <c r="C357">
        <v>36.520000000000003</v>
      </c>
      <c r="D357" t="s">
        <v>4750</v>
      </c>
      <c r="E357">
        <v>9.07</v>
      </c>
      <c r="F357" t="s">
        <v>4751</v>
      </c>
      <c r="G357" t="s">
        <v>2382</v>
      </c>
      <c r="H357" t="s">
        <v>2380</v>
      </c>
      <c r="I357" t="s">
        <v>2382</v>
      </c>
      <c r="J357">
        <v>1</v>
      </c>
      <c r="K357" t="s">
        <v>2380</v>
      </c>
      <c r="L357" t="s">
        <v>5213</v>
      </c>
      <c r="M357">
        <v>28287.9</v>
      </c>
      <c r="N357" t="s">
        <v>8012</v>
      </c>
      <c r="O357" t="s">
        <v>16</v>
      </c>
      <c r="P357" t="s">
        <v>13</v>
      </c>
      <c r="Q357">
        <v>59</v>
      </c>
      <c r="R357" s="26"/>
    </row>
    <row r="358" spans="2:18" x14ac:dyDescent="0.25">
      <c r="B358" t="s">
        <v>2015</v>
      </c>
      <c r="C358">
        <v>33.96</v>
      </c>
      <c r="D358" t="s">
        <v>4750</v>
      </c>
      <c r="E358">
        <v>4.99</v>
      </c>
      <c r="F358" t="s">
        <v>4759</v>
      </c>
      <c r="G358" t="s">
        <v>2380</v>
      </c>
      <c r="H358" t="s">
        <v>2380</v>
      </c>
      <c r="I358" t="s">
        <v>2380</v>
      </c>
      <c r="J358">
        <v>0</v>
      </c>
      <c r="K358" t="s">
        <v>2382</v>
      </c>
      <c r="L358" t="s">
        <v>5214</v>
      </c>
      <c r="M358">
        <v>28245.34</v>
      </c>
      <c r="N358" t="s">
        <v>8012</v>
      </c>
      <c r="O358" t="s">
        <v>12</v>
      </c>
      <c r="P358" t="s">
        <v>42</v>
      </c>
      <c r="Q358">
        <v>23</v>
      </c>
      <c r="R358" s="26"/>
    </row>
    <row r="359" spans="2:18" x14ac:dyDescent="0.25">
      <c r="B359" t="s">
        <v>2014</v>
      </c>
      <c r="C359">
        <v>26.695</v>
      </c>
      <c r="D359" t="s">
        <v>8014</v>
      </c>
      <c r="E359">
        <v>8.31</v>
      </c>
      <c r="F359" t="s">
        <v>4751</v>
      </c>
      <c r="G359" t="s">
        <v>2380</v>
      </c>
      <c r="H359" t="s">
        <v>2380</v>
      </c>
      <c r="I359" t="s">
        <v>2380</v>
      </c>
      <c r="J359">
        <v>0</v>
      </c>
      <c r="K359" t="s">
        <v>2382</v>
      </c>
      <c r="L359" t="s">
        <v>5215</v>
      </c>
      <c r="M359">
        <v>28101.33</v>
      </c>
      <c r="N359" t="s">
        <v>8012</v>
      </c>
      <c r="O359" t="s">
        <v>11</v>
      </c>
      <c r="P359" t="s">
        <v>166</v>
      </c>
      <c r="Q359">
        <v>62</v>
      </c>
      <c r="R359" s="26"/>
    </row>
    <row r="360" spans="2:18" x14ac:dyDescent="0.25">
      <c r="B360" t="s">
        <v>2013</v>
      </c>
      <c r="C360">
        <v>18.45</v>
      </c>
      <c r="D360" t="s">
        <v>8016</v>
      </c>
      <c r="E360">
        <v>5.07</v>
      </c>
      <c r="F360" t="s">
        <v>4759</v>
      </c>
      <c r="G360" t="s">
        <v>2382</v>
      </c>
      <c r="H360" t="s">
        <v>2380</v>
      </c>
      <c r="I360" t="s">
        <v>2380</v>
      </c>
      <c r="J360">
        <v>0</v>
      </c>
      <c r="K360" t="s">
        <v>2382</v>
      </c>
      <c r="L360" t="s">
        <v>5216</v>
      </c>
      <c r="M360">
        <v>28006.94</v>
      </c>
      <c r="N360" t="s">
        <v>8012</v>
      </c>
      <c r="O360" t="s">
        <v>11</v>
      </c>
      <c r="P360" t="s">
        <v>42</v>
      </c>
      <c r="Q360">
        <v>37</v>
      </c>
      <c r="R360" s="26"/>
    </row>
    <row r="361" spans="2:18" x14ac:dyDescent="0.25">
      <c r="B361" t="s">
        <v>2012</v>
      </c>
      <c r="C361">
        <v>33.18</v>
      </c>
      <c r="D361" t="s">
        <v>4750</v>
      </c>
      <c r="E361">
        <v>4.79</v>
      </c>
      <c r="F361" t="s">
        <v>4759</v>
      </c>
      <c r="G361" t="s">
        <v>2380</v>
      </c>
      <c r="H361" t="s">
        <v>2380</v>
      </c>
      <c r="I361" t="s">
        <v>2380</v>
      </c>
      <c r="J361">
        <v>0</v>
      </c>
      <c r="K361" t="s">
        <v>2382</v>
      </c>
      <c r="L361" t="s">
        <v>5217</v>
      </c>
      <c r="M361">
        <v>27980.77</v>
      </c>
      <c r="N361" t="s">
        <v>8012</v>
      </c>
      <c r="O361" t="s">
        <v>16</v>
      </c>
      <c r="P361" t="s">
        <v>42</v>
      </c>
      <c r="Q361">
        <v>23</v>
      </c>
      <c r="R361" s="26"/>
    </row>
    <row r="362" spans="2:18" x14ac:dyDescent="0.25">
      <c r="B362" t="s">
        <v>2011</v>
      </c>
      <c r="C362">
        <v>36.1</v>
      </c>
      <c r="D362" t="s">
        <v>4750</v>
      </c>
      <c r="E362">
        <v>11.39</v>
      </c>
      <c r="F362" t="s">
        <v>4751</v>
      </c>
      <c r="G362" t="s">
        <v>2382</v>
      </c>
      <c r="H362" t="s">
        <v>2380</v>
      </c>
      <c r="I362" t="s">
        <v>2380</v>
      </c>
      <c r="J362">
        <v>2</v>
      </c>
      <c r="K362" t="s">
        <v>2380</v>
      </c>
      <c r="L362" t="s">
        <v>5219</v>
      </c>
      <c r="M362">
        <v>27941.29</v>
      </c>
      <c r="N362" t="s">
        <v>8012</v>
      </c>
      <c r="O362" t="s">
        <v>12</v>
      </c>
      <c r="P362" t="s">
        <v>42</v>
      </c>
      <c r="Q362">
        <v>61</v>
      </c>
      <c r="R362" s="26"/>
    </row>
    <row r="363" spans="2:18" x14ac:dyDescent="0.25">
      <c r="B363" t="s">
        <v>2010</v>
      </c>
      <c r="C363">
        <v>22.77</v>
      </c>
      <c r="D363" t="s">
        <v>8015</v>
      </c>
      <c r="E363">
        <v>6</v>
      </c>
      <c r="F363" t="s">
        <v>4754</v>
      </c>
      <c r="G363" t="s">
        <v>2380</v>
      </c>
      <c r="H363" t="s">
        <v>2380</v>
      </c>
      <c r="I363" t="s">
        <v>2380</v>
      </c>
      <c r="J363">
        <v>0</v>
      </c>
      <c r="K363" t="s">
        <v>2382</v>
      </c>
      <c r="L363" t="s">
        <v>5220</v>
      </c>
      <c r="M363">
        <v>27931.11</v>
      </c>
      <c r="N363" t="s">
        <v>8012</v>
      </c>
      <c r="O363" t="s">
        <v>12</v>
      </c>
      <c r="P363" t="s">
        <v>42</v>
      </c>
      <c r="Q363">
        <v>32</v>
      </c>
      <c r="R363" s="26"/>
    </row>
    <row r="364" spans="2:18" x14ac:dyDescent="0.25">
      <c r="B364" t="s">
        <v>2009</v>
      </c>
      <c r="C364">
        <v>21.24</v>
      </c>
      <c r="D364" t="s">
        <v>8015</v>
      </c>
      <c r="E364">
        <v>5.13</v>
      </c>
      <c r="F364" t="s">
        <v>4759</v>
      </c>
      <c r="G364" t="s">
        <v>2380</v>
      </c>
      <c r="H364" t="s">
        <v>2380</v>
      </c>
      <c r="I364" t="s">
        <v>2380</v>
      </c>
      <c r="J364">
        <v>0</v>
      </c>
      <c r="K364" t="s">
        <v>2382</v>
      </c>
      <c r="L364" t="s">
        <v>5221</v>
      </c>
      <c r="M364">
        <v>27925.86</v>
      </c>
      <c r="N364" t="s">
        <v>8012</v>
      </c>
      <c r="O364" t="s">
        <v>11</v>
      </c>
      <c r="P364" t="s">
        <v>42</v>
      </c>
      <c r="Q364">
        <v>33</v>
      </c>
      <c r="R364" s="26"/>
    </row>
    <row r="365" spans="2:18" x14ac:dyDescent="0.25">
      <c r="B365" t="s">
        <v>2008</v>
      </c>
      <c r="C365">
        <v>17.600000000000001</v>
      </c>
      <c r="D365" t="s">
        <v>8016</v>
      </c>
      <c r="E365">
        <v>5.26</v>
      </c>
      <c r="F365" t="s">
        <v>4759</v>
      </c>
      <c r="G365" t="s">
        <v>2382</v>
      </c>
      <c r="H365" t="s">
        <v>2380</v>
      </c>
      <c r="I365" t="s">
        <v>2380</v>
      </c>
      <c r="J365">
        <v>0</v>
      </c>
      <c r="K365" t="s">
        <v>2382</v>
      </c>
      <c r="L365" t="s">
        <v>5222</v>
      </c>
      <c r="M365">
        <v>27849.94</v>
      </c>
      <c r="N365" t="s">
        <v>8012</v>
      </c>
      <c r="O365" t="s">
        <v>16</v>
      </c>
      <c r="P365" t="s">
        <v>42</v>
      </c>
      <c r="Q365">
        <v>37</v>
      </c>
      <c r="R365" s="26"/>
    </row>
    <row r="366" spans="2:18" x14ac:dyDescent="0.25">
      <c r="B366" t="s">
        <v>2007</v>
      </c>
      <c r="C366">
        <v>26.29</v>
      </c>
      <c r="D366" t="s">
        <v>8014</v>
      </c>
      <c r="E366">
        <v>6.84</v>
      </c>
      <c r="F366" t="s">
        <v>4751</v>
      </c>
      <c r="G366" t="s">
        <v>2380</v>
      </c>
      <c r="H366" t="s">
        <v>2380</v>
      </c>
      <c r="I366" t="s">
        <v>2380</v>
      </c>
      <c r="J366">
        <v>0</v>
      </c>
      <c r="K366" t="s">
        <v>2382</v>
      </c>
      <c r="L366" t="s">
        <v>5224</v>
      </c>
      <c r="M366">
        <v>27808.73</v>
      </c>
      <c r="N366" t="s">
        <v>8012</v>
      </c>
      <c r="O366" t="s">
        <v>16</v>
      </c>
      <c r="P366" t="s">
        <v>13</v>
      </c>
      <c r="Q366">
        <v>62</v>
      </c>
      <c r="R366" s="26"/>
    </row>
    <row r="367" spans="2:18" x14ac:dyDescent="0.25">
      <c r="B367" t="s">
        <v>2006</v>
      </c>
      <c r="C367">
        <v>35.31</v>
      </c>
      <c r="D367" t="s">
        <v>4750</v>
      </c>
      <c r="E367">
        <v>9.0399999999999991</v>
      </c>
      <c r="F367" t="s">
        <v>4751</v>
      </c>
      <c r="G367" t="s">
        <v>2380</v>
      </c>
      <c r="H367" t="s">
        <v>2380</v>
      </c>
      <c r="I367" t="s">
        <v>2380</v>
      </c>
      <c r="J367">
        <v>0</v>
      </c>
      <c r="K367" t="s">
        <v>2380</v>
      </c>
      <c r="L367" t="s">
        <v>5226</v>
      </c>
      <c r="M367">
        <v>27724.29</v>
      </c>
      <c r="N367" t="s">
        <v>8012</v>
      </c>
      <c r="O367" t="s">
        <v>12</v>
      </c>
      <c r="P367" t="s">
        <v>13</v>
      </c>
      <c r="Q367">
        <v>20</v>
      </c>
      <c r="R367" s="26"/>
    </row>
    <row r="368" spans="2:18" x14ac:dyDescent="0.25">
      <c r="B368" t="s">
        <v>2005</v>
      </c>
      <c r="C368">
        <v>27.04</v>
      </c>
      <c r="D368" t="s">
        <v>8014</v>
      </c>
      <c r="E368">
        <v>4.0999999999999996</v>
      </c>
      <c r="F368" t="s">
        <v>4759</v>
      </c>
      <c r="G368" t="s">
        <v>2380</v>
      </c>
      <c r="H368" t="s">
        <v>2380</v>
      </c>
      <c r="I368" t="s">
        <v>2380</v>
      </c>
      <c r="J368">
        <v>1</v>
      </c>
      <c r="K368" t="s">
        <v>2382</v>
      </c>
      <c r="L368" t="s">
        <v>5227</v>
      </c>
      <c r="M368">
        <v>27696.11</v>
      </c>
      <c r="N368" t="s">
        <v>8012</v>
      </c>
      <c r="O368" t="s">
        <v>11</v>
      </c>
      <c r="P368" t="s">
        <v>42</v>
      </c>
      <c r="Q368">
        <v>30</v>
      </c>
      <c r="R368" s="26"/>
    </row>
    <row r="369" spans="2:18" x14ac:dyDescent="0.25">
      <c r="B369" t="s">
        <v>2004</v>
      </c>
      <c r="C369">
        <v>30.23</v>
      </c>
      <c r="D369" t="s">
        <v>4750</v>
      </c>
      <c r="E369">
        <v>4.2300000000000004</v>
      </c>
      <c r="F369" t="s">
        <v>4759</v>
      </c>
      <c r="G369" t="s">
        <v>2382</v>
      </c>
      <c r="H369" t="s">
        <v>2380</v>
      </c>
      <c r="I369" t="s">
        <v>2382</v>
      </c>
      <c r="J369">
        <v>1</v>
      </c>
      <c r="K369" t="s">
        <v>2382</v>
      </c>
      <c r="L369" t="s">
        <v>5228</v>
      </c>
      <c r="M369">
        <v>27625.17</v>
      </c>
      <c r="N369" t="s">
        <v>8012</v>
      </c>
      <c r="O369" t="s">
        <v>16</v>
      </c>
      <c r="P369" t="s">
        <v>42</v>
      </c>
      <c r="Q369">
        <v>25</v>
      </c>
      <c r="R369" s="26"/>
    </row>
    <row r="370" spans="2:18" x14ac:dyDescent="0.25">
      <c r="B370" t="s">
        <v>2003</v>
      </c>
      <c r="C370">
        <v>30.6</v>
      </c>
      <c r="D370" t="s">
        <v>4750</v>
      </c>
      <c r="E370">
        <v>6.48</v>
      </c>
      <c r="F370" t="s">
        <v>4754</v>
      </c>
      <c r="G370" t="s">
        <v>2382</v>
      </c>
      <c r="H370" t="s">
        <v>2380</v>
      </c>
      <c r="I370" t="s">
        <v>2382</v>
      </c>
      <c r="J370">
        <v>1</v>
      </c>
      <c r="K370" t="s">
        <v>2382</v>
      </c>
      <c r="L370" t="s">
        <v>5229</v>
      </c>
      <c r="M370">
        <v>27619.360000000001</v>
      </c>
      <c r="N370" t="s">
        <v>8013</v>
      </c>
      <c r="O370" t="s">
        <v>12</v>
      </c>
      <c r="P370" t="s">
        <v>42</v>
      </c>
      <c r="Q370">
        <v>25</v>
      </c>
      <c r="R370" s="26"/>
    </row>
    <row r="371" spans="2:18" x14ac:dyDescent="0.25">
      <c r="B371" t="s">
        <v>2002</v>
      </c>
      <c r="C371">
        <v>26.8</v>
      </c>
      <c r="D371" t="s">
        <v>8014</v>
      </c>
      <c r="E371">
        <v>5.53</v>
      </c>
      <c r="F371" t="s">
        <v>4759</v>
      </c>
      <c r="G371" t="s">
        <v>2380</v>
      </c>
      <c r="H371" t="s">
        <v>2380</v>
      </c>
      <c r="I371" t="s">
        <v>2380</v>
      </c>
      <c r="J371">
        <v>1</v>
      </c>
      <c r="K371" t="s">
        <v>2382</v>
      </c>
      <c r="L371" t="s">
        <v>5230</v>
      </c>
      <c r="M371">
        <v>27614.71</v>
      </c>
      <c r="N371" t="s">
        <v>8013</v>
      </c>
      <c r="O371" t="s">
        <v>12</v>
      </c>
      <c r="P371" t="s">
        <v>42</v>
      </c>
      <c r="Q371">
        <v>30</v>
      </c>
      <c r="R371" s="26"/>
    </row>
    <row r="372" spans="2:18" x14ac:dyDescent="0.25">
      <c r="B372" t="s">
        <v>2001</v>
      </c>
      <c r="C372">
        <v>16.86</v>
      </c>
      <c r="D372" t="s">
        <v>8016</v>
      </c>
      <c r="E372">
        <v>4.07</v>
      </c>
      <c r="F372" t="s">
        <v>4759</v>
      </c>
      <c r="G372" t="s">
        <v>2382</v>
      </c>
      <c r="H372" t="s">
        <v>2380</v>
      </c>
      <c r="I372" t="s">
        <v>2380</v>
      </c>
      <c r="J372">
        <v>0</v>
      </c>
      <c r="K372" t="s">
        <v>2382</v>
      </c>
      <c r="L372" t="s">
        <v>5231</v>
      </c>
      <c r="M372">
        <v>27598.93</v>
      </c>
      <c r="N372" t="s">
        <v>8013</v>
      </c>
      <c r="O372" t="s">
        <v>16</v>
      </c>
      <c r="P372" t="s">
        <v>42</v>
      </c>
      <c r="Q372">
        <v>37</v>
      </c>
      <c r="R372" s="26"/>
    </row>
    <row r="373" spans="2:18" x14ac:dyDescent="0.25">
      <c r="B373" t="s">
        <v>2000</v>
      </c>
      <c r="C373">
        <v>16.3</v>
      </c>
      <c r="D373" t="s">
        <v>8016</v>
      </c>
      <c r="E373">
        <v>5.51</v>
      </c>
      <c r="F373" t="s">
        <v>4759</v>
      </c>
      <c r="G373" t="s">
        <v>2380</v>
      </c>
      <c r="H373" t="s">
        <v>2380</v>
      </c>
      <c r="I373" t="s">
        <v>2380</v>
      </c>
      <c r="J373">
        <v>1</v>
      </c>
      <c r="K373" t="s">
        <v>2382</v>
      </c>
      <c r="L373" t="s">
        <v>5098</v>
      </c>
      <c r="M373">
        <v>27534.53</v>
      </c>
      <c r="N373" t="s">
        <v>8013</v>
      </c>
      <c r="O373" t="s">
        <v>11</v>
      </c>
      <c r="P373" t="s">
        <v>42</v>
      </c>
      <c r="Q373">
        <v>38</v>
      </c>
      <c r="R373" s="26"/>
    </row>
    <row r="374" spans="2:18" x14ac:dyDescent="0.25">
      <c r="B374" t="s">
        <v>1999</v>
      </c>
      <c r="C374">
        <v>29.81</v>
      </c>
      <c r="D374" t="s">
        <v>8014</v>
      </c>
      <c r="E374">
        <v>11.66</v>
      </c>
      <c r="F374" t="s">
        <v>4751</v>
      </c>
      <c r="G374" t="s">
        <v>2380</v>
      </c>
      <c r="H374" t="s">
        <v>2380</v>
      </c>
      <c r="I374" t="s">
        <v>2380</v>
      </c>
      <c r="J374">
        <v>0</v>
      </c>
      <c r="K374" t="s">
        <v>2382</v>
      </c>
      <c r="L374" t="s">
        <v>5232</v>
      </c>
      <c r="M374">
        <v>27533.91</v>
      </c>
      <c r="N374" t="s">
        <v>8013</v>
      </c>
      <c r="O374" t="s">
        <v>12</v>
      </c>
      <c r="P374" t="s">
        <v>13</v>
      </c>
      <c r="Q374">
        <v>57</v>
      </c>
      <c r="R374" s="26"/>
    </row>
    <row r="375" spans="2:18" x14ac:dyDescent="0.25">
      <c r="B375" t="s">
        <v>1998</v>
      </c>
      <c r="C375">
        <v>16.329999999999998</v>
      </c>
      <c r="D375" t="s">
        <v>8016</v>
      </c>
      <c r="E375">
        <v>7.26</v>
      </c>
      <c r="F375" t="s">
        <v>4751</v>
      </c>
      <c r="G375" t="s">
        <v>2382</v>
      </c>
      <c r="H375" t="s">
        <v>2380</v>
      </c>
      <c r="I375" t="s">
        <v>2380</v>
      </c>
      <c r="J375">
        <v>0</v>
      </c>
      <c r="K375" t="s">
        <v>2382</v>
      </c>
      <c r="L375" t="s">
        <v>5233</v>
      </c>
      <c r="M375">
        <v>27495.59</v>
      </c>
      <c r="N375" t="s">
        <v>8013</v>
      </c>
      <c r="O375" t="s">
        <v>16</v>
      </c>
      <c r="P375" t="s">
        <v>42</v>
      </c>
      <c r="Q375">
        <v>41</v>
      </c>
      <c r="R375" s="26"/>
    </row>
    <row r="376" spans="2:18" x14ac:dyDescent="0.25">
      <c r="B376" t="s">
        <v>1997</v>
      </c>
      <c r="C376">
        <v>16.37</v>
      </c>
      <c r="D376" t="s">
        <v>8016</v>
      </c>
      <c r="E376">
        <v>4.79</v>
      </c>
      <c r="F376" t="s">
        <v>4759</v>
      </c>
      <c r="G376" t="s">
        <v>2382</v>
      </c>
      <c r="H376" t="s">
        <v>2380</v>
      </c>
      <c r="I376" t="s">
        <v>2380</v>
      </c>
      <c r="J376">
        <v>0</v>
      </c>
      <c r="K376" t="s">
        <v>2382</v>
      </c>
      <c r="L376" t="s">
        <v>5234</v>
      </c>
      <c r="M376">
        <v>27432.73</v>
      </c>
      <c r="N376" t="s">
        <v>8013</v>
      </c>
      <c r="O376" t="s">
        <v>16</v>
      </c>
      <c r="P376" t="s">
        <v>42</v>
      </c>
      <c r="Q376">
        <v>37</v>
      </c>
      <c r="R376" s="26"/>
    </row>
    <row r="377" spans="2:18" x14ac:dyDescent="0.25">
      <c r="B377" t="s">
        <v>1996</v>
      </c>
      <c r="C377">
        <v>22.42</v>
      </c>
      <c r="D377" t="s">
        <v>8015</v>
      </c>
      <c r="E377">
        <v>4.68</v>
      </c>
      <c r="F377" t="s">
        <v>4759</v>
      </c>
      <c r="G377" t="s">
        <v>2382</v>
      </c>
      <c r="H377" t="s">
        <v>2380</v>
      </c>
      <c r="I377" t="s">
        <v>2380</v>
      </c>
      <c r="J377">
        <v>1</v>
      </c>
      <c r="K377" t="s">
        <v>2380</v>
      </c>
      <c r="L377" t="s">
        <v>5236</v>
      </c>
      <c r="M377">
        <v>27375.9</v>
      </c>
      <c r="N377" t="s">
        <v>8013</v>
      </c>
      <c r="O377" t="s">
        <v>12</v>
      </c>
      <c r="P377" t="s">
        <v>164</v>
      </c>
      <c r="Q377">
        <v>34</v>
      </c>
      <c r="R377" s="26"/>
    </row>
    <row r="378" spans="2:18" x14ac:dyDescent="0.25">
      <c r="B378" t="s">
        <v>1995</v>
      </c>
      <c r="C378">
        <v>31.35</v>
      </c>
      <c r="D378" t="s">
        <v>4750</v>
      </c>
      <c r="E378">
        <v>4.33</v>
      </c>
      <c r="F378" t="s">
        <v>4759</v>
      </c>
      <c r="G378" t="s">
        <v>2382</v>
      </c>
      <c r="H378" t="s">
        <v>2380</v>
      </c>
      <c r="I378" t="s">
        <v>2382</v>
      </c>
      <c r="J378">
        <v>1</v>
      </c>
      <c r="K378" t="s">
        <v>2380</v>
      </c>
      <c r="L378" t="s">
        <v>5237</v>
      </c>
      <c r="M378">
        <v>27346.04</v>
      </c>
      <c r="N378" t="s">
        <v>8013</v>
      </c>
      <c r="O378" t="s">
        <v>11</v>
      </c>
      <c r="P378" t="s">
        <v>13</v>
      </c>
      <c r="Q378">
        <v>53</v>
      </c>
      <c r="R378" s="26"/>
    </row>
    <row r="379" spans="2:18" x14ac:dyDescent="0.25">
      <c r="B379" t="s">
        <v>1994</v>
      </c>
      <c r="C379">
        <v>31.9</v>
      </c>
      <c r="D379" t="s">
        <v>4750</v>
      </c>
      <c r="E379">
        <v>11.89</v>
      </c>
      <c r="F379" t="s">
        <v>4751</v>
      </c>
      <c r="G379" t="s">
        <v>2380</v>
      </c>
      <c r="H379" t="s">
        <v>2380</v>
      </c>
      <c r="I379" t="s">
        <v>2380</v>
      </c>
      <c r="J379">
        <v>0</v>
      </c>
      <c r="K379" t="s">
        <v>2380</v>
      </c>
      <c r="L379" t="s">
        <v>5239</v>
      </c>
      <c r="M379">
        <v>27322.73</v>
      </c>
      <c r="N379" t="s">
        <v>8013</v>
      </c>
      <c r="O379" t="s">
        <v>11</v>
      </c>
      <c r="P379" t="s">
        <v>13</v>
      </c>
      <c r="Q379">
        <v>55</v>
      </c>
      <c r="R379" s="26"/>
    </row>
    <row r="380" spans="2:18" x14ac:dyDescent="0.25">
      <c r="B380" t="s">
        <v>1993</v>
      </c>
      <c r="C380">
        <v>30.6</v>
      </c>
      <c r="D380" t="s">
        <v>4750</v>
      </c>
      <c r="E380">
        <v>5.24</v>
      </c>
      <c r="F380" t="s">
        <v>4759</v>
      </c>
      <c r="G380" t="s">
        <v>2380</v>
      </c>
      <c r="H380" t="s">
        <v>2380</v>
      </c>
      <c r="I380" t="s">
        <v>2380</v>
      </c>
      <c r="J380">
        <v>0</v>
      </c>
      <c r="K380" t="s">
        <v>2382</v>
      </c>
      <c r="L380" t="s">
        <v>5240</v>
      </c>
      <c r="M380">
        <v>27236.959999999999</v>
      </c>
      <c r="N380" t="s">
        <v>8013</v>
      </c>
      <c r="O380" t="s">
        <v>16</v>
      </c>
      <c r="P380" t="s">
        <v>42</v>
      </c>
      <c r="Q380">
        <v>23</v>
      </c>
      <c r="R380" s="26"/>
    </row>
    <row r="381" spans="2:18" x14ac:dyDescent="0.25">
      <c r="B381" t="s">
        <v>1992</v>
      </c>
      <c r="C381">
        <v>28.975000000000001</v>
      </c>
      <c r="D381" t="s">
        <v>8014</v>
      </c>
      <c r="E381">
        <v>7.63</v>
      </c>
      <c r="F381" t="s">
        <v>4751</v>
      </c>
      <c r="G381" t="s">
        <v>2380</v>
      </c>
      <c r="H381" t="s">
        <v>2380</v>
      </c>
      <c r="I381" t="s">
        <v>2380</v>
      </c>
      <c r="J381">
        <v>0</v>
      </c>
      <c r="K381" t="s">
        <v>2382</v>
      </c>
      <c r="L381" t="s">
        <v>5241</v>
      </c>
      <c r="M381">
        <v>27218.44</v>
      </c>
      <c r="N381" t="s">
        <v>8013</v>
      </c>
      <c r="O381" t="s">
        <v>16</v>
      </c>
      <c r="P381" t="s">
        <v>356</v>
      </c>
      <c r="Q381">
        <v>57</v>
      </c>
      <c r="R381" s="26"/>
    </row>
    <row r="382" spans="2:18" x14ac:dyDescent="0.25">
      <c r="B382" t="s">
        <v>1991</v>
      </c>
      <c r="C382">
        <v>24.86</v>
      </c>
      <c r="D382" t="s">
        <v>8015</v>
      </c>
      <c r="E382">
        <v>8.92</v>
      </c>
      <c r="F382" t="s">
        <v>4751</v>
      </c>
      <c r="G382" t="s">
        <v>2382</v>
      </c>
      <c r="H382" t="s">
        <v>2380</v>
      </c>
      <c r="I382" t="s">
        <v>2380</v>
      </c>
      <c r="J382">
        <v>2</v>
      </c>
      <c r="K382" t="s">
        <v>2380</v>
      </c>
      <c r="L382" t="s">
        <v>5243</v>
      </c>
      <c r="M382">
        <v>27117.99</v>
      </c>
      <c r="N382" t="s">
        <v>8013</v>
      </c>
      <c r="O382" t="s">
        <v>11</v>
      </c>
      <c r="P382" t="s">
        <v>13</v>
      </c>
      <c r="Q382">
        <v>52</v>
      </c>
      <c r="R382" s="26"/>
    </row>
    <row r="383" spans="2:18" x14ac:dyDescent="0.25">
      <c r="B383" t="s">
        <v>1990</v>
      </c>
      <c r="C383">
        <v>19.54</v>
      </c>
      <c r="D383" t="s">
        <v>8015</v>
      </c>
      <c r="E383">
        <v>5.37</v>
      </c>
      <c r="F383" t="s">
        <v>4759</v>
      </c>
      <c r="G383" t="s">
        <v>2380</v>
      </c>
      <c r="H383" t="s">
        <v>2380</v>
      </c>
      <c r="I383" t="s">
        <v>2380</v>
      </c>
      <c r="J383">
        <v>0</v>
      </c>
      <c r="K383" t="s">
        <v>2382</v>
      </c>
      <c r="L383" t="s">
        <v>5244</v>
      </c>
      <c r="M383">
        <v>27092.38</v>
      </c>
      <c r="N383" t="s">
        <v>8013</v>
      </c>
      <c r="O383" t="s">
        <v>12</v>
      </c>
      <c r="P383" t="s">
        <v>42</v>
      </c>
      <c r="Q383">
        <v>32</v>
      </c>
      <c r="R383" s="26"/>
    </row>
    <row r="384" spans="2:18" x14ac:dyDescent="0.25">
      <c r="B384" t="s">
        <v>1989</v>
      </c>
      <c r="C384">
        <v>26.74</v>
      </c>
      <c r="D384" t="s">
        <v>8014</v>
      </c>
      <c r="E384">
        <v>4.3099999999999996</v>
      </c>
      <c r="F384" t="s">
        <v>4759</v>
      </c>
      <c r="G384" t="s">
        <v>2380</v>
      </c>
      <c r="H384" t="s">
        <v>2380</v>
      </c>
      <c r="I384" t="s">
        <v>2380</v>
      </c>
      <c r="J384">
        <v>0</v>
      </c>
      <c r="K384" t="s">
        <v>2382</v>
      </c>
      <c r="L384" t="s">
        <v>5245</v>
      </c>
      <c r="M384">
        <v>27080.639999999999</v>
      </c>
      <c r="N384" t="s">
        <v>8013</v>
      </c>
      <c r="O384" t="s">
        <v>11</v>
      </c>
      <c r="P384" t="s">
        <v>42</v>
      </c>
      <c r="Q384">
        <v>28</v>
      </c>
      <c r="R384" s="26"/>
    </row>
    <row r="385" spans="2:18" x14ac:dyDescent="0.25">
      <c r="B385" t="s">
        <v>1988</v>
      </c>
      <c r="C385">
        <v>22.99</v>
      </c>
      <c r="D385" t="s">
        <v>8015</v>
      </c>
      <c r="E385">
        <v>10.46</v>
      </c>
      <c r="F385" t="s">
        <v>4751</v>
      </c>
      <c r="G385" t="s">
        <v>2380</v>
      </c>
      <c r="H385" t="s">
        <v>2380</v>
      </c>
      <c r="I385" t="s">
        <v>2380</v>
      </c>
      <c r="J385">
        <v>3</v>
      </c>
      <c r="K385" t="s">
        <v>2382</v>
      </c>
      <c r="L385" t="s">
        <v>5246</v>
      </c>
      <c r="M385">
        <v>27037.91</v>
      </c>
      <c r="N385" t="s">
        <v>8013</v>
      </c>
      <c r="O385" t="s">
        <v>11</v>
      </c>
      <c r="P385" t="s">
        <v>13</v>
      </c>
      <c r="Q385">
        <v>64</v>
      </c>
      <c r="R385" s="26"/>
    </row>
    <row r="386" spans="2:18" x14ac:dyDescent="0.25">
      <c r="B386" t="s">
        <v>1987</v>
      </c>
      <c r="C386">
        <v>31.46</v>
      </c>
      <c r="D386" t="s">
        <v>4750</v>
      </c>
      <c r="E386">
        <v>7.39</v>
      </c>
      <c r="F386" t="s">
        <v>4751</v>
      </c>
      <c r="G386" t="s">
        <v>2380</v>
      </c>
      <c r="H386" t="s">
        <v>2380</v>
      </c>
      <c r="I386" t="s">
        <v>2380</v>
      </c>
      <c r="J386">
        <v>0</v>
      </c>
      <c r="K386" t="s">
        <v>2380</v>
      </c>
      <c r="L386" t="s">
        <v>5248</v>
      </c>
      <c r="M386">
        <v>27000.98</v>
      </c>
      <c r="N386" t="s">
        <v>8013</v>
      </c>
      <c r="O386" t="s">
        <v>11</v>
      </c>
      <c r="P386" t="s">
        <v>13</v>
      </c>
      <c r="Q386">
        <v>62</v>
      </c>
      <c r="R386" s="26"/>
    </row>
    <row r="387" spans="2:18" x14ac:dyDescent="0.25">
      <c r="B387" t="s">
        <v>1986</v>
      </c>
      <c r="C387">
        <v>30.86</v>
      </c>
      <c r="D387" t="s">
        <v>4750</v>
      </c>
      <c r="E387">
        <v>6.18</v>
      </c>
      <c r="F387" t="s">
        <v>4754</v>
      </c>
      <c r="G387" t="s">
        <v>2380</v>
      </c>
      <c r="H387" t="s">
        <v>2382</v>
      </c>
      <c r="I387" t="s">
        <v>2380</v>
      </c>
      <c r="J387">
        <v>2</v>
      </c>
      <c r="K387" t="s">
        <v>2382</v>
      </c>
      <c r="L387" t="s">
        <v>5249</v>
      </c>
      <c r="M387">
        <v>26936.98</v>
      </c>
      <c r="N387" t="s">
        <v>8013</v>
      </c>
      <c r="O387" t="s">
        <v>12</v>
      </c>
      <c r="P387" t="s">
        <v>42</v>
      </c>
      <c r="Q387">
        <v>22</v>
      </c>
      <c r="R387" s="26"/>
    </row>
    <row r="388" spans="2:18" x14ac:dyDescent="0.25">
      <c r="B388" t="s">
        <v>1985</v>
      </c>
      <c r="C388">
        <v>31.96</v>
      </c>
      <c r="D388" t="s">
        <v>4750</v>
      </c>
      <c r="E388">
        <v>8.86</v>
      </c>
      <c r="F388" t="s">
        <v>4751</v>
      </c>
      <c r="G388" t="s">
        <v>2380</v>
      </c>
      <c r="H388" t="s">
        <v>2380</v>
      </c>
      <c r="I388" t="s">
        <v>2380</v>
      </c>
      <c r="J388">
        <v>0</v>
      </c>
      <c r="K388" t="s">
        <v>2382</v>
      </c>
      <c r="L388" t="s">
        <v>5251</v>
      </c>
      <c r="M388">
        <v>26927.69</v>
      </c>
      <c r="N388" t="s">
        <v>8013</v>
      </c>
      <c r="O388" t="s">
        <v>11</v>
      </c>
      <c r="P388" t="s">
        <v>42</v>
      </c>
      <c r="Q388">
        <v>20</v>
      </c>
      <c r="R388" s="26"/>
    </row>
    <row r="389" spans="2:18" x14ac:dyDescent="0.25">
      <c r="B389" t="s">
        <v>1984</v>
      </c>
      <c r="C389">
        <v>23.76</v>
      </c>
      <c r="D389" t="s">
        <v>8015</v>
      </c>
      <c r="E389">
        <v>10.96</v>
      </c>
      <c r="F389" t="s">
        <v>4751</v>
      </c>
      <c r="G389" t="s">
        <v>2380</v>
      </c>
      <c r="H389" t="s">
        <v>2380</v>
      </c>
      <c r="I389" t="s">
        <v>2380</v>
      </c>
      <c r="J389">
        <v>3</v>
      </c>
      <c r="K389" t="s">
        <v>2382</v>
      </c>
      <c r="L389" t="s">
        <v>5253</v>
      </c>
      <c r="M389">
        <v>26926.51</v>
      </c>
      <c r="N389" t="s">
        <v>8013</v>
      </c>
      <c r="O389" t="s">
        <v>16</v>
      </c>
      <c r="P389" t="s">
        <v>13</v>
      </c>
      <c r="Q389">
        <v>64</v>
      </c>
      <c r="R389" s="26"/>
    </row>
    <row r="390" spans="2:18" x14ac:dyDescent="0.25">
      <c r="B390" t="s">
        <v>1983</v>
      </c>
      <c r="C390">
        <v>19.38</v>
      </c>
      <c r="D390" t="s">
        <v>8015</v>
      </c>
      <c r="E390">
        <v>6.28</v>
      </c>
      <c r="F390" t="s">
        <v>4754</v>
      </c>
      <c r="G390" t="s">
        <v>2380</v>
      </c>
      <c r="H390" t="s">
        <v>2380</v>
      </c>
      <c r="I390" t="s">
        <v>2380</v>
      </c>
      <c r="J390">
        <v>0</v>
      </c>
      <c r="K390" t="s">
        <v>2382</v>
      </c>
      <c r="L390" t="s">
        <v>5254</v>
      </c>
      <c r="M390">
        <v>26912.560000000001</v>
      </c>
      <c r="N390" t="s">
        <v>8013</v>
      </c>
      <c r="O390" t="s">
        <v>11</v>
      </c>
      <c r="P390" t="s">
        <v>42</v>
      </c>
      <c r="Q390">
        <v>31</v>
      </c>
      <c r="R390" s="26"/>
    </row>
    <row r="391" spans="2:18" x14ac:dyDescent="0.25">
      <c r="B391" t="s">
        <v>1982</v>
      </c>
      <c r="C391">
        <v>16.21</v>
      </c>
      <c r="D391" t="s">
        <v>8016</v>
      </c>
      <c r="E391">
        <v>6.29</v>
      </c>
      <c r="F391" t="s">
        <v>4754</v>
      </c>
      <c r="G391" t="s">
        <v>2382</v>
      </c>
      <c r="H391" t="s">
        <v>2380</v>
      </c>
      <c r="I391" t="s">
        <v>2380</v>
      </c>
      <c r="J391">
        <v>1</v>
      </c>
      <c r="K391" t="s">
        <v>2382</v>
      </c>
      <c r="L391" t="s">
        <v>5255</v>
      </c>
      <c r="M391">
        <v>26607.89</v>
      </c>
      <c r="N391" t="s">
        <v>8013</v>
      </c>
      <c r="O391" t="s">
        <v>16</v>
      </c>
      <c r="P391" t="s">
        <v>42</v>
      </c>
      <c r="Q391">
        <v>34</v>
      </c>
      <c r="R391" s="26"/>
    </row>
    <row r="392" spans="2:18" x14ac:dyDescent="0.25">
      <c r="B392" t="s">
        <v>1981</v>
      </c>
      <c r="C392">
        <v>32.54</v>
      </c>
      <c r="D392" t="s">
        <v>4750</v>
      </c>
      <c r="E392">
        <v>4.0199999999999996</v>
      </c>
      <c r="F392" t="s">
        <v>4759</v>
      </c>
      <c r="G392" t="s">
        <v>2380</v>
      </c>
      <c r="H392" t="s">
        <v>2382</v>
      </c>
      <c r="I392" t="s">
        <v>2380</v>
      </c>
      <c r="J392">
        <v>1</v>
      </c>
      <c r="K392" t="s">
        <v>2382</v>
      </c>
      <c r="L392" t="s">
        <v>5256</v>
      </c>
      <c r="M392">
        <v>26479.4</v>
      </c>
      <c r="N392" t="s">
        <v>8013</v>
      </c>
      <c r="O392" t="s">
        <v>11</v>
      </c>
      <c r="P392" t="s">
        <v>42</v>
      </c>
      <c r="Q392">
        <v>18</v>
      </c>
      <c r="R392" s="26"/>
    </row>
    <row r="393" spans="2:18" x14ac:dyDescent="0.25">
      <c r="B393" t="s">
        <v>1980</v>
      </c>
      <c r="C393">
        <v>36.765000000000001</v>
      </c>
      <c r="D393" t="s">
        <v>4750</v>
      </c>
      <c r="E393">
        <v>11.95</v>
      </c>
      <c r="F393" t="s">
        <v>4751</v>
      </c>
      <c r="G393" t="s">
        <v>2382</v>
      </c>
      <c r="H393" t="s">
        <v>2380</v>
      </c>
      <c r="I393" t="s">
        <v>2380</v>
      </c>
      <c r="J393">
        <v>2</v>
      </c>
      <c r="K393" t="s">
        <v>2380</v>
      </c>
      <c r="L393" t="s">
        <v>5257</v>
      </c>
      <c r="M393">
        <v>26467.1</v>
      </c>
      <c r="N393" t="s">
        <v>8013</v>
      </c>
      <c r="O393" t="s">
        <v>12</v>
      </c>
      <c r="P393" t="s">
        <v>23</v>
      </c>
      <c r="Q393">
        <v>52</v>
      </c>
      <c r="R393" s="26"/>
    </row>
    <row r="394" spans="2:18" x14ac:dyDescent="0.25">
      <c r="B394" t="s">
        <v>1979</v>
      </c>
      <c r="C394">
        <v>35.909999999999997</v>
      </c>
      <c r="D394" t="s">
        <v>4750</v>
      </c>
      <c r="E394">
        <v>8.7100000000000009</v>
      </c>
      <c r="F394" t="s">
        <v>4751</v>
      </c>
      <c r="G394" t="s">
        <v>2380</v>
      </c>
      <c r="H394" t="s">
        <v>2380</v>
      </c>
      <c r="I394" t="s">
        <v>2380</v>
      </c>
      <c r="J394">
        <v>0</v>
      </c>
      <c r="K394" t="s">
        <v>2380</v>
      </c>
      <c r="L394" t="s">
        <v>5259</v>
      </c>
      <c r="M394">
        <v>26392.26</v>
      </c>
      <c r="N394" t="s">
        <v>8013</v>
      </c>
      <c r="O394" t="s">
        <v>11</v>
      </c>
      <c r="P394" t="s">
        <v>247</v>
      </c>
      <c r="Q394">
        <v>48</v>
      </c>
      <c r="R394" s="26"/>
    </row>
    <row r="395" spans="2:18" x14ac:dyDescent="0.25">
      <c r="B395" t="s">
        <v>1978</v>
      </c>
      <c r="C395">
        <v>32.06</v>
      </c>
      <c r="D395" t="s">
        <v>4750</v>
      </c>
      <c r="E395">
        <v>4.67</v>
      </c>
      <c r="F395" t="s">
        <v>4759</v>
      </c>
      <c r="G395" t="s">
        <v>2380</v>
      </c>
      <c r="H395" t="s">
        <v>2382</v>
      </c>
      <c r="I395" t="s">
        <v>2380</v>
      </c>
      <c r="J395">
        <v>1</v>
      </c>
      <c r="K395" t="s">
        <v>2382</v>
      </c>
      <c r="L395" t="s">
        <v>4936</v>
      </c>
      <c r="M395">
        <v>26316.59</v>
      </c>
      <c r="N395" t="s">
        <v>8013</v>
      </c>
      <c r="O395" t="s">
        <v>12</v>
      </c>
      <c r="P395" t="s">
        <v>42</v>
      </c>
      <c r="Q395">
        <v>18</v>
      </c>
      <c r="R395" s="26"/>
    </row>
    <row r="396" spans="2:18" x14ac:dyDescent="0.25">
      <c r="B396" t="s">
        <v>1977</v>
      </c>
      <c r="C396">
        <v>24.1</v>
      </c>
      <c r="D396" t="s">
        <v>8015</v>
      </c>
      <c r="E396">
        <v>11.14</v>
      </c>
      <c r="F396" t="s">
        <v>4751</v>
      </c>
      <c r="G396" t="s">
        <v>2382</v>
      </c>
      <c r="H396" t="s">
        <v>2380</v>
      </c>
      <c r="I396" t="s">
        <v>2380</v>
      </c>
      <c r="J396">
        <v>1</v>
      </c>
      <c r="K396" t="s">
        <v>2380</v>
      </c>
      <c r="L396" t="s">
        <v>5261</v>
      </c>
      <c r="M396">
        <v>26236.58</v>
      </c>
      <c r="N396" t="s">
        <v>8013</v>
      </c>
      <c r="O396" t="s">
        <v>16</v>
      </c>
      <c r="P396" t="s">
        <v>42</v>
      </c>
      <c r="Q396">
        <v>48</v>
      </c>
      <c r="R396" s="26"/>
    </row>
    <row r="397" spans="2:18" x14ac:dyDescent="0.25">
      <c r="B397" t="s">
        <v>1976</v>
      </c>
      <c r="C397">
        <v>27.1</v>
      </c>
      <c r="D397" t="s">
        <v>8014</v>
      </c>
      <c r="E397">
        <v>9.0500000000000007</v>
      </c>
      <c r="F397" t="s">
        <v>4751</v>
      </c>
      <c r="G397" t="s">
        <v>2380</v>
      </c>
      <c r="H397" t="s">
        <v>2380</v>
      </c>
      <c r="I397" t="s">
        <v>2380</v>
      </c>
      <c r="J397">
        <v>2</v>
      </c>
      <c r="K397" t="s">
        <v>2380</v>
      </c>
      <c r="L397" t="s">
        <v>5263</v>
      </c>
      <c r="M397">
        <v>26140.36</v>
      </c>
      <c r="N397" t="s">
        <v>8013</v>
      </c>
      <c r="O397" t="s">
        <v>12</v>
      </c>
      <c r="P397" t="s">
        <v>42</v>
      </c>
      <c r="Q397">
        <v>49</v>
      </c>
      <c r="R397" s="26"/>
    </row>
    <row r="398" spans="2:18" x14ac:dyDescent="0.25">
      <c r="B398" t="s">
        <v>1975</v>
      </c>
      <c r="C398">
        <v>24.42</v>
      </c>
      <c r="D398" t="s">
        <v>8015</v>
      </c>
      <c r="E398">
        <v>11.31</v>
      </c>
      <c r="F398" t="s">
        <v>4751</v>
      </c>
      <c r="G398" t="s">
        <v>2380</v>
      </c>
      <c r="H398" t="s">
        <v>2380</v>
      </c>
      <c r="I398" t="s">
        <v>2380</v>
      </c>
      <c r="J398">
        <v>0</v>
      </c>
      <c r="K398" t="s">
        <v>2382</v>
      </c>
      <c r="L398" t="s">
        <v>5264</v>
      </c>
      <c r="M398">
        <v>26125.67</v>
      </c>
      <c r="N398" t="s">
        <v>8013</v>
      </c>
      <c r="O398" t="s">
        <v>16</v>
      </c>
      <c r="P398" t="s">
        <v>13</v>
      </c>
      <c r="Q398">
        <v>20</v>
      </c>
      <c r="R398" s="26"/>
    </row>
    <row r="399" spans="2:18" x14ac:dyDescent="0.25">
      <c r="B399" t="s">
        <v>1974</v>
      </c>
      <c r="C399">
        <v>26.695</v>
      </c>
      <c r="D399" t="s">
        <v>8014</v>
      </c>
      <c r="E399">
        <v>4.68</v>
      </c>
      <c r="F399" t="s">
        <v>4759</v>
      </c>
      <c r="G399" t="s">
        <v>2382</v>
      </c>
      <c r="H399" t="s">
        <v>2380</v>
      </c>
      <c r="I399" t="s">
        <v>2380</v>
      </c>
      <c r="J399">
        <v>2</v>
      </c>
      <c r="K399" t="s">
        <v>2382</v>
      </c>
      <c r="L399" t="s">
        <v>5266</v>
      </c>
      <c r="M399">
        <v>26109.33</v>
      </c>
      <c r="N399" t="s">
        <v>8013</v>
      </c>
      <c r="O399" t="s">
        <v>12</v>
      </c>
      <c r="P399" t="s">
        <v>23</v>
      </c>
      <c r="Q399">
        <v>56</v>
      </c>
      <c r="R399" s="26"/>
    </row>
    <row r="400" spans="2:18" x14ac:dyDescent="0.25">
      <c r="B400" t="s">
        <v>1973</v>
      </c>
      <c r="C400">
        <v>27.79</v>
      </c>
      <c r="D400" t="s">
        <v>8014</v>
      </c>
      <c r="E400">
        <v>6.05</v>
      </c>
      <c r="F400" t="s">
        <v>4754</v>
      </c>
      <c r="G400" t="s">
        <v>2382</v>
      </c>
      <c r="H400" t="s">
        <v>2382</v>
      </c>
      <c r="I400" t="s">
        <v>2380</v>
      </c>
      <c r="J400">
        <v>1</v>
      </c>
      <c r="K400" t="s">
        <v>2382</v>
      </c>
      <c r="L400" t="s">
        <v>5267</v>
      </c>
      <c r="M400">
        <v>26026.97</v>
      </c>
      <c r="N400" t="s">
        <v>8013</v>
      </c>
      <c r="O400" t="s">
        <v>12</v>
      </c>
      <c r="P400" t="s">
        <v>42</v>
      </c>
      <c r="Q400">
        <v>22</v>
      </c>
      <c r="R400" s="26"/>
    </row>
    <row r="401" spans="2:18" x14ac:dyDescent="0.25">
      <c r="B401" t="s">
        <v>1972</v>
      </c>
      <c r="C401">
        <v>32.68</v>
      </c>
      <c r="D401" t="s">
        <v>4750</v>
      </c>
      <c r="E401">
        <v>4.68</v>
      </c>
      <c r="F401" t="s">
        <v>4759</v>
      </c>
      <c r="G401" t="s">
        <v>2382</v>
      </c>
      <c r="H401" t="s">
        <v>2380</v>
      </c>
      <c r="I401" t="s">
        <v>2380</v>
      </c>
      <c r="J401">
        <v>0</v>
      </c>
      <c r="K401" t="s">
        <v>2380</v>
      </c>
      <c r="L401" t="s">
        <v>5269</v>
      </c>
      <c r="M401">
        <v>26018.95</v>
      </c>
      <c r="N401" t="s">
        <v>8013</v>
      </c>
      <c r="O401" t="s">
        <v>11</v>
      </c>
      <c r="P401" t="s">
        <v>23</v>
      </c>
      <c r="Q401">
        <v>22</v>
      </c>
      <c r="R401" s="26"/>
    </row>
    <row r="402" spans="2:18" x14ac:dyDescent="0.25">
      <c r="B402" t="s">
        <v>1971</v>
      </c>
      <c r="C402">
        <v>26.4</v>
      </c>
      <c r="D402" t="s">
        <v>8014</v>
      </c>
      <c r="E402">
        <v>9.5</v>
      </c>
      <c r="F402" t="s">
        <v>4751</v>
      </c>
      <c r="G402" t="s">
        <v>2382</v>
      </c>
      <c r="H402" t="s">
        <v>2380</v>
      </c>
      <c r="I402" t="s">
        <v>2380</v>
      </c>
      <c r="J402">
        <v>2</v>
      </c>
      <c r="K402" t="s">
        <v>2380</v>
      </c>
      <c r="L402" t="s">
        <v>5271</v>
      </c>
      <c r="M402">
        <v>25992.82</v>
      </c>
      <c r="N402" t="s">
        <v>8013</v>
      </c>
      <c r="O402" t="s">
        <v>11</v>
      </c>
      <c r="P402" t="s">
        <v>13</v>
      </c>
      <c r="Q402">
        <v>52</v>
      </c>
      <c r="R402" s="26"/>
    </row>
    <row r="403" spans="2:18" x14ac:dyDescent="0.25">
      <c r="B403" t="s">
        <v>1970</v>
      </c>
      <c r="C403">
        <v>23.655000000000001</v>
      </c>
      <c r="D403" t="s">
        <v>8015</v>
      </c>
      <c r="E403">
        <v>10.84</v>
      </c>
      <c r="F403" t="s">
        <v>4751</v>
      </c>
      <c r="G403" t="s">
        <v>2382</v>
      </c>
      <c r="H403" t="s">
        <v>2380</v>
      </c>
      <c r="I403" t="s">
        <v>2382</v>
      </c>
      <c r="J403">
        <v>1</v>
      </c>
      <c r="K403" t="s">
        <v>2382</v>
      </c>
      <c r="L403" t="s">
        <v>5272</v>
      </c>
      <c r="M403">
        <v>25678.78</v>
      </c>
      <c r="N403" t="s">
        <v>8013</v>
      </c>
      <c r="O403" t="s">
        <v>12</v>
      </c>
      <c r="P403" t="s">
        <v>23</v>
      </c>
      <c r="Q403">
        <v>59</v>
      </c>
      <c r="R403" s="26"/>
    </row>
    <row r="404" spans="2:18" x14ac:dyDescent="0.25">
      <c r="B404" t="s">
        <v>1969</v>
      </c>
      <c r="C404">
        <v>27.36</v>
      </c>
      <c r="D404" t="s">
        <v>8014</v>
      </c>
      <c r="E404">
        <v>5.88</v>
      </c>
      <c r="F404" t="s">
        <v>4754</v>
      </c>
      <c r="G404" t="s">
        <v>2380</v>
      </c>
      <c r="H404" t="s">
        <v>2380</v>
      </c>
      <c r="I404" t="s">
        <v>2380</v>
      </c>
      <c r="J404">
        <v>2</v>
      </c>
      <c r="K404" t="s">
        <v>2380</v>
      </c>
      <c r="L404" t="s">
        <v>5274</v>
      </c>
      <c r="M404">
        <v>25656.58</v>
      </c>
      <c r="N404" t="s">
        <v>8013</v>
      </c>
      <c r="O404" t="s">
        <v>12</v>
      </c>
      <c r="P404" t="s">
        <v>247</v>
      </c>
      <c r="Q404">
        <v>50</v>
      </c>
      <c r="R404" s="26"/>
    </row>
    <row r="405" spans="2:18" x14ac:dyDescent="0.25">
      <c r="B405" t="s">
        <v>1968</v>
      </c>
      <c r="C405">
        <v>27.82</v>
      </c>
      <c r="D405" t="s">
        <v>8014</v>
      </c>
      <c r="E405">
        <v>5.24</v>
      </c>
      <c r="F405" t="s">
        <v>4759</v>
      </c>
      <c r="G405" t="s">
        <v>2382</v>
      </c>
      <c r="H405" t="s">
        <v>2380</v>
      </c>
      <c r="I405" t="s">
        <v>2380</v>
      </c>
      <c r="J405">
        <v>0</v>
      </c>
      <c r="K405" t="s">
        <v>2382</v>
      </c>
      <c r="L405" t="s">
        <v>5275</v>
      </c>
      <c r="M405">
        <v>25648.98</v>
      </c>
      <c r="N405" t="s">
        <v>8013</v>
      </c>
      <c r="O405" t="s">
        <v>16</v>
      </c>
      <c r="P405" t="s">
        <v>42</v>
      </c>
      <c r="Q405">
        <v>21</v>
      </c>
      <c r="R405" s="26"/>
    </row>
    <row r="406" spans="2:18" x14ac:dyDescent="0.25">
      <c r="B406" t="s">
        <v>1967</v>
      </c>
      <c r="C406">
        <v>25.46</v>
      </c>
      <c r="D406" t="s">
        <v>8014</v>
      </c>
      <c r="E406">
        <v>11.75</v>
      </c>
      <c r="F406" t="s">
        <v>4751</v>
      </c>
      <c r="G406" t="s">
        <v>2380</v>
      </c>
      <c r="H406" t="s">
        <v>2380</v>
      </c>
      <c r="I406" t="s">
        <v>2380</v>
      </c>
      <c r="J406">
        <v>0</v>
      </c>
      <c r="K406" t="s">
        <v>2380</v>
      </c>
      <c r="L406" t="s">
        <v>5277</v>
      </c>
      <c r="M406">
        <v>25517.11</v>
      </c>
      <c r="N406" t="s">
        <v>8013</v>
      </c>
      <c r="O406" t="s">
        <v>12</v>
      </c>
      <c r="P406" t="s">
        <v>356</v>
      </c>
      <c r="Q406">
        <v>54</v>
      </c>
      <c r="R406" s="26"/>
    </row>
    <row r="407" spans="2:18" x14ac:dyDescent="0.25">
      <c r="B407" t="s">
        <v>1966</v>
      </c>
      <c r="C407">
        <v>25.1</v>
      </c>
      <c r="D407" t="s">
        <v>8014</v>
      </c>
      <c r="E407">
        <v>6.97</v>
      </c>
      <c r="F407" t="s">
        <v>4751</v>
      </c>
      <c r="G407" t="s">
        <v>2380</v>
      </c>
      <c r="H407" t="s">
        <v>2380</v>
      </c>
      <c r="I407" t="s">
        <v>2380</v>
      </c>
      <c r="J407">
        <v>0</v>
      </c>
      <c r="K407" t="s">
        <v>2382</v>
      </c>
      <c r="L407" t="s">
        <v>5278</v>
      </c>
      <c r="M407">
        <v>25382.3</v>
      </c>
      <c r="N407" t="s">
        <v>8013</v>
      </c>
      <c r="O407" t="s">
        <v>11</v>
      </c>
      <c r="P407" t="s">
        <v>42</v>
      </c>
      <c r="Q407">
        <v>54</v>
      </c>
      <c r="R407" s="26"/>
    </row>
    <row r="408" spans="2:18" x14ac:dyDescent="0.25">
      <c r="B408" t="s">
        <v>1965</v>
      </c>
      <c r="C408">
        <v>32.11</v>
      </c>
      <c r="D408" t="s">
        <v>4750</v>
      </c>
      <c r="E408">
        <v>4.76</v>
      </c>
      <c r="F408" t="s">
        <v>4759</v>
      </c>
      <c r="G408" t="s">
        <v>2380</v>
      </c>
      <c r="H408" t="s">
        <v>2380</v>
      </c>
      <c r="I408" t="s">
        <v>2380</v>
      </c>
      <c r="J408">
        <v>2</v>
      </c>
      <c r="K408" t="s">
        <v>2380</v>
      </c>
      <c r="L408" t="s">
        <v>5280</v>
      </c>
      <c r="M408">
        <v>25333.33</v>
      </c>
      <c r="N408" t="s">
        <v>8013</v>
      </c>
      <c r="O408" t="s">
        <v>11</v>
      </c>
      <c r="P408" t="s">
        <v>356</v>
      </c>
      <c r="Q408">
        <v>50</v>
      </c>
      <c r="R408" s="26"/>
    </row>
    <row r="409" spans="2:18" x14ac:dyDescent="0.25">
      <c r="B409" t="s">
        <v>1964</v>
      </c>
      <c r="C409">
        <v>29.8</v>
      </c>
      <c r="D409" t="s">
        <v>8014</v>
      </c>
      <c r="E409">
        <v>8.24</v>
      </c>
      <c r="F409" t="s">
        <v>4751</v>
      </c>
      <c r="G409" t="s">
        <v>2382</v>
      </c>
      <c r="H409" t="s">
        <v>2380</v>
      </c>
      <c r="I409" t="s">
        <v>2380</v>
      </c>
      <c r="J409">
        <v>1</v>
      </c>
      <c r="K409" t="s">
        <v>2382</v>
      </c>
      <c r="L409" t="s">
        <v>5281</v>
      </c>
      <c r="M409">
        <v>25309.49</v>
      </c>
      <c r="N409" t="s">
        <v>8013</v>
      </c>
      <c r="O409" t="s">
        <v>16</v>
      </c>
      <c r="P409" t="s">
        <v>42</v>
      </c>
      <c r="Q409">
        <v>47</v>
      </c>
      <c r="R409" s="26"/>
    </row>
    <row r="410" spans="2:18" x14ac:dyDescent="0.25">
      <c r="B410" t="s">
        <v>1963</v>
      </c>
      <c r="C410">
        <v>24.01</v>
      </c>
      <c r="D410" t="s">
        <v>8015</v>
      </c>
      <c r="E410">
        <v>4.76</v>
      </c>
      <c r="F410" t="s">
        <v>4759</v>
      </c>
      <c r="G410" t="s">
        <v>2380</v>
      </c>
      <c r="H410" t="s">
        <v>2380</v>
      </c>
      <c r="I410" t="s">
        <v>2380</v>
      </c>
      <c r="J410">
        <v>1</v>
      </c>
      <c r="K410" t="s">
        <v>2382</v>
      </c>
      <c r="L410" t="s">
        <v>5282</v>
      </c>
      <c r="M410">
        <v>25127.22</v>
      </c>
      <c r="N410" t="s">
        <v>8013</v>
      </c>
      <c r="O410" t="s">
        <v>12</v>
      </c>
      <c r="P410" t="s">
        <v>42</v>
      </c>
      <c r="Q410">
        <v>24</v>
      </c>
      <c r="R410" s="26"/>
    </row>
    <row r="411" spans="2:18" x14ac:dyDescent="0.25">
      <c r="B411" t="s">
        <v>1962</v>
      </c>
      <c r="C411">
        <v>23.21</v>
      </c>
      <c r="D411" t="s">
        <v>8015</v>
      </c>
      <c r="E411">
        <v>6.03</v>
      </c>
      <c r="F411" t="s">
        <v>4754</v>
      </c>
      <c r="G411" t="s">
        <v>2380</v>
      </c>
      <c r="H411" t="s">
        <v>2380</v>
      </c>
      <c r="I411" t="s">
        <v>2380</v>
      </c>
      <c r="J411">
        <v>1</v>
      </c>
      <c r="K411" t="s">
        <v>2380</v>
      </c>
      <c r="L411" t="s">
        <v>5284</v>
      </c>
      <c r="M411">
        <v>25081.77</v>
      </c>
      <c r="N411" t="s">
        <v>8013</v>
      </c>
      <c r="O411" t="s">
        <v>11</v>
      </c>
      <c r="P411" t="s">
        <v>13</v>
      </c>
      <c r="Q411">
        <v>24</v>
      </c>
      <c r="R411" s="26"/>
    </row>
    <row r="412" spans="2:18" x14ac:dyDescent="0.25">
      <c r="B412" t="s">
        <v>1961</v>
      </c>
      <c r="C412">
        <v>21.2</v>
      </c>
      <c r="D412" t="s">
        <v>8015</v>
      </c>
      <c r="E412">
        <v>4.07</v>
      </c>
      <c r="F412" t="s">
        <v>4759</v>
      </c>
      <c r="G412" t="s">
        <v>2382</v>
      </c>
      <c r="H412" t="s">
        <v>2380</v>
      </c>
      <c r="I412" t="s">
        <v>2380</v>
      </c>
      <c r="J412">
        <v>1</v>
      </c>
      <c r="K412" t="s">
        <v>2382</v>
      </c>
      <c r="L412" t="s">
        <v>5115</v>
      </c>
      <c r="M412">
        <v>25075.97</v>
      </c>
      <c r="N412" t="s">
        <v>8013</v>
      </c>
      <c r="O412" t="s">
        <v>11</v>
      </c>
      <c r="P412" t="s">
        <v>42</v>
      </c>
      <c r="Q412">
        <v>27</v>
      </c>
      <c r="R412" s="26"/>
    </row>
    <row r="413" spans="2:18" x14ac:dyDescent="0.25">
      <c r="B413" t="s">
        <v>1960</v>
      </c>
      <c r="C413">
        <v>28.215</v>
      </c>
      <c r="D413" t="s">
        <v>8014</v>
      </c>
      <c r="E413">
        <v>8.26</v>
      </c>
      <c r="F413" t="s">
        <v>4751</v>
      </c>
      <c r="G413" t="s">
        <v>2382</v>
      </c>
      <c r="H413" t="s">
        <v>2380</v>
      </c>
      <c r="I413" t="s">
        <v>2380</v>
      </c>
      <c r="J413">
        <v>1</v>
      </c>
      <c r="K413" t="s">
        <v>2382</v>
      </c>
      <c r="L413" t="s">
        <v>4857</v>
      </c>
      <c r="M413">
        <v>24915.22</v>
      </c>
      <c r="N413" t="s">
        <v>8013</v>
      </c>
      <c r="O413" t="s">
        <v>12</v>
      </c>
      <c r="P413" t="s">
        <v>23</v>
      </c>
      <c r="Q413">
        <v>47</v>
      </c>
      <c r="R413" s="26"/>
    </row>
    <row r="414" spans="2:18" x14ac:dyDescent="0.25">
      <c r="B414" t="s">
        <v>1959</v>
      </c>
      <c r="C414">
        <v>38.094999999999999</v>
      </c>
      <c r="D414" t="s">
        <v>4750</v>
      </c>
      <c r="E414">
        <v>4.76</v>
      </c>
      <c r="F414" t="s">
        <v>4759</v>
      </c>
      <c r="G414" t="s">
        <v>2380</v>
      </c>
      <c r="H414" t="s">
        <v>2380</v>
      </c>
      <c r="I414" t="s">
        <v>2380</v>
      </c>
      <c r="J414">
        <v>1</v>
      </c>
      <c r="K414" t="s">
        <v>2380</v>
      </c>
      <c r="L414" t="s">
        <v>5287</v>
      </c>
      <c r="M414">
        <v>24915.05</v>
      </c>
      <c r="N414" t="s">
        <v>8013</v>
      </c>
      <c r="O414" t="s">
        <v>16</v>
      </c>
      <c r="P414" t="s">
        <v>247</v>
      </c>
      <c r="Q414">
        <v>35</v>
      </c>
      <c r="R414" s="26"/>
    </row>
    <row r="415" spans="2:18" x14ac:dyDescent="0.25">
      <c r="B415" t="s">
        <v>1958</v>
      </c>
      <c r="C415">
        <v>22.61</v>
      </c>
      <c r="D415" t="s">
        <v>8015</v>
      </c>
      <c r="E415">
        <v>6.13</v>
      </c>
      <c r="F415" t="s">
        <v>4754</v>
      </c>
      <c r="G415" t="s">
        <v>2382</v>
      </c>
      <c r="H415" t="s">
        <v>2380</v>
      </c>
      <c r="I415" t="s">
        <v>2382</v>
      </c>
      <c r="J415">
        <v>1</v>
      </c>
      <c r="K415" t="s">
        <v>2382</v>
      </c>
      <c r="L415" t="s">
        <v>5289</v>
      </c>
      <c r="M415">
        <v>24873.38</v>
      </c>
      <c r="N415" t="s">
        <v>8013</v>
      </c>
      <c r="O415" t="s">
        <v>16</v>
      </c>
      <c r="P415" t="s">
        <v>247</v>
      </c>
      <c r="Q415">
        <v>53</v>
      </c>
      <c r="R415" s="26"/>
    </row>
    <row r="416" spans="2:18" x14ac:dyDescent="0.25">
      <c r="B416" t="s">
        <v>1957</v>
      </c>
      <c r="C416">
        <v>24.32</v>
      </c>
      <c r="D416" t="s">
        <v>8015</v>
      </c>
      <c r="E416">
        <v>10.47</v>
      </c>
      <c r="F416" t="s">
        <v>4751</v>
      </c>
      <c r="G416" t="s">
        <v>2382</v>
      </c>
      <c r="H416" t="s">
        <v>2380</v>
      </c>
      <c r="I416" t="s">
        <v>2380</v>
      </c>
      <c r="J416">
        <v>2</v>
      </c>
      <c r="K416" t="s">
        <v>2382</v>
      </c>
      <c r="L416" t="s">
        <v>5290</v>
      </c>
      <c r="M416">
        <v>24869.84</v>
      </c>
      <c r="N416" t="s">
        <v>8013</v>
      </c>
      <c r="O416" t="s">
        <v>11</v>
      </c>
      <c r="P416" t="s">
        <v>168</v>
      </c>
      <c r="Q416">
        <v>52</v>
      </c>
      <c r="R416" s="26"/>
    </row>
    <row r="417" spans="2:18" x14ac:dyDescent="0.25">
      <c r="B417" t="s">
        <v>1956</v>
      </c>
      <c r="C417">
        <v>20.96</v>
      </c>
      <c r="D417" t="s">
        <v>8015</v>
      </c>
      <c r="E417">
        <v>4.04</v>
      </c>
      <c r="F417" t="s">
        <v>4759</v>
      </c>
      <c r="G417" t="s">
        <v>2382</v>
      </c>
      <c r="H417" t="s">
        <v>2380</v>
      </c>
      <c r="I417" t="s">
        <v>2380</v>
      </c>
      <c r="J417">
        <v>1</v>
      </c>
      <c r="K417" t="s">
        <v>2382</v>
      </c>
      <c r="L417" t="s">
        <v>5291</v>
      </c>
      <c r="M417">
        <v>24863.25</v>
      </c>
      <c r="N417" t="s">
        <v>8013</v>
      </c>
      <c r="O417" t="s">
        <v>12</v>
      </c>
      <c r="P417" t="s">
        <v>42</v>
      </c>
      <c r="Q417">
        <v>27</v>
      </c>
      <c r="R417" s="26"/>
    </row>
    <row r="418" spans="2:18" x14ac:dyDescent="0.25">
      <c r="B418" t="s">
        <v>1955</v>
      </c>
      <c r="C418">
        <v>19.68</v>
      </c>
      <c r="D418" t="s">
        <v>8015</v>
      </c>
      <c r="E418">
        <v>5.74</v>
      </c>
      <c r="F418" t="s">
        <v>4754</v>
      </c>
      <c r="G418" t="s">
        <v>2380</v>
      </c>
      <c r="H418" t="s">
        <v>2380</v>
      </c>
      <c r="I418" t="s">
        <v>2380</v>
      </c>
      <c r="J418">
        <v>0</v>
      </c>
      <c r="K418" t="s">
        <v>2382</v>
      </c>
      <c r="L418" t="s">
        <v>5292</v>
      </c>
      <c r="M418">
        <v>24817.25</v>
      </c>
      <c r="N418" t="s">
        <v>8013</v>
      </c>
      <c r="O418" t="s">
        <v>11</v>
      </c>
      <c r="P418" t="s">
        <v>42</v>
      </c>
      <c r="Q418">
        <v>28</v>
      </c>
      <c r="R418" s="26"/>
    </row>
    <row r="419" spans="2:18" x14ac:dyDescent="0.25">
      <c r="B419" t="s">
        <v>1954</v>
      </c>
      <c r="C419">
        <v>18.100000000000001</v>
      </c>
      <c r="D419" t="s">
        <v>8016</v>
      </c>
      <c r="E419">
        <v>6.33</v>
      </c>
      <c r="F419" t="s">
        <v>4754</v>
      </c>
      <c r="G419" t="s">
        <v>2380</v>
      </c>
      <c r="H419" t="s">
        <v>2380</v>
      </c>
      <c r="I419" t="s">
        <v>2380</v>
      </c>
      <c r="J419">
        <v>1</v>
      </c>
      <c r="K419" t="s">
        <v>2382</v>
      </c>
      <c r="L419" t="s">
        <v>5293</v>
      </c>
      <c r="M419">
        <v>24795.040000000001</v>
      </c>
      <c r="N419" t="s">
        <v>8013</v>
      </c>
      <c r="O419" t="s">
        <v>12</v>
      </c>
      <c r="P419" t="s">
        <v>42</v>
      </c>
      <c r="Q419">
        <v>30</v>
      </c>
      <c r="R419" s="26"/>
    </row>
    <row r="420" spans="2:18" x14ac:dyDescent="0.25">
      <c r="B420" t="s">
        <v>1953</v>
      </c>
      <c r="C420">
        <v>29.64</v>
      </c>
      <c r="D420" t="s">
        <v>8014</v>
      </c>
      <c r="E420">
        <v>4.28</v>
      </c>
      <c r="F420" t="s">
        <v>4759</v>
      </c>
      <c r="G420" t="s">
        <v>2382</v>
      </c>
      <c r="H420" t="s">
        <v>2380</v>
      </c>
      <c r="I420" t="s">
        <v>2380</v>
      </c>
      <c r="J420">
        <v>0</v>
      </c>
      <c r="K420" t="s">
        <v>2380</v>
      </c>
      <c r="L420" t="s">
        <v>5295</v>
      </c>
      <c r="M420">
        <v>24671.66</v>
      </c>
      <c r="N420" t="s">
        <v>8013</v>
      </c>
      <c r="O420" t="s">
        <v>16</v>
      </c>
      <c r="P420" t="s">
        <v>247</v>
      </c>
      <c r="Q420">
        <v>26</v>
      </c>
      <c r="R420" s="26"/>
    </row>
    <row r="421" spans="2:18" x14ac:dyDescent="0.25">
      <c r="B421" t="s">
        <v>1952</v>
      </c>
      <c r="C421">
        <v>25.3</v>
      </c>
      <c r="D421" t="s">
        <v>8014</v>
      </c>
      <c r="E421">
        <v>9.4700000000000006</v>
      </c>
      <c r="F421" t="s">
        <v>4751</v>
      </c>
      <c r="G421" t="s">
        <v>2382</v>
      </c>
      <c r="H421" t="s">
        <v>2380</v>
      </c>
      <c r="I421" t="s">
        <v>2380</v>
      </c>
      <c r="J421">
        <v>2</v>
      </c>
      <c r="K421" t="s">
        <v>2382</v>
      </c>
      <c r="L421" t="s">
        <v>5296</v>
      </c>
      <c r="M421">
        <v>24667.42</v>
      </c>
      <c r="N421" t="s">
        <v>8013</v>
      </c>
      <c r="O421" t="s">
        <v>12</v>
      </c>
      <c r="P421" t="s">
        <v>13</v>
      </c>
      <c r="Q421">
        <v>52</v>
      </c>
      <c r="R421" s="26"/>
    </row>
    <row r="422" spans="2:18" x14ac:dyDescent="0.25">
      <c r="B422" t="s">
        <v>1951</v>
      </c>
      <c r="C422">
        <v>27.6</v>
      </c>
      <c r="D422" t="s">
        <v>8014</v>
      </c>
      <c r="E422">
        <v>4.8499999999999996</v>
      </c>
      <c r="F422" t="s">
        <v>4759</v>
      </c>
      <c r="G422" t="s">
        <v>2382</v>
      </c>
      <c r="H422" t="s">
        <v>2380</v>
      </c>
      <c r="I422" t="s">
        <v>2380</v>
      </c>
      <c r="J422">
        <v>0</v>
      </c>
      <c r="K422" t="s">
        <v>2380</v>
      </c>
      <c r="L422" t="s">
        <v>5298</v>
      </c>
      <c r="M422">
        <v>24603.05</v>
      </c>
      <c r="N422" t="s">
        <v>8013</v>
      </c>
      <c r="O422" t="s">
        <v>11</v>
      </c>
      <c r="P422" t="s">
        <v>42</v>
      </c>
      <c r="Q422">
        <v>46</v>
      </c>
      <c r="R422" s="26"/>
    </row>
    <row r="423" spans="2:18" x14ac:dyDescent="0.25">
      <c r="B423" t="s">
        <v>1950</v>
      </c>
      <c r="C423">
        <v>27.645</v>
      </c>
      <c r="D423" t="s">
        <v>8014</v>
      </c>
      <c r="E423">
        <v>11.03</v>
      </c>
      <c r="F423" t="s">
        <v>4751</v>
      </c>
      <c r="G423" t="s">
        <v>2382</v>
      </c>
      <c r="H423" t="s">
        <v>2380</v>
      </c>
      <c r="I423" t="s">
        <v>2380</v>
      </c>
      <c r="J423">
        <v>1</v>
      </c>
      <c r="K423" t="s">
        <v>2382</v>
      </c>
      <c r="L423" t="s">
        <v>5300</v>
      </c>
      <c r="M423">
        <v>24535.7</v>
      </c>
      <c r="N423" t="s">
        <v>8013</v>
      </c>
      <c r="O423" t="s">
        <v>11</v>
      </c>
      <c r="P423" t="s">
        <v>23</v>
      </c>
      <c r="Q423">
        <v>47</v>
      </c>
      <c r="R423" s="26"/>
    </row>
    <row r="424" spans="2:18" x14ac:dyDescent="0.25">
      <c r="B424" t="s">
        <v>1949</v>
      </c>
      <c r="C424">
        <v>27.6</v>
      </c>
      <c r="D424" t="s">
        <v>8014</v>
      </c>
      <c r="E424">
        <v>5.22</v>
      </c>
      <c r="F424" t="s">
        <v>4759</v>
      </c>
      <c r="G424" t="s">
        <v>2380</v>
      </c>
      <c r="H424" t="s">
        <v>2380</v>
      </c>
      <c r="I424" t="s">
        <v>2380</v>
      </c>
      <c r="J424">
        <v>2</v>
      </c>
      <c r="K424" t="s">
        <v>2382</v>
      </c>
      <c r="L424" t="s">
        <v>5302</v>
      </c>
      <c r="M424">
        <v>24520.26</v>
      </c>
      <c r="N424" t="s">
        <v>8013</v>
      </c>
      <c r="O424" t="s">
        <v>12</v>
      </c>
      <c r="P424" t="s">
        <v>42</v>
      </c>
      <c r="Q424">
        <v>50</v>
      </c>
      <c r="R424" s="26"/>
    </row>
    <row r="425" spans="2:18" x14ac:dyDescent="0.25">
      <c r="B425" t="s">
        <v>1948</v>
      </c>
      <c r="C425">
        <v>25.08</v>
      </c>
      <c r="D425" t="s">
        <v>8014</v>
      </c>
      <c r="E425">
        <v>9.52</v>
      </c>
      <c r="F425" t="s">
        <v>4751</v>
      </c>
      <c r="G425" t="s">
        <v>2382</v>
      </c>
      <c r="H425" t="s">
        <v>2380</v>
      </c>
      <c r="I425" t="s">
        <v>2380</v>
      </c>
      <c r="J425">
        <v>2</v>
      </c>
      <c r="K425" t="s">
        <v>2380</v>
      </c>
      <c r="L425" t="s">
        <v>5304</v>
      </c>
      <c r="M425">
        <v>24513.09</v>
      </c>
      <c r="N425" t="s">
        <v>8013</v>
      </c>
      <c r="O425" t="s">
        <v>11</v>
      </c>
      <c r="P425" t="s">
        <v>13</v>
      </c>
      <c r="Q425">
        <v>61</v>
      </c>
      <c r="R425" s="26"/>
    </row>
    <row r="426" spans="2:18" x14ac:dyDescent="0.25">
      <c r="B426" t="s">
        <v>1947</v>
      </c>
      <c r="C426">
        <v>30.02</v>
      </c>
      <c r="D426" t="s">
        <v>4750</v>
      </c>
      <c r="E426">
        <v>11.09</v>
      </c>
      <c r="F426" t="s">
        <v>4751</v>
      </c>
      <c r="G426" t="s">
        <v>2380</v>
      </c>
      <c r="H426" t="s">
        <v>2380</v>
      </c>
      <c r="I426" t="s">
        <v>2380</v>
      </c>
      <c r="J426">
        <v>0</v>
      </c>
      <c r="K426" t="s">
        <v>2380</v>
      </c>
      <c r="L426" t="s">
        <v>5305</v>
      </c>
      <c r="M426">
        <v>24476.48</v>
      </c>
      <c r="N426" t="s">
        <v>8013</v>
      </c>
      <c r="O426" t="s">
        <v>11</v>
      </c>
      <c r="P426" t="s">
        <v>23</v>
      </c>
      <c r="Q426">
        <v>54</v>
      </c>
      <c r="R426" s="26"/>
    </row>
    <row r="427" spans="2:18" x14ac:dyDescent="0.25">
      <c r="B427" t="s">
        <v>1946</v>
      </c>
      <c r="C427">
        <v>27.36</v>
      </c>
      <c r="D427" t="s">
        <v>8014</v>
      </c>
      <c r="E427">
        <v>9.4499999999999993</v>
      </c>
      <c r="F427" t="s">
        <v>4751</v>
      </c>
      <c r="G427" t="s">
        <v>2382</v>
      </c>
      <c r="H427" t="s">
        <v>2380</v>
      </c>
      <c r="I427" t="s">
        <v>2380</v>
      </c>
      <c r="J427">
        <v>2</v>
      </c>
      <c r="K427" t="s">
        <v>2382</v>
      </c>
      <c r="L427" t="s">
        <v>5306</v>
      </c>
      <c r="M427">
        <v>24393.62</v>
      </c>
      <c r="N427" t="s">
        <v>8013</v>
      </c>
      <c r="O427" t="s">
        <v>12</v>
      </c>
      <c r="P427" t="s">
        <v>23</v>
      </c>
      <c r="Q427">
        <v>52</v>
      </c>
      <c r="R427" s="26"/>
    </row>
    <row r="428" spans="2:18" x14ac:dyDescent="0.25">
      <c r="B428" t="s">
        <v>1945</v>
      </c>
      <c r="C428">
        <v>22.2</v>
      </c>
      <c r="D428" t="s">
        <v>8015</v>
      </c>
      <c r="E428">
        <v>5.51</v>
      </c>
      <c r="F428" t="s">
        <v>4759</v>
      </c>
      <c r="G428" t="s">
        <v>2380</v>
      </c>
      <c r="H428" t="s">
        <v>2380</v>
      </c>
      <c r="I428" t="s">
        <v>2380</v>
      </c>
      <c r="J428">
        <v>0</v>
      </c>
      <c r="K428" t="s">
        <v>2382</v>
      </c>
      <c r="L428" t="s">
        <v>5307</v>
      </c>
      <c r="M428">
        <v>24387.74</v>
      </c>
      <c r="N428" t="s">
        <v>8013</v>
      </c>
      <c r="O428" t="s">
        <v>16</v>
      </c>
      <c r="P428" t="s">
        <v>42</v>
      </c>
      <c r="Q428">
        <v>23</v>
      </c>
      <c r="R428" s="26"/>
    </row>
    <row r="429" spans="2:18" x14ac:dyDescent="0.25">
      <c r="B429" t="s">
        <v>1944</v>
      </c>
      <c r="C429">
        <v>25.71</v>
      </c>
      <c r="D429" t="s">
        <v>8014</v>
      </c>
      <c r="E429">
        <v>4.18</v>
      </c>
      <c r="F429" t="s">
        <v>4759</v>
      </c>
      <c r="G429" t="s">
        <v>2380</v>
      </c>
      <c r="H429" t="s">
        <v>2382</v>
      </c>
      <c r="I429" t="s">
        <v>2380</v>
      </c>
      <c r="J429">
        <v>1</v>
      </c>
      <c r="K429" t="s">
        <v>2382</v>
      </c>
      <c r="L429" t="s">
        <v>5308</v>
      </c>
      <c r="M429">
        <v>24294.02</v>
      </c>
      <c r="N429" t="s">
        <v>8013</v>
      </c>
      <c r="O429" t="s">
        <v>16</v>
      </c>
      <c r="P429" t="s">
        <v>42</v>
      </c>
      <c r="Q429">
        <v>18</v>
      </c>
      <c r="R429" s="26"/>
    </row>
    <row r="430" spans="2:18" x14ac:dyDescent="0.25">
      <c r="B430" t="s">
        <v>1943</v>
      </c>
      <c r="C430">
        <v>41.91</v>
      </c>
      <c r="D430" t="s">
        <v>4750</v>
      </c>
      <c r="E430">
        <v>5.98</v>
      </c>
      <c r="F430" t="s">
        <v>4754</v>
      </c>
      <c r="G430" t="s">
        <v>2382</v>
      </c>
      <c r="H430" t="s">
        <v>2380</v>
      </c>
      <c r="I430" t="s">
        <v>2380</v>
      </c>
      <c r="J430">
        <v>1</v>
      </c>
      <c r="K430" t="s">
        <v>2380</v>
      </c>
      <c r="L430" t="s">
        <v>5309</v>
      </c>
      <c r="M430">
        <v>24227.34</v>
      </c>
      <c r="N430" t="s">
        <v>8013</v>
      </c>
      <c r="O430" t="s">
        <v>16</v>
      </c>
      <c r="P430" t="s">
        <v>13</v>
      </c>
      <c r="Q430">
        <v>58</v>
      </c>
      <c r="R430" s="26"/>
    </row>
    <row r="431" spans="2:18" x14ac:dyDescent="0.25">
      <c r="B431" t="s">
        <v>1942</v>
      </c>
      <c r="C431">
        <v>25.85</v>
      </c>
      <c r="D431" t="s">
        <v>8014</v>
      </c>
      <c r="E431">
        <v>10.16</v>
      </c>
      <c r="F431" t="s">
        <v>4751</v>
      </c>
      <c r="G431" t="s">
        <v>2380</v>
      </c>
      <c r="H431" t="s">
        <v>2380</v>
      </c>
      <c r="I431" t="s">
        <v>2380</v>
      </c>
      <c r="J431">
        <v>0</v>
      </c>
      <c r="K431" t="s">
        <v>2382</v>
      </c>
      <c r="L431" t="s">
        <v>5310</v>
      </c>
      <c r="M431">
        <v>24180.93</v>
      </c>
      <c r="N431" t="s">
        <v>8013</v>
      </c>
      <c r="O431" t="s">
        <v>16</v>
      </c>
      <c r="P431" t="s">
        <v>13</v>
      </c>
      <c r="Q431">
        <v>48</v>
      </c>
      <c r="R431" s="26"/>
    </row>
    <row r="432" spans="2:18" x14ac:dyDescent="0.25">
      <c r="B432" t="s">
        <v>1941</v>
      </c>
      <c r="C432">
        <v>23.844999999999999</v>
      </c>
      <c r="D432" t="s">
        <v>8015</v>
      </c>
      <c r="E432">
        <v>11.71</v>
      </c>
      <c r="F432" t="s">
        <v>4751</v>
      </c>
      <c r="G432" t="s">
        <v>2380</v>
      </c>
      <c r="H432" t="s">
        <v>2380</v>
      </c>
      <c r="I432" t="s">
        <v>2380</v>
      </c>
      <c r="J432">
        <v>2</v>
      </c>
      <c r="K432" t="s">
        <v>2382</v>
      </c>
      <c r="L432" t="s">
        <v>5311</v>
      </c>
      <c r="M432">
        <v>24106.91</v>
      </c>
      <c r="N432" t="s">
        <v>8013</v>
      </c>
      <c r="O432" t="s">
        <v>11</v>
      </c>
      <c r="P432" t="s">
        <v>247</v>
      </c>
      <c r="Q432">
        <v>49</v>
      </c>
      <c r="R432" s="26"/>
    </row>
    <row r="433" spans="2:18" x14ac:dyDescent="0.25">
      <c r="B433" t="s">
        <v>1940</v>
      </c>
      <c r="C433">
        <v>30.59</v>
      </c>
      <c r="D433" t="s">
        <v>4750</v>
      </c>
      <c r="E433">
        <v>5.23</v>
      </c>
      <c r="F433" t="s">
        <v>4759</v>
      </c>
      <c r="G433" t="s">
        <v>2380</v>
      </c>
      <c r="H433" t="s">
        <v>2380</v>
      </c>
      <c r="I433" t="s">
        <v>2382</v>
      </c>
      <c r="J433">
        <v>1</v>
      </c>
      <c r="K433" t="s">
        <v>2380</v>
      </c>
      <c r="L433" t="s">
        <v>5312</v>
      </c>
      <c r="M433">
        <v>24059.68</v>
      </c>
      <c r="N433" t="s">
        <v>8013</v>
      </c>
      <c r="O433" t="s">
        <v>11</v>
      </c>
      <c r="P433" t="s">
        <v>23</v>
      </c>
      <c r="Q433">
        <v>19</v>
      </c>
      <c r="R433" s="26"/>
    </row>
    <row r="434" spans="2:18" x14ac:dyDescent="0.25">
      <c r="B434" t="s">
        <v>1939</v>
      </c>
      <c r="C434">
        <v>24.795000000000002</v>
      </c>
      <c r="D434" t="s">
        <v>8015</v>
      </c>
      <c r="E434">
        <v>6.85</v>
      </c>
      <c r="F434" t="s">
        <v>4751</v>
      </c>
      <c r="G434" t="s">
        <v>2380</v>
      </c>
      <c r="H434" t="s">
        <v>2380</v>
      </c>
      <c r="I434" t="s">
        <v>2380</v>
      </c>
      <c r="J434">
        <v>0</v>
      </c>
      <c r="K434" t="s">
        <v>2382</v>
      </c>
      <c r="L434" t="s">
        <v>5313</v>
      </c>
      <c r="M434">
        <v>23967.38</v>
      </c>
      <c r="N434" t="s">
        <v>8013</v>
      </c>
      <c r="O434" t="s">
        <v>11</v>
      </c>
      <c r="P434" t="s">
        <v>23</v>
      </c>
      <c r="Q434">
        <v>51</v>
      </c>
      <c r="R434" s="26"/>
    </row>
    <row r="435" spans="2:18" x14ac:dyDescent="0.25">
      <c r="B435" t="s">
        <v>1938</v>
      </c>
      <c r="C435">
        <v>24.13</v>
      </c>
      <c r="D435" t="s">
        <v>8015</v>
      </c>
      <c r="E435">
        <v>7.05</v>
      </c>
      <c r="F435" t="s">
        <v>4751</v>
      </c>
      <c r="G435" t="s">
        <v>2382</v>
      </c>
      <c r="H435" t="s">
        <v>2380</v>
      </c>
      <c r="I435" t="s">
        <v>2380</v>
      </c>
      <c r="J435">
        <v>2</v>
      </c>
      <c r="K435" t="s">
        <v>2382</v>
      </c>
      <c r="L435" t="s">
        <v>5314</v>
      </c>
      <c r="M435">
        <v>23887.66</v>
      </c>
      <c r="N435" t="s">
        <v>8013</v>
      </c>
      <c r="O435" t="s">
        <v>12</v>
      </c>
      <c r="P435" t="s">
        <v>23</v>
      </c>
      <c r="Q435">
        <v>52</v>
      </c>
      <c r="R435" s="26"/>
    </row>
    <row r="436" spans="2:18" x14ac:dyDescent="0.25">
      <c r="B436" t="s">
        <v>1937</v>
      </c>
      <c r="C436">
        <v>25.84</v>
      </c>
      <c r="D436" t="s">
        <v>8014</v>
      </c>
      <c r="E436">
        <v>11.64</v>
      </c>
      <c r="F436" t="s">
        <v>4751</v>
      </c>
      <c r="G436" t="s">
        <v>2380</v>
      </c>
      <c r="H436" t="s">
        <v>2380</v>
      </c>
      <c r="I436" t="s">
        <v>2380</v>
      </c>
      <c r="J436">
        <v>2</v>
      </c>
      <c r="K436" t="s">
        <v>2382</v>
      </c>
      <c r="L436" t="s">
        <v>5315</v>
      </c>
      <c r="M436">
        <v>23807.24</v>
      </c>
      <c r="N436" t="s">
        <v>8013</v>
      </c>
      <c r="O436" t="s">
        <v>12</v>
      </c>
      <c r="P436" t="s">
        <v>23</v>
      </c>
      <c r="Q436">
        <v>49</v>
      </c>
      <c r="R436" s="26"/>
    </row>
    <row r="437" spans="2:18" x14ac:dyDescent="0.25">
      <c r="B437" t="s">
        <v>1936</v>
      </c>
      <c r="C437">
        <v>28</v>
      </c>
      <c r="D437" t="s">
        <v>8014</v>
      </c>
      <c r="E437">
        <v>10.52</v>
      </c>
      <c r="F437" t="s">
        <v>4751</v>
      </c>
      <c r="G437" t="s">
        <v>2380</v>
      </c>
      <c r="H437" t="s">
        <v>2380</v>
      </c>
      <c r="I437" t="s">
        <v>2380</v>
      </c>
      <c r="J437">
        <v>0</v>
      </c>
      <c r="K437" t="s">
        <v>2382</v>
      </c>
      <c r="L437" t="s">
        <v>5316</v>
      </c>
      <c r="M437">
        <v>23568.27</v>
      </c>
      <c r="N437" t="s">
        <v>8013</v>
      </c>
      <c r="O437" t="s">
        <v>11</v>
      </c>
      <c r="P437" t="s">
        <v>42</v>
      </c>
      <c r="Q437">
        <v>49</v>
      </c>
      <c r="R437" s="26"/>
    </row>
    <row r="438" spans="2:18" x14ac:dyDescent="0.25">
      <c r="B438" t="s">
        <v>1935</v>
      </c>
      <c r="C438">
        <v>34.1</v>
      </c>
      <c r="D438" t="s">
        <v>4750</v>
      </c>
      <c r="E438">
        <v>4.01</v>
      </c>
      <c r="F438" t="s">
        <v>4759</v>
      </c>
      <c r="G438" t="s">
        <v>2382</v>
      </c>
      <c r="H438" t="s">
        <v>2380</v>
      </c>
      <c r="I438" t="s">
        <v>2382</v>
      </c>
      <c r="J438">
        <v>1</v>
      </c>
      <c r="K438" t="s">
        <v>2380</v>
      </c>
      <c r="L438" t="s">
        <v>5317</v>
      </c>
      <c r="M438">
        <v>23563.02</v>
      </c>
      <c r="N438" t="s">
        <v>8013</v>
      </c>
      <c r="O438" t="s">
        <v>11</v>
      </c>
      <c r="P438" t="s">
        <v>13</v>
      </c>
      <c r="Q438">
        <v>39</v>
      </c>
      <c r="R438" s="26"/>
    </row>
    <row r="439" spans="2:18" x14ac:dyDescent="0.25">
      <c r="B439" t="s">
        <v>1934</v>
      </c>
      <c r="C439">
        <v>26.125</v>
      </c>
      <c r="D439" t="s">
        <v>8014</v>
      </c>
      <c r="E439">
        <v>8.56</v>
      </c>
      <c r="F439" t="s">
        <v>4751</v>
      </c>
      <c r="G439" t="s">
        <v>2382</v>
      </c>
      <c r="H439" t="s">
        <v>2380</v>
      </c>
      <c r="I439" t="s">
        <v>2380</v>
      </c>
      <c r="J439">
        <v>1</v>
      </c>
      <c r="K439" t="s">
        <v>2382</v>
      </c>
      <c r="L439" t="s">
        <v>5318</v>
      </c>
      <c r="M439">
        <v>23401.31</v>
      </c>
      <c r="N439" t="s">
        <v>8013</v>
      </c>
      <c r="O439" t="s">
        <v>12</v>
      </c>
      <c r="P439" t="s">
        <v>247</v>
      </c>
      <c r="Q439">
        <v>47</v>
      </c>
      <c r="R439" s="26"/>
    </row>
    <row r="440" spans="2:18" x14ac:dyDescent="0.25">
      <c r="B440" t="s">
        <v>1933</v>
      </c>
      <c r="C440">
        <v>25.6</v>
      </c>
      <c r="D440" t="s">
        <v>8014</v>
      </c>
      <c r="E440">
        <v>10.5</v>
      </c>
      <c r="F440" t="s">
        <v>4751</v>
      </c>
      <c r="G440" t="s">
        <v>2380</v>
      </c>
      <c r="H440" t="s">
        <v>2380</v>
      </c>
      <c r="I440" t="s">
        <v>2380</v>
      </c>
      <c r="J440">
        <v>2</v>
      </c>
      <c r="K440" t="s">
        <v>2382</v>
      </c>
      <c r="L440" t="s">
        <v>5319</v>
      </c>
      <c r="M440">
        <v>23306.55</v>
      </c>
      <c r="N440" t="s">
        <v>8013</v>
      </c>
      <c r="O440" t="s">
        <v>11</v>
      </c>
      <c r="P440" t="s">
        <v>42</v>
      </c>
      <c r="Q440">
        <v>49</v>
      </c>
      <c r="R440" s="26"/>
    </row>
    <row r="441" spans="2:18" x14ac:dyDescent="0.25">
      <c r="B441" t="s">
        <v>1932</v>
      </c>
      <c r="C441">
        <v>24.32</v>
      </c>
      <c r="D441" t="s">
        <v>8015</v>
      </c>
      <c r="E441">
        <v>6.39</v>
      </c>
      <c r="F441" t="s">
        <v>4754</v>
      </c>
      <c r="G441" t="s">
        <v>2380</v>
      </c>
      <c r="H441" t="s">
        <v>2380</v>
      </c>
      <c r="I441" t="s">
        <v>2380</v>
      </c>
      <c r="J441">
        <v>0</v>
      </c>
      <c r="K441" t="s">
        <v>2380</v>
      </c>
      <c r="L441" t="s">
        <v>5321</v>
      </c>
      <c r="M441">
        <v>23288.93</v>
      </c>
      <c r="N441" t="s">
        <v>8013</v>
      </c>
      <c r="O441" t="s">
        <v>12</v>
      </c>
      <c r="P441" t="s">
        <v>247</v>
      </c>
      <c r="Q441">
        <v>28</v>
      </c>
      <c r="R441" s="26"/>
    </row>
    <row r="442" spans="2:18" x14ac:dyDescent="0.25">
      <c r="B442" t="s">
        <v>1931</v>
      </c>
      <c r="C442">
        <v>22.88</v>
      </c>
      <c r="D442" t="s">
        <v>8015</v>
      </c>
      <c r="E442">
        <v>5.71</v>
      </c>
      <c r="F442" t="s">
        <v>4754</v>
      </c>
      <c r="G442" t="s">
        <v>2382</v>
      </c>
      <c r="H442" t="s">
        <v>2380</v>
      </c>
      <c r="I442" t="s">
        <v>2382</v>
      </c>
      <c r="J442">
        <v>1</v>
      </c>
      <c r="K442" t="s">
        <v>2382</v>
      </c>
      <c r="L442" t="s">
        <v>5322</v>
      </c>
      <c r="M442">
        <v>23244.79</v>
      </c>
      <c r="N442" t="s">
        <v>8013</v>
      </c>
      <c r="O442" t="s">
        <v>12</v>
      </c>
      <c r="P442" t="s">
        <v>13</v>
      </c>
      <c r="Q442">
        <v>53</v>
      </c>
      <c r="R442" s="26"/>
    </row>
    <row r="443" spans="2:18" x14ac:dyDescent="0.25">
      <c r="B443" t="s">
        <v>1930</v>
      </c>
      <c r="C443">
        <v>24.984999999999999</v>
      </c>
      <c r="D443" t="s">
        <v>8015</v>
      </c>
      <c r="E443">
        <v>4.43</v>
      </c>
      <c r="F443" t="s">
        <v>4759</v>
      </c>
      <c r="G443" t="s">
        <v>2382</v>
      </c>
      <c r="H443" t="s">
        <v>2380</v>
      </c>
      <c r="I443" t="s">
        <v>2382</v>
      </c>
      <c r="J443">
        <v>1</v>
      </c>
      <c r="K443" t="s">
        <v>2380</v>
      </c>
      <c r="L443" t="s">
        <v>5323</v>
      </c>
      <c r="M443">
        <v>23241.47</v>
      </c>
      <c r="N443" t="s">
        <v>8013</v>
      </c>
      <c r="O443" t="s">
        <v>12</v>
      </c>
      <c r="P443" t="s">
        <v>170</v>
      </c>
      <c r="Q443">
        <v>25</v>
      </c>
      <c r="R443" s="26"/>
    </row>
    <row r="444" spans="2:18" x14ac:dyDescent="0.25">
      <c r="B444" t="s">
        <v>1929</v>
      </c>
      <c r="C444">
        <v>33.1</v>
      </c>
      <c r="D444" t="s">
        <v>4750</v>
      </c>
      <c r="E444">
        <v>5.52</v>
      </c>
      <c r="F444" t="s">
        <v>4759</v>
      </c>
      <c r="G444" t="s">
        <v>2380</v>
      </c>
      <c r="H444" t="s">
        <v>2380</v>
      </c>
      <c r="I444" t="s">
        <v>2382</v>
      </c>
      <c r="J444">
        <v>1</v>
      </c>
      <c r="K444" t="s">
        <v>2380</v>
      </c>
      <c r="L444" t="s">
        <v>5324</v>
      </c>
      <c r="M444">
        <v>23082.959999999999</v>
      </c>
      <c r="N444" t="s">
        <v>8013</v>
      </c>
      <c r="O444" t="s">
        <v>11</v>
      </c>
      <c r="P444" t="s">
        <v>42</v>
      </c>
      <c r="Q444">
        <v>19</v>
      </c>
      <c r="R444" s="26"/>
    </row>
    <row r="445" spans="2:18" x14ac:dyDescent="0.25">
      <c r="B445" t="s">
        <v>1928</v>
      </c>
      <c r="C445">
        <v>27.83</v>
      </c>
      <c r="D445" t="s">
        <v>8014</v>
      </c>
      <c r="E445">
        <v>9.1999999999999993</v>
      </c>
      <c r="F445" t="s">
        <v>4751</v>
      </c>
      <c r="G445" t="s">
        <v>2382</v>
      </c>
      <c r="H445" t="s">
        <v>2380</v>
      </c>
      <c r="I445" t="s">
        <v>2380</v>
      </c>
      <c r="J445">
        <v>1</v>
      </c>
      <c r="K445" t="s">
        <v>2382</v>
      </c>
      <c r="L445" t="s">
        <v>5326</v>
      </c>
      <c r="M445">
        <v>23065.42</v>
      </c>
      <c r="N445" t="s">
        <v>8013</v>
      </c>
      <c r="O445" t="s">
        <v>11</v>
      </c>
      <c r="P445" t="s">
        <v>13</v>
      </c>
      <c r="Q445">
        <v>47</v>
      </c>
      <c r="R445" s="26"/>
    </row>
    <row r="446" spans="2:18" x14ac:dyDescent="0.25">
      <c r="B446" t="s">
        <v>1927</v>
      </c>
      <c r="C446">
        <v>30.875</v>
      </c>
      <c r="D446" t="s">
        <v>4750</v>
      </c>
      <c r="E446">
        <v>10.97</v>
      </c>
      <c r="F446" t="s">
        <v>4751</v>
      </c>
      <c r="G446" t="s">
        <v>2382</v>
      </c>
      <c r="H446" t="s">
        <v>2380</v>
      </c>
      <c r="I446" t="s">
        <v>2380</v>
      </c>
      <c r="J446">
        <v>2</v>
      </c>
      <c r="K446" t="s">
        <v>2380</v>
      </c>
      <c r="L446" t="s">
        <v>5328</v>
      </c>
      <c r="M446">
        <v>23045.57</v>
      </c>
      <c r="N446" t="s">
        <v>8013</v>
      </c>
      <c r="O446" t="s">
        <v>11</v>
      </c>
      <c r="P446" t="s">
        <v>247</v>
      </c>
      <c r="Q446">
        <v>52</v>
      </c>
      <c r="R446" s="26"/>
    </row>
    <row r="447" spans="2:18" x14ac:dyDescent="0.25">
      <c r="B447" t="s">
        <v>1926</v>
      </c>
      <c r="C447">
        <v>27.265000000000001</v>
      </c>
      <c r="D447" t="s">
        <v>8014</v>
      </c>
      <c r="E447">
        <v>4.25</v>
      </c>
      <c r="F447" t="s">
        <v>4759</v>
      </c>
      <c r="G447" t="s">
        <v>2380</v>
      </c>
      <c r="H447" t="s">
        <v>2380</v>
      </c>
      <c r="I447" t="s">
        <v>2382</v>
      </c>
      <c r="J447">
        <v>1</v>
      </c>
      <c r="K447" t="s">
        <v>2380</v>
      </c>
      <c r="L447" t="s">
        <v>5329</v>
      </c>
      <c r="M447">
        <v>22493.66</v>
      </c>
      <c r="N447" t="s">
        <v>8013</v>
      </c>
      <c r="O447" t="s">
        <v>16</v>
      </c>
      <c r="P447" t="s">
        <v>23</v>
      </c>
      <c r="Q447">
        <v>19</v>
      </c>
      <c r="R447" s="26"/>
    </row>
    <row r="448" spans="2:18" x14ac:dyDescent="0.25">
      <c r="B448" t="s">
        <v>1925</v>
      </c>
      <c r="C448">
        <v>26.7</v>
      </c>
      <c r="D448" t="s">
        <v>8014</v>
      </c>
      <c r="E448">
        <v>5.23</v>
      </c>
      <c r="F448" t="s">
        <v>4759</v>
      </c>
      <c r="G448" t="s">
        <v>2380</v>
      </c>
      <c r="H448" t="s">
        <v>2380</v>
      </c>
      <c r="I448" t="s">
        <v>2382</v>
      </c>
      <c r="J448">
        <v>1</v>
      </c>
      <c r="K448" t="s">
        <v>2382</v>
      </c>
      <c r="L448" t="s">
        <v>5330</v>
      </c>
      <c r="M448">
        <v>22478.6</v>
      </c>
      <c r="N448" t="s">
        <v>8017</v>
      </c>
      <c r="O448" t="s">
        <v>11</v>
      </c>
      <c r="P448" t="s">
        <v>42</v>
      </c>
      <c r="Q448">
        <v>43</v>
      </c>
      <c r="R448" s="26"/>
    </row>
    <row r="449" spans="2:18" x14ac:dyDescent="0.25">
      <c r="B449" t="s">
        <v>1924</v>
      </c>
      <c r="C449">
        <v>29.925000000000001</v>
      </c>
      <c r="D449" t="s">
        <v>8014</v>
      </c>
      <c r="E449">
        <v>5.96</v>
      </c>
      <c r="F449" t="s">
        <v>4754</v>
      </c>
      <c r="G449" t="s">
        <v>2382</v>
      </c>
      <c r="H449" t="s">
        <v>2380</v>
      </c>
      <c r="I449" t="s">
        <v>2382</v>
      </c>
      <c r="J449">
        <v>1</v>
      </c>
      <c r="K449" t="s">
        <v>2382</v>
      </c>
      <c r="L449" t="s">
        <v>5153</v>
      </c>
      <c r="M449">
        <v>22462.04</v>
      </c>
      <c r="N449" t="s">
        <v>8017</v>
      </c>
      <c r="O449" t="s">
        <v>16</v>
      </c>
      <c r="P449" t="s">
        <v>166</v>
      </c>
      <c r="Q449">
        <v>39</v>
      </c>
      <c r="R449" s="26"/>
    </row>
    <row r="450" spans="2:18" x14ac:dyDescent="0.25">
      <c r="B450" t="s">
        <v>1923</v>
      </c>
      <c r="C450">
        <v>19.95</v>
      </c>
      <c r="D450" t="s">
        <v>8015</v>
      </c>
      <c r="E450">
        <v>4.29</v>
      </c>
      <c r="F450" t="s">
        <v>4759</v>
      </c>
      <c r="G450" t="s">
        <v>2382</v>
      </c>
      <c r="H450" t="s">
        <v>2380</v>
      </c>
      <c r="I450" t="s">
        <v>2380</v>
      </c>
      <c r="J450">
        <v>2</v>
      </c>
      <c r="K450" t="s">
        <v>2382</v>
      </c>
      <c r="L450" t="s">
        <v>5331</v>
      </c>
      <c r="M450">
        <v>22412.65</v>
      </c>
      <c r="N450" t="s">
        <v>8017</v>
      </c>
      <c r="O450" t="s">
        <v>12</v>
      </c>
      <c r="P450" t="s">
        <v>276</v>
      </c>
      <c r="Q450">
        <v>56</v>
      </c>
      <c r="R450" s="26"/>
    </row>
    <row r="451" spans="2:18" x14ac:dyDescent="0.25">
      <c r="B451" t="s">
        <v>1922</v>
      </c>
      <c r="C451">
        <v>24.225000000000001</v>
      </c>
      <c r="D451" t="s">
        <v>8015</v>
      </c>
      <c r="E451">
        <v>4.09</v>
      </c>
      <c r="F451" t="s">
        <v>4759</v>
      </c>
      <c r="G451" t="s">
        <v>2380</v>
      </c>
      <c r="H451" t="s">
        <v>2380</v>
      </c>
      <c r="I451" t="s">
        <v>2380</v>
      </c>
      <c r="J451">
        <v>0</v>
      </c>
      <c r="K451" t="s">
        <v>2380</v>
      </c>
      <c r="L451" t="s">
        <v>5333</v>
      </c>
      <c r="M451">
        <v>22395.74</v>
      </c>
      <c r="N451" t="s">
        <v>8017</v>
      </c>
      <c r="O451" t="s">
        <v>11</v>
      </c>
      <c r="P451" t="s">
        <v>247</v>
      </c>
      <c r="Q451">
        <v>23</v>
      </c>
      <c r="R451" s="26"/>
    </row>
    <row r="452" spans="2:18" x14ac:dyDescent="0.25">
      <c r="B452" t="s">
        <v>1921</v>
      </c>
      <c r="C452">
        <v>28.12</v>
      </c>
      <c r="D452" t="s">
        <v>8014</v>
      </c>
      <c r="E452">
        <v>4.88</v>
      </c>
      <c r="F452" t="s">
        <v>4759</v>
      </c>
      <c r="G452" t="s">
        <v>2380</v>
      </c>
      <c r="H452" t="s">
        <v>2380</v>
      </c>
      <c r="I452" t="s">
        <v>2380</v>
      </c>
      <c r="J452">
        <v>0</v>
      </c>
      <c r="K452" t="s">
        <v>2382</v>
      </c>
      <c r="L452" t="s">
        <v>5334</v>
      </c>
      <c r="M452">
        <v>22331.57</v>
      </c>
      <c r="N452" t="s">
        <v>8013</v>
      </c>
      <c r="O452" t="s">
        <v>12</v>
      </c>
      <c r="P452" t="s">
        <v>247</v>
      </c>
      <c r="Q452">
        <v>40</v>
      </c>
      <c r="R452" s="26"/>
    </row>
    <row r="453" spans="2:18" x14ac:dyDescent="0.25">
      <c r="B453" t="s">
        <v>1920</v>
      </c>
      <c r="C453">
        <v>23.21</v>
      </c>
      <c r="D453" t="s">
        <v>8015</v>
      </c>
      <c r="E453">
        <v>6.76</v>
      </c>
      <c r="F453" t="s">
        <v>4751</v>
      </c>
      <c r="G453" t="s">
        <v>2380</v>
      </c>
      <c r="H453" t="s">
        <v>2380</v>
      </c>
      <c r="I453" t="s">
        <v>2380</v>
      </c>
      <c r="J453">
        <v>0</v>
      </c>
      <c r="K453" t="s">
        <v>2382</v>
      </c>
      <c r="L453" t="s">
        <v>5335</v>
      </c>
      <c r="M453">
        <v>22218.11</v>
      </c>
      <c r="N453" t="s">
        <v>8013</v>
      </c>
      <c r="O453" t="s">
        <v>12</v>
      </c>
      <c r="P453" t="s">
        <v>13</v>
      </c>
      <c r="Q453">
        <v>51</v>
      </c>
      <c r="R453" s="26"/>
    </row>
    <row r="454" spans="2:18" x14ac:dyDescent="0.25">
      <c r="B454" t="s">
        <v>1919</v>
      </c>
      <c r="C454">
        <v>23.98</v>
      </c>
      <c r="D454" t="s">
        <v>8015</v>
      </c>
      <c r="E454">
        <v>10.67</v>
      </c>
      <c r="F454" t="s">
        <v>4751</v>
      </c>
      <c r="G454" t="s">
        <v>2380</v>
      </c>
      <c r="H454" t="s">
        <v>2380</v>
      </c>
      <c r="I454" t="s">
        <v>2380</v>
      </c>
      <c r="J454">
        <v>0</v>
      </c>
      <c r="K454" t="s">
        <v>2380</v>
      </c>
      <c r="L454" t="s">
        <v>5337</v>
      </c>
      <c r="M454">
        <v>22192.44</v>
      </c>
      <c r="N454" t="s">
        <v>8017</v>
      </c>
      <c r="O454" t="s">
        <v>16</v>
      </c>
      <c r="P454" t="s">
        <v>13</v>
      </c>
      <c r="Q454">
        <v>57</v>
      </c>
      <c r="R454" s="26"/>
    </row>
    <row r="455" spans="2:18" x14ac:dyDescent="0.25">
      <c r="B455" t="s">
        <v>1918</v>
      </c>
      <c r="C455">
        <v>30</v>
      </c>
      <c r="D455" t="s">
        <v>4750</v>
      </c>
      <c r="E455">
        <v>6.21</v>
      </c>
      <c r="F455" t="s">
        <v>4754</v>
      </c>
      <c r="G455" t="s">
        <v>2380</v>
      </c>
      <c r="H455" t="s">
        <v>2380</v>
      </c>
      <c r="I455" t="s">
        <v>2380</v>
      </c>
      <c r="J455">
        <v>0</v>
      </c>
      <c r="K455" t="s">
        <v>2382</v>
      </c>
      <c r="L455" t="s">
        <v>5338</v>
      </c>
      <c r="M455">
        <v>22144.03</v>
      </c>
      <c r="N455" t="s">
        <v>8013</v>
      </c>
      <c r="O455" t="s">
        <v>11</v>
      </c>
      <c r="P455" t="s">
        <v>42</v>
      </c>
      <c r="Q455">
        <v>42</v>
      </c>
      <c r="R455" s="26"/>
    </row>
    <row r="456" spans="2:18" x14ac:dyDescent="0.25">
      <c r="B456" t="s">
        <v>1917</v>
      </c>
      <c r="C456">
        <v>17.350000000000001</v>
      </c>
      <c r="D456" t="s">
        <v>8016</v>
      </c>
      <c r="E456">
        <v>5.03</v>
      </c>
      <c r="F456" t="s">
        <v>4759</v>
      </c>
      <c r="G456" t="s">
        <v>2382</v>
      </c>
      <c r="H456" t="s">
        <v>2380</v>
      </c>
      <c r="I456" t="s">
        <v>2380</v>
      </c>
      <c r="J456">
        <v>0</v>
      </c>
      <c r="K456" t="s">
        <v>2382</v>
      </c>
      <c r="L456" t="s">
        <v>5339</v>
      </c>
      <c r="M456">
        <v>22097.62</v>
      </c>
      <c r="N456" t="s">
        <v>8017</v>
      </c>
      <c r="O456" t="s">
        <v>16</v>
      </c>
      <c r="P456" t="s">
        <v>42</v>
      </c>
      <c r="Q456">
        <v>21</v>
      </c>
      <c r="R456" s="26"/>
    </row>
    <row r="457" spans="2:18" x14ac:dyDescent="0.25">
      <c r="B457" t="s">
        <v>1916</v>
      </c>
      <c r="C457">
        <v>22.704999999999998</v>
      </c>
      <c r="D457" t="s">
        <v>8015</v>
      </c>
      <c r="E457">
        <v>5.27</v>
      </c>
      <c r="F457" t="s">
        <v>4759</v>
      </c>
      <c r="G457" t="s">
        <v>2380</v>
      </c>
      <c r="H457" t="s">
        <v>2380</v>
      </c>
      <c r="I457" t="s">
        <v>2380</v>
      </c>
      <c r="J457">
        <v>0</v>
      </c>
      <c r="K457" t="s">
        <v>2380</v>
      </c>
      <c r="L457" t="s">
        <v>5341</v>
      </c>
      <c r="M457">
        <v>21984.47</v>
      </c>
      <c r="N457" t="s">
        <v>8017</v>
      </c>
      <c r="O457" t="s">
        <v>16</v>
      </c>
      <c r="P457" t="s">
        <v>23</v>
      </c>
      <c r="Q457">
        <v>33</v>
      </c>
      <c r="R457" s="26"/>
    </row>
    <row r="458" spans="2:18" x14ac:dyDescent="0.25">
      <c r="B458" t="s">
        <v>1915</v>
      </c>
      <c r="C458">
        <v>25.41</v>
      </c>
      <c r="D458" t="s">
        <v>8014</v>
      </c>
      <c r="E458">
        <v>10.53</v>
      </c>
      <c r="F458" t="s">
        <v>4751</v>
      </c>
      <c r="G458" t="s">
        <v>2382</v>
      </c>
      <c r="H458" t="s">
        <v>2380</v>
      </c>
      <c r="I458" t="s">
        <v>2380</v>
      </c>
      <c r="J458">
        <v>1</v>
      </c>
      <c r="K458" t="s">
        <v>2382</v>
      </c>
      <c r="L458" t="s">
        <v>5342</v>
      </c>
      <c r="M458">
        <v>21978.68</v>
      </c>
      <c r="N458" t="s">
        <v>8017</v>
      </c>
      <c r="O458" t="s">
        <v>12</v>
      </c>
      <c r="P458" t="s">
        <v>13</v>
      </c>
      <c r="Q458">
        <v>47</v>
      </c>
      <c r="R458" s="26"/>
    </row>
    <row r="459" spans="2:18" x14ac:dyDescent="0.25">
      <c r="B459" t="s">
        <v>1914</v>
      </c>
      <c r="C459">
        <v>18.23</v>
      </c>
      <c r="D459" t="s">
        <v>8016</v>
      </c>
      <c r="E459">
        <v>5.78</v>
      </c>
      <c r="F459" t="s">
        <v>4754</v>
      </c>
      <c r="G459" t="s">
        <v>2380</v>
      </c>
      <c r="H459" t="s">
        <v>2380</v>
      </c>
      <c r="I459" t="s">
        <v>2382</v>
      </c>
      <c r="J459">
        <v>1</v>
      </c>
      <c r="K459" t="s">
        <v>2382</v>
      </c>
      <c r="L459" t="s">
        <v>5343</v>
      </c>
      <c r="M459">
        <v>21882.400000000001</v>
      </c>
      <c r="N459" t="s">
        <v>8013</v>
      </c>
      <c r="O459" t="s">
        <v>16</v>
      </c>
      <c r="P459" t="s">
        <v>42</v>
      </c>
      <c r="Q459">
        <v>19</v>
      </c>
      <c r="R459" s="26"/>
    </row>
    <row r="460" spans="2:18" x14ac:dyDescent="0.25">
      <c r="B460" t="s">
        <v>1913</v>
      </c>
      <c r="C460">
        <v>24.7</v>
      </c>
      <c r="D460" t="s">
        <v>8015</v>
      </c>
      <c r="E460">
        <v>4.3600000000000003</v>
      </c>
      <c r="F460" t="s">
        <v>4759</v>
      </c>
      <c r="G460" t="s">
        <v>2380</v>
      </c>
      <c r="H460" t="s">
        <v>2380</v>
      </c>
      <c r="I460" t="s">
        <v>2382</v>
      </c>
      <c r="J460">
        <v>1</v>
      </c>
      <c r="K460" t="s">
        <v>2382</v>
      </c>
      <c r="L460" t="s">
        <v>5344</v>
      </c>
      <c r="M460">
        <v>21880.82</v>
      </c>
      <c r="N460" t="s">
        <v>8017</v>
      </c>
      <c r="O460" t="s">
        <v>16</v>
      </c>
      <c r="P460" t="s">
        <v>23</v>
      </c>
      <c r="Q460">
        <v>43</v>
      </c>
      <c r="R460" s="26"/>
    </row>
    <row r="461" spans="2:18" x14ac:dyDescent="0.25">
      <c r="B461" t="s">
        <v>1912</v>
      </c>
      <c r="C461">
        <v>37.4</v>
      </c>
      <c r="D461" t="s">
        <v>4750</v>
      </c>
      <c r="E461">
        <v>9.7200000000000006</v>
      </c>
      <c r="F461" t="s">
        <v>4751</v>
      </c>
      <c r="G461" t="s">
        <v>2382</v>
      </c>
      <c r="H461" t="s">
        <v>2380</v>
      </c>
      <c r="I461" t="s">
        <v>2382</v>
      </c>
      <c r="J461">
        <v>1</v>
      </c>
      <c r="K461" t="s">
        <v>2380</v>
      </c>
      <c r="L461" t="s">
        <v>5345</v>
      </c>
      <c r="M461">
        <v>21797</v>
      </c>
      <c r="N461" t="s">
        <v>8017</v>
      </c>
      <c r="O461" t="s">
        <v>16</v>
      </c>
      <c r="P461" t="s">
        <v>42</v>
      </c>
      <c r="Q461">
        <v>59</v>
      </c>
      <c r="R461" s="26"/>
    </row>
    <row r="462" spans="2:18" x14ac:dyDescent="0.25">
      <c r="B462" t="s">
        <v>1911</v>
      </c>
      <c r="C462">
        <v>26.885000000000002</v>
      </c>
      <c r="D462" t="s">
        <v>8014</v>
      </c>
      <c r="E462">
        <v>5.18</v>
      </c>
      <c r="F462" t="s">
        <v>4759</v>
      </c>
      <c r="G462" t="s">
        <v>2380</v>
      </c>
      <c r="H462" t="s">
        <v>2380</v>
      </c>
      <c r="I462" t="s">
        <v>2382</v>
      </c>
      <c r="J462">
        <v>1</v>
      </c>
      <c r="K462" t="s">
        <v>2382</v>
      </c>
      <c r="L462" t="s">
        <v>5347</v>
      </c>
      <c r="M462">
        <v>21774.32</v>
      </c>
      <c r="N462" t="s">
        <v>8017</v>
      </c>
      <c r="O462" t="s">
        <v>11</v>
      </c>
      <c r="P462" t="s">
        <v>23</v>
      </c>
      <c r="Q462">
        <v>43</v>
      </c>
      <c r="R462" s="26"/>
    </row>
    <row r="463" spans="2:18" x14ac:dyDescent="0.25">
      <c r="B463" t="s">
        <v>1910</v>
      </c>
      <c r="C463">
        <v>25.27</v>
      </c>
      <c r="D463" t="s">
        <v>8014</v>
      </c>
      <c r="E463">
        <v>5.29</v>
      </c>
      <c r="F463" t="s">
        <v>4759</v>
      </c>
      <c r="G463" t="s">
        <v>2380</v>
      </c>
      <c r="H463" t="s">
        <v>2380</v>
      </c>
      <c r="I463" t="s">
        <v>2382</v>
      </c>
      <c r="J463">
        <v>1</v>
      </c>
      <c r="K463" t="s">
        <v>2382</v>
      </c>
      <c r="L463" t="s">
        <v>5348</v>
      </c>
      <c r="M463">
        <v>21771.34</v>
      </c>
      <c r="N463" t="s">
        <v>8017</v>
      </c>
      <c r="O463" t="s">
        <v>16</v>
      </c>
      <c r="P463" t="s">
        <v>247</v>
      </c>
      <c r="Q463">
        <v>43</v>
      </c>
      <c r="R463" s="26"/>
    </row>
    <row r="464" spans="2:18" x14ac:dyDescent="0.25">
      <c r="B464" t="s">
        <v>1909</v>
      </c>
      <c r="C464">
        <v>23.655000000000001</v>
      </c>
      <c r="D464" t="s">
        <v>8015</v>
      </c>
      <c r="E464">
        <v>4.8600000000000003</v>
      </c>
      <c r="F464" t="s">
        <v>4759</v>
      </c>
      <c r="G464" t="s">
        <v>2382</v>
      </c>
      <c r="H464" t="s">
        <v>2380</v>
      </c>
      <c r="I464" t="s">
        <v>2380</v>
      </c>
      <c r="J464">
        <v>0</v>
      </c>
      <c r="K464" t="s">
        <v>2382</v>
      </c>
      <c r="L464" t="s">
        <v>5349</v>
      </c>
      <c r="M464">
        <v>21677.279999999999</v>
      </c>
      <c r="N464" t="s">
        <v>8017</v>
      </c>
      <c r="O464" t="s">
        <v>16</v>
      </c>
      <c r="P464" t="s">
        <v>23</v>
      </c>
      <c r="Q464">
        <v>46</v>
      </c>
      <c r="R464" s="26"/>
    </row>
    <row r="465" spans="2:18" x14ac:dyDescent="0.25">
      <c r="B465" t="s">
        <v>1908</v>
      </c>
      <c r="C465">
        <v>55.05</v>
      </c>
      <c r="D465" t="s">
        <v>4750</v>
      </c>
      <c r="E465">
        <v>7.66</v>
      </c>
      <c r="F465" t="s">
        <v>4751</v>
      </c>
      <c r="G465" t="s">
        <v>2380</v>
      </c>
      <c r="H465" t="s">
        <v>2380</v>
      </c>
      <c r="I465" t="s">
        <v>2380</v>
      </c>
      <c r="J465">
        <v>0</v>
      </c>
      <c r="K465" t="s">
        <v>2380</v>
      </c>
      <c r="L465" t="s">
        <v>5351</v>
      </c>
      <c r="M465">
        <v>21661.16</v>
      </c>
      <c r="N465" t="s">
        <v>8013</v>
      </c>
      <c r="O465" t="s">
        <v>11</v>
      </c>
      <c r="P465" t="s">
        <v>23</v>
      </c>
      <c r="Q465">
        <v>60</v>
      </c>
      <c r="R465" s="26"/>
    </row>
    <row r="466" spans="2:18" x14ac:dyDescent="0.25">
      <c r="B466" t="s">
        <v>1907</v>
      </c>
      <c r="C466">
        <v>24.89</v>
      </c>
      <c r="D466" t="s">
        <v>8015</v>
      </c>
      <c r="E466">
        <v>6.1</v>
      </c>
      <c r="F466" t="s">
        <v>4754</v>
      </c>
      <c r="G466" t="s">
        <v>2382</v>
      </c>
      <c r="H466" t="s">
        <v>2380</v>
      </c>
      <c r="I466" t="s">
        <v>2382</v>
      </c>
      <c r="J466">
        <v>1</v>
      </c>
      <c r="K466" t="s">
        <v>2382</v>
      </c>
      <c r="L466" t="s">
        <v>5352</v>
      </c>
      <c r="M466">
        <v>21659.93</v>
      </c>
      <c r="N466" t="s">
        <v>8017</v>
      </c>
      <c r="O466" t="s">
        <v>12</v>
      </c>
      <c r="P466" t="s">
        <v>247</v>
      </c>
      <c r="Q466">
        <v>39</v>
      </c>
      <c r="R466" s="26"/>
    </row>
    <row r="467" spans="2:18" x14ac:dyDescent="0.25">
      <c r="B467" t="s">
        <v>1906</v>
      </c>
      <c r="C467">
        <v>18.715</v>
      </c>
      <c r="D467" t="s">
        <v>8015</v>
      </c>
      <c r="E467">
        <v>4.4400000000000004</v>
      </c>
      <c r="F467" t="s">
        <v>4759</v>
      </c>
      <c r="G467" t="s">
        <v>2380</v>
      </c>
      <c r="H467" t="s">
        <v>2380</v>
      </c>
      <c r="I467" t="s">
        <v>2380</v>
      </c>
      <c r="J467">
        <v>0</v>
      </c>
      <c r="K467" t="s">
        <v>2380</v>
      </c>
      <c r="L467" t="s">
        <v>5354</v>
      </c>
      <c r="M467">
        <v>21595.38</v>
      </c>
      <c r="N467" t="s">
        <v>8013</v>
      </c>
      <c r="O467" t="s">
        <v>12</v>
      </c>
      <c r="P467" t="s">
        <v>23</v>
      </c>
      <c r="Q467">
        <v>23</v>
      </c>
      <c r="R467" s="26"/>
    </row>
    <row r="468" spans="2:18" x14ac:dyDescent="0.25">
      <c r="B468" t="s">
        <v>1905</v>
      </c>
      <c r="C468">
        <v>28.12</v>
      </c>
      <c r="D468" t="s">
        <v>8014</v>
      </c>
      <c r="E468">
        <v>6.15</v>
      </c>
      <c r="F468" t="s">
        <v>4754</v>
      </c>
      <c r="G468" t="s">
        <v>2380</v>
      </c>
      <c r="H468" t="s">
        <v>2380</v>
      </c>
      <c r="I468" t="s">
        <v>2380</v>
      </c>
      <c r="J468">
        <v>0</v>
      </c>
      <c r="K468" t="s">
        <v>2382</v>
      </c>
      <c r="L468" t="s">
        <v>5356</v>
      </c>
      <c r="M468">
        <v>21472.48</v>
      </c>
      <c r="N468" t="s">
        <v>8013</v>
      </c>
      <c r="O468" t="s">
        <v>11</v>
      </c>
      <c r="P468" t="s">
        <v>23</v>
      </c>
      <c r="Q468">
        <v>32</v>
      </c>
      <c r="R468" s="26"/>
    </row>
    <row r="469" spans="2:18" x14ac:dyDescent="0.25">
      <c r="B469" t="s">
        <v>1904</v>
      </c>
      <c r="C469">
        <v>26.6</v>
      </c>
      <c r="D469" t="s">
        <v>8014</v>
      </c>
      <c r="E469">
        <v>4.53</v>
      </c>
      <c r="F469" t="s">
        <v>4759</v>
      </c>
      <c r="G469" t="s">
        <v>2380</v>
      </c>
      <c r="H469" t="s">
        <v>2380</v>
      </c>
      <c r="I469" t="s">
        <v>2380</v>
      </c>
      <c r="J469">
        <v>0</v>
      </c>
      <c r="K469" t="s">
        <v>2382</v>
      </c>
      <c r="L469" t="s">
        <v>5357</v>
      </c>
      <c r="M469">
        <v>21348.71</v>
      </c>
      <c r="N469" t="s">
        <v>8013</v>
      </c>
      <c r="O469" t="s">
        <v>16</v>
      </c>
      <c r="P469" t="s">
        <v>23</v>
      </c>
      <c r="Q469">
        <v>42</v>
      </c>
      <c r="R469" s="26"/>
    </row>
    <row r="470" spans="2:18" x14ac:dyDescent="0.25">
      <c r="B470" t="s">
        <v>1903</v>
      </c>
      <c r="C470">
        <v>30.114999999999998</v>
      </c>
      <c r="D470" t="s">
        <v>4750</v>
      </c>
      <c r="E470">
        <v>5.48</v>
      </c>
      <c r="F470" t="s">
        <v>4759</v>
      </c>
      <c r="G470" t="s">
        <v>2380</v>
      </c>
      <c r="H470" t="s">
        <v>2382</v>
      </c>
      <c r="I470" t="s">
        <v>2380</v>
      </c>
      <c r="J470">
        <v>1</v>
      </c>
      <c r="K470" t="s">
        <v>2380</v>
      </c>
      <c r="L470" t="s">
        <v>5359</v>
      </c>
      <c r="M470">
        <v>21344.85</v>
      </c>
      <c r="N470" t="s">
        <v>8017</v>
      </c>
      <c r="O470" t="s">
        <v>16</v>
      </c>
      <c r="P470" t="s">
        <v>247</v>
      </c>
      <c r="Q470">
        <v>18</v>
      </c>
      <c r="R470" s="26"/>
    </row>
    <row r="471" spans="2:18" x14ac:dyDescent="0.25">
      <c r="B471" t="s">
        <v>1902</v>
      </c>
      <c r="C471">
        <v>24.605</v>
      </c>
      <c r="D471" t="s">
        <v>8015</v>
      </c>
      <c r="E471">
        <v>5.48</v>
      </c>
      <c r="F471" t="s">
        <v>4759</v>
      </c>
      <c r="G471" t="s">
        <v>2380</v>
      </c>
      <c r="H471" t="s">
        <v>2380</v>
      </c>
      <c r="I471" t="s">
        <v>2380</v>
      </c>
      <c r="J471">
        <v>0</v>
      </c>
      <c r="K471" t="s">
        <v>2382</v>
      </c>
      <c r="L471" t="s">
        <v>5360</v>
      </c>
      <c r="M471">
        <v>21259.38</v>
      </c>
      <c r="N471" t="s">
        <v>8017</v>
      </c>
      <c r="O471" t="s">
        <v>12</v>
      </c>
      <c r="P471" t="s">
        <v>166</v>
      </c>
      <c r="Q471">
        <v>42</v>
      </c>
      <c r="R471" s="26"/>
    </row>
    <row r="472" spans="2:18" x14ac:dyDescent="0.25">
      <c r="B472" t="s">
        <v>1901</v>
      </c>
      <c r="C472">
        <v>29.6</v>
      </c>
      <c r="D472" t="s">
        <v>8014</v>
      </c>
      <c r="E472">
        <v>8.1</v>
      </c>
      <c r="F472" t="s">
        <v>4751</v>
      </c>
      <c r="G472" t="s">
        <v>2380</v>
      </c>
      <c r="H472" t="s">
        <v>2380</v>
      </c>
      <c r="I472" t="s">
        <v>2380</v>
      </c>
      <c r="J472">
        <v>0</v>
      </c>
      <c r="K472" t="s">
        <v>2380</v>
      </c>
      <c r="L472" t="s">
        <v>5362</v>
      </c>
      <c r="M472">
        <v>21232.18</v>
      </c>
      <c r="N472" t="s">
        <v>8017</v>
      </c>
      <c r="O472" t="s">
        <v>11</v>
      </c>
      <c r="P472" t="s">
        <v>42</v>
      </c>
      <c r="Q472">
        <v>48</v>
      </c>
      <c r="R472" s="26"/>
    </row>
    <row r="473" spans="2:18" x14ac:dyDescent="0.25">
      <c r="B473" t="s">
        <v>1900</v>
      </c>
      <c r="C473">
        <v>24.42</v>
      </c>
      <c r="D473" t="s">
        <v>8015</v>
      </c>
      <c r="E473">
        <v>7.16</v>
      </c>
      <c r="F473" t="s">
        <v>4751</v>
      </c>
      <c r="G473" t="s">
        <v>2380</v>
      </c>
      <c r="H473" t="s">
        <v>2380</v>
      </c>
      <c r="I473" t="s">
        <v>2380</v>
      </c>
      <c r="J473">
        <v>0</v>
      </c>
      <c r="K473" t="s">
        <v>2382</v>
      </c>
      <c r="L473" t="s">
        <v>5363</v>
      </c>
      <c r="M473">
        <v>21223.68</v>
      </c>
      <c r="N473" t="s">
        <v>8017</v>
      </c>
      <c r="O473" t="s">
        <v>11</v>
      </c>
      <c r="P473" t="s">
        <v>13</v>
      </c>
      <c r="Q473">
        <v>48</v>
      </c>
      <c r="R473" s="26"/>
    </row>
    <row r="474" spans="2:18" x14ac:dyDescent="0.25">
      <c r="B474" t="s">
        <v>1899</v>
      </c>
      <c r="C474">
        <v>20.9</v>
      </c>
      <c r="D474" t="s">
        <v>8015</v>
      </c>
      <c r="E474">
        <v>4.55</v>
      </c>
      <c r="F474" t="s">
        <v>4759</v>
      </c>
      <c r="G474" t="s">
        <v>2382</v>
      </c>
      <c r="H474" t="s">
        <v>2380</v>
      </c>
      <c r="I474" t="s">
        <v>2382</v>
      </c>
      <c r="J474">
        <v>1</v>
      </c>
      <c r="K474" t="s">
        <v>2382</v>
      </c>
      <c r="L474" t="s">
        <v>5364</v>
      </c>
      <c r="M474">
        <v>21195.82</v>
      </c>
      <c r="N474" t="s">
        <v>8017</v>
      </c>
      <c r="O474" t="s">
        <v>16</v>
      </c>
      <c r="P474" t="s">
        <v>13</v>
      </c>
      <c r="Q474">
        <v>53</v>
      </c>
      <c r="R474" s="26"/>
    </row>
    <row r="475" spans="2:18" x14ac:dyDescent="0.25">
      <c r="B475" t="s">
        <v>1898</v>
      </c>
      <c r="C475">
        <v>22.895</v>
      </c>
      <c r="D475" t="s">
        <v>8015</v>
      </c>
      <c r="E475">
        <v>6.03</v>
      </c>
      <c r="F475" t="s">
        <v>4754</v>
      </c>
      <c r="G475" t="s">
        <v>2380</v>
      </c>
      <c r="H475" t="s">
        <v>2380</v>
      </c>
      <c r="I475" t="s">
        <v>2380</v>
      </c>
      <c r="J475">
        <v>0</v>
      </c>
      <c r="K475" t="s">
        <v>2382</v>
      </c>
      <c r="L475" t="s">
        <v>5365</v>
      </c>
      <c r="M475">
        <v>21098.55</v>
      </c>
      <c r="N475" t="s">
        <v>8017</v>
      </c>
      <c r="O475" t="s">
        <v>12</v>
      </c>
      <c r="P475" t="s">
        <v>23</v>
      </c>
      <c r="Q475">
        <v>45</v>
      </c>
      <c r="R475" s="26"/>
    </row>
    <row r="476" spans="2:18" x14ac:dyDescent="0.25">
      <c r="B476" t="s">
        <v>1897</v>
      </c>
      <c r="C476">
        <v>28.3</v>
      </c>
      <c r="D476" t="s">
        <v>8014</v>
      </c>
      <c r="E476">
        <v>5.47</v>
      </c>
      <c r="F476" t="s">
        <v>4759</v>
      </c>
      <c r="G476" t="s">
        <v>2382</v>
      </c>
      <c r="H476" t="s">
        <v>2380</v>
      </c>
      <c r="I476" t="s">
        <v>2382</v>
      </c>
      <c r="J476">
        <v>1</v>
      </c>
      <c r="K476" t="s">
        <v>2382</v>
      </c>
      <c r="L476" t="s">
        <v>5366</v>
      </c>
      <c r="M476">
        <v>21082.16</v>
      </c>
      <c r="N476" t="s">
        <v>8017</v>
      </c>
      <c r="O476" t="s">
        <v>11</v>
      </c>
      <c r="P476" t="s">
        <v>42</v>
      </c>
      <c r="Q476">
        <v>39</v>
      </c>
      <c r="R476" s="26"/>
    </row>
    <row r="477" spans="2:18" x14ac:dyDescent="0.25">
      <c r="B477" t="s">
        <v>1895</v>
      </c>
      <c r="C477">
        <v>54.3</v>
      </c>
      <c r="D477" t="s">
        <v>4750</v>
      </c>
      <c r="E477">
        <v>4.1500000000000004</v>
      </c>
      <c r="F477" t="s">
        <v>4759</v>
      </c>
      <c r="G477" t="s">
        <v>2382</v>
      </c>
      <c r="H477" t="s">
        <v>2380</v>
      </c>
      <c r="I477" t="s">
        <v>2380</v>
      </c>
      <c r="J477">
        <v>1</v>
      </c>
      <c r="K477" t="s">
        <v>2380</v>
      </c>
      <c r="L477" t="s">
        <v>5368</v>
      </c>
      <c r="M477">
        <v>20893.060000000001</v>
      </c>
      <c r="N477" t="s">
        <v>8013</v>
      </c>
      <c r="O477" t="s">
        <v>12</v>
      </c>
      <c r="P477" t="s">
        <v>23</v>
      </c>
      <c r="Q477">
        <v>58</v>
      </c>
      <c r="R477" s="26"/>
    </row>
    <row r="478" spans="2:18" x14ac:dyDescent="0.25">
      <c r="B478" t="s">
        <v>1894</v>
      </c>
      <c r="C478">
        <v>33.344999999999999</v>
      </c>
      <c r="D478" t="s">
        <v>4750</v>
      </c>
      <c r="E478">
        <v>11.32</v>
      </c>
      <c r="F478" t="s">
        <v>4751</v>
      </c>
      <c r="G478" t="s">
        <v>2382</v>
      </c>
      <c r="H478" t="s">
        <v>2380</v>
      </c>
      <c r="I478" t="s">
        <v>2380</v>
      </c>
      <c r="J478">
        <v>1</v>
      </c>
      <c r="K478" t="s">
        <v>2380</v>
      </c>
      <c r="L478" t="s">
        <v>5370</v>
      </c>
      <c r="M478">
        <v>20878.78</v>
      </c>
      <c r="N478" t="s">
        <v>8013</v>
      </c>
      <c r="O478" t="s">
        <v>16</v>
      </c>
      <c r="P478" t="s">
        <v>247</v>
      </c>
      <c r="Q478">
        <v>47</v>
      </c>
      <c r="R478" s="26"/>
    </row>
    <row r="479" spans="2:18" x14ac:dyDescent="0.25">
      <c r="B479" t="s">
        <v>1893</v>
      </c>
      <c r="C479">
        <v>33</v>
      </c>
      <c r="D479" t="s">
        <v>4750</v>
      </c>
      <c r="E479">
        <v>9.51</v>
      </c>
      <c r="F479" t="s">
        <v>4751</v>
      </c>
      <c r="G479" t="s">
        <v>2382</v>
      </c>
      <c r="H479" t="s">
        <v>2380</v>
      </c>
      <c r="I479" t="s">
        <v>2380</v>
      </c>
      <c r="J479">
        <v>0</v>
      </c>
      <c r="K479" t="s">
        <v>2380</v>
      </c>
      <c r="L479" t="s">
        <v>5372</v>
      </c>
      <c r="M479">
        <v>20781.490000000002</v>
      </c>
      <c r="N479" t="s">
        <v>8013</v>
      </c>
      <c r="O479" t="s">
        <v>12</v>
      </c>
      <c r="P479" t="s">
        <v>13</v>
      </c>
      <c r="Q479">
        <v>55</v>
      </c>
      <c r="R479" s="26"/>
    </row>
    <row r="480" spans="2:18" x14ac:dyDescent="0.25">
      <c r="B480" t="s">
        <v>1892</v>
      </c>
      <c r="C480">
        <v>28.024999999999999</v>
      </c>
      <c r="D480" t="s">
        <v>8014</v>
      </c>
      <c r="E480">
        <v>7.67</v>
      </c>
      <c r="F480" t="s">
        <v>4751</v>
      </c>
      <c r="G480" t="s">
        <v>2382</v>
      </c>
      <c r="H480" t="s">
        <v>2380</v>
      </c>
      <c r="I480" t="s">
        <v>2380</v>
      </c>
      <c r="J480">
        <v>1</v>
      </c>
      <c r="K480" t="s">
        <v>2382</v>
      </c>
      <c r="L480" t="s">
        <v>5373</v>
      </c>
      <c r="M480">
        <v>20773.63</v>
      </c>
      <c r="N480" t="s">
        <v>8013</v>
      </c>
      <c r="O480" t="s">
        <v>12</v>
      </c>
      <c r="P480" t="s">
        <v>356</v>
      </c>
      <c r="Q480">
        <v>36</v>
      </c>
      <c r="R480" s="26"/>
    </row>
    <row r="481" spans="2:18" x14ac:dyDescent="0.25">
      <c r="B481" t="s">
        <v>1891</v>
      </c>
      <c r="C481">
        <v>28.69</v>
      </c>
      <c r="D481" t="s">
        <v>8014</v>
      </c>
      <c r="E481">
        <v>6.23</v>
      </c>
      <c r="F481" t="s">
        <v>4754</v>
      </c>
      <c r="G481" t="s">
        <v>2380</v>
      </c>
      <c r="H481" t="s">
        <v>2380</v>
      </c>
      <c r="I481" t="s">
        <v>2380</v>
      </c>
      <c r="J481">
        <v>1</v>
      </c>
      <c r="K481" t="s">
        <v>2382</v>
      </c>
      <c r="L481" t="s">
        <v>5374</v>
      </c>
      <c r="M481">
        <v>20745.990000000002</v>
      </c>
      <c r="N481" t="s">
        <v>8017</v>
      </c>
      <c r="O481" t="s">
        <v>16</v>
      </c>
      <c r="P481" t="s">
        <v>23</v>
      </c>
      <c r="Q481">
        <v>30</v>
      </c>
      <c r="R481" s="26"/>
    </row>
    <row r="482" spans="2:18" x14ac:dyDescent="0.25">
      <c r="B482" t="s">
        <v>1890</v>
      </c>
      <c r="C482">
        <v>40.28</v>
      </c>
      <c r="D482" t="s">
        <v>4750</v>
      </c>
      <c r="E482">
        <v>8.9</v>
      </c>
      <c r="F482" t="s">
        <v>4751</v>
      </c>
      <c r="G482" t="s">
        <v>2380</v>
      </c>
      <c r="H482" t="s">
        <v>2380</v>
      </c>
      <c r="I482" t="s">
        <v>2380</v>
      </c>
      <c r="J482">
        <v>0</v>
      </c>
      <c r="K482" t="s">
        <v>2380</v>
      </c>
      <c r="L482" t="s">
        <v>5375</v>
      </c>
      <c r="M482">
        <v>20709.02</v>
      </c>
      <c r="N482" t="s">
        <v>8017</v>
      </c>
      <c r="O482" t="s">
        <v>11</v>
      </c>
      <c r="P482" t="s">
        <v>166</v>
      </c>
      <c r="Q482">
        <v>57</v>
      </c>
      <c r="R482" s="26"/>
    </row>
    <row r="483" spans="2:18" x14ac:dyDescent="0.25">
      <c r="B483" t="s">
        <v>1889</v>
      </c>
      <c r="C483">
        <v>37.299999999999997</v>
      </c>
      <c r="D483" t="s">
        <v>4750</v>
      </c>
      <c r="E483">
        <v>7.79</v>
      </c>
      <c r="F483" t="s">
        <v>4751</v>
      </c>
      <c r="G483" t="s">
        <v>2382</v>
      </c>
      <c r="H483" t="s">
        <v>2380</v>
      </c>
      <c r="I483" t="s">
        <v>2380</v>
      </c>
      <c r="J483">
        <v>0</v>
      </c>
      <c r="K483" t="s">
        <v>2380</v>
      </c>
      <c r="L483" t="s">
        <v>5377</v>
      </c>
      <c r="M483">
        <v>20630.28</v>
      </c>
      <c r="N483" t="s">
        <v>8013</v>
      </c>
      <c r="O483" t="s">
        <v>12</v>
      </c>
      <c r="P483" t="s">
        <v>42</v>
      </c>
      <c r="Q483">
        <v>55</v>
      </c>
      <c r="R483" s="26"/>
    </row>
    <row r="484" spans="2:18" x14ac:dyDescent="0.25">
      <c r="B484" t="s">
        <v>1888</v>
      </c>
      <c r="C484">
        <v>54.47</v>
      </c>
      <c r="D484" t="s">
        <v>4750</v>
      </c>
      <c r="E484">
        <v>4.49</v>
      </c>
      <c r="F484" t="s">
        <v>4759</v>
      </c>
      <c r="G484" t="s">
        <v>2382</v>
      </c>
      <c r="H484" t="s">
        <v>2380</v>
      </c>
      <c r="I484" t="s">
        <v>2380</v>
      </c>
      <c r="J484">
        <v>2</v>
      </c>
      <c r="K484" t="s">
        <v>2380</v>
      </c>
      <c r="L484" t="s">
        <v>5266</v>
      </c>
      <c r="M484">
        <v>20568.32</v>
      </c>
      <c r="N484" t="s">
        <v>8017</v>
      </c>
      <c r="O484" t="s">
        <v>11</v>
      </c>
      <c r="P484" t="s">
        <v>23</v>
      </c>
      <c r="Q484">
        <v>56</v>
      </c>
      <c r="R484" s="26"/>
    </row>
    <row r="485" spans="2:18" x14ac:dyDescent="0.25">
      <c r="B485" t="s">
        <v>1887</v>
      </c>
      <c r="C485">
        <v>38.06</v>
      </c>
      <c r="D485" t="s">
        <v>4750</v>
      </c>
      <c r="E485">
        <v>5.24</v>
      </c>
      <c r="F485" t="s">
        <v>4759</v>
      </c>
      <c r="G485" t="s">
        <v>2382</v>
      </c>
      <c r="H485" t="s">
        <v>2380</v>
      </c>
      <c r="I485" t="s">
        <v>2382</v>
      </c>
      <c r="J485">
        <v>1</v>
      </c>
      <c r="K485" t="s">
        <v>2380</v>
      </c>
      <c r="L485" t="s">
        <v>5379</v>
      </c>
      <c r="M485">
        <v>20463</v>
      </c>
      <c r="N485" t="s">
        <v>8013</v>
      </c>
      <c r="O485" t="s">
        <v>11</v>
      </c>
      <c r="P485" t="s">
        <v>13</v>
      </c>
      <c r="Q485">
        <v>53</v>
      </c>
      <c r="R485" s="26"/>
    </row>
    <row r="486" spans="2:18" x14ac:dyDescent="0.25">
      <c r="B486" t="s">
        <v>1886</v>
      </c>
      <c r="C486">
        <v>51.47</v>
      </c>
      <c r="D486" t="s">
        <v>4750</v>
      </c>
      <c r="E486">
        <v>9.6</v>
      </c>
      <c r="F486" t="s">
        <v>4751</v>
      </c>
      <c r="G486" t="s">
        <v>2380</v>
      </c>
      <c r="H486" t="s">
        <v>2380</v>
      </c>
      <c r="I486" t="s">
        <v>2380</v>
      </c>
      <c r="J486">
        <v>0</v>
      </c>
      <c r="K486" t="s">
        <v>2380</v>
      </c>
      <c r="L486" t="s">
        <v>5380</v>
      </c>
      <c r="M486">
        <v>20446.849999999999</v>
      </c>
      <c r="N486" t="s">
        <v>8013</v>
      </c>
      <c r="O486" t="s">
        <v>16</v>
      </c>
      <c r="P486" t="s">
        <v>23</v>
      </c>
      <c r="Q486">
        <v>60</v>
      </c>
      <c r="R486" s="26"/>
    </row>
    <row r="487" spans="2:18" x14ac:dyDescent="0.25">
      <c r="B487" t="s">
        <v>1885</v>
      </c>
      <c r="C487">
        <v>29.8</v>
      </c>
      <c r="D487" t="s">
        <v>8014</v>
      </c>
      <c r="E487">
        <v>5.78</v>
      </c>
      <c r="F487" t="s">
        <v>4754</v>
      </c>
      <c r="G487" t="s">
        <v>2382</v>
      </c>
      <c r="H487" t="s">
        <v>2380</v>
      </c>
      <c r="I487" t="s">
        <v>2380</v>
      </c>
      <c r="J487">
        <v>0</v>
      </c>
      <c r="K487" t="s">
        <v>2380</v>
      </c>
      <c r="L487" t="s">
        <v>5381</v>
      </c>
      <c r="M487">
        <v>20420.599999999999</v>
      </c>
      <c r="N487" t="s">
        <v>8017</v>
      </c>
      <c r="O487" t="s">
        <v>11</v>
      </c>
      <c r="P487" t="s">
        <v>42</v>
      </c>
      <c r="Q487">
        <v>37</v>
      </c>
      <c r="R487" s="26"/>
    </row>
    <row r="488" spans="2:18" x14ac:dyDescent="0.25">
      <c r="B488" t="s">
        <v>1884</v>
      </c>
      <c r="C488">
        <v>49.77</v>
      </c>
      <c r="D488" t="s">
        <v>4750</v>
      </c>
      <c r="E488">
        <v>7.02</v>
      </c>
      <c r="F488" t="s">
        <v>4751</v>
      </c>
      <c r="G488" t="s">
        <v>2380</v>
      </c>
      <c r="H488" t="s">
        <v>2380</v>
      </c>
      <c r="I488" t="s">
        <v>2380</v>
      </c>
      <c r="J488">
        <v>0</v>
      </c>
      <c r="K488" t="s">
        <v>2380</v>
      </c>
      <c r="L488" t="s">
        <v>5383</v>
      </c>
      <c r="M488">
        <v>20354.5</v>
      </c>
      <c r="N488" t="s">
        <v>8017</v>
      </c>
      <c r="O488" t="s">
        <v>11</v>
      </c>
      <c r="P488" t="s">
        <v>535</v>
      </c>
      <c r="Q488">
        <v>60</v>
      </c>
      <c r="R488" s="26"/>
    </row>
    <row r="489" spans="2:18" x14ac:dyDescent="0.25">
      <c r="B489" t="s">
        <v>1883</v>
      </c>
      <c r="C489">
        <v>25.555</v>
      </c>
      <c r="D489" t="s">
        <v>8014</v>
      </c>
      <c r="E489">
        <v>4.09</v>
      </c>
      <c r="F489" t="s">
        <v>4759</v>
      </c>
      <c r="G489" t="s">
        <v>2382</v>
      </c>
      <c r="H489" t="s">
        <v>2380</v>
      </c>
      <c r="I489" t="s">
        <v>2380</v>
      </c>
      <c r="J489">
        <v>0</v>
      </c>
      <c r="K489" t="s">
        <v>2382</v>
      </c>
      <c r="L489" t="s">
        <v>5385</v>
      </c>
      <c r="M489">
        <v>20296.86</v>
      </c>
      <c r="N489" t="s">
        <v>8017</v>
      </c>
      <c r="O489" t="s">
        <v>16</v>
      </c>
      <c r="P489" t="s">
        <v>247</v>
      </c>
      <c r="Q489">
        <v>37</v>
      </c>
      <c r="R489" s="26"/>
    </row>
    <row r="490" spans="2:18" x14ac:dyDescent="0.25">
      <c r="B490" t="s">
        <v>1882</v>
      </c>
      <c r="C490">
        <v>29.64</v>
      </c>
      <c r="D490" t="s">
        <v>8014</v>
      </c>
      <c r="E490">
        <v>4.93</v>
      </c>
      <c r="F490" t="s">
        <v>4759</v>
      </c>
      <c r="G490" t="s">
        <v>2380</v>
      </c>
      <c r="H490" t="s">
        <v>2380</v>
      </c>
      <c r="I490" t="s">
        <v>2382</v>
      </c>
      <c r="J490">
        <v>1</v>
      </c>
      <c r="K490" t="s">
        <v>2380</v>
      </c>
      <c r="L490" t="s">
        <v>5386</v>
      </c>
      <c r="M490">
        <v>20277.810000000001</v>
      </c>
      <c r="N490" t="s">
        <v>8017</v>
      </c>
      <c r="O490" t="s">
        <v>12</v>
      </c>
      <c r="P490" t="s">
        <v>168</v>
      </c>
      <c r="Q490">
        <v>29</v>
      </c>
      <c r="R490" s="26"/>
    </row>
    <row r="491" spans="2:18" x14ac:dyDescent="0.25">
      <c r="B491" t="s">
        <v>1881</v>
      </c>
      <c r="C491">
        <v>53.93</v>
      </c>
      <c r="D491" t="s">
        <v>4750</v>
      </c>
      <c r="E491">
        <v>5.34</v>
      </c>
      <c r="F491" t="s">
        <v>4759</v>
      </c>
      <c r="G491" t="s">
        <v>2382</v>
      </c>
      <c r="H491" t="s">
        <v>2380</v>
      </c>
      <c r="I491" t="s">
        <v>2380</v>
      </c>
      <c r="J491">
        <v>2</v>
      </c>
      <c r="K491" t="s">
        <v>2380</v>
      </c>
      <c r="L491" t="s">
        <v>5387</v>
      </c>
      <c r="M491">
        <v>20253.84</v>
      </c>
      <c r="N491" t="s">
        <v>8013</v>
      </c>
      <c r="O491" t="s">
        <v>12</v>
      </c>
      <c r="P491" t="s">
        <v>23</v>
      </c>
      <c r="Q491">
        <v>56</v>
      </c>
      <c r="R491" s="26"/>
    </row>
    <row r="492" spans="2:18" x14ac:dyDescent="0.25">
      <c r="B492" t="s">
        <v>1880</v>
      </c>
      <c r="C492">
        <v>28.024999999999999</v>
      </c>
      <c r="D492" t="s">
        <v>8014</v>
      </c>
      <c r="E492">
        <v>5.65</v>
      </c>
      <c r="F492" t="s">
        <v>4759</v>
      </c>
      <c r="G492" t="s">
        <v>2380</v>
      </c>
      <c r="H492" t="s">
        <v>2380</v>
      </c>
      <c r="I492" t="s">
        <v>2380</v>
      </c>
      <c r="J492">
        <v>1</v>
      </c>
      <c r="K492" t="s">
        <v>2382</v>
      </c>
      <c r="L492" t="s">
        <v>5388</v>
      </c>
      <c r="M492">
        <v>20234.849999999999</v>
      </c>
      <c r="N492" t="s">
        <v>8013</v>
      </c>
      <c r="O492" t="s">
        <v>12</v>
      </c>
      <c r="P492" t="s">
        <v>23</v>
      </c>
      <c r="Q492">
        <v>35</v>
      </c>
      <c r="R492" s="26"/>
    </row>
    <row r="493" spans="2:18" x14ac:dyDescent="0.25">
      <c r="B493" t="s">
        <v>1879</v>
      </c>
      <c r="C493">
        <v>27.5</v>
      </c>
      <c r="D493" t="s">
        <v>8014</v>
      </c>
      <c r="E493">
        <v>4.49</v>
      </c>
      <c r="F493" t="s">
        <v>4759</v>
      </c>
      <c r="G493" t="s">
        <v>2380</v>
      </c>
      <c r="H493" t="s">
        <v>2380</v>
      </c>
      <c r="I493" t="s">
        <v>2380</v>
      </c>
      <c r="J493">
        <v>0</v>
      </c>
      <c r="K493" t="s">
        <v>2380</v>
      </c>
      <c r="L493" t="s">
        <v>5390</v>
      </c>
      <c r="M493">
        <v>20177.669999999998</v>
      </c>
      <c r="N493" t="s">
        <v>8013</v>
      </c>
      <c r="O493" t="s">
        <v>16</v>
      </c>
      <c r="P493" t="s">
        <v>42</v>
      </c>
      <c r="Q493">
        <v>29</v>
      </c>
      <c r="R493" s="26"/>
    </row>
    <row r="494" spans="2:18" x14ac:dyDescent="0.25">
      <c r="B494" t="s">
        <v>1878</v>
      </c>
      <c r="C494">
        <v>21.8</v>
      </c>
      <c r="D494" t="s">
        <v>8015</v>
      </c>
      <c r="E494">
        <v>10.55</v>
      </c>
      <c r="F494" t="s">
        <v>4751</v>
      </c>
      <c r="G494" t="s">
        <v>2380</v>
      </c>
      <c r="H494" t="s">
        <v>2380</v>
      </c>
      <c r="I494" t="s">
        <v>2380</v>
      </c>
      <c r="J494">
        <v>0</v>
      </c>
      <c r="K494" t="s">
        <v>2382</v>
      </c>
      <c r="L494" t="s">
        <v>5391</v>
      </c>
      <c r="M494">
        <v>20167.34</v>
      </c>
      <c r="N494" t="s">
        <v>8017</v>
      </c>
      <c r="O494" t="s">
        <v>12</v>
      </c>
      <c r="P494" t="s">
        <v>42</v>
      </c>
      <c r="Q494">
        <v>20</v>
      </c>
      <c r="R494" s="26"/>
    </row>
    <row r="495" spans="2:18" x14ac:dyDescent="0.25">
      <c r="B495" t="s">
        <v>1877</v>
      </c>
      <c r="C495">
        <v>26.41</v>
      </c>
      <c r="D495" t="s">
        <v>8014</v>
      </c>
      <c r="E495">
        <v>4.92</v>
      </c>
      <c r="F495" t="s">
        <v>4759</v>
      </c>
      <c r="G495" t="s">
        <v>2382</v>
      </c>
      <c r="H495" t="s">
        <v>2380</v>
      </c>
      <c r="I495" t="s">
        <v>2382</v>
      </c>
      <c r="J495">
        <v>1</v>
      </c>
      <c r="K495" t="s">
        <v>2382</v>
      </c>
      <c r="L495" t="s">
        <v>5392</v>
      </c>
      <c r="M495">
        <v>20149.32</v>
      </c>
      <c r="N495" t="s">
        <v>8013</v>
      </c>
      <c r="O495" t="s">
        <v>16</v>
      </c>
      <c r="P495" t="s">
        <v>168</v>
      </c>
      <c r="Q495">
        <v>39</v>
      </c>
      <c r="R495" s="26"/>
    </row>
    <row r="496" spans="2:18" x14ac:dyDescent="0.25">
      <c r="B496" t="s">
        <v>1876</v>
      </c>
      <c r="C496">
        <v>27.835000000000001</v>
      </c>
      <c r="D496" t="s">
        <v>8014</v>
      </c>
      <c r="E496">
        <v>5.9</v>
      </c>
      <c r="F496" t="s">
        <v>4754</v>
      </c>
      <c r="G496" t="s">
        <v>2382</v>
      </c>
      <c r="H496" t="s">
        <v>2380</v>
      </c>
      <c r="I496" t="s">
        <v>2380</v>
      </c>
      <c r="J496">
        <v>1</v>
      </c>
      <c r="K496" t="s">
        <v>2382</v>
      </c>
      <c r="L496" t="s">
        <v>5393</v>
      </c>
      <c r="M496">
        <v>20009.63</v>
      </c>
      <c r="N496" t="s">
        <v>8013</v>
      </c>
      <c r="O496" t="s">
        <v>16</v>
      </c>
      <c r="P496" t="s">
        <v>23</v>
      </c>
      <c r="Q496">
        <v>34</v>
      </c>
      <c r="R496" s="26"/>
    </row>
    <row r="497" spans="2:18" x14ac:dyDescent="0.25">
      <c r="B497" t="s">
        <v>1875</v>
      </c>
      <c r="C497">
        <v>51.74</v>
      </c>
      <c r="D497" t="s">
        <v>4750</v>
      </c>
      <c r="E497">
        <v>4.9800000000000004</v>
      </c>
      <c r="F497" t="s">
        <v>4759</v>
      </c>
      <c r="G497" t="s">
        <v>2382</v>
      </c>
      <c r="H497" t="s">
        <v>2380</v>
      </c>
      <c r="I497" t="s">
        <v>2380</v>
      </c>
      <c r="J497">
        <v>2</v>
      </c>
      <c r="K497" t="s">
        <v>2380</v>
      </c>
      <c r="L497" t="s">
        <v>5394</v>
      </c>
      <c r="M497">
        <v>19995.29</v>
      </c>
      <c r="N497" t="s">
        <v>8012</v>
      </c>
      <c r="O497" t="s">
        <v>12</v>
      </c>
      <c r="P497" t="s">
        <v>535</v>
      </c>
      <c r="Q497">
        <v>56</v>
      </c>
      <c r="R497" s="26"/>
    </row>
    <row r="498" spans="2:18" x14ac:dyDescent="0.25">
      <c r="B498" t="s">
        <v>1874</v>
      </c>
      <c r="C498">
        <v>23.37</v>
      </c>
      <c r="D498" t="s">
        <v>8015</v>
      </c>
      <c r="E498">
        <v>5.8</v>
      </c>
      <c r="F498" t="s">
        <v>4754</v>
      </c>
      <c r="G498" t="s">
        <v>2380</v>
      </c>
      <c r="H498" t="s">
        <v>2380</v>
      </c>
      <c r="I498" t="s">
        <v>2380</v>
      </c>
      <c r="J498">
        <v>0</v>
      </c>
      <c r="K498" t="s">
        <v>2382</v>
      </c>
      <c r="L498" t="s">
        <v>5395</v>
      </c>
      <c r="M498">
        <v>19964.75</v>
      </c>
      <c r="N498" t="s">
        <v>8012</v>
      </c>
      <c r="O498" t="s">
        <v>11</v>
      </c>
      <c r="P498" t="s">
        <v>247</v>
      </c>
      <c r="Q498">
        <v>42</v>
      </c>
      <c r="R498" s="26"/>
    </row>
    <row r="499" spans="2:18" x14ac:dyDescent="0.25">
      <c r="B499" t="s">
        <v>1873</v>
      </c>
      <c r="C499">
        <v>29.7</v>
      </c>
      <c r="D499" t="s">
        <v>8014</v>
      </c>
      <c r="E499">
        <v>6.21</v>
      </c>
      <c r="F499" t="s">
        <v>4754</v>
      </c>
      <c r="G499" t="s">
        <v>2382</v>
      </c>
      <c r="H499" t="s">
        <v>2380</v>
      </c>
      <c r="I499" t="s">
        <v>2382</v>
      </c>
      <c r="J499">
        <v>1</v>
      </c>
      <c r="K499" t="s">
        <v>2382</v>
      </c>
      <c r="L499" t="s">
        <v>5396</v>
      </c>
      <c r="M499">
        <v>19933.46</v>
      </c>
      <c r="N499" t="s">
        <v>8012</v>
      </c>
      <c r="O499" t="s">
        <v>12</v>
      </c>
      <c r="P499" t="s">
        <v>42</v>
      </c>
      <c r="Q499">
        <v>25</v>
      </c>
      <c r="R499" s="26"/>
    </row>
    <row r="500" spans="2:18" x14ac:dyDescent="0.25">
      <c r="B500" t="s">
        <v>1872</v>
      </c>
      <c r="C500">
        <v>20.045000000000002</v>
      </c>
      <c r="D500" t="s">
        <v>8015</v>
      </c>
      <c r="E500">
        <v>6.17</v>
      </c>
      <c r="F500" t="s">
        <v>4754</v>
      </c>
      <c r="G500" t="s">
        <v>2380</v>
      </c>
      <c r="H500" t="s">
        <v>2380</v>
      </c>
      <c r="I500" t="s">
        <v>2382</v>
      </c>
      <c r="J500">
        <v>1</v>
      </c>
      <c r="K500" t="s">
        <v>2382</v>
      </c>
      <c r="L500" t="s">
        <v>5398</v>
      </c>
      <c r="M500">
        <v>19798.05</v>
      </c>
      <c r="N500" t="s">
        <v>8012</v>
      </c>
      <c r="O500" t="s">
        <v>16</v>
      </c>
      <c r="P500" t="s">
        <v>247</v>
      </c>
      <c r="Q500">
        <v>43</v>
      </c>
      <c r="R500" s="26"/>
    </row>
    <row r="501" spans="2:18" x14ac:dyDescent="0.25">
      <c r="B501" t="s">
        <v>1871</v>
      </c>
      <c r="C501">
        <v>27.83</v>
      </c>
      <c r="D501" t="s">
        <v>8014</v>
      </c>
      <c r="E501">
        <v>5.36</v>
      </c>
      <c r="F501" t="s">
        <v>4759</v>
      </c>
      <c r="G501" t="s">
        <v>2380</v>
      </c>
      <c r="H501" t="s">
        <v>2380</v>
      </c>
      <c r="I501" t="s">
        <v>2380</v>
      </c>
      <c r="J501">
        <v>2</v>
      </c>
      <c r="K501" t="s">
        <v>2380</v>
      </c>
      <c r="L501" t="s">
        <v>5399</v>
      </c>
      <c r="M501">
        <v>19749.38</v>
      </c>
      <c r="N501" t="s">
        <v>8012</v>
      </c>
      <c r="O501" t="s">
        <v>12</v>
      </c>
      <c r="P501" t="s">
        <v>13</v>
      </c>
      <c r="Q501">
        <v>50</v>
      </c>
      <c r="R501" s="26"/>
    </row>
    <row r="502" spans="2:18" x14ac:dyDescent="0.25">
      <c r="B502" t="s">
        <v>1870</v>
      </c>
      <c r="C502">
        <v>28.93</v>
      </c>
      <c r="D502" t="s">
        <v>8014</v>
      </c>
      <c r="E502">
        <v>5.2</v>
      </c>
      <c r="F502" t="s">
        <v>4759</v>
      </c>
      <c r="G502" t="s">
        <v>2380</v>
      </c>
      <c r="H502" t="s">
        <v>2380</v>
      </c>
      <c r="I502" t="s">
        <v>2380</v>
      </c>
      <c r="J502">
        <v>0</v>
      </c>
      <c r="K502" t="s">
        <v>2382</v>
      </c>
      <c r="L502" t="s">
        <v>5400</v>
      </c>
      <c r="M502">
        <v>19719.689999999999</v>
      </c>
      <c r="N502" t="s">
        <v>8012</v>
      </c>
      <c r="O502" t="s">
        <v>11</v>
      </c>
      <c r="P502" t="s">
        <v>13</v>
      </c>
      <c r="Q502">
        <v>32</v>
      </c>
      <c r="R502" s="26"/>
    </row>
    <row r="503" spans="2:18" x14ac:dyDescent="0.25">
      <c r="B503" t="s">
        <v>1869</v>
      </c>
      <c r="C503">
        <v>33.82</v>
      </c>
      <c r="D503" t="s">
        <v>4750</v>
      </c>
      <c r="E503">
        <v>5.42</v>
      </c>
      <c r="F503" t="s">
        <v>4759</v>
      </c>
      <c r="G503" t="s">
        <v>2380</v>
      </c>
      <c r="H503" t="s">
        <v>2380</v>
      </c>
      <c r="I503" t="s">
        <v>2380</v>
      </c>
      <c r="J503">
        <v>0</v>
      </c>
      <c r="K503" t="s">
        <v>2380</v>
      </c>
      <c r="L503" t="s">
        <v>5402</v>
      </c>
      <c r="M503">
        <v>19673.34</v>
      </c>
      <c r="N503" t="s">
        <v>8012</v>
      </c>
      <c r="O503" t="s">
        <v>11</v>
      </c>
      <c r="P503" t="s">
        <v>23</v>
      </c>
      <c r="Q503">
        <v>28</v>
      </c>
      <c r="R503" s="26"/>
    </row>
    <row r="504" spans="2:18" x14ac:dyDescent="0.25">
      <c r="B504" t="s">
        <v>1868</v>
      </c>
      <c r="C504">
        <v>20.234999999999999</v>
      </c>
      <c r="D504" t="s">
        <v>8015</v>
      </c>
      <c r="E504">
        <v>6.84</v>
      </c>
      <c r="F504" t="s">
        <v>4751</v>
      </c>
      <c r="G504" t="s">
        <v>2380</v>
      </c>
      <c r="H504" t="s">
        <v>2380</v>
      </c>
      <c r="I504" t="s">
        <v>2380</v>
      </c>
      <c r="J504">
        <v>0</v>
      </c>
      <c r="K504" t="s">
        <v>2382</v>
      </c>
      <c r="L504" t="s">
        <v>5403</v>
      </c>
      <c r="M504">
        <v>19594.810000000001</v>
      </c>
      <c r="N504" t="s">
        <v>8012</v>
      </c>
      <c r="O504" t="s">
        <v>16</v>
      </c>
      <c r="P504" t="s">
        <v>247</v>
      </c>
      <c r="Q504">
        <v>44</v>
      </c>
      <c r="R504" s="26"/>
    </row>
    <row r="505" spans="2:18" x14ac:dyDescent="0.25">
      <c r="B505" t="s">
        <v>1867</v>
      </c>
      <c r="C505">
        <v>49.2</v>
      </c>
      <c r="D505" t="s">
        <v>4750</v>
      </c>
      <c r="E505">
        <v>10.9</v>
      </c>
      <c r="F505" t="s">
        <v>4751</v>
      </c>
      <c r="G505" t="s">
        <v>2382</v>
      </c>
      <c r="H505" t="s">
        <v>2380</v>
      </c>
      <c r="I505" t="s">
        <v>2382</v>
      </c>
      <c r="J505">
        <v>1</v>
      </c>
      <c r="K505" t="s">
        <v>2380</v>
      </c>
      <c r="L505" t="s">
        <v>5404</v>
      </c>
      <c r="M505">
        <v>19551.34</v>
      </c>
      <c r="N505" t="s">
        <v>8012</v>
      </c>
      <c r="O505" t="s">
        <v>12</v>
      </c>
      <c r="P505" t="s">
        <v>23</v>
      </c>
      <c r="Q505">
        <v>59</v>
      </c>
      <c r="R505" s="26"/>
    </row>
    <row r="506" spans="2:18" x14ac:dyDescent="0.25">
      <c r="B506" t="s">
        <v>1866</v>
      </c>
      <c r="C506">
        <v>26.4</v>
      </c>
      <c r="D506" t="s">
        <v>8014</v>
      </c>
      <c r="E506">
        <v>4.87</v>
      </c>
      <c r="F506" t="s">
        <v>4759</v>
      </c>
      <c r="G506" t="s">
        <v>2382</v>
      </c>
      <c r="H506" t="s">
        <v>2380</v>
      </c>
      <c r="I506" t="s">
        <v>2380</v>
      </c>
      <c r="J506">
        <v>0</v>
      </c>
      <c r="K506" t="s">
        <v>2382</v>
      </c>
      <c r="L506" t="s">
        <v>5385</v>
      </c>
      <c r="M506">
        <v>19539.240000000002</v>
      </c>
      <c r="N506" t="s">
        <v>8012</v>
      </c>
      <c r="O506" t="s">
        <v>16</v>
      </c>
      <c r="P506" t="s">
        <v>13</v>
      </c>
      <c r="Q506">
        <v>37</v>
      </c>
      <c r="R506" s="26"/>
    </row>
    <row r="507" spans="2:18" x14ac:dyDescent="0.25">
      <c r="B507" t="s">
        <v>1865</v>
      </c>
      <c r="C507">
        <v>28.38</v>
      </c>
      <c r="D507" t="s">
        <v>8014</v>
      </c>
      <c r="E507">
        <v>6.07</v>
      </c>
      <c r="F507" t="s">
        <v>4754</v>
      </c>
      <c r="G507" t="s">
        <v>2380</v>
      </c>
      <c r="H507" t="s">
        <v>2380</v>
      </c>
      <c r="I507" t="s">
        <v>2380</v>
      </c>
      <c r="J507">
        <v>1</v>
      </c>
      <c r="K507" t="s">
        <v>2382</v>
      </c>
      <c r="L507" t="s">
        <v>5406</v>
      </c>
      <c r="M507">
        <v>19521.97</v>
      </c>
      <c r="N507" t="s">
        <v>8012</v>
      </c>
      <c r="O507" t="s">
        <v>11</v>
      </c>
      <c r="P507" t="s">
        <v>13</v>
      </c>
      <c r="Q507">
        <v>30</v>
      </c>
      <c r="R507" s="26"/>
    </row>
    <row r="508" spans="2:18" x14ac:dyDescent="0.25">
      <c r="B508" t="s">
        <v>1864</v>
      </c>
      <c r="C508">
        <v>24.64</v>
      </c>
      <c r="D508" t="s">
        <v>8015</v>
      </c>
      <c r="E508">
        <v>4.33</v>
      </c>
      <c r="F508" t="s">
        <v>4759</v>
      </c>
      <c r="G508" t="s">
        <v>2380</v>
      </c>
      <c r="H508" t="s">
        <v>2380</v>
      </c>
      <c r="I508" t="s">
        <v>2380</v>
      </c>
      <c r="J508">
        <v>0</v>
      </c>
      <c r="K508" t="s">
        <v>2382</v>
      </c>
      <c r="L508" t="s">
        <v>5407</v>
      </c>
      <c r="M508">
        <v>19515.54</v>
      </c>
      <c r="N508" t="s">
        <v>8012</v>
      </c>
      <c r="O508" t="s">
        <v>16</v>
      </c>
      <c r="P508" t="s">
        <v>13</v>
      </c>
      <c r="Q508">
        <v>42</v>
      </c>
      <c r="R508" s="26"/>
    </row>
    <row r="509" spans="2:18" x14ac:dyDescent="0.25">
      <c r="B509" t="s">
        <v>1863</v>
      </c>
      <c r="C509">
        <v>39.71</v>
      </c>
      <c r="D509" t="s">
        <v>4750</v>
      </c>
      <c r="E509">
        <v>5.83</v>
      </c>
      <c r="F509" t="s">
        <v>4754</v>
      </c>
      <c r="G509" t="s">
        <v>2380</v>
      </c>
      <c r="H509" t="s">
        <v>2380</v>
      </c>
      <c r="I509" t="s">
        <v>2380</v>
      </c>
      <c r="J509">
        <v>1</v>
      </c>
      <c r="K509" t="s">
        <v>2380</v>
      </c>
      <c r="L509" t="s">
        <v>5409</v>
      </c>
      <c r="M509">
        <v>19496.72</v>
      </c>
      <c r="N509" t="s">
        <v>8012</v>
      </c>
      <c r="O509" t="s">
        <v>12</v>
      </c>
      <c r="P509" t="s">
        <v>166</v>
      </c>
      <c r="Q509">
        <v>35</v>
      </c>
      <c r="R509" s="26"/>
    </row>
    <row r="510" spans="2:18" x14ac:dyDescent="0.25">
      <c r="B510" t="s">
        <v>1862</v>
      </c>
      <c r="C510">
        <v>22.22</v>
      </c>
      <c r="D510" t="s">
        <v>8015</v>
      </c>
      <c r="E510">
        <v>5.5</v>
      </c>
      <c r="F510" t="s">
        <v>4759</v>
      </c>
      <c r="G510" t="s">
        <v>2380</v>
      </c>
      <c r="H510" t="s">
        <v>2380</v>
      </c>
      <c r="I510" t="s">
        <v>2380</v>
      </c>
      <c r="J510">
        <v>0</v>
      </c>
      <c r="K510" t="s">
        <v>2382</v>
      </c>
      <c r="L510" t="s">
        <v>5410</v>
      </c>
      <c r="M510">
        <v>19444.27</v>
      </c>
      <c r="N510" t="s">
        <v>8012</v>
      </c>
      <c r="O510" t="s">
        <v>16</v>
      </c>
      <c r="P510" t="s">
        <v>13</v>
      </c>
      <c r="Q510">
        <v>40</v>
      </c>
      <c r="R510" s="26"/>
    </row>
    <row r="511" spans="2:18" x14ac:dyDescent="0.25">
      <c r="B511" t="s">
        <v>1861</v>
      </c>
      <c r="C511">
        <v>33.344999999999999</v>
      </c>
      <c r="D511" t="s">
        <v>4750</v>
      </c>
      <c r="E511">
        <v>4.79</v>
      </c>
      <c r="F511" t="s">
        <v>4759</v>
      </c>
      <c r="G511" t="s">
        <v>2380</v>
      </c>
      <c r="H511" t="s">
        <v>2380</v>
      </c>
      <c r="I511" t="s">
        <v>2382</v>
      </c>
      <c r="J511">
        <v>1</v>
      </c>
      <c r="K511" t="s">
        <v>2380</v>
      </c>
      <c r="L511" t="s">
        <v>5411</v>
      </c>
      <c r="M511">
        <v>19442.349999999999</v>
      </c>
      <c r="N511" t="s">
        <v>8012</v>
      </c>
      <c r="O511" t="s">
        <v>12</v>
      </c>
      <c r="P511" t="s">
        <v>23</v>
      </c>
      <c r="Q511">
        <v>29</v>
      </c>
      <c r="R511" s="26"/>
    </row>
    <row r="512" spans="2:18" x14ac:dyDescent="0.25">
      <c r="B512" t="s">
        <v>1860</v>
      </c>
      <c r="C512">
        <v>24.42</v>
      </c>
      <c r="D512" t="s">
        <v>8015</v>
      </c>
      <c r="E512">
        <v>5.81</v>
      </c>
      <c r="F512" t="s">
        <v>4754</v>
      </c>
      <c r="G512" t="s">
        <v>2380</v>
      </c>
      <c r="H512" t="s">
        <v>2380</v>
      </c>
      <c r="I512" t="s">
        <v>2380</v>
      </c>
      <c r="J512">
        <v>1</v>
      </c>
      <c r="K512" t="s">
        <v>2382</v>
      </c>
      <c r="L512" t="s">
        <v>5412</v>
      </c>
      <c r="M512">
        <v>19362</v>
      </c>
      <c r="N512" t="s">
        <v>8012</v>
      </c>
      <c r="O512" t="s">
        <v>12</v>
      </c>
      <c r="P512" t="s">
        <v>13</v>
      </c>
      <c r="Q512">
        <v>35</v>
      </c>
      <c r="R512" s="26"/>
    </row>
    <row r="513" spans="2:18" x14ac:dyDescent="0.25">
      <c r="B513" t="s">
        <v>1859</v>
      </c>
      <c r="C513">
        <v>29.81</v>
      </c>
      <c r="D513" t="s">
        <v>8014</v>
      </c>
      <c r="E513">
        <v>5.58</v>
      </c>
      <c r="F513" t="s">
        <v>4759</v>
      </c>
      <c r="G513" t="s">
        <v>2380</v>
      </c>
      <c r="H513" t="s">
        <v>2380</v>
      </c>
      <c r="I513" t="s">
        <v>2380</v>
      </c>
      <c r="J513">
        <v>0</v>
      </c>
      <c r="K513" t="s">
        <v>2382</v>
      </c>
      <c r="L513" t="s">
        <v>5413</v>
      </c>
      <c r="M513">
        <v>19350.37</v>
      </c>
      <c r="N513" t="s">
        <v>8012</v>
      </c>
      <c r="O513" t="s">
        <v>12</v>
      </c>
      <c r="P513" t="s">
        <v>13</v>
      </c>
      <c r="Q513">
        <v>31</v>
      </c>
      <c r="R513" s="26"/>
    </row>
    <row r="514" spans="2:18" x14ac:dyDescent="0.25">
      <c r="B514" t="s">
        <v>1858</v>
      </c>
      <c r="C514">
        <v>51.18</v>
      </c>
      <c r="D514" t="s">
        <v>4750</v>
      </c>
      <c r="E514">
        <v>4.4000000000000004</v>
      </c>
      <c r="F514" t="s">
        <v>4759</v>
      </c>
      <c r="G514" t="s">
        <v>2382</v>
      </c>
      <c r="H514" t="s">
        <v>2380</v>
      </c>
      <c r="I514" t="s">
        <v>2380</v>
      </c>
      <c r="J514">
        <v>2</v>
      </c>
      <c r="K514" t="s">
        <v>2380</v>
      </c>
      <c r="L514" t="s">
        <v>5415</v>
      </c>
      <c r="M514">
        <v>19321.060000000001</v>
      </c>
      <c r="N514" t="s">
        <v>8012</v>
      </c>
      <c r="O514" t="s">
        <v>16</v>
      </c>
      <c r="P514" t="s">
        <v>23</v>
      </c>
      <c r="Q514">
        <v>56</v>
      </c>
      <c r="R514" s="26"/>
    </row>
    <row r="515" spans="2:18" x14ac:dyDescent="0.25">
      <c r="B515" t="s">
        <v>1857</v>
      </c>
      <c r="C515">
        <v>51.37</v>
      </c>
      <c r="D515" t="s">
        <v>4750</v>
      </c>
      <c r="E515">
        <v>8.18</v>
      </c>
      <c r="F515" t="s">
        <v>4751</v>
      </c>
      <c r="G515" t="s">
        <v>2382</v>
      </c>
      <c r="H515" t="s">
        <v>2380</v>
      </c>
      <c r="I515" t="s">
        <v>2380</v>
      </c>
      <c r="J515">
        <v>0</v>
      </c>
      <c r="K515" t="s">
        <v>2380</v>
      </c>
      <c r="L515" t="s">
        <v>5417</v>
      </c>
      <c r="M515">
        <v>19259.96</v>
      </c>
      <c r="N515" t="s">
        <v>8012</v>
      </c>
      <c r="O515" t="s">
        <v>16</v>
      </c>
      <c r="P515" t="s">
        <v>23</v>
      </c>
      <c r="Q515">
        <v>55</v>
      </c>
      <c r="R515" s="26"/>
    </row>
    <row r="516" spans="2:18" x14ac:dyDescent="0.25">
      <c r="B516" t="s">
        <v>1856</v>
      </c>
      <c r="C516">
        <v>36.19</v>
      </c>
      <c r="D516" t="s">
        <v>4750</v>
      </c>
      <c r="E516">
        <v>5.52</v>
      </c>
      <c r="F516" t="s">
        <v>4759</v>
      </c>
      <c r="G516" t="s">
        <v>2382</v>
      </c>
      <c r="H516" t="s">
        <v>2380</v>
      </c>
      <c r="I516" t="s">
        <v>2380</v>
      </c>
      <c r="J516">
        <v>0</v>
      </c>
      <c r="K516" t="s">
        <v>2380</v>
      </c>
      <c r="L516" t="s">
        <v>5419</v>
      </c>
      <c r="M516">
        <v>19214.71</v>
      </c>
      <c r="N516" t="s">
        <v>8012</v>
      </c>
      <c r="O516" t="s">
        <v>12</v>
      </c>
      <c r="P516" t="s">
        <v>13</v>
      </c>
      <c r="Q516">
        <v>37</v>
      </c>
      <c r="R516" s="26"/>
    </row>
    <row r="517" spans="2:18" x14ac:dyDescent="0.25">
      <c r="B517" t="s">
        <v>1855</v>
      </c>
      <c r="C517">
        <v>25.9</v>
      </c>
      <c r="D517" t="s">
        <v>8014</v>
      </c>
      <c r="E517">
        <v>4.84</v>
      </c>
      <c r="F517" t="s">
        <v>4759</v>
      </c>
      <c r="G517" t="s">
        <v>2380</v>
      </c>
      <c r="H517" t="s">
        <v>2380</v>
      </c>
      <c r="I517" t="s">
        <v>2380</v>
      </c>
      <c r="J517">
        <v>0</v>
      </c>
      <c r="K517" t="s">
        <v>2382</v>
      </c>
      <c r="L517" t="s">
        <v>5420</v>
      </c>
      <c r="M517">
        <v>19199.939999999999</v>
      </c>
      <c r="N517" t="s">
        <v>8012</v>
      </c>
      <c r="O517" t="s">
        <v>12</v>
      </c>
      <c r="P517" t="s">
        <v>42</v>
      </c>
      <c r="Q517">
        <v>31</v>
      </c>
      <c r="R517" s="26"/>
    </row>
    <row r="518" spans="2:18" x14ac:dyDescent="0.25">
      <c r="B518" t="s">
        <v>1854</v>
      </c>
      <c r="C518">
        <v>35.72</v>
      </c>
      <c r="D518" t="s">
        <v>4750</v>
      </c>
      <c r="E518">
        <v>4.08</v>
      </c>
      <c r="F518" t="s">
        <v>4759</v>
      </c>
      <c r="G518" t="s">
        <v>2380</v>
      </c>
      <c r="H518" t="s">
        <v>2380</v>
      </c>
      <c r="I518" t="s">
        <v>2382</v>
      </c>
      <c r="J518">
        <v>1</v>
      </c>
      <c r="K518" t="s">
        <v>2380</v>
      </c>
      <c r="L518" t="s">
        <v>5421</v>
      </c>
      <c r="M518">
        <v>19144.580000000002</v>
      </c>
      <c r="N518" t="s">
        <v>8012</v>
      </c>
      <c r="O518" t="s">
        <v>16</v>
      </c>
      <c r="P518" t="s">
        <v>247</v>
      </c>
      <c r="Q518">
        <v>43</v>
      </c>
      <c r="R518" s="26"/>
    </row>
    <row r="519" spans="2:18" x14ac:dyDescent="0.25">
      <c r="B519" t="s">
        <v>1853</v>
      </c>
      <c r="C519">
        <v>27.94</v>
      </c>
      <c r="D519" t="s">
        <v>8014</v>
      </c>
      <c r="E519">
        <v>4.4800000000000004</v>
      </c>
      <c r="F519" t="s">
        <v>4759</v>
      </c>
      <c r="G519" t="s">
        <v>2380</v>
      </c>
      <c r="H519" t="s">
        <v>2380</v>
      </c>
      <c r="I519" t="s">
        <v>2382</v>
      </c>
      <c r="J519">
        <v>1</v>
      </c>
      <c r="K519" t="s">
        <v>2382</v>
      </c>
      <c r="L519" t="s">
        <v>5422</v>
      </c>
      <c r="M519">
        <v>19107.78</v>
      </c>
      <c r="N519" t="s">
        <v>8012</v>
      </c>
      <c r="O519" t="s">
        <v>11</v>
      </c>
      <c r="P519" t="s">
        <v>13</v>
      </c>
      <c r="Q519">
        <v>29</v>
      </c>
      <c r="R519" s="26"/>
    </row>
    <row r="520" spans="2:18" x14ac:dyDescent="0.25">
      <c r="B520" t="s">
        <v>1852</v>
      </c>
      <c r="C520">
        <v>27.1</v>
      </c>
      <c r="D520" t="s">
        <v>8014</v>
      </c>
      <c r="E520">
        <v>5.73</v>
      </c>
      <c r="F520" t="s">
        <v>4754</v>
      </c>
      <c r="G520" t="s">
        <v>2380</v>
      </c>
      <c r="H520" t="s">
        <v>2380</v>
      </c>
      <c r="I520" t="s">
        <v>2380</v>
      </c>
      <c r="J520">
        <v>0</v>
      </c>
      <c r="K520" t="s">
        <v>2382</v>
      </c>
      <c r="L520" t="s">
        <v>5423</v>
      </c>
      <c r="M520">
        <v>19040.88</v>
      </c>
      <c r="N520" t="s">
        <v>8012</v>
      </c>
      <c r="O520" t="s">
        <v>12</v>
      </c>
      <c r="P520" t="s">
        <v>42</v>
      </c>
      <c r="Q520">
        <v>34</v>
      </c>
      <c r="R520" s="26"/>
    </row>
    <row r="521" spans="2:18" x14ac:dyDescent="0.25">
      <c r="B521" t="s">
        <v>1851</v>
      </c>
      <c r="C521">
        <v>18.3</v>
      </c>
      <c r="D521" t="s">
        <v>8016</v>
      </c>
      <c r="E521">
        <v>5.46</v>
      </c>
      <c r="F521" t="s">
        <v>4759</v>
      </c>
      <c r="G521" t="s">
        <v>2382</v>
      </c>
      <c r="H521" t="s">
        <v>2380</v>
      </c>
      <c r="I521" t="s">
        <v>2382</v>
      </c>
      <c r="J521">
        <v>1</v>
      </c>
      <c r="K521" t="s">
        <v>2382</v>
      </c>
      <c r="L521" t="s">
        <v>5425</v>
      </c>
      <c r="M521">
        <v>19023.259999999998</v>
      </c>
      <c r="N521" t="s">
        <v>8012</v>
      </c>
      <c r="O521" t="s">
        <v>12</v>
      </c>
      <c r="P521" t="s">
        <v>42</v>
      </c>
      <c r="Q521">
        <v>39</v>
      </c>
      <c r="R521" s="26"/>
    </row>
    <row r="522" spans="2:18" x14ac:dyDescent="0.25">
      <c r="B522" t="s">
        <v>1850</v>
      </c>
      <c r="C522">
        <v>25.3</v>
      </c>
      <c r="D522" t="s">
        <v>8014</v>
      </c>
      <c r="E522">
        <v>5.0199999999999996</v>
      </c>
      <c r="F522" t="s">
        <v>4759</v>
      </c>
      <c r="G522" t="s">
        <v>2382</v>
      </c>
      <c r="H522" t="s">
        <v>2380</v>
      </c>
      <c r="I522" t="s">
        <v>2380</v>
      </c>
      <c r="J522">
        <v>1</v>
      </c>
      <c r="K522" t="s">
        <v>2382</v>
      </c>
      <c r="L522" t="s">
        <v>5427</v>
      </c>
      <c r="M522">
        <v>18972.5</v>
      </c>
      <c r="N522" t="s">
        <v>8012</v>
      </c>
      <c r="O522" t="s">
        <v>12</v>
      </c>
      <c r="P522" t="s">
        <v>13</v>
      </c>
      <c r="Q522">
        <v>34</v>
      </c>
      <c r="R522" s="26"/>
    </row>
    <row r="523" spans="2:18" x14ac:dyDescent="0.25">
      <c r="B523" t="s">
        <v>1849</v>
      </c>
      <c r="C523">
        <v>38.83</v>
      </c>
      <c r="D523" t="s">
        <v>4750</v>
      </c>
      <c r="E523">
        <v>6.36</v>
      </c>
      <c r="F523" t="s">
        <v>4754</v>
      </c>
      <c r="G523" t="s">
        <v>2380</v>
      </c>
      <c r="H523" t="s">
        <v>2380</v>
      </c>
      <c r="I523" t="s">
        <v>2380</v>
      </c>
      <c r="J523">
        <v>1</v>
      </c>
      <c r="K523" t="s">
        <v>2380</v>
      </c>
      <c r="L523" t="s">
        <v>4925</v>
      </c>
      <c r="M523">
        <v>18963.169999999998</v>
      </c>
      <c r="N523" t="s">
        <v>8012</v>
      </c>
      <c r="O523" t="s">
        <v>16</v>
      </c>
      <c r="P523" t="s">
        <v>13</v>
      </c>
      <c r="Q523">
        <v>30</v>
      </c>
      <c r="R523" s="26"/>
    </row>
    <row r="524" spans="2:18" x14ac:dyDescent="0.25">
      <c r="B524" t="s">
        <v>1848</v>
      </c>
      <c r="C524">
        <v>27.6</v>
      </c>
      <c r="D524" t="s">
        <v>8014</v>
      </c>
      <c r="E524">
        <v>5.36</v>
      </c>
      <c r="F524" t="s">
        <v>4759</v>
      </c>
      <c r="G524" t="s">
        <v>2380</v>
      </c>
      <c r="H524" t="s">
        <v>2380</v>
      </c>
      <c r="I524" t="s">
        <v>2380</v>
      </c>
      <c r="J524">
        <v>1</v>
      </c>
      <c r="K524" t="s">
        <v>2380</v>
      </c>
      <c r="L524" t="s">
        <v>5429</v>
      </c>
      <c r="M524">
        <v>18955.22</v>
      </c>
      <c r="N524" t="s">
        <v>8012</v>
      </c>
      <c r="O524" t="s">
        <v>12</v>
      </c>
      <c r="P524" t="s">
        <v>42</v>
      </c>
      <c r="Q524">
        <v>24</v>
      </c>
      <c r="R524" s="26"/>
    </row>
    <row r="525" spans="2:18" x14ac:dyDescent="0.25">
      <c r="B525" t="s">
        <v>1847</v>
      </c>
      <c r="C525">
        <v>46.4</v>
      </c>
      <c r="D525" t="s">
        <v>4750</v>
      </c>
      <c r="E525">
        <v>8.3699999999999992</v>
      </c>
      <c r="F525" t="s">
        <v>4751</v>
      </c>
      <c r="G525" t="s">
        <v>2382</v>
      </c>
      <c r="H525" t="s">
        <v>2380</v>
      </c>
      <c r="I525" t="s">
        <v>2382</v>
      </c>
      <c r="J525">
        <v>1</v>
      </c>
      <c r="K525" t="s">
        <v>2380</v>
      </c>
      <c r="L525" t="s">
        <v>5430</v>
      </c>
      <c r="M525">
        <v>18954.560000000001</v>
      </c>
      <c r="N525" t="s">
        <v>8012</v>
      </c>
      <c r="O525" t="s">
        <v>16</v>
      </c>
      <c r="P525" t="s">
        <v>535</v>
      </c>
      <c r="Q525">
        <v>59</v>
      </c>
      <c r="R525" s="26"/>
    </row>
    <row r="526" spans="2:18" x14ac:dyDescent="0.25">
      <c r="B526" t="s">
        <v>1846</v>
      </c>
      <c r="C526">
        <v>51.92</v>
      </c>
      <c r="D526" t="s">
        <v>4750</v>
      </c>
      <c r="E526">
        <v>5.18</v>
      </c>
      <c r="F526" t="s">
        <v>4759</v>
      </c>
      <c r="G526" t="s">
        <v>2382</v>
      </c>
      <c r="H526" t="s">
        <v>2380</v>
      </c>
      <c r="I526" t="s">
        <v>2382</v>
      </c>
      <c r="J526">
        <v>1</v>
      </c>
      <c r="K526" t="s">
        <v>2380</v>
      </c>
      <c r="L526" t="s">
        <v>5432</v>
      </c>
      <c r="M526">
        <v>18932.810000000001</v>
      </c>
      <c r="N526" t="s">
        <v>8012</v>
      </c>
      <c r="O526" t="s">
        <v>12</v>
      </c>
      <c r="P526" t="s">
        <v>23</v>
      </c>
      <c r="Q526">
        <v>53</v>
      </c>
      <c r="R526" s="26"/>
    </row>
    <row r="527" spans="2:18" x14ac:dyDescent="0.25">
      <c r="B527" t="s">
        <v>1845</v>
      </c>
      <c r="C527">
        <v>32.395000000000003</v>
      </c>
      <c r="D527" t="s">
        <v>4750</v>
      </c>
      <c r="E527">
        <v>5.68</v>
      </c>
      <c r="F527" t="s">
        <v>4759</v>
      </c>
      <c r="G527" t="s">
        <v>2382</v>
      </c>
      <c r="H527" t="s">
        <v>2380</v>
      </c>
      <c r="I527" t="s">
        <v>2380</v>
      </c>
      <c r="J527">
        <v>1</v>
      </c>
      <c r="K527" t="s">
        <v>2380</v>
      </c>
      <c r="L527" t="s">
        <v>5146</v>
      </c>
      <c r="M527">
        <v>18903.490000000002</v>
      </c>
      <c r="N527" t="s">
        <v>8012</v>
      </c>
      <c r="O527" t="s">
        <v>11</v>
      </c>
      <c r="P527" t="s">
        <v>247</v>
      </c>
      <c r="Q527">
        <v>27</v>
      </c>
      <c r="R527" s="26"/>
    </row>
    <row r="528" spans="2:18" x14ac:dyDescent="0.25">
      <c r="B528" t="s">
        <v>1844</v>
      </c>
      <c r="C528">
        <v>46.19</v>
      </c>
      <c r="D528" t="s">
        <v>4750</v>
      </c>
      <c r="E528">
        <v>7.31</v>
      </c>
      <c r="F528" t="s">
        <v>4751</v>
      </c>
      <c r="G528" t="s">
        <v>2382</v>
      </c>
      <c r="H528" t="s">
        <v>2380</v>
      </c>
      <c r="I528" t="s">
        <v>2382</v>
      </c>
      <c r="J528">
        <v>1</v>
      </c>
      <c r="K528" t="s">
        <v>2380</v>
      </c>
      <c r="L528" t="s">
        <v>5434</v>
      </c>
      <c r="M528">
        <v>18883.330000000002</v>
      </c>
      <c r="N528" t="s">
        <v>8012</v>
      </c>
      <c r="O528" t="s">
        <v>16</v>
      </c>
      <c r="P528" t="s">
        <v>535</v>
      </c>
      <c r="Q528">
        <v>59</v>
      </c>
      <c r="R528" s="26"/>
    </row>
    <row r="529" spans="2:18" x14ac:dyDescent="0.25">
      <c r="B529" t="s">
        <v>1843</v>
      </c>
      <c r="C529">
        <v>27.93</v>
      </c>
      <c r="D529" t="s">
        <v>8014</v>
      </c>
      <c r="E529">
        <v>4.67</v>
      </c>
      <c r="F529" t="s">
        <v>4759</v>
      </c>
      <c r="G529" t="s">
        <v>2380</v>
      </c>
      <c r="H529" t="s">
        <v>2380</v>
      </c>
      <c r="I529" t="s">
        <v>2382</v>
      </c>
      <c r="J529">
        <v>1</v>
      </c>
      <c r="K529" t="s">
        <v>2380</v>
      </c>
      <c r="L529" t="s">
        <v>5435</v>
      </c>
      <c r="M529">
        <v>18838.7</v>
      </c>
      <c r="N529" t="s">
        <v>8012</v>
      </c>
      <c r="O529" t="s">
        <v>12</v>
      </c>
      <c r="P529" t="s">
        <v>23</v>
      </c>
      <c r="Q529">
        <v>19</v>
      </c>
      <c r="R529" s="26"/>
    </row>
    <row r="530" spans="2:18" x14ac:dyDescent="0.25">
      <c r="B530" t="s">
        <v>1842</v>
      </c>
      <c r="C530">
        <v>45.62</v>
      </c>
      <c r="D530" t="s">
        <v>4750</v>
      </c>
      <c r="E530">
        <v>6.87</v>
      </c>
      <c r="F530" t="s">
        <v>4751</v>
      </c>
      <c r="G530" t="s">
        <v>2380</v>
      </c>
      <c r="H530" t="s">
        <v>2380</v>
      </c>
      <c r="I530" t="s">
        <v>2380</v>
      </c>
      <c r="J530">
        <v>0</v>
      </c>
      <c r="K530" t="s">
        <v>2380</v>
      </c>
      <c r="L530" t="s">
        <v>5436</v>
      </c>
      <c r="M530">
        <v>18815.53</v>
      </c>
      <c r="N530" t="s">
        <v>8012</v>
      </c>
      <c r="O530" t="s">
        <v>16</v>
      </c>
      <c r="P530" t="s">
        <v>249</v>
      </c>
      <c r="Q530">
        <v>60</v>
      </c>
      <c r="R530" s="26"/>
    </row>
    <row r="531" spans="2:18" x14ac:dyDescent="0.25">
      <c r="B531" t="s">
        <v>1841</v>
      </c>
      <c r="C531">
        <v>35.31</v>
      </c>
      <c r="D531" t="s">
        <v>4750</v>
      </c>
      <c r="E531">
        <v>5.87</v>
      </c>
      <c r="F531" t="s">
        <v>4754</v>
      </c>
      <c r="G531" t="s">
        <v>2380</v>
      </c>
      <c r="H531" t="s">
        <v>2380</v>
      </c>
      <c r="I531" t="s">
        <v>2382</v>
      </c>
      <c r="J531">
        <v>1</v>
      </c>
      <c r="K531" t="s">
        <v>2380</v>
      </c>
      <c r="L531" t="s">
        <v>5437</v>
      </c>
      <c r="M531">
        <v>18806.150000000001</v>
      </c>
      <c r="N531" t="s">
        <v>8012</v>
      </c>
      <c r="O531" t="s">
        <v>11</v>
      </c>
      <c r="P531" t="s">
        <v>13</v>
      </c>
      <c r="Q531">
        <v>43</v>
      </c>
      <c r="R531" s="26"/>
    </row>
    <row r="532" spans="2:18" x14ac:dyDescent="0.25">
      <c r="B532" t="s">
        <v>1840</v>
      </c>
      <c r="C532">
        <v>30.4</v>
      </c>
      <c r="D532" t="s">
        <v>4750</v>
      </c>
      <c r="E532">
        <v>4.07</v>
      </c>
      <c r="F532" t="s">
        <v>4759</v>
      </c>
      <c r="G532" t="s">
        <v>2382</v>
      </c>
      <c r="H532" t="s">
        <v>2380</v>
      </c>
      <c r="I532" t="s">
        <v>2380</v>
      </c>
      <c r="J532">
        <v>1</v>
      </c>
      <c r="K532" t="s">
        <v>2380</v>
      </c>
      <c r="L532" t="s">
        <v>5439</v>
      </c>
      <c r="M532">
        <v>18804.75</v>
      </c>
      <c r="N532" t="s">
        <v>8012</v>
      </c>
      <c r="O532" t="s">
        <v>16</v>
      </c>
      <c r="P532" t="s">
        <v>23</v>
      </c>
      <c r="Q532">
        <v>27</v>
      </c>
      <c r="R532" s="26"/>
    </row>
    <row r="533" spans="2:18" x14ac:dyDescent="0.25">
      <c r="B533" t="s">
        <v>1839</v>
      </c>
      <c r="C533">
        <v>20.13</v>
      </c>
      <c r="D533" t="s">
        <v>8015</v>
      </c>
      <c r="E533">
        <v>6.47</v>
      </c>
      <c r="F533" t="s">
        <v>4754</v>
      </c>
      <c r="G533" t="s">
        <v>2380</v>
      </c>
      <c r="H533" t="s">
        <v>2380</v>
      </c>
      <c r="I533" t="s">
        <v>2382</v>
      </c>
      <c r="J533">
        <v>1</v>
      </c>
      <c r="K533" t="s">
        <v>2382</v>
      </c>
      <c r="L533" t="s">
        <v>5440</v>
      </c>
      <c r="M533">
        <v>18767.740000000002</v>
      </c>
      <c r="N533" t="s">
        <v>8012</v>
      </c>
      <c r="O533" t="s">
        <v>16</v>
      </c>
      <c r="P533" t="s">
        <v>13</v>
      </c>
      <c r="Q533">
        <v>43</v>
      </c>
      <c r="R533" s="26"/>
    </row>
    <row r="534" spans="2:18" x14ac:dyDescent="0.25">
      <c r="B534" t="s">
        <v>1838</v>
      </c>
      <c r="C534">
        <v>23.655000000000001</v>
      </c>
      <c r="D534" t="s">
        <v>8015</v>
      </c>
      <c r="E534">
        <v>5.14</v>
      </c>
      <c r="F534" t="s">
        <v>4759</v>
      </c>
      <c r="G534" t="s">
        <v>2380</v>
      </c>
      <c r="H534" t="s">
        <v>2380</v>
      </c>
      <c r="I534" t="s">
        <v>2380</v>
      </c>
      <c r="J534">
        <v>1</v>
      </c>
      <c r="K534" t="s">
        <v>2382</v>
      </c>
      <c r="L534" t="s">
        <v>5441</v>
      </c>
      <c r="M534">
        <v>18765.88</v>
      </c>
      <c r="N534" t="s">
        <v>8012</v>
      </c>
      <c r="O534" t="s">
        <v>11</v>
      </c>
      <c r="P534" t="s">
        <v>23</v>
      </c>
      <c r="Q534">
        <v>30</v>
      </c>
      <c r="R534" s="26"/>
    </row>
    <row r="535" spans="2:18" x14ac:dyDescent="0.25">
      <c r="B535" t="s">
        <v>1837</v>
      </c>
      <c r="C535">
        <v>49.05</v>
      </c>
      <c r="D535" t="s">
        <v>4750</v>
      </c>
      <c r="E535">
        <v>9.77</v>
      </c>
      <c r="F535" t="s">
        <v>4751</v>
      </c>
      <c r="G535" t="s">
        <v>2382</v>
      </c>
      <c r="H535" t="s">
        <v>2380</v>
      </c>
      <c r="I535" t="s">
        <v>2380</v>
      </c>
      <c r="J535">
        <v>0</v>
      </c>
      <c r="K535" t="s">
        <v>2380</v>
      </c>
      <c r="L535" t="s">
        <v>5442</v>
      </c>
      <c r="M535">
        <v>18694.689999999999</v>
      </c>
      <c r="N535" t="s">
        <v>8012</v>
      </c>
      <c r="O535" t="s">
        <v>16</v>
      </c>
      <c r="P535" t="s">
        <v>249</v>
      </c>
      <c r="Q535">
        <v>55</v>
      </c>
      <c r="R535" s="26"/>
    </row>
    <row r="536" spans="2:18" x14ac:dyDescent="0.25">
      <c r="B536" t="s">
        <v>1836</v>
      </c>
      <c r="C536">
        <v>51.94</v>
      </c>
      <c r="D536" t="s">
        <v>4750</v>
      </c>
      <c r="E536">
        <v>8.8000000000000007</v>
      </c>
      <c r="F536" t="s">
        <v>4751</v>
      </c>
      <c r="G536" t="s">
        <v>2382</v>
      </c>
      <c r="H536" t="s">
        <v>2380</v>
      </c>
      <c r="I536" t="s">
        <v>2380</v>
      </c>
      <c r="J536">
        <v>2</v>
      </c>
      <c r="K536" t="s">
        <v>2380</v>
      </c>
      <c r="L536" t="s">
        <v>5444</v>
      </c>
      <c r="M536">
        <v>18682.740000000002</v>
      </c>
      <c r="N536" t="s">
        <v>8012</v>
      </c>
      <c r="O536" t="s">
        <v>12</v>
      </c>
      <c r="P536" t="s">
        <v>23</v>
      </c>
      <c r="Q536">
        <v>52</v>
      </c>
      <c r="R536" s="26"/>
    </row>
    <row r="537" spans="2:18" x14ac:dyDescent="0.25">
      <c r="B537" t="s">
        <v>1835</v>
      </c>
      <c r="C537">
        <v>29.83</v>
      </c>
      <c r="D537" t="s">
        <v>8014</v>
      </c>
      <c r="E537">
        <v>5.84</v>
      </c>
      <c r="F537" t="s">
        <v>4754</v>
      </c>
      <c r="G537" t="s">
        <v>2380</v>
      </c>
      <c r="H537" t="s">
        <v>2380</v>
      </c>
      <c r="I537" t="s">
        <v>2380</v>
      </c>
      <c r="J537">
        <v>1</v>
      </c>
      <c r="K537" t="s">
        <v>2382</v>
      </c>
      <c r="L537" t="s">
        <v>5445</v>
      </c>
      <c r="M537">
        <v>18648.419999999998</v>
      </c>
      <c r="N537" t="s">
        <v>8012</v>
      </c>
      <c r="O537" t="s">
        <v>16</v>
      </c>
      <c r="P537" t="s">
        <v>166</v>
      </c>
      <c r="Q537">
        <v>24</v>
      </c>
      <c r="R537" s="26"/>
    </row>
    <row r="538" spans="2:18" x14ac:dyDescent="0.25">
      <c r="B538" t="s">
        <v>1834</v>
      </c>
      <c r="C538">
        <v>22.6</v>
      </c>
      <c r="D538" t="s">
        <v>8015</v>
      </c>
      <c r="E538">
        <v>10.43</v>
      </c>
      <c r="F538" t="s">
        <v>4751</v>
      </c>
      <c r="G538" t="s">
        <v>2382</v>
      </c>
      <c r="H538" t="s">
        <v>2380</v>
      </c>
      <c r="I538" t="s">
        <v>2380</v>
      </c>
      <c r="J538">
        <v>1</v>
      </c>
      <c r="K538" t="s">
        <v>2382</v>
      </c>
      <c r="L538" t="s">
        <v>5446</v>
      </c>
      <c r="M538">
        <v>18608.259999999998</v>
      </c>
      <c r="N538" t="s">
        <v>8012</v>
      </c>
      <c r="O538" t="s">
        <v>12</v>
      </c>
      <c r="P538" t="s">
        <v>42</v>
      </c>
      <c r="Q538">
        <v>36</v>
      </c>
      <c r="R538" s="26"/>
    </row>
    <row r="539" spans="2:18" x14ac:dyDescent="0.25">
      <c r="B539" t="s">
        <v>1833</v>
      </c>
      <c r="C539">
        <v>46.69</v>
      </c>
      <c r="D539" t="s">
        <v>4750</v>
      </c>
      <c r="E539">
        <v>4.25</v>
      </c>
      <c r="F539" t="s">
        <v>4759</v>
      </c>
      <c r="G539" t="s">
        <v>2382</v>
      </c>
      <c r="H539" t="s">
        <v>2380</v>
      </c>
      <c r="I539" t="s">
        <v>2380</v>
      </c>
      <c r="J539">
        <v>1</v>
      </c>
      <c r="K539" t="s">
        <v>2380</v>
      </c>
      <c r="L539" t="s">
        <v>5448</v>
      </c>
      <c r="M539">
        <v>18443.11</v>
      </c>
      <c r="N539" t="s">
        <v>8012</v>
      </c>
      <c r="O539" t="s">
        <v>11</v>
      </c>
      <c r="P539" t="s">
        <v>23</v>
      </c>
      <c r="Q539">
        <v>58</v>
      </c>
      <c r="R539" s="26"/>
    </row>
    <row r="540" spans="2:18" x14ac:dyDescent="0.25">
      <c r="B540" t="s">
        <v>1832</v>
      </c>
      <c r="C540">
        <v>28.49</v>
      </c>
      <c r="D540" t="s">
        <v>8014</v>
      </c>
      <c r="E540">
        <v>4.8899999999999997</v>
      </c>
      <c r="F540" t="s">
        <v>4759</v>
      </c>
      <c r="G540" t="s">
        <v>2380</v>
      </c>
      <c r="H540" t="s">
        <v>2380</v>
      </c>
      <c r="I540" t="s">
        <v>2380</v>
      </c>
      <c r="J540">
        <v>0</v>
      </c>
      <c r="K540" t="s">
        <v>2382</v>
      </c>
      <c r="L540" t="s">
        <v>5449</v>
      </c>
      <c r="M540">
        <v>18328.240000000002</v>
      </c>
      <c r="N540" t="s">
        <v>8012</v>
      </c>
      <c r="O540" t="s">
        <v>11</v>
      </c>
      <c r="P540" t="s">
        <v>13</v>
      </c>
      <c r="Q540">
        <v>23</v>
      </c>
      <c r="R540" s="26"/>
    </row>
    <row r="541" spans="2:18" x14ac:dyDescent="0.25">
      <c r="B541" t="s">
        <v>1831</v>
      </c>
      <c r="C541">
        <v>28.5</v>
      </c>
      <c r="D541" t="s">
        <v>8014</v>
      </c>
      <c r="E541">
        <v>5.55</v>
      </c>
      <c r="F541" t="s">
        <v>4759</v>
      </c>
      <c r="G541" t="s">
        <v>2382</v>
      </c>
      <c r="H541" t="s">
        <v>2380</v>
      </c>
      <c r="I541" t="s">
        <v>2380</v>
      </c>
      <c r="J541">
        <v>1</v>
      </c>
      <c r="K541" t="s">
        <v>2382</v>
      </c>
      <c r="L541" t="s">
        <v>5450</v>
      </c>
      <c r="M541">
        <v>18310.740000000002</v>
      </c>
      <c r="N541" t="s">
        <v>8012</v>
      </c>
      <c r="O541" t="s">
        <v>12</v>
      </c>
      <c r="P541" t="s">
        <v>23</v>
      </c>
      <c r="Q541">
        <v>27</v>
      </c>
      <c r="R541" s="26"/>
    </row>
    <row r="542" spans="2:18" x14ac:dyDescent="0.25">
      <c r="B542" t="s">
        <v>1830</v>
      </c>
      <c r="C542">
        <v>24.4</v>
      </c>
      <c r="D542" t="s">
        <v>8015</v>
      </c>
      <c r="E542">
        <v>4.5199999999999996</v>
      </c>
      <c r="F542" t="s">
        <v>4759</v>
      </c>
      <c r="G542" t="s">
        <v>2380</v>
      </c>
      <c r="H542" t="s">
        <v>2380</v>
      </c>
      <c r="I542" t="s">
        <v>2380</v>
      </c>
      <c r="J542">
        <v>1</v>
      </c>
      <c r="K542" t="s">
        <v>2382</v>
      </c>
      <c r="L542" t="s">
        <v>5451</v>
      </c>
      <c r="M542">
        <v>18259.22</v>
      </c>
      <c r="N542" t="s">
        <v>8012</v>
      </c>
      <c r="O542" t="s">
        <v>12</v>
      </c>
      <c r="P542" t="s">
        <v>42</v>
      </c>
      <c r="Q542">
        <v>30</v>
      </c>
      <c r="R542" s="26"/>
    </row>
    <row r="543" spans="2:18" x14ac:dyDescent="0.25">
      <c r="B543" t="s">
        <v>1829</v>
      </c>
      <c r="C543">
        <v>29.15</v>
      </c>
      <c r="D543" t="s">
        <v>8014</v>
      </c>
      <c r="E543">
        <v>4.45</v>
      </c>
      <c r="F543" t="s">
        <v>4759</v>
      </c>
      <c r="G543" t="s">
        <v>2382</v>
      </c>
      <c r="H543" t="s">
        <v>2380</v>
      </c>
      <c r="I543" t="s">
        <v>2380</v>
      </c>
      <c r="J543">
        <v>1</v>
      </c>
      <c r="K543" t="s">
        <v>2382</v>
      </c>
      <c r="L543" t="s">
        <v>5452</v>
      </c>
      <c r="M543">
        <v>18246.5</v>
      </c>
      <c r="N543" t="s">
        <v>8012</v>
      </c>
      <c r="O543" t="s">
        <v>16</v>
      </c>
      <c r="P543" t="s">
        <v>13</v>
      </c>
      <c r="Q543">
        <v>27</v>
      </c>
      <c r="R543" s="26"/>
    </row>
    <row r="544" spans="2:18" x14ac:dyDescent="0.25">
      <c r="B544" t="s">
        <v>1828</v>
      </c>
      <c r="C544">
        <v>27.28</v>
      </c>
      <c r="D544" t="s">
        <v>8014</v>
      </c>
      <c r="E544">
        <v>4.72</v>
      </c>
      <c r="F544" t="s">
        <v>4759</v>
      </c>
      <c r="G544" t="s">
        <v>2380</v>
      </c>
      <c r="H544" t="s">
        <v>2382</v>
      </c>
      <c r="I544" t="s">
        <v>2380</v>
      </c>
      <c r="J544">
        <v>1</v>
      </c>
      <c r="K544" t="s">
        <v>2382</v>
      </c>
      <c r="L544" t="s">
        <v>5453</v>
      </c>
      <c r="M544">
        <v>18223.45</v>
      </c>
      <c r="N544" t="s">
        <v>8012</v>
      </c>
      <c r="O544" t="s">
        <v>12</v>
      </c>
      <c r="P544" t="s">
        <v>13</v>
      </c>
      <c r="Q544">
        <v>18</v>
      </c>
      <c r="R544" s="26"/>
    </row>
    <row r="545" spans="2:18" x14ac:dyDescent="0.25">
      <c r="B545" t="s">
        <v>1827</v>
      </c>
      <c r="C545">
        <v>32.229999999999997</v>
      </c>
      <c r="D545" t="s">
        <v>4750</v>
      </c>
      <c r="E545">
        <v>4.6500000000000004</v>
      </c>
      <c r="F545" t="s">
        <v>4759</v>
      </c>
      <c r="G545" t="s">
        <v>2382</v>
      </c>
      <c r="H545" t="s">
        <v>2380</v>
      </c>
      <c r="I545" t="s">
        <v>2382</v>
      </c>
      <c r="J545">
        <v>1</v>
      </c>
      <c r="K545" t="s">
        <v>2380</v>
      </c>
      <c r="L545" t="s">
        <v>5454</v>
      </c>
      <c r="M545">
        <v>18218.16</v>
      </c>
      <c r="N545" t="s">
        <v>8012</v>
      </c>
      <c r="O545" t="s">
        <v>16</v>
      </c>
      <c r="P545" t="s">
        <v>13</v>
      </c>
      <c r="Q545">
        <v>25</v>
      </c>
      <c r="R545" s="26"/>
    </row>
    <row r="546" spans="2:18" x14ac:dyDescent="0.25">
      <c r="B546" t="s">
        <v>1826</v>
      </c>
      <c r="C546">
        <v>44.2</v>
      </c>
      <c r="D546" t="s">
        <v>4750</v>
      </c>
      <c r="E546">
        <v>11.34</v>
      </c>
      <c r="F546" t="s">
        <v>4751</v>
      </c>
      <c r="G546" t="s">
        <v>2382</v>
      </c>
      <c r="H546" t="s">
        <v>2380</v>
      </c>
      <c r="I546" t="s">
        <v>2382</v>
      </c>
      <c r="J546">
        <v>1</v>
      </c>
      <c r="K546" t="s">
        <v>2380</v>
      </c>
      <c r="L546" t="s">
        <v>5455</v>
      </c>
      <c r="M546">
        <v>18208.34</v>
      </c>
      <c r="N546" t="s">
        <v>8012</v>
      </c>
      <c r="O546" t="s">
        <v>11</v>
      </c>
      <c r="P546" t="s">
        <v>535</v>
      </c>
      <c r="Q546">
        <v>59</v>
      </c>
      <c r="R546" s="26"/>
    </row>
    <row r="547" spans="2:18" x14ac:dyDescent="0.25">
      <c r="B547" t="s">
        <v>1825</v>
      </c>
      <c r="C547">
        <v>29.734999999999999</v>
      </c>
      <c r="D547" t="s">
        <v>8014</v>
      </c>
      <c r="E547">
        <v>4.53</v>
      </c>
      <c r="F547" t="s">
        <v>4759</v>
      </c>
      <c r="G547" t="s">
        <v>2380</v>
      </c>
      <c r="H547" t="s">
        <v>2380</v>
      </c>
      <c r="I547" t="s">
        <v>2382</v>
      </c>
      <c r="J547">
        <v>1</v>
      </c>
      <c r="K547" t="s">
        <v>2380</v>
      </c>
      <c r="L547" t="s">
        <v>5456</v>
      </c>
      <c r="M547">
        <v>18157.88</v>
      </c>
      <c r="N547" t="s">
        <v>8012</v>
      </c>
      <c r="O547" t="s">
        <v>16</v>
      </c>
      <c r="P547" t="s">
        <v>23</v>
      </c>
      <c r="Q547">
        <v>29</v>
      </c>
      <c r="R547" s="26"/>
    </row>
    <row r="548" spans="2:18" x14ac:dyDescent="0.25">
      <c r="B548" t="s">
        <v>1824</v>
      </c>
      <c r="C548">
        <v>28.31</v>
      </c>
      <c r="D548" t="s">
        <v>8014</v>
      </c>
      <c r="E548">
        <v>6.35</v>
      </c>
      <c r="F548" t="s">
        <v>4754</v>
      </c>
      <c r="G548" t="s">
        <v>2380</v>
      </c>
      <c r="H548" t="s">
        <v>2380</v>
      </c>
      <c r="I548" t="s">
        <v>2380</v>
      </c>
      <c r="J548">
        <v>0</v>
      </c>
      <c r="K548" t="s">
        <v>2382</v>
      </c>
      <c r="L548" t="s">
        <v>5457</v>
      </c>
      <c r="M548">
        <v>18033.97</v>
      </c>
      <c r="N548" t="s">
        <v>8012</v>
      </c>
      <c r="O548" t="s">
        <v>16</v>
      </c>
      <c r="P548" t="s">
        <v>23</v>
      </c>
      <c r="Q548">
        <v>23</v>
      </c>
      <c r="R548" s="26"/>
    </row>
    <row r="549" spans="2:18" x14ac:dyDescent="0.25">
      <c r="B549" t="s">
        <v>1823</v>
      </c>
      <c r="C549">
        <v>46.62</v>
      </c>
      <c r="D549" t="s">
        <v>4750</v>
      </c>
      <c r="E549">
        <v>8.51</v>
      </c>
      <c r="F549" t="s">
        <v>4751</v>
      </c>
      <c r="G549" t="s">
        <v>2380</v>
      </c>
      <c r="H549" t="s">
        <v>2380</v>
      </c>
      <c r="I549" t="s">
        <v>2380</v>
      </c>
      <c r="J549">
        <v>0</v>
      </c>
      <c r="K549" t="s">
        <v>2380</v>
      </c>
      <c r="L549" t="s">
        <v>5459</v>
      </c>
      <c r="M549">
        <v>18031.189999999999</v>
      </c>
      <c r="N549" t="s">
        <v>8012</v>
      </c>
      <c r="O549" t="s">
        <v>11</v>
      </c>
      <c r="P549" t="s">
        <v>23</v>
      </c>
      <c r="Q549">
        <v>57</v>
      </c>
      <c r="R549" s="26"/>
    </row>
    <row r="550" spans="2:18" x14ac:dyDescent="0.25">
      <c r="B550" t="s">
        <v>1822</v>
      </c>
      <c r="C550">
        <v>51.75</v>
      </c>
      <c r="D550" t="s">
        <v>4750</v>
      </c>
      <c r="E550">
        <v>8.59</v>
      </c>
      <c r="F550" t="s">
        <v>4751</v>
      </c>
      <c r="G550" t="s">
        <v>2382</v>
      </c>
      <c r="H550" t="s">
        <v>2380</v>
      </c>
      <c r="I550" t="s">
        <v>2380</v>
      </c>
      <c r="J550">
        <v>1</v>
      </c>
      <c r="K550" t="s">
        <v>2380</v>
      </c>
      <c r="L550" t="s">
        <v>5461</v>
      </c>
      <c r="M550">
        <v>18031.16</v>
      </c>
      <c r="N550" t="s">
        <v>8012</v>
      </c>
      <c r="O550" t="s">
        <v>12</v>
      </c>
      <c r="P550" t="s">
        <v>249</v>
      </c>
      <c r="Q550">
        <v>47</v>
      </c>
      <c r="R550" s="26"/>
    </row>
    <row r="551" spans="2:18" x14ac:dyDescent="0.25">
      <c r="B551" t="s">
        <v>1821</v>
      </c>
      <c r="C551">
        <v>25.7</v>
      </c>
      <c r="D551" t="s">
        <v>8014</v>
      </c>
      <c r="E551">
        <v>4.13</v>
      </c>
      <c r="F551" t="s">
        <v>4759</v>
      </c>
      <c r="G551" t="s">
        <v>2382</v>
      </c>
      <c r="H551" t="s">
        <v>2380</v>
      </c>
      <c r="I551" t="s">
        <v>2380</v>
      </c>
      <c r="J551">
        <v>0</v>
      </c>
      <c r="K551" t="s">
        <v>2382</v>
      </c>
      <c r="L551" t="s">
        <v>5463</v>
      </c>
      <c r="M551">
        <v>17942.11</v>
      </c>
      <c r="N551" t="s">
        <v>8012</v>
      </c>
      <c r="O551" t="s">
        <v>11</v>
      </c>
      <c r="P551" t="s">
        <v>42</v>
      </c>
      <c r="Q551">
        <v>21</v>
      </c>
      <c r="R551" s="26"/>
    </row>
    <row r="552" spans="2:18" x14ac:dyDescent="0.25">
      <c r="B552" t="s">
        <v>1820</v>
      </c>
      <c r="C552">
        <v>31.79</v>
      </c>
      <c r="D552" t="s">
        <v>4750</v>
      </c>
      <c r="E552">
        <v>4.55</v>
      </c>
      <c r="F552" t="s">
        <v>4759</v>
      </c>
      <c r="G552" t="s">
        <v>2380</v>
      </c>
      <c r="H552" t="s">
        <v>2380</v>
      </c>
      <c r="I552" t="s">
        <v>2380</v>
      </c>
      <c r="J552">
        <v>0</v>
      </c>
      <c r="K552" t="s">
        <v>2380</v>
      </c>
      <c r="L552" t="s">
        <v>5465</v>
      </c>
      <c r="M552">
        <v>17929.3</v>
      </c>
      <c r="N552" t="s">
        <v>8012</v>
      </c>
      <c r="O552" t="s">
        <v>11</v>
      </c>
      <c r="P552" t="s">
        <v>13</v>
      </c>
      <c r="Q552">
        <v>45</v>
      </c>
      <c r="R552" s="26"/>
    </row>
    <row r="553" spans="2:18" x14ac:dyDescent="0.25">
      <c r="B553" t="s">
        <v>1819</v>
      </c>
      <c r="C553">
        <v>24.795000000000002</v>
      </c>
      <c r="D553" t="s">
        <v>8015</v>
      </c>
      <c r="E553">
        <v>4.5199999999999996</v>
      </c>
      <c r="F553" t="s">
        <v>4759</v>
      </c>
      <c r="G553" t="s">
        <v>2380</v>
      </c>
      <c r="H553" t="s">
        <v>2380</v>
      </c>
      <c r="I553" t="s">
        <v>2380</v>
      </c>
      <c r="J553">
        <v>0</v>
      </c>
      <c r="K553" t="s">
        <v>2382</v>
      </c>
      <c r="L553" t="s">
        <v>5466</v>
      </c>
      <c r="M553">
        <v>17904.53</v>
      </c>
      <c r="N553" t="s">
        <v>8012</v>
      </c>
      <c r="O553" t="s">
        <v>11</v>
      </c>
      <c r="P553" t="s">
        <v>356</v>
      </c>
      <c r="Q553">
        <v>33</v>
      </c>
      <c r="R553" s="26"/>
    </row>
    <row r="554" spans="2:18" x14ac:dyDescent="0.25">
      <c r="B554" t="s">
        <v>1818</v>
      </c>
      <c r="C554">
        <v>53.98</v>
      </c>
      <c r="D554" t="s">
        <v>4750</v>
      </c>
      <c r="E554">
        <v>5.07</v>
      </c>
      <c r="F554" t="s">
        <v>4759</v>
      </c>
      <c r="G554" t="s">
        <v>2380</v>
      </c>
      <c r="H554" t="s">
        <v>2380</v>
      </c>
      <c r="I554" t="s">
        <v>2382</v>
      </c>
      <c r="J554">
        <v>1</v>
      </c>
      <c r="K554" t="s">
        <v>2380</v>
      </c>
      <c r="L554" t="s">
        <v>5467</v>
      </c>
      <c r="M554">
        <v>17882.669999999998</v>
      </c>
      <c r="N554" t="s">
        <v>8012</v>
      </c>
      <c r="O554" t="s">
        <v>12</v>
      </c>
      <c r="P554" t="s">
        <v>23</v>
      </c>
      <c r="Q554">
        <v>43</v>
      </c>
      <c r="R554" s="26"/>
    </row>
    <row r="555" spans="2:18" x14ac:dyDescent="0.25">
      <c r="B555" t="s">
        <v>1817</v>
      </c>
      <c r="C555">
        <v>41.325000000000003</v>
      </c>
      <c r="D555" t="s">
        <v>4750</v>
      </c>
      <c r="E555">
        <v>4.04</v>
      </c>
      <c r="F555" t="s">
        <v>4759</v>
      </c>
      <c r="G555" t="s">
        <v>2382</v>
      </c>
      <c r="H555" t="s">
        <v>2380</v>
      </c>
      <c r="I555" t="s">
        <v>2382</v>
      </c>
      <c r="J555">
        <v>1</v>
      </c>
      <c r="K555" t="s">
        <v>2380</v>
      </c>
      <c r="L555" t="s">
        <v>5468</v>
      </c>
      <c r="M555">
        <v>17878.900000000001</v>
      </c>
      <c r="N555" t="s">
        <v>8012</v>
      </c>
      <c r="O555" t="s">
        <v>11</v>
      </c>
      <c r="P555" t="s">
        <v>247</v>
      </c>
      <c r="Q555">
        <v>25</v>
      </c>
      <c r="R555" s="26"/>
    </row>
    <row r="556" spans="2:18" x14ac:dyDescent="0.25">
      <c r="B556" t="s">
        <v>1816</v>
      </c>
      <c r="C556">
        <v>51.65</v>
      </c>
      <c r="D556" t="s">
        <v>4750</v>
      </c>
      <c r="E556">
        <v>5.3</v>
      </c>
      <c r="F556" t="s">
        <v>4759</v>
      </c>
      <c r="G556" t="s">
        <v>2382</v>
      </c>
      <c r="H556" t="s">
        <v>2380</v>
      </c>
      <c r="I556" t="s">
        <v>2380</v>
      </c>
      <c r="J556">
        <v>0</v>
      </c>
      <c r="K556" t="s">
        <v>2380</v>
      </c>
      <c r="L556" t="s">
        <v>5469</v>
      </c>
      <c r="M556">
        <v>17862.919999999998</v>
      </c>
      <c r="N556" t="s">
        <v>8012</v>
      </c>
      <c r="O556" t="s">
        <v>11</v>
      </c>
      <c r="P556" t="s">
        <v>23</v>
      </c>
      <c r="Q556">
        <v>46</v>
      </c>
      <c r="R556" s="26"/>
    </row>
    <row r="557" spans="2:18" x14ac:dyDescent="0.25">
      <c r="B557" t="s">
        <v>1815</v>
      </c>
      <c r="C557">
        <v>44.52</v>
      </c>
      <c r="D557" t="s">
        <v>4750</v>
      </c>
      <c r="E557">
        <v>8.64</v>
      </c>
      <c r="F557" t="s">
        <v>4751</v>
      </c>
      <c r="G557" t="s">
        <v>2382</v>
      </c>
      <c r="H557" t="s">
        <v>2380</v>
      </c>
      <c r="I557" t="s">
        <v>2382</v>
      </c>
      <c r="J557">
        <v>1</v>
      </c>
      <c r="K557" t="s">
        <v>2380</v>
      </c>
      <c r="L557" t="s">
        <v>5470</v>
      </c>
      <c r="M557">
        <v>17832.599999999999</v>
      </c>
      <c r="N557" t="s">
        <v>8012</v>
      </c>
      <c r="O557" t="s">
        <v>11</v>
      </c>
      <c r="P557" t="s">
        <v>23</v>
      </c>
      <c r="Q557">
        <v>59</v>
      </c>
      <c r="R557" s="26"/>
    </row>
    <row r="558" spans="2:18" x14ac:dyDescent="0.25">
      <c r="B558" t="s">
        <v>1814</v>
      </c>
      <c r="C558">
        <v>53.29</v>
      </c>
      <c r="D558" t="s">
        <v>4750</v>
      </c>
      <c r="E558">
        <v>4.03</v>
      </c>
      <c r="F558" t="s">
        <v>4759</v>
      </c>
      <c r="G558" t="s">
        <v>2380</v>
      </c>
      <c r="H558" t="s">
        <v>2380</v>
      </c>
      <c r="I558" t="s">
        <v>2382</v>
      </c>
      <c r="J558">
        <v>1</v>
      </c>
      <c r="K558" t="s">
        <v>2380</v>
      </c>
      <c r="L558" t="s">
        <v>5471</v>
      </c>
      <c r="M558">
        <v>17779.939999999999</v>
      </c>
      <c r="N558" t="s">
        <v>8012</v>
      </c>
      <c r="O558" t="s">
        <v>11</v>
      </c>
      <c r="P558" t="s">
        <v>23</v>
      </c>
      <c r="Q558">
        <v>43</v>
      </c>
      <c r="R558" s="26"/>
    </row>
    <row r="559" spans="2:18" x14ac:dyDescent="0.25">
      <c r="B559" t="s">
        <v>1813</v>
      </c>
      <c r="C559">
        <v>46.63</v>
      </c>
      <c r="D559" t="s">
        <v>4750</v>
      </c>
      <c r="E559">
        <v>4.26</v>
      </c>
      <c r="F559" t="s">
        <v>4759</v>
      </c>
      <c r="G559" t="s">
        <v>2382</v>
      </c>
      <c r="H559" t="s">
        <v>2380</v>
      </c>
      <c r="I559" t="s">
        <v>2380</v>
      </c>
      <c r="J559">
        <v>2</v>
      </c>
      <c r="K559" t="s">
        <v>2380</v>
      </c>
      <c r="L559" t="s">
        <v>5472</v>
      </c>
      <c r="M559">
        <v>17777.73</v>
      </c>
      <c r="N559" t="s">
        <v>8012</v>
      </c>
      <c r="O559" t="s">
        <v>12</v>
      </c>
      <c r="P559" t="s">
        <v>23</v>
      </c>
      <c r="Q559">
        <v>56</v>
      </c>
      <c r="R559" s="26"/>
    </row>
    <row r="560" spans="2:18" x14ac:dyDescent="0.25">
      <c r="B560" t="s">
        <v>1812</v>
      </c>
      <c r="C560">
        <v>28.88</v>
      </c>
      <c r="D560" t="s">
        <v>8014</v>
      </c>
      <c r="E560">
        <v>5.35</v>
      </c>
      <c r="F560" t="s">
        <v>4759</v>
      </c>
      <c r="G560" t="s">
        <v>2380</v>
      </c>
      <c r="H560" t="s">
        <v>2380</v>
      </c>
      <c r="I560" t="s">
        <v>2382</v>
      </c>
      <c r="J560">
        <v>1</v>
      </c>
      <c r="K560" t="s">
        <v>2382</v>
      </c>
      <c r="L560" t="s">
        <v>5473</v>
      </c>
      <c r="M560">
        <v>17748.509999999998</v>
      </c>
      <c r="N560" t="s">
        <v>8012</v>
      </c>
      <c r="O560" t="s">
        <v>16</v>
      </c>
      <c r="P560" t="s">
        <v>23</v>
      </c>
      <c r="Q560">
        <v>19</v>
      </c>
      <c r="R560" s="26"/>
    </row>
    <row r="561" spans="2:18" x14ac:dyDescent="0.25">
      <c r="B561" t="s">
        <v>1811</v>
      </c>
      <c r="C561">
        <v>23.98</v>
      </c>
      <c r="D561" t="s">
        <v>8015</v>
      </c>
      <c r="E561">
        <v>4.9000000000000004</v>
      </c>
      <c r="F561" t="s">
        <v>4759</v>
      </c>
      <c r="G561" t="s">
        <v>2380</v>
      </c>
      <c r="H561" t="s">
        <v>2380</v>
      </c>
      <c r="I561" t="s">
        <v>2380</v>
      </c>
      <c r="J561">
        <v>0</v>
      </c>
      <c r="K561" t="s">
        <v>2380</v>
      </c>
      <c r="L561" t="s">
        <v>5475</v>
      </c>
      <c r="M561">
        <v>17663.14</v>
      </c>
      <c r="N561" t="s">
        <v>8012</v>
      </c>
      <c r="O561" t="s">
        <v>12</v>
      </c>
      <c r="P561" t="s">
        <v>13</v>
      </c>
      <c r="Q561">
        <v>28</v>
      </c>
      <c r="R561" s="26"/>
    </row>
    <row r="562" spans="2:18" x14ac:dyDescent="0.25">
      <c r="B562" t="s">
        <v>1810</v>
      </c>
      <c r="C562">
        <v>23.65</v>
      </c>
      <c r="D562" t="s">
        <v>8015</v>
      </c>
      <c r="E562">
        <v>4.5</v>
      </c>
      <c r="F562" t="s">
        <v>4759</v>
      </c>
      <c r="G562" t="s">
        <v>2380</v>
      </c>
      <c r="H562" t="s">
        <v>2380</v>
      </c>
      <c r="I562" t="s">
        <v>2380</v>
      </c>
      <c r="J562">
        <v>0</v>
      </c>
      <c r="K562" t="s">
        <v>2380</v>
      </c>
      <c r="L562" t="s">
        <v>5477</v>
      </c>
      <c r="M562">
        <v>17626.240000000002</v>
      </c>
      <c r="N562" t="s">
        <v>8012</v>
      </c>
      <c r="O562" t="s">
        <v>12</v>
      </c>
      <c r="P562" t="s">
        <v>13</v>
      </c>
      <c r="Q562">
        <v>32</v>
      </c>
      <c r="R562" s="26"/>
    </row>
    <row r="563" spans="2:18" x14ac:dyDescent="0.25">
      <c r="B563" t="s">
        <v>1809</v>
      </c>
      <c r="C563">
        <v>49.09</v>
      </c>
      <c r="D563" t="s">
        <v>4750</v>
      </c>
      <c r="E563">
        <v>8.3800000000000008</v>
      </c>
      <c r="F563" t="s">
        <v>4751</v>
      </c>
      <c r="G563" t="s">
        <v>2382</v>
      </c>
      <c r="H563" t="s">
        <v>2380</v>
      </c>
      <c r="I563" t="s">
        <v>2380</v>
      </c>
      <c r="J563">
        <v>2</v>
      </c>
      <c r="K563" t="s">
        <v>2380</v>
      </c>
      <c r="L563" t="s">
        <v>5479</v>
      </c>
      <c r="M563">
        <v>17584.72</v>
      </c>
      <c r="N563" t="s">
        <v>8012</v>
      </c>
      <c r="O563" t="s">
        <v>12</v>
      </c>
      <c r="P563" t="s">
        <v>23</v>
      </c>
      <c r="Q563">
        <v>52</v>
      </c>
      <c r="R563" s="26"/>
    </row>
    <row r="564" spans="2:18" x14ac:dyDescent="0.25">
      <c r="B564" t="s">
        <v>1808</v>
      </c>
      <c r="C564">
        <v>28.024999999999999</v>
      </c>
      <c r="D564" t="s">
        <v>8014</v>
      </c>
      <c r="E564">
        <v>7.03</v>
      </c>
      <c r="F564" t="s">
        <v>4751</v>
      </c>
      <c r="G564" t="s">
        <v>2380</v>
      </c>
      <c r="H564" t="s">
        <v>2380</v>
      </c>
      <c r="I564" t="s">
        <v>2380</v>
      </c>
      <c r="J564">
        <v>0</v>
      </c>
      <c r="K564" t="s">
        <v>2382</v>
      </c>
      <c r="L564" t="s">
        <v>5099</v>
      </c>
      <c r="M564">
        <v>17560.38</v>
      </c>
      <c r="N564" t="s">
        <v>8012</v>
      </c>
      <c r="O564" t="s">
        <v>16</v>
      </c>
      <c r="P564" t="s">
        <v>23</v>
      </c>
      <c r="Q564">
        <v>20</v>
      </c>
      <c r="R564" s="26"/>
    </row>
    <row r="565" spans="2:18" x14ac:dyDescent="0.25">
      <c r="B565" t="s">
        <v>1807</v>
      </c>
      <c r="C565">
        <v>43.32</v>
      </c>
      <c r="D565" t="s">
        <v>4750</v>
      </c>
      <c r="E565">
        <v>8.75</v>
      </c>
      <c r="F565" t="s">
        <v>4751</v>
      </c>
      <c r="G565" t="s">
        <v>2382</v>
      </c>
      <c r="H565" t="s">
        <v>2380</v>
      </c>
      <c r="I565" t="s">
        <v>2382</v>
      </c>
      <c r="J565">
        <v>1</v>
      </c>
      <c r="K565" t="s">
        <v>2380</v>
      </c>
      <c r="L565" t="s">
        <v>5481</v>
      </c>
      <c r="M565">
        <v>17556.88</v>
      </c>
      <c r="N565" t="s">
        <v>8012</v>
      </c>
      <c r="O565" t="s">
        <v>11</v>
      </c>
      <c r="P565" t="s">
        <v>23</v>
      </c>
      <c r="Q565">
        <v>59</v>
      </c>
      <c r="R565" s="26"/>
    </row>
    <row r="566" spans="2:18" x14ac:dyDescent="0.25">
      <c r="B566" t="s">
        <v>1806</v>
      </c>
      <c r="C566">
        <v>45.92</v>
      </c>
      <c r="D566" t="s">
        <v>4750</v>
      </c>
      <c r="E566">
        <v>9.51</v>
      </c>
      <c r="F566" t="s">
        <v>4751</v>
      </c>
      <c r="G566" t="s">
        <v>2380</v>
      </c>
      <c r="H566" t="s">
        <v>2380</v>
      </c>
      <c r="I566" t="s">
        <v>2380</v>
      </c>
      <c r="J566">
        <v>0</v>
      </c>
      <c r="K566" t="s">
        <v>2380</v>
      </c>
      <c r="L566" t="s">
        <v>5482</v>
      </c>
      <c r="M566">
        <v>17507.47</v>
      </c>
      <c r="N566" t="s">
        <v>8012</v>
      </c>
      <c r="O566" t="s">
        <v>16</v>
      </c>
      <c r="P566" t="s">
        <v>535</v>
      </c>
      <c r="Q566">
        <v>54</v>
      </c>
      <c r="R566" s="26"/>
    </row>
    <row r="567" spans="2:18" x14ac:dyDescent="0.25">
      <c r="B567" t="s">
        <v>1805</v>
      </c>
      <c r="C567">
        <v>44.03</v>
      </c>
      <c r="D567" t="s">
        <v>4750</v>
      </c>
      <c r="E567">
        <v>9.36</v>
      </c>
      <c r="F567" t="s">
        <v>4751</v>
      </c>
      <c r="G567" t="s">
        <v>2380</v>
      </c>
      <c r="H567" t="s">
        <v>2380</v>
      </c>
      <c r="I567" t="s">
        <v>2380</v>
      </c>
      <c r="J567">
        <v>0</v>
      </c>
      <c r="K567" t="s">
        <v>2380</v>
      </c>
      <c r="L567" t="s">
        <v>5484</v>
      </c>
      <c r="M567">
        <v>17505.650000000001</v>
      </c>
      <c r="N567" t="s">
        <v>8012</v>
      </c>
      <c r="O567" t="s">
        <v>11</v>
      </c>
      <c r="P567" t="s">
        <v>249</v>
      </c>
      <c r="Q567">
        <v>57</v>
      </c>
      <c r="R567" s="26"/>
    </row>
    <row r="568" spans="2:18" x14ac:dyDescent="0.25">
      <c r="B568" t="s">
        <v>1804</v>
      </c>
      <c r="C568">
        <v>24.6</v>
      </c>
      <c r="D568" t="s">
        <v>8015</v>
      </c>
      <c r="E568">
        <v>4.8099999999999996</v>
      </c>
      <c r="F568" t="s">
        <v>4759</v>
      </c>
      <c r="G568" t="s">
        <v>2380</v>
      </c>
      <c r="H568" t="s">
        <v>2380</v>
      </c>
      <c r="I568" t="s">
        <v>2380</v>
      </c>
      <c r="J568">
        <v>0</v>
      </c>
      <c r="K568" t="s">
        <v>2382</v>
      </c>
      <c r="L568" t="s">
        <v>5486</v>
      </c>
      <c r="M568">
        <v>17496.310000000001</v>
      </c>
      <c r="N568" t="s">
        <v>8012</v>
      </c>
      <c r="O568" t="s">
        <v>11</v>
      </c>
      <c r="P568" t="s">
        <v>42</v>
      </c>
      <c r="Q568">
        <v>32</v>
      </c>
      <c r="R568" s="26"/>
    </row>
    <row r="569" spans="2:18" x14ac:dyDescent="0.25">
      <c r="B569" t="s">
        <v>1803</v>
      </c>
      <c r="C569">
        <v>49.15</v>
      </c>
      <c r="D569" t="s">
        <v>4750</v>
      </c>
      <c r="E569">
        <v>8.08</v>
      </c>
      <c r="F569" t="s">
        <v>4751</v>
      </c>
      <c r="G569" t="s">
        <v>2380</v>
      </c>
      <c r="H569" t="s">
        <v>2380</v>
      </c>
      <c r="I569" t="s">
        <v>2380</v>
      </c>
      <c r="J569">
        <v>0</v>
      </c>
      <c r="K569" t="s">
        <v>2380</v>
      </c>
      <c r="L569" t="s">
        <v>5488</v>
      </c>
      <c r="M569">
        <v>17479.53</v>
      </c>
      <c r="N569" t="s">
        <v>8012</v>
      </c>
      <c r="O569" t="s">
        <v>16</v>
      </c>
      <c r="P569" t="s">
        <v>23</v>
      </c>
      <c r="Q569">
        <v>52</v>
      </c>
      <c r="R569" s="26"/>
    </row>
    <row r="570" spans="2:18" x14ac:dyDescent="0.25">
      <c r="B570" t="s">
        <v>1802</v>
      </c>
      <c r="C570">
        <v>28.31</v>
      </c>
      <c r="D570" t="s">
        <v>8014</v>
      </c>
      <c r="E570">
        <v>6.29</v>
      </c>
      <c r="F570" t="s">
        <v>4754</v>
      </c>
      <c r="G570" t="s">
        <v>2380</v>
      </c>
      <c r="H570" t="s">
        <v>2380</v>
      </c>
      <c r="I570" t="s">
        <v>2382</v>
      </c>
      <c r="J570">
        <v>1</v>
      </c>
      <c r="K570" t="s">
        <v>2382</v>
      </c>
      <c r="L570" t="s">
        <v>5489</v>
      </c>
      <c r="M570">
        <v>17468.98</v>
      </c>
      <c r="N570" t="s">
        <v>8013</v>
      </c>
      <c r="O570" t="s">
        <v>16</v>
      </c>
      <c r="P570" t="s">
        <v>23</v>
      </c>
      <c r="Q570">
        <v>19</v>
      </c>
      <c r="R570" s="26"/>
    </row>
    <row r="571" spans="2:18" x14ac:dyDescent="0.25">
      <c r="B571" t="s">
        <v>1801</v>
      </c>
      <c r="C571">
        <v>22.99</v>
      </c>
      <c r="D571" t="s">
        <v>8015</v>
      </c>
      <c r="E571">
        <v>6.29</v>
      </c>
      <c r="F571" t="s">
        <v>4754</v>
      </c>
      <c r="G571" t="s">
        <v>2380</v>
      </c>
      <c r="H571" t="s">
        <v>2380</v>
      </c>
      <c r="I571" t="s">
        <v>2380</v>
      </c>
      <c r="J571">
        <v>1</v>
      </c>
      <c r="K571" t="s">
        <v>2382</v>
      </c>
      <c r="L571" t="s">
        <v>5490</v>
      </c>
      <c r="M571">
        <v>17361.77</v>
      </c>
      <c r="N571" t="s">
        <v>8013</v>
      </c>
      <c r="O571" t="s">
        <v>16</v>
      </c>
      <c r="P571" t="s">
        <v>23</v>
      </c>
      <c r="Q571">
        <v>30</v>
      </c>
      <c r="R571" s="26"/>
    </row>
    <row r="572" spans="2:18" x14ac:dyDescent="0.25">
      <c r="B572" t="s">
        <v>1800</v>
      </c>
      <c r="C572">
        <v>29.07</v>
      </c>
      <c r="D572" t="s">
        <v>8014</v>
      </c>
      <c r="E572">
        <v>5.12</v>
      </c>
      <c r="F572" t="s">
        <v>4759</v>
      </c>
      <c r="G572" t="s">
        <v>2380</v>
      </c>
      <c r="H572" t="s">
        <v>2380</v>
      </c>
      <c r="I572" t="s">
        <v>2382</v>
      </c>
      <c r="J572">
        <v>1</v>
      </c>
      <c r="K572" t="s">
        <v>2382</v>
      </c>
      <c r="L572" t="s">
        <v>5492</v>
      </c>
      <c r="M572">
        <v>17352.68</v>
      </c>
      <c r="N572" t="s">
        <v>8013</v>
      </c>
      <c r="O572" t="s">
        <v>12</v>
      </c>
      <c r="P572" t="s">
        <v>23</v>
      </c>
      <c r="Q572">
        <v>19</v>
      </c>
      <c r="R572" s="26"/>
    </row>
    <row r="573" spans="2:18" x14ac:dyDescent="0.25">
      <c r="B573" t="s">
        <v>1799</v>
      </c>
      <c r="C573">
        <v>42.02</v>
      </c>
      <c r="D573" t="s">
        <v>4750</v>
      </c>
      <c r="E573">
        <v>9.9499999999999993</v>
      </c>
      <c r="F573" t="s">
        <v>4751</v>
      </c>
      <c r="G573" t="s">
        <v>2382</v>
      </c>
      <c r="H573" t="s">
        <v>2380</v>
      </c>
      <c r="I573" t="s">
        <v>2382</v>
      </c>
      <c r="J573">
        <v>1</v>
      </c>
      <c r="K573" t="s">
        <v>2380</v>
      </c>
      <c r="L573" t="s">
        <v>5493</v>
      </c>
      <c r="M573">
        <v>17337.580000000002</v>
      </c>
      <c r="N573" t="s">
        <v>8013</v>
      </c>
      <c r="O573" t="s">
        <v>12</v>
      </c>
      <c r="P573" t="s">
        <v>249</v>
      </c>
      <c r="Q573">
        <v>59</v>
      </c>
      <c r="R573" s="26"/>
    </row>
    <row r="574" spans="2:18" x14ac:dyDescent="0.25">
      <c r="B574" t="s">
        <v>1798</v>
      </c>
      <c r="C574">
        <v>49.07</v>
      </c>
      <c r="D574" t="s">
        <v>4750</v>
      </c>
      <c r="E574">
        <v>9.08</v>
      </c>
      <c r="F574" t="s">
        <v>4751</v>
      </c>
      <c r="G574" t="s">
        <v>2382</v>
      </c>
      <c r="H574" t="s">
        <v>2380</v>
      </c>
      <c r="I574" t="s">
        <v>2380</v>
      </c>
      <c r="J574">
        <v>1</v>
      </c>
      <c r="K574" t="s">
        <v>2380</v>
      </c>
      <c r="L574" t="s">
        <v>5495</v>
      </c>
      <c r="M574">
        <v>17253.43</v>
      </c>
      <c r="N574" t="s">
        <v>8013</v>
      </c>
      <c r="O574" t="s">
        <v>12</v>
      </c>
      <c r="P574" t="s">
        <v>535</v>
      </c>
      <c r="Q574">
        <v>47</v>
      </c>
      <c r="R574" s="26"/>
    </row>
    <row r="575" spans="2:18" x14ac:dyDescent="0.25">
      <c r="B575" t="s">
        <v>1797</v>
      </c>
      <c r="C575">
        <v>19.8</v>
      </c>
      <c r="D575" t="s">
        <v>8015</v>
      </c>
      <c r="E575">
        <v>4.82</v>
      </c>
      <c r="F575" t="s">
        <v>4759</v>
      </c>
      <c r="G575" t="s">
        <v>2380</v>
      </c>
      <c r="H575" t="s">
        <v>2380</v>
      </c>
      <c r="I575" t="s">
        <v>2380</v>
      </c>
      <c r="J575">
        <v>0</v>
      </c>
      <c r="K575" t="s">
        <v>2382</v>
      </c>
      <c r="L575" t="s">
        <v>5496</v>
      </c>
      <c r="M575">
        <v>17179.52</v>
      </c>
      <c r="N575" t="s">
        <v>8013</v>
      </c>
      <c r="O575" t="s">
        <v>16</v>
      </c>
      <c r="P575" t="s">
        <v>13</v>
      </c>
      <c r="Q575">
        <v>40</v>
      </c>
      <c r="R575" s="26"/>
    </row>
    <row r="576" spans="2:18" x14ac:dyDescent="0.25">
      <c r="B576" t="s">
        <v>1796</v>
      </c>
      <c r="C576">
        <v>27.36</v>
      </c>
      <c r="D576" t="s">
        <v>8014</v>
      </c>
      <c r="E576">
        <v>4.6500000000000004</v>
      </c>
      <c r="F576" t="s">
        <v>4759</v>
      </c>
      <c r="G576" t="s">
        <v>2380</v>
      </c>
      <c r="H576" t="s">
        <v>2382</v>
      </c>
      <c r="I576" t="s">
        <v>2380</v>
      </c>
      <c r="J576">
        <v>1</v>
      </c>
      <c r="K576" t="s">
        <v>2382</v>
      </c>
      <c r="L576" t="s">
        <v>5497</v>
      </c>
      <c r="M576">
        <v>17178.68</v>
      </c>
      <c r="N576" t="s">
        <v>8013</v>
      </c>
      <c r="O576" t="s">
        <v>11</v>
      </c>
      <c r="P576" t="s">
        <v>166</v>
      </c>
      <c r="Q576">
        <v>18</v>
      </c>
      <c r="R576" s="26"/>
    </row>
    <row r="577" spans="2:18" x14ac:dyDescent="0.25">
      <c r="B577" t="s">
        <v>1795</v>
      </c>
      <c r="C577">
        <v>42.95</v>
      </c>
      <c r="D577" t="s">
        <v>4750</v>
      </c>
      <c r="E577">
        <v>5.16</v>
      </c>
      <c r="F577" t="s">
        <v>4759</v>
      </c>
      <c r="G577" t="s">
        <v>2382</v>
      </c>
      <c r="H577" t="s">
        <v>2380</v>
      </c>
      <c r="I577" t="s">
        <v>2380</v>
      </c>
      <c r="J577">
        <v>1</v>
      </c>
      <c r="K577" t="s">
        <v>2380</v>
      </c>
      <c r="L577" t="s">
        <v>5499</v>
      </c>
      <c r="M577">
        <v>17174.52</v>
      </c>
      <c r="N577" t="s">
        <v>8013</v>
      </c>
      <c r="O577" t="s">
        <v>11</v>
      </c>
      <c r="P577" t="s">
        <v>23</v>
      </c>
      <c r="Q577">
        <v>59</v>
      </c>
      <c r="R577" s="26"/>
    </row>
    <row r="578" spans="2:18" x14ac:dyDescent="0.25">
      <c r="B578" t="s">
        <v>1794</v>
      </c>
      <c r="C578">
        <v>42.66</v>
      </c>
      <c r="D578" t="s">
        <v>4750</v>
      </c>
      <c r="E578">
        <v>10.44</v>
      </c>
      <c r="F578" t="s">
        <v>4751</v>
      </c>
      <c r="G578" t="s">
        <v>2380</v>
      </c>
      <c r="H578" t="s">
        <v>2380</v>
      </c>
      <c r="I578" t="s">
        <v>2380</v>
      </c>
      <c r="J578">
        <v>0</v>
      </c>
      <c r="K578" t="s">
        <v>2380</v>
      </c>
      <c r="L578" t="s">
        <v>5500</v>
      </c>
      <c r="M578">
        <v>17172.27</v>
      </c>
      <c r="N578" t="s">
        <v>8013</v>
      </c>
      <c r="O578" t="s">
        <v>11</v>
      </c>
      <c r="P578" t="s">
        <v>535</v>
      </c>
      <c r="Q578">
        <v>57</v>
      </c>
      <c r="R578" s="26"/>
    </row>
    <row r="579" spans="2:18" x14ac:dyDescent="0.25">
      <c r="B579" t="s">
        <v>1793</v>
      </c>
      <c r="C579">
        <v>33.630000000000003</v>
      </c>
      <c r="D579" t="s">
        <v>4750</v>
      </c>
      <c r="E579">
        <v>5.69</v>
      </c>
      <c r="F579" t="s">
        <v>4759</v>
      </c>
      <c r="G579" t="s">
        <v>2380</v>
      </c>
      <c r="H579" t="s">
        <v>2380</v>
      </c>
      <c r="I579" t="s">
        <v>2380</v>
      </c>
      <c r="J579">
        <v>1</v>
      </c>
      <c r="K579" t="s">
        <v>2380</v>
      </c>
      <c r="L579" t="s">
        <v>5502</v>
      </c>
      <c r="M579">
        <v>17128.43</v>
      </c>
      <c r="N579" t="s">
        <v>8013</v>
      </c>
      <c r="O579" t="s">
        <v>12</v>
      </c>
      <c r="P579" t="s">
        <v>168</v>
      </c>
      <c r="Q579">
        <v>25</v>
      </c>
      <c r="R579" s="26"/>
    </row>
    <row r="580" spans="2:18" x14ac:dyDescent="0.25">
      <c r="B580" t="s">
        <v>1792</v>
      </c>
      <c r="C580">
        <v>26.84</v>
      </c>
      <c r="D580" t="s">
        <v>8014</v>
      </c>
      <c r="E580">
        <v>6.5</v>
      </c>
      <c r="F580" t="s">
        <v>4751</v>
      </c>
      <c r="G580" t="s">
        <v>2380</v>
      </c>
      <c r="H580" t="s">
        <v>2380</v>
      </c>
      <c r="I580" t="s">
        <v>2380</v>
      </c>
      <c r="J580">
        <v>0</v>
      </c>
      <c r="K580" t="s">
        <v>2382</v>
      </c>
      <c r="L580" t="s">
        <v>5503</v>
      </c>
      <c r="M580">
        <v>17085.27</v>
      </c>
      <c r="N580" t="s">
        <v>8013</v>
      </c>
      <c r="O580" t="s">
        <v>12</v>
      </c>
      <c r="P580" t="s">
        <v>13</v>
      </c>
      <c r="Q580">
        <v>20</v>
      </c>
      <c r="R580" s="26"/>
    </row>
    <row r="581" spans="2:18" x14ac:dyDescent="0.25">
      <c r="B581" t="s">
        <v>1791</v>
      </c>
      <c r="C581">
        <v>28.3</v>
      </c>
      <c r="D581" t="s">
        <v>8014</v>
      </c>
      <c r="E581">
        <v>5.73</v>
      </c>
      <c r="F581" t="s">
        <v>4754</v>
      </c>
      <c r="G581" t="s">
        <v>2380</v>
      </c>
      <c r="H581" t="s">
        <v>2380</v>
      </c>
      <c r="I581" t="s">
        <v>2382</v>
      </c>
      <c r="J581">
        <v>1</v>
      </c>
      <c r="K581" t="s">
        <v>2382</v>
      </c>
      <c r="L581" t="s">
        <v>5504</v>
      </c>
      <c r="M581">
        <v>17081.080000000002</v>
      </c>
      <c r="N581" t="s">
        <v>8013</v>
      </c>
      <c r="O581" t="s">
        <v>11</v>
      </c>
      <c r="P581" t="s">
        <v>42</v>
      </c>
      <c r="Q581">
        <v>19</v>
      </c>
      <c r="R581" s="26"/>
    </row>
    <row r="582" spans="2:18" x14ac:dyDescent="0.25">
      <c r="B582" t="s">
        <v>1790</v>
      </c>
      <c r="C582">
        <v>27.06</v>
      </c>
      <c r="D582" t="s">
        <v>8014</v>
      </c>
      <c r="E582">
        <v>5.74</v>
      </c>
      <c r="F582" t="s">
        <v>4754</v>
      </c>
      <c r="G582" t="s">
        <v>2382</v>
      </c>
      <c r="H582" t="s">
        <v>2380</v>
      </c>
      <c r="I582" t="s">
        <v>2380</v>
      </c>
      <c r="J582">
        <v>0</v>
      </c>
      <c r="K582" t="s">
        <v>2382</v>
      </c>
      <c r="L582" t="s">
        <v>5506</v>
      </c>
      <c r="M582">
        <v>17043.34</v>
      </c>
      <c r="N582" t="s">
        <v>8013</v>
      </c>
      <c r="O582" t="s">
        <v>12</v>
      </c>
      <c r="P582" t="s">
        <v>13</v>
      </c>
      <c r="Q582">
        <v>26</v>
      </c>
      <c r="R582" s="26"/>
    </row>
    <row r="583" spans="2:18" x14ac:dyDescent="0.25">
      <c r="B583" t="s">
        <v>1789</v>
      </c>
      <c r="C583">
        <v>47.13</v>
      </c>
      <c r="D583" t="s">
        <v>4750</v>
      </c>
      <c r="E583">
        <v>8.6999999999999993</v>
      </c>
      <c r="F583" t="s">
        <v>4751</v>
      </c>
      <c r="G583" t="s">
        <v>2380</v>
      </c>
      <c r="H583" t="s">
        <v>2380</v>
      </c>
      <c r="I583" t="s">
        <v>2380</v>
      </c>
      <c r="J583">
        <v>0</v>
      </c>
      <c r="K583" t="s">
        <v>2380</v>
      </c>
      <c r="L583" t="s">
        <v>5507</v>
      </c>
      <c r="M583">
        <v>17016.009999999998</v>
      </c>
      <c r="N583" t="s">
        <v>8013</v>
      </c>
      <c r="O583" t="s">
        <v>11</v>
      </c>
      <c r="P583" t="s">
        <v>249</v>
      </c>
      <c r="Q583">
        <v>51</v>
      </c>
      <c r="R583" s="26"/>
    </row>
    <row r="584" spans="2:18" x14ac:dyDescent="0.25">
      <c r="B584" t="s">
        <v>1788</v>
      </c>
      <c r="C584">
        <v>51.72</v>
      </c>
      <c r="D584" t="s">
        <v>4750</v>
      </c>
      <c r="E584">
        <v>5.09</v>
      </c>
      <c r="F584" t="s">
        <v>4759</v>
      </c>
      <c r="G584" t="s">
        <v>2380</v>
      </c>
      <c r="H584" t="s">
        <v>2380</v>
      </c>
      <c r="I584" t="s">
        <v>2380</v>
      </c>
      <c r="J584">
        <v>0</v>
      </c>
      <c r="K584" t="s">
        <v>2380</v>
      </c>
      <c r="L584" t="s">
        <v>5509</v>
      </c>
      <c r="M584">
        <v>16990.55</v>
      </c>
      <c r="N584" t="s">
        <v>8013</v>
      </c>
      <c r="O584" t="s">
        <v>12</v>
      </c>
      <c r="P584" t="s">
        <v>23</v>
      </c>
      <c r="Q584">
        <v>42</v>
      </c>
      <c r="R584" s="26"/>
    </row>
    <row r="585" spans="2:18" x14ac:dyDescent="0.25">
      <c r="B585" t="s">
        <v>1787</v>
      </c>
      <c r="C585">
        <v>48.59</v>
      </c>
      <c r="D585" t="s">
        <v>4750</v>
      </c>
      <c r="E585">
        <v>5.57</v>
      </c>
      <c r="F585" t="s">
        <v>4759</v>
      </c>
      <c r="G585" t="s">
        <v>2380</v>
      </c>
      <c r="H585" t="s">
        <v>2380</v>
      </c>
      <c r="I585" t="s">
        <v>2380</v>
      </c>
      <c r="J585">
        <v>0</v>
      </c>
      <c r="K585" t="s">
        <v>2380</v>
      </c>
      <c r="L585" t="s">
        <v>5510</v>
      </c>
      <c r="M585">
        <v>16921.09</v>
      </c>
      <c r="N585" t="s">
        <v>8013</v>
      </c>
      <c r="O585" t="s">
        <v>12</v>
      </c>
      <c r="P585" t="s">
        <v>249</v>
      </c>
      <c r="Q585">
        <v>45</v>
      </c>
      <c r="R585" s="26"/>
    </row>
    <row r="586" spans="2:18" x14ac:dyDescent="0.25">
      <c r="B586" t="s">
        <v>1786</v>
      </c>
      <c r="C586">
        <v>45.18</v>
      </c>
      <c r="D586" t="s">
        <v>4750</v>
      </c>
      <c r="E586">
        <v>10.87</v>
      </c>
      <c r="F586" t="s">
        <v>4751</v>
      </c>
      <c r="G586" t="s">
        <v>2380</v>
      </c>
      <c r="H586" t="s">
        <v>2380</v>
      </c>
      <c r="I586" t="s">
        <v>2380</v>
      </c>
      <c r="J586">
        <v>0</v>
      </c>
      <c r="K586" t="s">
        <v>2380</v>
      </c>
      <c r="L586" t="s">
        <v>5512</v>
      </c>
      <c r="M586">
        <v>16903.5</v>
      </c>
      <c r="N586" t="s">
        <v>8013</v>
      </c>
      <c r="O586" t="s">
        <v>12</v>
      </c>
      <c r="P586" t="s">
        <v>23</v>
      </c>
      <c r="Q586">
        <v>54</v>
      </c>
      <c r="R586" s="26"/>
    </row>
    <row r="587" spans="2:18" x14ac:dyDescent="0.25">
      <c r="B587" t="s">
        <v>1785</v>
      </c>
      <c r="C587">
        <v>27.9</v>
      </c>
      <c r="D587" t="s">
        <v>8014</v>
      </c>
      <c r="E587">
        <v>6.02</v>
      </c>
      <c r="F587" t="s">
        <v>4754</v>
      </c>
      <c r="G587" t="s">
        <v>2380</v>
      </c>
      <c r="H587" t="s">
        <v>2380</v>
      </c>
      <c r="I587" t="s">
        <v>2382</v>
      </c>
      <c r="J587">
        <v>1</v>
      </c>
      <c r="K587" t="s">
        <v>2382</v>
      </c>
      <c r="L587" t="s">
        <v>5513</v>
      </c>
      <c r="M587">
        <v>16884.919999999998</v>
      </c>
      <c r="N587" t="s">
        <v>8013</v>
      </c>
      <c r="O587" t="s">
        <v>11</v>
      </c>
      <c r="P587" t="s">
        <v>42</v>
      </c>
      <c r="Q587">
        <v>19</v>
      </c>
      <c r="R587" s="26"/>
    </row>
    <row r="588" spans="2:18" x14ac:dyDescent="0.25">
      <c r="B588" t="s">
        <v>1784</v>
      </c>
      <c r="C588">
        <v>51.33</v>
      </c>
      <c r="D588" t="s">
        <v>4750</v>
      </c>
      <c r="E588">
        <v>7</v>
      </c>
      <c r="F588" t="s">
        <v>4751</v>
      </c>
      <c r="G588" t="s">
        <v>2380</v>
      </c>
      <c r="H588" t="s">
        <v>2380</v>
      </c>
      <c r="I588" t="s">
        <v>2380</v>
      </c>
      <c r="J588">
        <v>0</v>
      </c>
      <c r="K588" t="s">
        <v>2380</v>
      </c>
      <c r="L588" t="s">
        <v>5515</v>
      </c>
      <c r="M588">
        <v>16841.32</v>
      </c>
      <c r="N588" t="s">
        <v>8013</v>
      </c>
      <c r="O588" t="s">
        <v>12</v>
      </c>
      <c r="P588" t="s">
        <v>42</v>
      </c>
      <c r="Q588">
        <v>48</v>
      </c>
      <c r="R588" s="26"/>
    </row>
    <row r="589" spans="2:18" x14ac:dyDescent="0.25">
      <c r="B589" t="s">
        <v>1783</v>
      </c>
      <c r="C589">
        <v>30.59</v>
      </c>
      <c r="D589" t="s">
        <v>4750</v>
      </c>
      <c r="E589">
        <v>5.56</v>
      </c>
      <c r="F589" t="s">
        <v>4759</v>
      </c>
      <c r="G589" t="s">
        <v>2382</v>
      </c>
      <c r="H589" t="s">
        <v>2380</v>
      </c>
      <c r="I589" t="s">
        <v>2380</v>
      </c>
      <c r="J589">
        <v>1</v>
      </c>
      <c r="K589" t="s">
        <v>2380</v>
      </c>
      <c r="L589" t="s">
        <v>5517</v>
      </c>
      <c r="M589">
        <v>16796.41</v>
      </c>
      <c r="N589" t="s">
        <v>8013</v>
      </c>
      <c r="O589" t="s">
        <v>12</v>
      </c>
      <c r="P589" t="s">
        <v>247</v>
      </c>
      <c r="Q589">
        <v>27</v>
      </c>
      <c r="R589" s="26"/>
    </row>
    <row r="590" spans="2:18" x14ac:dyDescent="0.25">
      <c r="B590" t="s">
        <v>1782</v>
      </c>
      <c r="C590">
        <v>39.229999999999997</v>
      </c>
      <c r="D590" t="s">
        <v>4750</v>
      </c>
      <c r="E590">
        <v>8.4499999999999993</v>
      </c>
      <c r="F590" t="s">
        <v>4751</v>
      </c>
      <c r="G590" t="s">
        <v>2380</v>
      </c>
      <c r="H590" t="s">
        <v>2380</v>
      </c>
      <c r="I590" t="s">
        <v>2380</v>
      </c>
      <c r="J590">
        <v>0</v>
      </c>
      <c r="K590" t="s">
        <v>2380</v>
      </c>
      <c r="L590" t="s">
        <v>5519</v>
      </c>
      <c r="M590">
        <v>16779.400000000001</v>
      </c>
      <c r="N590" t="s">
        <v>8013</v>
      </c>
      <c r="O590" t="s">
        <v>11</v>
      </c>
      <c r="P590" t="s">
        <v>535</v>
      </c>
      <c r="Q590">
        <v>60</v>
      </c>
      <c r="R590" s="26"/>
    </row>
    <row r="591" spans="2:18" x14ac:dyDescent="0.25">
      <c r="B591" t="s">
        <v>1781</v>
      </c>
      <c r="C591">
        <v>19.094999999999999</v>
      </c>
      <c r="D591" t="s">
        <v>8015</v>
      </c>
      <c r="E591">
        <v>6.19</v>
      </c>
      <c r="F591" t="s">
        <v>4754</v>
      </c>
      <c r="G591" t="s">
        <v>2380</v>
      </c>
      <c r="H591" t="s">
        <v>2380</v>
      </c>
      <c r="I591" t="s">
        <v>2380</v>
      </c>
      <c r="J591">
        <v>0</v>
      </c>
      <c r="K591" t="s">
        <v>2382</v>
      </c>
      <c r="L591" t="s">
        <v>5520</v>
      </c>
      <c r="M591">
        <v>16776.3</v>
      </c>
      <c r="N591" t="s">
        <v>8013</v>
      </c>
      <c r="O591" t="s">
        <v>11</v>
      </c>
      <c r="P591" t="s">
        <v>247</v>
      </c>
      <c r="Q591">
        <v>33</v>
      </c>
      <c r="R591" s="26"/>
    </row>
    <row r="592" spans="2:18" x14ac:dyDescent="0.25">
      <c r="B592" t="s">
        <v>1780</v>
      </c>
      <c r="C592">
        <v>49.72</v>
      </c>
      <c r="D592" t="s">
        <v>4750</v>
      </c>
      <c r="E592">
        <v>7.71</v>
      </c>
      <c r="F592" t="s">
        <v>4751</v>
      </c>
      <c r="G592" t="s">
        <v>2380</v>
      </c>
      <c r="H592" t="s">
        <v>2380</v>
      </c>
      <c r="I592" t="s">
        <v>2380</v>
      </c>
      <c r="J592">
        <v>0</v>
      </c>
      <c r="K592" t="s">
        <v>2380</v>
      </c>
      <c r="L592" t="s">
        <v>5521</v>
      </c>
      <c r="M592">
        <v>16770.990000000002</v>
      </c>
      <c r="N592" t="s">
        <v>8013</v>
      </c>
      <c r="O592" t="s">
        <v>16</v>
      </c>
      <c r="P592" t="s">
        <v>23</v>
      </c>
      <c r="Q592">
        <v>48</v>
      </c>
      <c r="R592" s="26"/>
    </row>
    <row r="593" spans="2:18" x14ac:dyDescent="0.25">
      <c r="B593" t="s">
        <v>1779</v>
      </c>
      <c r="C593">
        <v>21.754999999999999</v>
      </c>
      <c r="D593" t="s">
        <v>8015</v>
      </c>
      <c r="E593">
        <v>4.63</v>
      </c>
      <c r="F593" t="s">
        <v>4759</v>
      </c>
      <c r="G593" t="s">
        <v>2380</v>
      </c>
      <c r="H593" t="s">
        <v>2380</v>
      </c>
      <c r="I593" t="s">
        <v>2382</v>
      </c>
      <c r="J593">
        <v>1</v>
      </c>
      <c r="K593" t="s">
        <v>2382</v>
      </c>
      <c r="L593" t="s">
        <v>5523</v>
      </c>
      <c r="M593">
        <v>16657.72</v>
      </c>
      <c r="N593" t="s">
        <v>8013</v>
      </c>
      <c r="O593" t="s">
        <v>16</v>
      </c>
      <c r="P593" t="s">
        <v>247</v>
      </c>
      <c r="Q593">
        <v>29</v>
      </c>
      <c r="R593" s="26"/>
    </row>
    <row r="594" spans="2:18" x14ac:dyDescent="0.25">
      <c r="B594" t="s">
        <v>1778</v>
      </c>
      <c r="C594">
        <v>48.39</v>
      </c>
      <c r="D594" t="s">
        <v>4750</v>
      </c>
      <c r="E594">
        <v>4.6100000000000003</v>
      </c>
      <c r="F594" t="s">
        <v>4759</v>
      </c>
      <c r="G594" t="s">
        <v>2380</v>
      </c>
      <c r="H594" t="s">
        <v>2380</v>
      </c>
      <c r="I594" t="s">
        <v>2380</v>
      </c>
      <c r="J594">
        <v>0</v>
      </c>
      <c r="K594" t="s">
        <v>2380</v>
      </c>
      <c r="L594" t="s">
        <v>5525</v>
      </c>
      <c r="M594">
        <v>16631.61</v>
      </c>
      <c r="N594" t="s">
        <v>8013</v>
      </c>
      <c r="O594" t="s">
        <v>16</v>
      </c>
      <c r="P594" t="s">
        <v>23</v>
      </c>
      <c r="Q594">
        <v>45</v>
      </c>
      <c r="R594" s="26"/>
    </row>
    <row r="595" spans="2:18" x14ac:dyDescent="0.25">
      <c r="B595" t="s">
        <v>1777</v>
      </c>
      <c r="C595">
        <v>47.15</v>
      </c>
      <c r="D595" t="s">
        <v>4750</v>
      </c>
      <c r="E595">
        <v>9.5299999999999994</v>
      </c>
      <c r="F595" t="s">
        <v>4751</v>
      </c>
      <c r="G595" t="s">
        <v>2382</v>
      </c>
      <c r="H595" t="s">
        <v>2380</v>
      </c>
      <c r="I595" t="s">
        <v>2380</v>
      </c>
      <c r="J595">
        <v>1</v>
      </c>
      <c r="K595" t="s">
        <v>2380</v>
      </c>
      <c r="L595" t="s">
        <v>5527</v>
      </c>
      <c r="M595">
        <v>16602.18</v>
      </c>
      <c r="N595" t="s">
        <v>8013</v>
      </c>
      <c r="O595" t="s">
        <v>16</v>
      </c>
      <c r="P595" t="s">
        <v>535</v>
      </c>
      <c r="Q595">
        <v>47</v>
      </c>
      <c r="R595" s="26"/>
    </row>
    <row r="596" spans="2:18" x14ac:dyDescent="0.25">
      <c r="B596" t="s">
        <v>1776</v>
      </c>
      <c r="C596">
        <v>47.59</v>
      </c>
      <c r="D596" t="s">
        <v>4750</v>
      </c>
      <c r="E596">
        <v>11.43</v>
      </c>
      <c r="F596" t="s">
        <v>4751</v>
      </c>
      <c r="G596" t="s">
        <v>2382</v>
      </c>
      <c r="H596" t="s">
        <v>2380</v>
      </c>
      <c r="I596" t="s">
        <v>2380</v>
      </c>
      <c r="J596">
        <v>2</v>
      </c>
      <c r="K596" t="s">
        <v>2380</v>
      </c>
      <c r="L596" t="s">
        <v>5529</v>
      </c>
      <c r="M596">
        <v>16600.16</v>
      </c>
      <c r="N596" t="s">
        <v>8013</v>
      </c>
      <c r="O596" t="s">
        <v>11</v>
      </c>
      <c r="P596" t="s">
        <v>42</v>
      </c>
      <c r="Q596">
        <v>52</v>
      </c>
      <c r="R596" s="26"/>
    </row>
    <row r="597" spans="2:18" x14ac:dyDescent="0.25">
      <c r="B597" t="s">
        <v>1775</v>
      </c>
      <c r="C597">
        <v>39.81</v>
      </c>
      <c r="D597" t="s">
        <v>4750</v>
      </c>
      <c r="E597">
        <v>7.65</v>
      </c>
      <c r="F597" t="s">
        <v>4751</v>
      </c>
      <c r="G597" t="s">
        <v>2382</v>
      </c>
      <c r="H597" t="s">
        <v>2380</v>
      </c>
      <c r="I597" t="s">
        <v>2382</v>
      </c>
      <c r="J597">
        <v>1</v>
      </c>
      <c r="K597" t="s">
        <v>2380</v>
      </c>
      <c r="L597" t="s">
        <v>5531</v>
      </c>
      <c r="M597">
        <v>16587.96</v>
      </c>
      <c r="N597" t="s">
        <v>8013</v>
      </c>
      <c r="O597" t="s">
        <v>11</v>
      </c>
      <c r="P597" t="s">
        <v>249</v>
      </c>
      <c r="Q597">
        <v>59</v>
      </c>
      <c r="R597" s="26"/>
    </row>
    <row r="598" spans="2:18" x14ac:dyDescent="0.25">
      <c r="B598" t="s">
        <v>1774</v>
      </c>
      <c r="C598">
        <v>31.02</v>
      </c>
      <c r="D598" t="s">
        <v>4750</v>
      </c>
      <c r="E598">
        <v>5.87</v>
      </c>
      <c r="F598" t="s">
        <v>4754</v>
      </c>
      <c r="G598" t="s">
        <v>2382</v>
      </c>
      <c r="H598" t="s">
        <v>2380</v>
      </c>
      <c r="I598" t="s">
        <v>2380</v>
      </c>
      <c r="J598">
        <v>0</v>
      </c>
      <c r="K598" t="s">
        <v>2380</v>
      </c>
      <c r="L598" t="s">
        <v>5533</v>
      </c>
      <c r="M598">
        <v>16586.5</v>
      </c>
      <c r="N598" t="s">
        <v>8013</v>
      </c>
      <c r="O598" t="s">
        <v>16</v>
      </c>
      <c r="P598" t="s">
        <v>13</v>
      </c>
      <c r="Q598">
        <v>21</v>
      </c>
      <c r="R598" s="26"/>
    </row>
    <row r="599" spans="2:18" x14ac:dyDescent="0.25">
      <c r="B599" t="s">
        <v>1773</v>
      </c>
      <c r="C599">
        <v>24.75</v>
      </c>
      <c r="D599" t="s">
        <v>8015</v>
      </c>
      <c r="E599">
        <v>4.3600000000000003</v>
      </c>
      <c r="F599" t="s">
        <v>4759</v>
      </c>
      <c r="G599" t="s">
        <v>2382</v>
      </c>
      <c r="H599" t="s">
        <v>2380</v>
      </c>
      <c r="I599" t="s">
        <v>2380</v>
      </c>
      <c r="J599">
        <v>1</v>
      </c>
      <c r="K599" t="s">
        <v>2382</v>
      </c>
      <c r="L599" t="s">
        <v>5534</v>
      </c>
      <c r="M599">
        <v>16577.78</v>
      </c>
      <c r="N599" t="s">
        <v>8013</v>
      </c>
      <c r="O599" t="s">
        <v>16</v>
      </c>
      <c r="P599" t="s">
        <v>13</v>
      </c>
      <c r="Q599">
        <v>27</v>
      </c>
      <c r="R599" s="26"/>
    </row>
    <row r="600" spans="2:18" x14ac:dyDescent="0.25">
      <c r="B600" t="s">
        <v>1772</v>
      </c>
      <c r="C600">
        <v>30.114999999999998</v>
      </c>
      <c r="D600" t="s">
        <v>4750</v>
      </c>
      <c r="E600">
        <v>10.119999999999999</v>
      </c>
      <c r="F600" t="s">
        <v>4751</v>
      </c>
      <c r="G600" t="s">
        <v>2380</v>
      </c>
      <c r="H600" t="s">
        <v>2380</v>
      </c>
      <c r="I600" t="s">
        <v>2380</v>
      </c>
      <c r="J600">
        <v>3</v>
      </c>
      <c r="K600" t="s">
        <v>2380</v>
      </c>
      <c r="L600" t="s">
        <v>5536</v>
      </c>
      <c r="M600">
        <v>16455.71</v>
      </c>
      <c r="N600" t="s">
        <v>8013</v>
      </c>
      <c r="O600" t="s">
        <v>11</v>
      </c>
      <c r="P600" t="s">
        <v>23</v>
      </c>
      <c r="Q600">
        <v>64</v>
      </c>
      <c r="R600" s="26"/>
    </row>
    <row r="601" spans="2:18" x14ac:dyDescent="0.25">
      <c r="B601" t="s">
        <v>1771</v>
      </c>
      <c r="C601">
        <v>26.03</v>
      </c>
      <c r="D601" t="s">
        <v>8014</v>
      </c>
      <c r="E601">
        <v>4.01</v>
      </c>
      <c r="F601" t="s">
        <v>4759</v>
      </c>
      <c r="G601" t="s">
        <v>2380</v>
      </c>
      <c r="H601" t="s">
        <v>2380</v>
      </c>
      <c r="I601" t="s">
        <v>2382</v>
      </c>
      <c r="J601">
        <v>1</v>
      </c>
      <c r="K601" t="s">
        <v>2382</v>
      </c>
      <c r="L601" t="s">
        <v>5537</v>
      </c>
      <c r="M601">
        <v>16450.89</v>
      </c>
      <c r="N601" t="s">
        <v>8013</v>
      </c>
      <c r="O601" t="s">
        <v>16</v>
      </c>
      <c r="P601" t="s">
        <v>23</v>
      </c>
      <c r="Q601">
        <v>19</v>
      </c>
      <c r="R601" s="26"/>
    </row>
    <row r="602" spans="2:18" x14ac:dyDescent="0.25">
      <c r="B602" t="s">
        <v>1770</v>
      </c>
      <c r="C602">
        <v>20.045000000000002</v>
      </c>
      <c r="D602" t="s">
        <v>8015</v>
      </c>
      <c r="E602">
        <v>4.7699999999999996</v>
      </c>
      <c r="F602" t="s">
        <v>4759</v>
      </c>
      <c r="G602" t="s">
        <v>2382</v>
      </c>
      <c r="H602" t="s">
        <v>2380</v>
      </c>
      <c r="I602" t="s">
        <v>2380</v>
      </c>
      <c r="J602">
        <v>1</v>
      </c>
      <c r="K602" t="s">
        <v>2382</v>
      </c>
      <c r="L602" t="s">
        <v>5539</v>
      </c>
      <c r="M602">
        <v>16420.490000000002</v>
      </c>
      <c r="N602" t="s">
        <v>8013</v>
      </c>
      <c r="O602" t="s">
        <v>12</v>
      </c>
      <c r="P602" t="s">
        <v>23</v>
      </c>
      <c r="Q602">
        <v>27</v>
      </c>
      <c r="R602" s="26"/>
    </row>
    <row r="603" spans="2:18" x14ac:dyDescent="0.25">
      <c r="B603" t="s">
        <v>1769</v>
      </c>
      <c r="C603">
        <v>40.24</v>
      </c>
      <c r="D603" t="s">
        <v>4750</v>
      </c>
      <c r="E603">
        <v>6.83</v>
      </c>
      <c r="F603" t="s">
        <v>4751</v>
      </c>
      <c r="G603" t="s">
        <v>2380</v>
      </c>
      <c r="H603" t="s">
        <v>2380</v>
      </c>
      <c r="I603" t="s">
        <v>2380</v>
      </c>
      <c r="J603">
        <v>0</v>
      </c>
      <c r="K603" t="s">
        <v>2380</v>
      </c>
      <c r="L603" t="s">
        <v>5540</v>
      </c>
      <c r="M603">
        <v>16351.42</v>
      </c>
      <c r="N603" t="s">
        <v>8013</v>
      </c>
      <c r="O603" t="s">
        <v>12</v>
      </c>
      <c r="P603" t="s">
        <v>535</v>
      </c>
      <c r="Q603">
        <v>57</v>
      </c>
      <c r="R603" s="26"/>
    </row>
    <row r="604" spans="2:18" x14ac:dyDescent="0.25">
      <c r="B604" t="s">
        <v>1768</v>
      </c>
      <c r="C604">
        <v>43.15</v>
      </c>
      <c r="D604" t="s">
        <v>4750</v>
      </c>
      <c r="E604">
        <v>6.14</v>
      </c>
      <c r="F604" t="s">
        <v>4754</v>
      </c>
      <c r="G604" t="s">
        <v>2382</v>
      </c>
      <c r="H604" t="s">
        <v>2380</v>
      </c>
      <c r="I604" t="s">
        <v>2382</v>
      </c>
      <c r="J604">
        <v>1</v>
      </c>
      <c r="K604" t="s">
        <v>2380</v>
      </c>
      <c r="L604" t="s">
        <v>4871</v>
      </c>
      <c r="M604">
        <v>16311.05</v>
      </c>
      <c r="N604" t="s">
        <v>8013</v>
      </c>
      <c r="O604" t="s">
        <v>12</v>
      </c>
      <c r="P604" t="s">
        <v>535</v>
      </c>
      <c r="Q604">
        <v>53</v>
      </c>
      <c r="R604" s="26"/>
    </row>
    <row r="605" spans="2:18" x14ac:dyDescent="0.25">
      <c r="B605" t="s">
        <v>1767</v>
      </c>
      <c r="C605">
        <v>27.7</v>
      </c>
      <c r="D605" t="s">
        <v>8014</v>
      </c>
      <c r="E605">
        <v>5.6</v>
      </c>
      <c r="F605" t="s">
        <v>4759</v>
      </c>
      <c r="G605" t="s">
        <v>2380</v>
      </c>
      <c r="H605" t="s">
        <v>2380</v>
      </c>
      <c r="I605" t="s">
        <v>2382</v>
      </c>
      <c r="J605">
        <v>1</v>
      </c>
      <c r="K605" t="s">
        <v>2382</v>
      </c>
      <c r="L605" t="s">
        <v>5541</v>
      </c>
      <c r="M605">
        <v>16297.85</v>
      </c>
      <c r="N605" t="s">
        <v>8013</v>
      </c>
      <c r="O605" t="s">
        <v>12</v>
      </c>
      <c r="P605" t="s">
        <v>42</v>
      </c>
      <c r="Q605">
        <v>19</v>
      </c>
      <c r="R605" s="26"/>
    </row>
    <row r="606" spans="2:18" x14ac:dyDescent="0.25">
      <c r="B606" t="s">
        <v>1766</v>
      </c>
      <c r="C606">
        <v>45.68</v>
      </c>
      <c r="D606" t="s">
        <v>4750</v>
      </c>
      <c r="E606">
        <v>4.8</v>
      </c>
      <c r="F606" t="s">
        <v>4759</v>
      </c>
      <c r="G606" t="s">
        <v>2380</v>
      </c>
      <c r="H606" t="s">
        <v>2380</v>
      </c>
      <c r="I606" t="s">
        <v>2380</v>
      </c>
      <c r="J606">
        <v>2</v>
      </c>
      <c r="K606" t="s">
        <v>2380</v>
      </c>
      <c r="L606" t="s">
        <v>5543</v>
      </c>
      <c r="M606">
        <v>16267.32</v>
      </c>
      <c r="N606" t="s">
        <v>8013</v>
      </c>
      <c r="O606" t="s">
        <v>11</v>
      </c>
      <c r="P606" t="s">
        <v>249</v>
      </c>
      <c r="Q606">
        <v>50</v>
      </c>
      <c r="R606" s="26"/>
    </row>
    <row r="607" spans="2:18" x14ac:dyDescent="0.25">
      <c r="B607" t="s">
        <v>1765</v>
      </c>
      <c r="C607">
        <v>27.3</v>
      </c>
      <c r="D607" t="s">
        <v>8014</v>
      </c>
      <c r="E607">
        <v>11.89</v>
      </c>
      <c r="F607" t="s">
        <v>4751</v>
      </c>
      <c r="G607" t="s">
        <v>2380</v>
      </c>
      <c r="H607" t="s">
        <v>2380</v>
      </c>
      <c r="I607" t="s">
        <v>2380</v>
      </c>
      <c r="J607">
        <v>0</v>
      </c>
      <c r="K607" t="s">
        <v>2382</v>
      </c>
      <c r="L607" t="s">
        <v>5544</v>
      </c>
      <c r="M607">
        <v>16232.85</v>
      </c>
      <c r="N607" t="s">
        <v>8013</v>
      </c>
      <c r="O607" t="s">
        <v>16</v>
      </c>
      <c r="P607" t="s">
        <v>42</v>
      </c>
      <c r="Q607">
        <v>20</v>
      </c>
      <c r="R607" s="26"/>
    </row>
    <row r="608" spans="2:18" x14ac:dyDescent="0.25">
      <c r="B608" t="s">
        <v>1764</v>
      </c>
      <c r="C608">
        <v>54.45</v>
      </c>
      <c r="D608" t="s">
        <v>4750</v>
      </c>
      <c r="E608">
        <v>4.7300000000000004</v>
      </c>
      <c r="F608" t="s">
        <v>4759</v>
      </c>
      <c r="G608" t="s">
        <v>2382</v>
      </c>
      <c r="H608" t="s">
        <v>2380</v>
      </c>
      <c r="I608" t="s">
        <v>2380</v>
      </c>
      <c r="J608">
        <v>1</v>
      </c>
      <c r="K608" t="s">
        <v>2380</v>
      </c>
      <c r="L608" t="s">
        <v>5546</v>
      </c>
      <c r="M608">
        <v>16205.88</v>
      </c>
      <c r="N608" t="s">
        <v>8013</v>
      </c>
      <c r="O608" t="s">
        <v>16</v>
      </c>
      <c r="P608" t="s">
        <v>23</v>
      </c>
      <c r="Q608">
        <v>34</v>
      </c>
      <c r="R608" s="26"/>
    </row>
    <row r="609" spans="2:18" x14ac:dyDescent="0.25">
      <c r="B609" t="s">
        <v>1763</v>
      </c>
      <c r="C609">
        <v>54.43</v>
      </c>
      <c r="D609" t="s">
        <v>4750</v>
      </c>
      <c r="E609">
        <v>4.6100000000000003</v>
      </c>
      <c r="F609" t="s">
        <v>4759</v>
      </c>
      <c r="G609" t="s">
        <v>2382</v>
      </c>
      <c r="H609" t="s">
        <v>2380</v>
      </c>
      <c r="I609" t="s">
        <v>2380</v>
      </c>
      <c r="J609">
        <v>1</v>
      </c>
      <c r="K609" t="s">
        <v>2380</v>
      </c>
      <c r="L609" t="s">
        <v>5548</v>
      </c>
      <c r="M609">
        <v>16199.1</v>
      </c>
      <c r="N609" t="s">
        <v>8013</v>
      </c>
      <c r="O609" t="s">
        <v>11</v>
      </c>
      <c r="P609" t="s">
        <v>23</v>
      </c>
      <c r="Q609">
        <v>34</v>
      </c>
      <c r="R609" s="26"/>
    </row>
    <row r="610" spans="2:18" x14ac:dyDescent="0.25">
      <c r="B610" t="s">
        <v>1762</v>
      </c>
      <c r="C610">
        <v>48.01</v>
      </c>
      <c r="D610" t="s">
        <v>4750</v>
      </c>
      <c r="E610">
        <v>7.3</v>
      </c>
      <c r="F610" t="s">
        <v>4751</v>
      </c>
      <c r="G610" t="s">
        <v>2380</v>
      </c>
      <c r="H610" t="s">
        <v>2380</v>
      </c>
      <c r="I610" t="s">
        <v>2380</v>
      </c>
      <c r="J610">
        <v>0</v>
      </c>
      <c r="K610" t="s">
        <v>2380</v>
      </c>
      <c r="L610" t="s">
        <v>5550</v>
      </c>
      <c r="M610">
        <v>16190.97</v>
      </c>
      <c r="N610" t="s">
        <v>8013</v>
      </c>
      <c r="O610" t="s">
        <v>12</v>
      </c>
      <c r="P610" t="s">
        <v>23</v>
      </c>
      <c r="Q610">
        <v>48</v>
      </c>
      <c r="R610" s="26"/>
    </row>
    <row r="611" spans="2:18" x14ac:dyDescent="0.25">
      <c r="B611" t="s">
        <v>1761</v>
      </c>
      <c r="C611">
        <v>48.32</v>
      </c>
      <c r="D611" t="s">
        <v>4750</v>
      </c>
      <c r="E611">
        <v>5.88</v>
      </c>
      <c r="F611" t="s">
        <v>4754</v>
      </c>
      <c r="G611" t="s">
        <v>2380</v>
      </c>
      <c r="H611" t="s">
        <v>2380</v>
      </c>
      <c r="I611" t="s">
        <v>2380</v>
      </c>
      <c r="J611">
        <v>0</v>
      </c>
      <c r="K611" t="s">
        <v>2380</v>
      </c>
      <c r="L611" t="s">
        <v>5552</v>
      </c>
      <c r="M611">
        <v>16152.04</v>
      </c>
      <c r="N611" t="s">
        <v>8013</v>
      </c>
      <c r="O611" t="s">
        <v>16</v>
      </c>
      <c r="P611" t="s">
        <v>535</v>
      </c>
      <c r="Q611">
        <v>40</v>
      </c>
      <c r="R611" s="26"/>
    </row>
    <row r="612" spans="2:18" x14ac:dyDescent="0.25">
      <c r="B612" t="s">
        <v>1760</v>
      </c>
      <c r="C612">
        <v>22.895</v>
      </c>
      <c r="D612" t="s">
        <v>8015</v>
      </c>
      <c r="E612">
        <v>4.0599999999999996</v>
      </c>
      <c r="F612" t="s">
        <v>4759</v>
      </c>
      <c r="G612" t="s">
        <v>2380</v>
      </c>
      <c r="H612" t="s">
        <v>2380</v>
      </c>
      <c r="I612" t="s">
        <v>2382</v>
      </c>
      <c r="J612">
        <v>1</v>
      </c>
      <c r="K612" t="s">
        <v>2382</v>
      </c>
      <c r="L612" t="s">
        <v>5554</v>
      </c>
      <c r="M612">
        <v>16138.76</v>
      </c>
      <c r="N612" t="s">
        <v>8013</v>
      </c>
      <c r="O612" t="s">
        <v>12</v>
      </c>
      <c r="P612" t="s">
        <v>356</v>
      </c>
      <c r="Q612">
        <v>29</v>
      </c>
      <c r="R612" s="26"/>
    </row>
    <row r="613" spans="2:18" x14ac:dyDescent="0.25">
      <c r="B613" t="s">
        <v>1759</v>
      </c>
      <c r="C613">
        <v>54.85</v>
      </c>
      <c r="D613" t="s">
        <v>4750</v>
      </c>
      <c r="E613">
        <v>4.9000000000000004</v>
      </c>
      <c r="F613" t="s">
        <v>4759</v>
      </c>
      <c r="G613" t="s">
        <v>2380</v>
      </c>
      <c r="H613" t="s">
        <v>2380</v>
      </c>
      <c r="I613" t="s">
        <v>2380</v>
      </c>
      <c r="J613">
        <v>1</v>
      </c>
      <c r="K613" t="s">
        <v>2380</v>
      </c>
      <c r="L613" t="s">
        <v>5555</v>
      </c>
      <c r="M613">
        <v>16122.65</v>
      </c>
      <c r="N613" t="s">
        <v>8013</v>
      </c>
      <c r="O613" t="s">
        <v>16</v>
      </c>
      <c r="P613" t="s">
        <v>42</v>
      </c>
      <c r="Q613">
        <v>35</v>
      </c>
      <c r="R613" s="26"/>
    </row>
    <row r="614" spans="2:18" x14ac:dyDescent="0.25">
      <c r="B614" t="s">
        <v>1758</v>
      </c>
      <c r="C614">
        <v>21.85</v>
      </c>
      <c r="D614" t="s">
        <v>8015</v>
      </c>
      <c r="E614">
        <v>5.52</v>
      </c>
      <c r="F614" t="s">
        <v>4759</v>
      </c>
      <c r="G614" t="s">
        <v>2380</v>
      </c>
      <c r="H614" t="s">
        <v>2380</v>
      </c>
      <c r="I614" t="s">
        <v>2382</v>
      </c>
      <c r="J614">
        <v>1</v>
      </c>
      <c r="K614" t="s">
        <v>2382</v>
      </c>
      <c r="L614" t="s">
        <v>5556</v>
      </c>
      <c r="M614">
        <v>16115.3</v>
      </c>
      <c r="N614" t="s">
        <v>8013</v>
      </c>
      <c r="O614" t="s">
        <v>16</v>
      </c>
      <c r="P614" t="s">
        <v>247</v>
      </c>
      <c r="Q614">
        <v>29</v>
      </c>
      <c r="R614" s="26"/>
    </row>
    <row r="615" spans="2:18" x14ac:dyDescent="0.25">
      <c r="B615" t="s">
        <v>1757</v>
      </c>
      <c r="C615">
        <v>51.86</v>
      </c>
      <c r="D615" t="s">
        <v>4750</v>
      </c>
      <c r="E615">
        <v>5.2</v>
      </c>
      <c r="F615" t="s">
        <v>4759</v>
      </c>
      <c r="G615" t="s">
        <v>2382</v>
      </c>
      <c r="H615" t="s">
        <v>2380</v>
      </c>
      <c r="I615" t="s">
        <v>2380</v>
      </c>
      <c r="J615">
        <v>0</v>
      </c>
      <c r="K615" t="s">
        <v>2380</v>
      </c>
      <c r="L615" t="s">
        <v>5558</v>
      </c>
      <c r="M615">
        <v>16097.94</v>
      </c>
      <c r="N615" t="s">
        <v>8013</v>
      </c>
      <c r="O615" t="s">
        <v>12</v>
      </c>
      <c r="P615" t="s">
        <v>23</v>
      </c>
      <c r="Q615">
        <v>37</v>
      </c>
      <c r="R615" s="26"/>
    </row>
    <row r="616" spans="2:18" x14ac:dyDescent="0.25">
      <c r="B616" t="s">
        <v>1756</v>
      </c>
      <c r="C616">
        <v>39.049999999999997</v>
      </c>
      <c r="D616" t="s">
        <v>4750</v>
      </c>
      <c r="E616">
        <v>7.59</v>
      </c>
      <c r="F616" t="s">
        <v>4751</v>
      </c>
      <c r="G616" t="s">
        <v>2380</v>
      </c>
      <c r="H616" t="s">
        <v>2380</v>
      </c>
      <c r="I616" t="s">
        <v>2380</v>
      </c>
      <c r="J616">
        <v>3</v>
      </c>
      <c r="K616" t="s">
        <v>2380</v>
      </c>
      <c r="L616" t="s">
        <v>5560</v>
      </c>
      <c r="M616">
        <v>16085.13</v>
      </c>
      <c r="N616" t="s">
        <v>8013</v>
      </c>
      <c r="O616" t="s">
        <v>11</v>
      </c>
      <c r="P616" t="s">
        <v>13</v>
      </c>
      <c r="Q616">
        <v>64</v>
      </c>
      <c r="R616" s="26"/>
    </row>
    <row r="617" spans="2:18" x14ac:dyDescent="0.25">
      <c r="B617" t="s">
        <v>1755</v>
      </c>
      <c r="C617">
        <v>31.824999999999999</v>
      </c>
      <c r="D617" t="s">
        <v>4750</v>
      </c>
      <c r="E617">
        <v>8.2799999999999994</v>
      </c>
      <c r="F617" t="s">
        <v>4751</v>
      </c>
      <c r="G617" t="s">
        <v>2380</v>
      </c>
      <c r="H617" t="s">
        <v>2380</v>
      </c>
      <c r="I617" t="s">
        <v>2380</v>
      </c>
      <c r="J617">
        <v>3</v>
      </c>
      <c r="K617" t="s">
        <v>2380</v>
      </c>
      <c r="L617" t="s">
        <v>5562</v>
      </c>
      <c r="M617">
        <v>16069.08</v>
      </c>
      <c r="N617" t="s">
        <v>8013</v>
      </c>
      <c r="O617" t="s">
        <v>11</v>
      </c>
      <c r="P617" t="s">
        <v>247</v>
      </c>
      <c r="Q617">
        <v>64</v>
      </c>
      <c r="R617" s="26"/>
    </row>
    <row r="618" spans="2:18" x14ac:dyDescent="0.25">
      <c r="B618" t="s">
        <v>1754</v>
      </c>
      <c r="C618">
        <v>46.43</v>
      </c>
      <c r="D618" t="s">
        <v>4750</v>
      </c>
      <c r="E618">
        <v>6.72</v>
      </c>
      <c r="F618" t="s">
        <v>4751</v>
      </c>
      <c r="G618" t="s">
        <v>2380</v>
      </c>
      <c r="H618" t="s">
        <v>2380</v>
      </c>
      <c r="I618" t="s">
        <v>2380</v>
      </c>
      <c r="J618">
        <v>0</v>
      </c>
      <c r="K618" t="s">
        <v>2380</v>
      </c>
      <c r="L618" t="s">
        <v>5563</v>
      </c>
      <c r="M618">
        <v>16062.89</v>
      </c>
      <c r="N618" t="s">
        <v>8013</v>
      </c>
      <c r="O618" t="s">
        <v>11</v>
      </c>
      <c r="P618" t="s">
        <v>535</v>
      </c>
      <c r="Q618">
        <v>44</v>
      </c>
      <c r="R618" s="26"/>
    </row>
    <row r="619" spans="2:18" x14ac:dyDescent="0.25">
      <c r="B619" t="s">
        <v>1753</v>
      </c>
      <c r="C619">
        <v>53.63</v>
      </c>
      <c r="D619" t="s">
        <v>4750</v>
      </c>
      <c r="E619">
        <v>5.47</v>
      </c>
      <c r="F619" t="s">
        <v>4759</v>
      </c>
      <c r="G619" t="s">
        <v>2382</v>
      </c>
      <c r="H619" t="s">
        <v>2380</v>
      </c>
      <c r="I619" t="s">
        <v>2380</v>
      </c>
      <c r="J619">
        <v>1</v>
      </c>
      <c r="K619" t="s">
        <v>2380</v>
      </c>
      <c r="L619" t="s">
        <v>5564</v>
      </c>
      <c r="M619">
        <v>16059.06</v>
      </c>
      <c r="N619" t="s">
        <v>8013</v>
      </c>
      <c r="O619" t="s">
        <v>12</v>
      </c>
      <c r="P619" t="s">
        <v>23</v>
      </c>
      <c r="Q619">
        <v>34</v>
      </c>
      <c r="R619" s="26"/>
    </row>
    <row r="620" spans="2:18" x14ac:dyDescent="0.25">
      <c r="B620" t="s">
        <v>1752</v>
      </c>
      <c r="C620">
        <v>48.7</v>
      </c>
      <c r="D620" t="s">
        <v>4750</v>
      </c>
      <c r="E620">
        <v>4.71</v>
      </c>
      <c r="F620" t="s">
        <v>4759</v>
      </c>
      <c r="G620" t="s">
        <v>2380</v>
      </c>
      <c r="H620" t="s">
        <v>2380</v>
      </c>
      <c r="I620" t="s">
        <v>2380</v>
      </c>
      <c r="J620">
        <v>0</v>
      </c>
      <c r="K620" t="s">
        <v>2380</v>
      </c>
      <c r="L620" t="s">
        <v>5565</v>
      </c>
      <c r="M620">
        <v>15966.19</v>
      </c>
      <c r="N620" t="s">
        <v>8013</v>
      </c>
      <c r="O620" t="s">
        <v>11</v>
      </c>
      <c r="P620" t="s">
        <v>23</v>
      </c>
      <c r="Q620">
        <v>42</v>
      </c>
      <c r="R620" s="26"/>
    </row>
    <row r="621" spans="2:18" x14ac:dyDescent="0.25">
      <c r="B621" t="s">
        <v>1751</v>
      </c>
      <c r="C621">
        <v>48.81</v>
      </c>
      <c r="D621" t="s">
        <v>4750</v>
      </c>
      <c r="E621">
        <v>5.49</v>
      </c>
      <c r="F621" t="s">
        <v>4759</v>
      </c>
      <c r="G621" t="s">
        <v>2380</v>
      </c>
      <c r="H621" t="s">
        <v>2380</v>
      </c>
      <c r="I621" t="s">
        <v>2380</v>
      </c>
      <c r="J621">
        <v>0</v>
      </c>
      <c r="K621" t="s">
        <v>2380</v>
      </c>
      <c r="L621" t="s">
        <v>5567</v>
      </c>
      <c r="M621">
        <v>15965.29</v>
      </c>
      <c r="N621" t="s">
        <v>8013</v>
      </c>
      <c r="O621" t="s">
        <v>16</v>
      </c>
      <c r="P621" t="s">
        <v>23</v>
      </c>
      <c r="Q621">
        <v>40</v>
      </c>
      <c r="R621" s="26"/>
    </row>
    <row r="622" spans="2:18" x14ac:dyDescent="0.25">
      <c r="B622" t="s">
        <v>1750</v>
      </c>
      <c r="C622">
        <v>47.53</v>
      </c>
      <c r="D622" t="s">
        <v>4750</v>
      </c>
      <c r="E622">
        <v>4.72</v>
      </c>
      <c r="F622" t="s">
        <v>4759</v>
      </c>
      <c r="G622" t="s">
        <v>2380</v>
      </c>
      <c r="H622" t="s">
        <v>2380</v>
      </c>
      <c r="I622" t="s">
        <v>2380</v>
      </c>
      <c r="J622">
        <v>0</v>
      </c>
      <c r="K622" t="s">
        <v>2380</v>
      </c>
      <c r="L622" t="s">
        <v>5569</v>
      </c>
      <c r="M622">
        <v>15922.29</v>
      </c>
      <c r="N622" t="s">
        <v>8013</v>
      </c>
      <c r="O622" t="s">
        <v>12</v>
      </c>
      <c r="P622" t="s">
        <v>535</v>
      </c>
      <c r="Q622">
        <v>42</v>
      </c>
      <c r="R622" s="26"/>
    </row>
    <row r="623" spans="2:18" x14ac:dyDescent="0.25">
      <c r="B623" t="s">
        <v>1749</v>
      </c>
      <c r="C623">
        <v>36.85</v>
      </c>
      <c r="D623" t="s">
        <v>4750</v>
      </c>
      <c r="E623">
        <v>6.7</v>
      </c>
      <c r="F623" t="s">
        <v>4751</v>
      </c>
      <c r="G623" t="s">
        <v>2380</v>
      </c>
      <c r="H623" t="s">
        <v>2380</v>
      </c>
      <c r="I623" t="s">
        <v>2380</v>
      </c>
      <c r="J623">
        <v>0</v>
      </c>
      <c r="K623" t="s">
        <v>2380</v>
      </c>
      <c r="L623" t="s">
        <v>5571</v>
      </c>
      <c r="M623">
        <v>15840.81</v>
      </c>
      <c r="N623" t="s">
        <v>8013</v>
      </c>
      <c r="O623" t="s">
        <v>16</v>
      </c>
      <c r="P623" t="s">
        <v>632</v>
      </c>
      <c r="Q623">
        <v>60</v>
      </c>
      <c r="R623" s="26"/>
    </row>
    <row r="624" spans="2:18" x14ac:dyDescent="0.25">
      <c r="B624" t="s">
        <v>1748</v>
      </c>
      <c r="C624">
        <v>29.3</v>
      </c>
      <c r="D624" t="s">
        <v>8014</v>
      </c>
      <c r="E624">
        <v>5.5</v>
      </c>
      <c r="F624" t="s">
        <v>4759</v>
      </c>
      <c r="G624" t="s">
        <v>2380</v>
      </c>
      <c r="H624" t="s">
        <v>2380</v>
      </c>
      <c r="I624" t="s">
        <v>2380</v>
      </c>
      <c r="J624">
        <v>0</v>
      </c>
      <c r="K624" t="s">
        <v>2380</v>
      </c>
      <c r="L624" t="s">
        <v>5573</v>
      </c>
      <c r="M624">
        <v>15828.82</v>
      </c>
      <c r="N624" t="s">
        <v>8013</v>
      </c>
      <c r="O624" t="s">
        <v>12</v>
      </c>
      <c r="P624" t="s">
        <v>42</v>
      </c>
      <c r="Q624">
        <v>40</v>
      </c>
      <c r="R624" s="26"/>
    </row>
    <row r="625" spans="2:18" x14ac:dyDescent="0.25">
      <c r="B625" t="s">
        <v>1747</v>
      </c>
      <c r="C625">
        <v>19.3</v>
      </c>
      <c r="D625" t="s">
        <v>8015</v>
      </c>
      <c r="E625">
        <v>4.46</v>
      </c>
      <c r="F625" t="s">
        <v>4759</v>
      </c>
      <c r="G625" t="s">
        <v>2380</v>
      </c>
      <c r="H625" t="s">
        <v>2380</v>
      </c>
      <c r="I625" t="s">
        <v>2380</v>
      </c>
      <c r="J625">
        <v>1</v>
      </c>
      <c r="K625" t="s">
        <v>2382</v>
      </c>
      <c r="L625" t="s">
        <v>5574</v>
      </c>
      <c r="M625">
        <v>15820.7</v>
      </c>
      <c r="N625" t="s">
        <v>8013</v>
      </c>
      <c r="O625" t="s">
        <v>12</v>
      </c>
      <c r="P625" t="s">
        <v>42</v>
      </c>
      <c r="Q625">
        <v>38</v>
      </c>
      <c r="R625" s="26"/>
    </row>
    <row r="626" spans="2:18" x14ac:dyDescent="0.25">
      <c r="B626" t="s">
        <v>1746</v>
      </c>
      <c r="C626">
        <v>24.13</v>
      </c>
      <c r="D626" t="s">
        <v>8015</v>
      </c>
      <c r="E626">
        <v>5.29</v>
      </c>
      <c r="F626" t="s">
        <v>4759</v>
      </c>
      <c r="G626" t="s">
        <v>2382</v>
      </c>
      <c r="H626" t="s">
        <v>2380</v>
      </c>
      <c r="I626" t="s">
        <v>2382</v>
      </c>
      <c r="J626">
        <v>1</v>
      </c>
      <c r="K626" t="s">
        <v>2382</v>
      </c>
      <c r="L626" t="s">
        <v>5575</v>
      </c>
      <c r="M626">
        <v>15817.99</v>
      </c>
      <c r="N626" t="s">
        <v>8013</v>
      </c>
      <c r="O626" t="s">
        <v>11</v>
      </c>
      <c r="P626" t="s">
        <v>23</v>
      </c>
      <c r="Q626">
        <v>25</v>
      </c>
      <c r="R626" s="26"/>
    </row>
    <row r="627" spans="2:18" x14ac:dyDescent="0.25">
      <c r="B627" t="s">
        <v>1745</v>
      </c>
      <c r="C627">
        <v>46.7</v>
      </c>
      <c r="D627" t="s">
        <v>4750</v>
      </c>
      <c r="E627">
        <v>10.99</v>
      </c>
      <c r="F627" t="s">
        <v>4751</v>
      </c>
      <c r="G627" t="s">
        <v>2380</v>
      </c>
      <c r="H627" t="s">
        <v>2380</v>
      </c>
      <c r="I627" t="s">
        <v>2380</v>
      </c>
      <c r="J627">
        <v>0</v>
      </c>
      <c r="K627" t="s">
        <v>2380</v>
      </c>
      <c r="L627" t="s">
        <v>5577</v>
      </c>
      <c r="M627">
        <v>15746.62</v>
      </c>
      <c r="N627" t="s">
        <v>8013</v>
      </c>
      <c r="O627" t="s">
        <v>16</v>
      </c>
      <c r="P627" t="s">
        <v>23</v>
      </c>
      <c r="Q627">
        <v>48</v>
      </c>
      <c r="R627" s="26"/>
    </row>
    <row r="628" spans="2:18" x14ac:dyDescent="0.25">
      <c r="B628" t="s">
        <v>1744</v>
      </c>
      <c r="C628">
        <v>45.27</v>
      </c>
      <c r="D628" t="s">
        <v>4750</v>
      </c>
      <c r="E628">
        <v>5.2</v>
      </c>
      <c r="F628" t="s">
        <v>4759</v>
      </c>
      <c r="G628" t="s">
        <v>2382</v>
      </c>
      <c r="H628" t="s">
        <v>2380</v>
      </c>
      <c r="I628" t="s">
        <v>2380</v>
      </c>
      <c r="J628">
        <v>0</v>
      </c>
      <c r="K628" t="s">
        <v>2380</v>
      </c>
      <c r="L628" t="s">
        <v>5579</v>
      </c>
      <c r="M628">
        <v>15698.86</v>
      </c>
      <c r="N628" t="s">
        <v>8013</v>
      </c>
      <c r="O628" t="s">
        <v>11</v>
      </c>
      <c r="P628" t="s">
        <v>23</v>
      </c>
      <c r="Q628">
        <v>46</v>
      </c>
      <c r="R628" s="26"/>
    </row>
    <row r="629" spans="2:18" x14ac:dyDescent="0.25">
      <c r="B629" t="s">
        <v>1743</v>
      </c>
      <c r="C629">
        <v>44.29</v>
      </c>
      <c r="D629" t="s">
        <v>4750</v>
      </c>
      <c r="E629">
        <v>9.66</v>
      </c>
      <c r="F629" t="s">
        <v>4751</v>
      </c>
      <c r="G629" t="s">
        <v>2380</v>
      </c>
      <c r="H629" t="s">
        <v>2380</v>
      </c>
      <c r="I629" t="s">
        <v>2380</v>
      </c>
      <c r="J629">
        <v>2</v>
      </c>
      <c r="K629" t="s">
        <v>2380</v>
      </c>
      <c r="L629" t="s">
        <v>5581</v>
      </c>
      <c r="M629">
        <v>15670.3</v>
      </c>
      <c r="N629" t="s">
        <v>8013</v>
      </c>
      <c r="O629" t="s">
        <v>11</v>
      </c>
      <c r="P629" t="s">
        <v>535</v>
      </c>
      <c r="Q629">
        <v>49</v>
      </c>
      <c r="R629" s="26"/>
    </row>
    <row r="630" spans="2:18" x14ac:dyDescent="0.25">
      <c r="B630" t="s">
        <v>1742</v>
      </c>
      <c r="C630">
        <v>54.59</v>
      </c>
      <c r="D630" t="s">
        <v>4750</v>
      </c>
      <c r="E630">
        <v>4.22</v>
      </c>
      <c r="F630" t="s">
        <v>4759</v>
      </c>
      <c r="G630" t="s">
        <v>2382</v>
      </c>
      <c r="H630" t="s">
        <v>2380</v>
      </c>
      <c r="I630" t="s">
        <v>2380</v>
      </c>
      <c r="J630">
        <v>1</v>
      </c>
      <c r="K630" t="s">
        <v>2380</v>
      </c>
      <c r="L630" t="s">
        <v>5583</v>
      </c>
      <c r="M630">
        <v>15646.28</v>
      </c>
      <c r="N630" t="s">
        <v>8013</v>
      </c>
      <c r="O630" t="s">
        <v>11</v>
      </c>
      <c r="P630" t="s">
        <v>42</v>
      </c>
      <c r="Q630">
        <v>34</v>
      </c>
      <c r="R630" s="26"/>
    </row>
    <row r="631" spans="2:18" x14ac:dyDescent="0.25">
      <c r="B631" t="s">
        <v>1741</v>
      </c>
      <c r="C631">
        <v>32.965000000000003</v>
      </c>
      <c r="D631" t="s">
        <v>4750</v>
      </c>
      <c r="E631">
        <v>11.78</v>
      </c>
      <c r="F631" t="s">
        <v>4751</v>
      </c>
      <c r="G631" t="s">
        <v>2380</v>
      </c>
      <c r="H631" t="s">
        <v>2380</v>
      </c>
      <c r="I631" t="s">
        <v>2380</v>
      </c>
      <c r="J631">
        <v>0</v>
      </c>
      <c r="K631" t="s">
        <v>2380</v>
      </c>
      <c r="L631" t="s">
        <v>5585</v>
      </c>
      <c r="M631">
        <v>15612.19</v>
      </c>
      <c r="N631" t="s">
        <v>8013</v>
      </c>
      <c r="O631" t="s">
        <v>11</v>
      </c>
      <c r="P631" t="s">
        <v>23</v>
      </c>
      <c r="Q631">
        <v>63</v>
      </c>
      <c r="R631" s="26"/>
    </row>
    <row r="632" spans="2:18" x14ac:dyDescent="0.25">
      <c r="B632" t="s">
        <v>1740</v>
      </c>
      <c r="C632">
        <v>38.049999999999997</v>
      </c>
      <c r="D632" t="s">
        <v>4750</v>
      </c>
      <c r="E632">
        <v>9.6199999999999992</v>
      </c>
      <c r="F632" t="s">
        <v>4751</v>
      </c>
      <c r="G632" t="s">
        <v>2380</v>
      </c>
      <c r="H632" t="s">
        <v>2380</v>
      </c>
      <c r="I632" t="s">
        <v>2380</v>
      </c>
      <c r="J632">
        <v>0</v>
      </c>
      <c r="K632" t="s">
        <v>2380</v>
      </c>
      <c r="L632" t="s">
        <v>5587</v>
      </c>
      <c r="M632">
        <v>15608.58</v>
      </c>
      <c r="N632" t="s">
        <v>8013</v>
      </c>
      <c r="O632" t="s">
        <v>11</v>
      </c>
      <c r="P632" t="s">
        <v>535</v>
      </c>
      <c r="Q632">
        <v>57</v>
      </c>
      <c r="R632" s="26"/>
    </row>
    <row r="633" spans="2:18" x14ac:dyDescent="0.25">
      <c r="B633" t="s">
        <v>1739</v>
      </c>
      <c r="C633">
        <v>46.14</v>
      </c>
      <c r="D633" t="s">
        <v>4750</v>
      </c>
      <c r="E633">
        <v>10.78</v>
      </c>
      <c r="F633" t="s">
        <v>4751</v>
      </c>
      <c r="G633" t="s">
        <v>2380</v>
      </c>
      <c r="H633" t="s">
        <v>2380</v>
      </c>
      <c r="I633" t="s">
        <v>2380</v>
      </c>
      <c r="J633">
        <v>0</v>
      </c>
      <c r="K633" t="s">
        <v>2380</v>
      </c>
      <c r="L633" t="s">
        <v>5588</v>
      </c>
      <c r="M633">
        <v>15556.67</v>
      </c>
      <c r="N633" t="s">
        <v>8013</v>
      </c>
      <c r="O633" t="s">
        <v>11</v>
      </c>
      <c r="P633" t="s">
        <v>23</v>
      </c>
      <c r="Q633">
        <v>48</v>
      </c>
      <c r="R633" s="26"/>
    </row>
    <row r="634" spans="2:18" x14ac:dyDescent="0.25">
      <c r="B634" t="s">
        <v>1738</v>
      </c>
      <c r="C634">
        <v>41.325000000000003</v>
      </c>
      <c r="D634" t="s">
        <v>4750</v>
      </c>
      <c r="E634">
        <v>5.1100000000000003</v>
      </c>
      <c r="F634" t="s">
        <v>4759</v>
      </c>
      <c r="G634" t="s">
        <v>2382</v>
      </c>
      <c r="H634" t="s">
        <v>2380</v>
      </c>
      <c r="I634" t="s">
        <v>2380</v>
      </c>
      <c r="J634">
        <v>2</v>
      </c>
      <c r="K634" t="s">
        <v>2380</v>
      </c>
      <c r="L634" t="s">
        <v>5589</v>
      </c>
      <c r="M634">
        <v>15555.19</v>
      </c>
      <c r="N634" t="s">
        <v>8013</v>
      </c>
      <c r="O634" t="s">
        <v>12</v>
      </c>
      <c r="P634" t="s">
        <v>23</v>
      </c>
      <c r="Q634">
        <v>63</v>
      </c>
      <c r="R634" s="26"/>
    </row>
    <row r="635" spans="2:18" x14ac:dyDescent="0.25">
      <c r="B635" t="s">
        <v>1737</v>
      </c>
      <c r="C635">
        <v>44.64</v>
      </c>
      <c r="D635" t="s">
        <v>4750</v>
      </c>
      <c r="E635">
        <v>7.18</v>
      </c>
      <c r="F635" t="s">
        <v>4751</v>
      </c>
      <c r="G635" t="s">
        <v>2380</v>
      </c>
      <c r="H635" t="s">
        <v>2380</v>
      </c>
      <c r="I635" t="s">
        <v>2380</v>
      </c>
      <c r="J635">
        <v>0</v>
      </c>
      <c r="K635" t="s">
        <v>2380</v>
      </c>
      <c r="L635" t="s">
        <v>5591</v>
      </c>
      <c r="M635">
        <v>15532.16</v>
      </c>
      <c r="N635" t="s">
        <v>8013</v>
      </c>
      <c r="O635" t="s">
        <v>11</v>
      </c>
      <c r="P635" t="s">
        <v>535</v>
      </c>
      <c r="Q635">
        <v>48</v>
      </c>
      <c r="R635" s="26"/>
    </row>
    <row r="636" spans="2:18" x14ac:dyDescent="0.25">
      <c r="B636" t="s">
        <v>1736</v>
      </c>
      <c r="C636">
        <v>25.175000000000001</v>
      </c>
      <c r="D636" t="s">
        <v>8014</v>
      </c>
      <c r="E636">
        <v>4.96</v>
      </c>
      <c r="F636" t="s">
        <v>4759</v>
      </c>
      <c r="G636" t="s">
        <v>2380</v>
      </c>
      <c r="H636" t="s">
        <v>2382</v>
      </c>
      <c r="I636" t="s">
        <v>2380</v>
      </c>
      <c r="J636">
        <v>1</v>
      </c>
      <c r="K636" t="s">
        <v>2380</v>
      </c>
      <c r="L636" t="s">
        <v>5593</v>
      </c>
      <c r="M636">
        <v>15518.18</v>
      </c>
      <c r="N636" t="s">
        <v>8013</v>
      </c>
      <c r="O636" t="s">
        <v>12</v>
      </c>
      <c r="P636" t="s">
        <v>164</v>
      </c>
      <c r="Q636">
        <v>18</v>
      </c>
      <c r="R636" s="26"/>
    </row>
    <row r="637" spans="2:18" x14ac:dyDescent="0.25">
      <c r="B637" t="s">
        <v>1735</v>
      </c>
      <c r="C637">
        <v>43.11</v>
      </c>
      <c r="D637" t="s">
        <v>4750</v>
      </c>
      <c r="E637">
        <v>4.67</v>
      </c>
      <c r="F637" t="s">
        <v>4759</v>
      </c>
      <c r="G637" t="s">
        <v>2382</v>
      </c>
      <c r="H637" t="s">
        <v>2380</v>
      </c>
      <c r="I637" t="s">
        <v>2380</v>
      </c>
      <c r="J637">
        <v>0</v>
      </c>
      <c r="K637" t="s">
        <v>2380</v>
      </c>
      <c r="L637" t="s">
        <v>5595</v>
      </c>
      <c r="M637">
        <v>15450.48</v>
      </c>
      <c r="N637" t="s">
        <v>8013</v>
      </c>
      <c r="O637" t="s">
        <v>16</v>
      </c>
      <c r="P637" t="s">
        <v>535</v>
      </c>
      <c r="Q637">
        <v>46</v>
      </c>
      <c r="R637" s="26"/>
    </row>
    <row r="638" spans="2:18" x14ac:dyDescent="0.25">
      <c r="B638" t="s">
        <v>1734</v>
      </c>
      <c r="C638">
        <v>53.32</v>
      </c>
      <c r="D638" t="s">
        <v>4750</v>
      </c>
      <c r="E638">
        <v>5.0599999999999996</v>
      </c>
      <c r="F638" t="s">
        <v>4759</v>
      </c>
      <c r="G638" t="s">
        <v>2380</v>
      </c>
      <c r="H638" t="s">
        <v>2380</v>
      </c>
      <c r="I638" t="s">
        <v>2380</v>
      </c>
      <c r="J638">
        <v>0</v>
      </c>
      <c r="K638" t="s">
        <v>2380</v>
      </c>
      <c r="L638" t="s">
        <v>5477</v>
      </c>
      <c r="M638">
        <v>15440.2</v>
      </c>
      <c r="N638" t="s">
        <v>8013</v>
      </c>
      <c r="O638" t="s">
        <v>16</v>
      </c>
      <c r="P638" t="s">
        <v>23</v>
      </c>
      <c r="Q638">
        <v>32</v>
      </c>
      <c r="R638" s="26"/>
    </row>
    <row r="639" spans="2:18" x14ac:dyDescent="0.25">
      <c r="B639" t="s">
        <v>1733</v>
      </c>
      <c r="C639">
        <v>38.04</v>
      </c>
      <c r="D639" t="s">
        <v>4750</v>
      </c>
      <c r="E639">
        <v>5.0199999999999996</v>
      </c>
      <c r="F639" t="s">
        <v>4759</v>
      </c>
      <c r="G639" t="s">
        <v>2382</v>
      </c>
      <c r="H639" t="s">
        <v>2380</v>
      </c>
      <c r="I639" t="s">
        <v>2380</v>
      </c>
      <c r="J639">
        <v>1</v>
      </c>
      <c r="K639" t="s">
        <v>2380</v>
      </c>
      <c r="L639" t="s">
        <v>5596</v>
      </c>
      <c r="M639">
        <v>15377.77</v>
      </c>
      <c r="N639" t="s">
        <v>8013</v>
      </c>
      <c r="O639" t="s">
        <v>11</v>
      </c>
      <c r="P639" t="s">
        <v>23</v>
      </c>
      <c r="Q639">
        <v>58</v>
      </c>
      <c r="R639" s="26"/>
    </row>
    <row r="640" spans="2:18" x14ac:dyDescent="0.25">
      <c r="B640" t="s">
        <v>1732</v>
      </c>
      <c r="C640">
        <v>37.9</v>
      </c>
      <c r="D640" t="s">
        <v>4750</v>
      </c>
      <c r="E640">
        <v>7.76</v>
      </c>
      <c r="F640" t="s">
        <v>4751</v>
      </c>
      <c r="G640" t="s">
        <v>2380</v>
      </c>
      <c r="H640" t="s">
        <v>2380</v>
      </c>
      <c r="I640" t="s">
        <v>2380</v>
      </c>
      <c r="J640">
        <v>0</v>
      </c>
      <c r="K640" t="s">
        <v>2380</v>
      </c>
      <c r="L640" t="s">
        <v>5598</v>
      </c>
      <c r="M640">
        <v>15368.22</v>
      </c>
      <c r="N640" t="s">
        <v>8013</v>
      </c>
      <c r="O640" t="s">
        <v>11</v>
      </c>
      <c r="P640" t="s">
        <v>42</v>
      </c>
      <c r="Q640">
        <v>60</v>
      </c>
      <c r="R640" s="26"/>
    </row>
    <row r="641" spans="2:18" x14ac:dyDescent="0.25">
      <c r="B641" t="s">
        <v>1731</v>
      </c>
      <c r="C641">
        <v>39.6</v>
      </c>
      <c r="D641" t="s">
        <v>4750</v>
      </c>
      <c r="E641">
        <v>9.32</v>
      </c>
      <c r="F641" t="s">
        <v>4751</v>
      </c>
      <c r="G641" t="s">
        <v>2380</v>
      </c>
      <c r="H641" t="s">
        <v>2380</v>
      </c>
      <c r="I641" t="s">
        <v>2380</v>
      </c>
      <c r="J641">
        <v>0</v>
      </c>
      <c r="K641" t="s">
        <v>2380</v>
      </c>
      <c r="L641" t="s">
        <v>5600</v>
      </c>
      <c r="M641">
        <v>15363.77</v>
      </c>
      <c r="N641" t="s">
        <v>8013</v>
      </c>
      <c r="O641" t="s">
        <v>16</v>
      </c>
      <c r="P641" t="s">
        <v>535</v>
      </c>
      <c r="Q641">
        <v>54</v>
      </c>
      <c r="R641" s="26"/>
    </row>
    <row r="642" spans="2:18" x14ac:dyDescent="0.25">
      <c r="B642" t="s">
        <v>1730</v>
      </c>
      <c r="C642">
        <v>50.92</v>
      </c>
      <c r="D642" t="s">
        <v>4750</v>
      </c>
      <c r="E642">
        <v>5.31</v>
      </c>
      <c r="F642" t="s">
        <v>4759</v>
      </c>
      <c r="G642" t="s">
        <v>2382</v>
      </c>
      <c r="H642" t="s">
        <v>2380</v>
      </c>
      <c r="I642" t="s">
        <v>2380</v>
      </c>
      <c r="J642">
        <v>1</v>
      </c>
      <c r="K642" t="s">
        <v>2380</v>
      </c>
      <c r="L642" t="s">
        <v>4985</v>
      </c>
      <c r="M642">
        <v>15361.5</v>
      </c>
      <c r="N642" t="s">
        <v>8013</v>
      </c>
      <c r="O642" t="s">
        <v>12</v>
      </c>
      <c r="P642" t="s">
        <v>249</v>
      </c>
      <c r="Q642">
        <v>34</v>
      </c>
      <c r="R642" s="26"/>
    </row>
    <row r="643" spans="2:18" x14ac:dyDescent="0.25">
      <c r="B643" t="s">
        <v>1729</v>
      </c>
      <c r="C643">
        <v>21.85</v>
      </c>
      <c r="D643" t="s">
        <v>8015</v>
      </c>
      <c r="E643">
        <v>5.56</v>
      </c>
      <c r="F643" t="s">
        <v>4759</v>
      </c>
      <c r="G643" t="s">
        <v>2382</v>
      </c>
      <c r="H643" t="s">
        <v>2380</v>
      </c>
      <c r="I643" t="s">
        <v>2380</v>
      </c>
      <c r="J643">
        <v>0</v>
      </c>
      <c r="K643" t="s">
        <v>2382</v>
      </c>
      <c r="L643" t="s">
        <v>5602</v>
      </c>
      <c r="M643">
        <v>15359.1</v>
      </c>
      <c r="N643" t="s">
        <v>8013</v>
      </c>
      <c r="O643" t="s">
        <v>12</v>
      </c>
      <c r="P643" t="s">
        <v>247</v>
      </c>
      <c r="Q643">
        <v>21</v>
      </c>
      <c r="R643" s="26"/>
    </row>
    <row r="644" spans="2:18" x14ac:dyDescent="0.25">
      <c r="B644" t="s">
        <v>1728</v>
      </c>
      <c r="C644">
        <v>36.08</v>
      </c>
      <c r="D644" t="s">
        <v>4750</v>
      </c>
      <c r="E644">
        <v>7.11</v>
      </c>
      <c r="F644" t="s">
        <v>4751</v>
      </c>
      <c r="G644" t="s">
        <v>2382</v>
      </c>
      <c r="H644" t="s">
        <v>2380</v>
      </c>
      <c r="I644" t="s">
        <v>2382</v>
      </c>
      <c r="J644">
        <v>1</v>
      </c>
      <c r="K644" t="s">
        <v>2380</v>
      </c>
      <c r="L644" t="s">
        <v>5603</v>
      </c>
      <c r="M644">
        <v>15322.77</v>
      </c>
      <c r="N644" t="s">
        <v>8013</v>
      </c>
      <c r="O644" t="s">
        <v>12</v>
      </c>
      <c r="P644" t="s">
        <v>300</v>
      </c>
      <c r="Q644">
        <v>59</v>
      </c>
      <c r="R644" s="26"/>
    </row>
    <row r="645" spans="2:18" x14ac:dyDescent="0.25">
      <c r="B645" t="s">
        <v>1727</v>
      </c>
      <c r="C645">
        <v>40.44</v>
      </c>
      <c r="D645" t="s">
        <v>4750</v>
      </c>
      <c r="E645">
        <v>5.13</v>
      </c>
      <c r="F645" t="s">
        <v>4759</v>
      </c>
      <c r="G645" t="s">
        <v>2382</v>
      </c>
      <c r="H645" t="s">
        <v>2380</v>
      </c>
      <c r="I645" t="s">
        <v>2382</v>
      </c>
      <c r="J645">
        <v>1</v>
      </c>
      <c r="K645" t="s">
        <v>2380</v>
      </c>
      <c r="L645" t="s">
        <v>5604</v>
      </c>
      <c r="M645">
        <v>15260.52</v>
      </c>
      <c r="N645" t="s">
        <v>8013</v>
      </c>
      <c r="O645" t="s">
        <v>11</v>
      </c>
      <c r="P645" t="s">
        <v>249</v>
      </c>
      <c r="Q645">
        <v>53</v>
      </c>
      <c r="R645" s="26"/>
    </row>
    <row r="646" spans="2:18" x14ac:dyDescent="0.25">
      <c r="B646" t="s">
        <v>1726</v>
      </c>
      <c r="C646">
        <v>38.094999999999999</v>
      </c>
      <c r="D646" t="s">
        <v>4750</v>
      </c>
      <c r="E646">
        <v>10.199999999999999</v>
      </c>
      <c r="F646" t="s">
        <v>4751</v>
      </c>
      <c r="G646" t="s">
        <v>2380</v>
      </c>
      <c r="H646" t="s">
        <v>2380</v>
      </c>
      <c r="I646" t="s">
        <v>2380</v>
      </c>
      <c r="J646">
        <v>0</v>
      </c>
      <c r="K646" t="s">
        <v>2380</v>
      </c>
      <c r="L646" t="s">
        <v>5605</v>
      </c>
      <c r="M646">
        <v>15230.32</v>
      </c>
      <c r="N646" t="s">
        <v>8013</v>
      </c>
      <c r="O646" t="s">
        <v>11</v>
      </c>
      <c r="P646" t="s">
        <v>247</v>
      </c>
      <c r="Q646">
        <v>62</v>
      </c>
      <c r="R646" s="26"/>
    </row>
    <row r="647" spans="2:18" x14ac:dyDescent="0.25">
      <c r="B647" t="s">
        <v>1725</v>
      </c>
      <c r="C647">
        <v>44.95</v>
      </c>
      <c r="D647" t="s">
        <v>4750</v>
      </c>
      <c r="E647">
        <v>10.4</v>
      </c>
      <c r="F647" t="s">
        <v>4751</v>
      </c>
      <c r="G647" t="s">
        <v>2380</v>
      </c>
      <c r="H647" t="s">
        <v>2380</v>
      </c>
      <c r="I647" t="s">
        <v>2380</v>
      </c>
      <c r="J647">
        <v>0</v>
      </c>
      <c r="K647" t="s">
        <v>2380</v>
      </c>
      <c r="L647" t="s">
        <v>5607</v>
      </c>
      <c r="M647">
        <v>15207.92</v>
      </c>
      <c r="N647" t="s">
        <v>8013</v>
      </c>
      <c r="O647" t="s">
        <v>16</v>
      </c>
      <c r="P647" t="s">
        <v>23</v>
      </c>
      <c r="Q647">
        <v>44</v>
      </c>
      <c r="R647" s="26"/>
    </row>
    <row r="648" spans="2:18" x14ac:dyDescent="0.25">
      <c r="B648" t="s">
        <v>1724</v>
      </c>
      <c r="C648">
        <v>35.54</v>
      </c>
      <c r="D648" t="s">
        <v>4750</v>
      </c>
      <c r="E648">
        <v>10.67</v>
      </c>
      <c r="F648" t="s">
        <v>4751</v>
      </c>
      <c r="G648" t="s">
        <v>2380</v>
      </c>
      <c r="H648" t="s">
        <v>2380</v>
      </c>
      <c r="I648" t="s">
        <v>2380</v>
      </c>
      <c r="J648">
        <v>0</v>
      </c>
      <c r="K648" t="s">
        <v>2380</v>
      </c>
      <c r="L648" t="s">
        <v>5609</v>
      </c>
      <c r="M648">
        <v>15174.81</v>
      </c>
      <c r="N648" t="s">
        <v>8013</v>
      </c>
      <c r="O648" t="s">
        <v>16</v>
      </c>
      <c r="P648" t="s">
        <v>23</v>
      </c>
      <c r="Q648">
        <v>60</v>
      </c>
      <c r="R648" s="26"/>
    </row>
    <row r="649" spans="2:18" x14ac:dyDescent="0.25">
      <c r="B649" t="s">
        <v>1723</v>
      </c>
      <c r="C649">
        <v>39.799999999999997</v>
      </c>
      <c r="D649" t="s">
        <v>4750</v>
      </c>
      <c r="E649">
        <v>4.6500000000000004</v>
      </c>
      <c r="F649" t="s">
        <v>4759</v>
      </c>
      <c r="G649" t="s">
        <v>2382</v>
      </c>
      <c r="H649" t="s">
        <v>2380</v>
      </c>
      <c r="I649" t="s">
        <v>2380</v>
      </c>
      <c r="J649">
        <v>2</v>
      </c>
      <c r="K649" t="s">
        <v>2380</v>
      </c>
      <c r="L649" t="s">
        <v>5611</v>
      </c>
      <c r="M649">
        <v>15170.07</v>
      </c>
      <c r="N649" t="s">
        <v>8013</v>
      </c>
      <c r="O649" t="s">
        <v>12</v>
      </c>
      <c r="P649" t="s">
        <v>42</v>
      </c>
      <c r="Q649">
        <v>63</v>
      </c>
      <c r="R649" s="26"/>
    </row>
    <row r="650" spans="2:18" x14ac:dyDescent="0.25">
      <c r="B650" t="s">
        <v>1722</v>
      </c>
      <c r="C650">
        <v>33.659999999999997</v>
      </c>
      <c r="D650" t="s">
        <v>4750</v>
      </c>
      <c r="E650">
        <v>5.65</v>
      </c>
      <c r="F650" t="s">
        <v>4759</v>
      </c>
      <c r="G650" t="s">
        <v>2382</v>
      </c>
      <c r="H650" t="s">
        <v>2380</v>
      </c>
      <c r="I650" t="s">
        <v>2380</v>
      </c>
      <c r="J650">
        <v>2</v>
      </c>
      <c r="K650" t="s">
        <v>2380</v>
      </c>
      <c r="L650" t="s">
        <v>5612</v>
      </c>
      <c r="M650">
        <v>15161.53</v>
      </c>
      <c r="N650" t="s">
        <v>8013</v>
      </c>
      <c r="O650" t="s">
        <v>16</v>
      </c>
      <c r="P650" t="s">
        <v>13</v>
      </c>
      <c r="Q650">
        <v>64</v>
      </c>
      <c r="R650" s="26"/>
    </row>
    <row r="651" spans="2:18" x14ac:dyDescent="0.25">
      <c r="B651" t="s">
        <v>1721</v>
      </c>
      <c r="C651">
        <v>35.5</v>
      </c>
      <c r="D651" t="s">
        <v>4750</v>
      </c>
      <c r="E651">
        <v>11.97</v>
      </c>
      <c r="F651" t="s">
        <v>4751</v>
      </c>
      <c r="G651" t="s">
        <v>2380</v>
      </c>
      <c r="H651" t="s">
        <v>2380</v>
      </c>
      <c r="I651" t="s">
        <v>2380</v>
      </c>
      <c r="J651">
        <v>0</v>
      </c>
      <c r="K651" t="s">
        <v>2380</v>
      </c>
      <c r="L651" t="s">
        <v>5614</v>
      </c>
      <c r="M651">
        <v>15161.25</v>
      </c>
      <c r="N651" t="s">
        <v>8013</v>
      </c>
      <c r="O651" t="s">
        <v>11</v>
      </c>
      <c r="P651" t="s">
        <v>23</v>
      </c>
      <c r="Q651">
        <v>60</v>
      </c>
      <c r="R651" s="26"/>
    </row>
    <row r="652" spans="2:18" x14ac:dyDescent="0.25">
      <c r="B652" t="s">
        <v>1720</v>
      </c>
      <c r="C652">
        <v>41.63</v>
      </c>
      <c r="D652" t="s">
        <v>4750</v>
      </c>
      <c r="E652">
        <v>6.71</v>
      </c>
      <c r="F652" t="s">
        <v>4751</v>
      </c>
      <c r="G652" t="s">
        <v>2380</v>
      </c>
      <c r="H652" t="s">
        <v>2380</v>
      </c>
      <c r="I652" t="s">
        <v>2380</v>
      </c>
      <c r="J652">
        <v>0</v>
      </c>
      <c r="K652" t="s">
        <v>2380</v>
      </c>
      <c r="L652" t="s">
        <v>5615</v>
      </c>
      <c r="M652">
        <v>15150.44</v>
      </c>
      <c r="N652" t="s">
        <v>8013</v>
      </c>
      <c r="O652" t="s">
        <v>16</v>
      </c>
      <c r="P652" t="s">
        <v>249</v>
      </c>
      <c r="Q652">
        <v>51</v>
      </c>
      <c r="R652" s="26"/>
    </row>
    <row r="653" spans="2:18" x14ac:dyDescent="0.25">
      <c r="B653" t="s">
        <v>1719</v>
      </c>
      <c r="C653">
        <v>46.49</v>
      </c>
      <c r="D653" t="s">
        <v>4750</v>
      </c>
      <c r="E653">
        <v>11.92</v>
      </c>
      <c r="F653" t="s">
        <v>4751</v>
      </c>
      <c r="G653" t="s">
        <v>2380</v>
      </c>
      <c r="H653" t="s">
        <v>2380</v>
      </c>
      <c r="I653" t="s">
        <v>2380</v>
      </c>
      <c r="J653">
        <v>0</v>
      </c>
      <c r="K653" t="s">
        <v>2380</v>
      </c>
      <c r="L653" t="s">
        <v>5617</v>
      </c>
      <c r="M653">
        <v>15123.19</v>
      </c>
      <c r="N653" t="s">
        <v>8013</v>
      </c>
      <c r="O653" t="s">
        <v>16</v>
      </c>
      <c r="P653" t="s">
        <v>42</v>
      </c>
      <c r="Q653">
        <v>44</v>
      </c>
      <c r="R653" s="26"/>
    </row>
    <row r="654" spans="2:18" x14ac:dyDescent="0.25">
      <c r="B654" t="s">
        <v>1718</v>
      </c>
      <c r="C654">
        <v>43.29</v>
      </c>
      <c r="D654" t="s">
        <v>4750</v>
      </c>
      <c r="E654">
        <v>5.35</v>
      </c>
      <c r="F654" t="s">
        <v>4759</v>
      </c>
      <c r="G654" t="s">
        <v>2380</v>
      </c>
      <c r="H654" t="s">
        <v>2380</v>
      </c>
      <c r="I654" t="s">
        <v>2380</v>
      </c>
      <c r="J654">
        <v>2</v>
      </c>
      <c r="K654" t="s">
        <v>2380</v>
      </c>
      <c r="L654" t="s">
        <v>5118</v>
      </c>
      <c r="M654">
        <v>15103.69</v>
      </c>
      <c r="N654" t="s">
        <v>8013</v>
      </c>
      <c r="O654" t="s">
        <v>16</v>
      </c>
      <c r="P654" t="s">
        <v>23</v>
      </c>
      <c r="Q654">
        <v>50</v>
      </c>
      <c r="R654" s="26"/>
    </row>
    <row r="655" spans="2:18" x14ac:dyDescent="0.25">
      <c r="B655" t="s">
        <v>1717</v>
      </c>
      <c r="C655">
        <v>43.08</v>
      </c>
      <c r="D655" t="s">
        <v>4750</v>
      </c>
      <c r="E655">
        <v>8.9600000000000009</v>
      </c>
      <c r="F655" t="s">
        <v>4751</v>
      </c>
      <c r="G655" t="s">
        <v>2382</v>
      </c>
      <c r="H655" t="s">
        <v>2380</v>
      </c>
      <c r="I655" t="s">
        <v>2380</v>
      </c>
      <c r="J655">
        <v>1</v>
      </c>
      <c r="K655" t="s">
        <v>2380</v>
      </c>
      <c r="L655" t="s">
        <v>5619</v>
      </c>
      <c r="M655">
        <v>15090.35</v>
      </c>
      <c r="N655" t="s">
        <v>8013</v>
      </c>
      <c r="O655" t="s">
        <v>16</v>
      </c>
      <c r="P655" t="s">
        <v>249</v>
      </c>
      <c r="Q655">
        <v>47</v>
      </c>
      <c r="R655" s="26"/>
    </row>
    <row r="656" spans="2:18" x14ac:dyDescent="0.25">
      <c r="B656" t="s">
        <v>1716</v>
      </c>
      <c r="C656">
        <v>39.07</v>
      </c>
      <c r="D656" t="s">
        <v>4750</v>
      </c>
      <c r="E656">
        <v>11.93</v>
      </c>
      <c r="F656" t="s">
        <v>4751</v>
      </c>
      <c r="G656" t="s">
        <v>2380</v>
      </c>
      <c r="H656" t="s">
        <v>2380</v>
      </c>
      <c r="I656" t="s">
        <v>2380</v>
      </c>
      <c r="J656">
        <v>0</v>
      </c>
      <c r="K656" t="s">
        <v>2380</v>
      </c>
      <c r="L656" t="s">
        <v>5621</v>
      </c>
      <c r="M656">
        <v>15052.68</v>
      </c>
      <c r="N656" t="s">
        <v>8013</v>
      </c>
      <c r="O656" t="s">
        <v>11</v>
      </c>
      <c r="P656" t="s">
        <v>632</v>
      </c>
      <c r="Q656">
        <v>54</v>
      </c>
      <c r="R656" s="26"/>
    </row>
    <row r="657" spans="2:18" x14ac:dyDescent="0.25">
      <c r="B657" t="s">
        <v>1715</v>
      </c>
      <c r="C657">
        <v>41.3</v>
      </c>
      <c r="D657" t="s">
        <v>4750</v>
      </c>
      <c r="E657">
        <v>9.59</v>
      </c>
      <c r="F657" t="s">
        <v>4751</v>
      </c>
      <c r="G657" t="s">
        <v>2380</v>
      </c>
      <c r="H657" t="s">
        <v>2380</v>
      </c>
      <c r="I657" t="s">
        <v>2380</v>
      </c>
      <c r="J657">
        <v>0</v>
      </c>
      <c r="K657" t="s">
        <v>2380</v>
      </c>
      <c r="L657" t="s">
        <v>5623</v>
      </c>
      <c r="M657">
        <v>15038.51</v>
      </c>
      <c r="N657" t="s">
        <v>8013</v>
      </c>
      <c r="O657" t="s">
        <v>12</v>
      </c>
      <c r="P657" t="s">
        <v>249</v>
      </c>
      <c r="Q657">
        <v>51</v>
      </c>
      <c r="R657" s="26"/>
    </row>
    <row r="658" spans="2:18" x14ac:dyDescent="0.25">
      <c r="B658" t="s">
        <v>1714</v>
      </c>
      <c r="C658">
        <v>42.95</v>
      </c>
      <c r="D658" t="s">
        <v>4750</v>
      </c>
      <c r="E658">
        <v>11.88</v>
      </c>
      <c r="F658" t="s">
        <v>4751</v>
      </c>
      <c r="G658" t="s">
        <v>2382</v>
      </c>
      <c r="H658" t="s">
        <v>2380</v>
      </c>
      <c r="I658" t="s">
        <v>2380</v>
      </c>
      <c r="J658">
        <v>2</v>
      </c>
      <c r="K658" t="s">
        <v>2380</v>
      </c>
      <c r="L658" t="s">
        <v>4757</v>
      </c>
      <c r="M658">
        <v>15026.3</v>
      </c>
      <c r="N658" t="s">
        <v>8013</v>
      </c>
      <c r="O658" t="s">
        <v>12</v>
      </c>
      <c r="P658" t="s">
        <v>42</v>
      </c>
      <c r="Q658">
        <v>52</v>
      </c>
      <c r="R658" s="26"/>
    </row>
    <row r="659" spans="2:18" x14ac:dyDescent="0.25">
      <c r="B659" t="s">
        <v>1713</v>
      </c>
      <c r="C659">
        <v>46.96</v>
      </c>
      <c r="D659" t="s">
        <v>4750</v>
      </c>
      <c r="E659">
        <v>4.6399999999999997</v>
      </c>
      <c r="F659" t="s">
        <v>4759</v>
      </c>
      <c r="G659" t="s">
        <v>2380</v>
      </c>
      <c r="H659" t="s">
        <v>2380</v>
      </c>
      <c r="I659" t="s">
        <v>2382</v>
      </c>
      <c r="J659">
        <v>1</v>
      </c>
      <c r="K659" t="s">
        <v>2380</v>
      </c>
      <c r="L659" t="s">
        <v>5625</v>
      </c>
      <c r="M659">
        <v>15025.76</v>
      </c>
      <c r="N659" t="s">
        <v>8013</v>
      </c>
      <c r="O659" t="s">
        <v>16</v>
      </c>
      <c r="P659" t="s">
        <v>42</v>
      </c>
      <c r="Q659">
        <v>43</v>
      </c>
      <c r="R659" s="26"/>
    </row>
    <row r="660" spans="2:18" x14ac:dyDescent="0.25">
      <c r="B660" t="s">
        <v>1712</v>
      </c>
      <c r="C660">
        <v>30.495000000000001</v>
      </c>
      <c r="D660" t="s">
        <v>4750</v>
      </c>
      <c r="E660">
        <v>9.5299999999999994</v>
      </c>
      <c r="F660" t="s">
        <v>4751</v>
      </c>
      <c r="G660" t="s">
        <v>2380</v>
      </c>
      <c r="H660" t="s">
        <v>2380</v>
      </c>
      <c r="I660" t="s">
        <v>2380</v>
      </c>
      <c r="J660">
        <v>0</v>
      </c>
      <c r="K660" t="s">
        <v>2380</v>
      </c>
      <c r="L660" t="s">
        <v>5627</v>
      </c>
      <c r="M660">
        <v>15019.76</v>
      </c>
      <c r="N660" t="s">
        <v>8013</v>
      </c>
      <c r="O660" t="s">
        <v>11</v>
      </c>
      <c r="P660" t="s">
        <v>23</v>
      </c>
      <c r="Q660">
        <v>62</v>
      </c>
      <c r="R660" s="26"/>
    </row>
    <row r="661" spans="2:18" x14ac:dyDescent="0.25">
      <c r="B661" t="s">
        <v>1711</v>
      </c>
      <c r="C661">
        <v>17.954999999999998</v>
      </c>
      <c r="D661" t="s">
        <v>8016</v>
      </c>
      <c r="E661">
        <v>5.29</v>
      </c>
      <c r="F661" t="s">
        <v>4759</v>
      </c>
      <c r="G661" t="s">
        <v>2382</v>
      </c>
      <c r="H661" t="s">
        <v>2380</v>
      </c>
      <c r="I661" t="s">
        <v>2380</v>
      </c>
      <c r="J661">
        <v>1</v>
      </c>
      <c r="K661" t="s">
        <v>2382</v>
      </c>
      <c r="L661" t="s">
        <v>5629</v>
      </c>
      <c r="M661">
        <v>15006.58</v>
      </c>
      <c r="N661" t="s">
        <v>8013</v>
      </c>
      <c r="O661" t="s">
        <v>11</v>
      </c>
      <c r="P661" t="s">
        <v>247</v>
      </c>
      <c r="Q661">
        <v>27</v>
      </c>
      <c r="R661" s="26"/>
    </row>
    <row r="662" spans="2:18" x14ac:dyDescent="0.25">
      <c r="B662" t="s">
        <v>1710</v>
      </c>
      <c r="C662">
        <v>25.6</v>
      </c>
      <c r="D662" t="s">
        <v>8014</v>
      </c>
      <c r="E662">
        <v>10.95</v>
      </c>
      <c r="F662" t="s">
        <v>4751</v>
      </c>
      <c r="G662" t="s">
        <v>2380</v>
      </c>
      <c r="H662" t="s">
        <v>2380</v>
      </c>
      <c r="I662" t="s">
        <v>2380</v>
      </c>
      <c r="J662">
        <v>3</v>
      </c>
      <c r="K662" t="s">
        <v>2380</v>
      </c>
      <c r="L662" t="s">
        <v>5631</v>
      </c>
      <c r="M662">
        <v>14988.43</v>
      </c>
      <c r="N662" t="s">
        <v>8013</v>
      </c>
      <c r="O662" t="s">
        <v>12</v>
      </c>
      <c r="P662" t="s">
        <v>42</v>
      </c>
      <c r="Q662">
        <v>64</v>
      </c>
      <c r="R662" s="26"/>
    </row>
    <row r="663" spans="2:18" x14ac:dyDescent="0.25">
      <c r="B663" t="s">
        <v>1709</v>
      </c>
      <c r="C663">
        <v>34.21</v>
      </c>
      <c r="D663" t="s">
        <v>4750</v>
      </c>
      <c r="E663">
        <v>9.17</v>
      </c>
      <c r="F663" t="s">
        <v>4751</v>
      </c>
      <c r="G663" t="s">
        <v>2380</v>
      </c>
      <c r="H663" t="s">
        <v>2380</v>
      </c>
      <c r="I663" t="s">
        <v>2380</v>
      </c>
      <c r="J663">
        <v>0</v>
      </c>
      <c r="K663" t="s">
        <v>2380</v>
      </c>
      <c r="L663" t="s">
        <v>5633</v>
      </c>
      <c r="M663">
        <v>14945.34</v>
      </c>
      <c r="N663" t="s">
        <v>8013</v>
      </c>
      <c r="O663" t="s">
        <v>16</v>
      </c>
      <c r="P663" t="s">
        <v>300</v>
      </c>
      <c r="Q663">
        <v>60</v>
      </c>
      <c r="R663" s="26"/>
    </row>
    <row r="664" spans="2:18" x14ac:dyDescent="0.25">
      <c r="B664" t="s">
        <v>1708</v>
      </c>
      <c r="C664">
        <v>39.74</v>
      </c>
      <c r="D664" t="s">
        <v>4750</v>
      </c>
      <c r="E664">
        <v>7.39</v>
      </c>
      <c r="F664" t="s">
        <v>4751</v>
      </c>
      <c r="G664" t="s">
        <v>2380</v>
      </c>
      <c r="H664" t="s">
        <v>2380</v>
      </c>
      <c r="I664" t="s">
        <v>2380</v>
      </c>
      <c r="J664">
        <v>0</v>
      </c>
      <c r="K664" t="s">
        <v>2380</v>
      </c>
      <c r="L664" t="s">
        <v>5635</v>
      </c>
      <c r="M664">
        <v>14926.97</v>
      </c>
      <c r="N664" t="s">
        <v>8013</v>
      </c>
      <c r="O664" t="s">
        <v>11</v>
      </c>
      <c r="P664" t="s">
        <v>23</v>
      </c>
      <c r="Q664">
        <v>54</v>
      </c>
      <c r="R664" s="26"/>
    </row>
    <row r="665" spans="2:18" x14ac:dyDescent="0.25">
      <c r="B665" t="s">
        <v>1707</v>
      </c>
      <c r="C665">
        <v>49.53</v>
      </c>
      <c r="D665" t="s">
        <v>4750</v>
      </c>
      <c r="E665">
        <v>9.1300000000000008</v>
      </c>
      <c r="F665" t="s">
        <v>4751</v>
      </c>
      <c r="G665" t="s">
        <v>2382</v>
      </c>
      <c r="H665" t="s">
        <v>2380</v>
      </c>
      <c r="I665" t="s">
        <v>2380</v>
      </c>
      <c r="J665">
        <v>0</v>
      </c>
      <c r="K665" t="s">
        <v>2380</v>
      </c>
      <c r="L665" t="s">
        <v>5637</v>
      </c>
      <c r="M665">
        <v>14908.27</v>
      </c>
      <c r="N665" t="s">
        <v>8013</v>
      </c>
      <c r="O665" t="s">
        <v>16</v>
      </c>
      <c r="P665" t="s">
        <v>42</v>
      </c>
      <c r="Q665">
        <v>41</v>
      </c>
      <c r="R665" s="26"/>
    </row>
    <row r="666" spans="2:18" x14ac:dyDescent="0.25">
      <c r="B666" t="s">
        <v>1706</v>
      </c>
      <c r="C666">
        <v>39.33</v>
      </c>
      <c r="D666" t="s">
        <v>4750</v>
      </c>
      <c r="E666">
        <v>10.4</v>
      </c>
      <c r="F666" t="s">
        <v>4751</v>
      </c>
      <c r="G666" t="s">
        <v>2380</v>
      </c>
      <c r="H666" t="s">
        <v>2380</v>
      </c>
      <c r="I666" t="s">
        <v>2380</v>
      </c>
      <c r="J666">
        <v>3</v>
      </c>
      <c r="K666" t="s">
        <v>2380</v>
      </c>
      <c r="L666" t="s">
        <v>5639</v>
      </c>
      <c r="M666">
        <v>14901.52</v>
      </c>
      <c r="N666" t="s">
        <v>8013</v>
      </c>
      <c r="O666" t="s">
        <v>11</v>
      </c>
      <c r="P666" t="s">
        <v>247</v>
      </c>
      <c r="Q666">
        <v>64</v>
      </c>
      <c r="R666" s="26"/>
    </row>
    <row r="667" spans="2:18" x14ac:dyDescent="0.25">
      <c r="B667" t="s">
        <v>1705</v>
      </c>
      <c r="C667">
        <v>39.979999999999997</v>
      </c>
      <c r="D667" t="s">
        <v>4750</v>
      </c>
      <c r="E667">
        <v>9.4600000000000009</v>
      </c>
      <c r="F667" t="s">
        <v>4751</v>
      </c>
      <c r="G667" t="s">
        <v>2382</v>
      </c>
      <c r="H667" t="s">
        <v>2380</v>
      </c>
      <c r="I667" t="s">
        <v>2380</v>
      </c>
      <c r="J667">
        <v>2</v>
      </c>
      <c r="K667" t="s">
        <v>2380</v>
      </c>
      <c r="L667" t="s">
        <v>5155</v>
      </c>
      <c r="M667">
        <v>14847.63</v>
      </c>
      <c r="N667" t="s">
        <v>8013</v>
      </c>
      <c r="O667" t="s">
        <v>11</v>
      </c>
      <c r="P667" t="s">
        <v>249</v>
      </c>
      <c r="Q667">
        <v>52</v>
      </c>
      <c r="R667" s="26"/>
    </row>
    <row r="668" spans="2:18" x14ac:dyDescent="0.25">
      <c r="B668" t="s">
        <v>1704</v>
      </c>
      <c r="C668">
        <v>46.51</v>
      </c>
      <c r="D668" t="s">
        <v>4750</v>
      </c>
      <c r="E668">
        <v>8.69</v>
      </c>
      <c r="F668" t="s">
        <v>4751</v>
      </c>
      <c r="G668" t="s">
        <v>2382</v>
      </c>
      <c r="H668" t="s">
        <v>2380</v>
      </c>
      <c r="I668" t="s">
        <v>2380</v>
      </c>
      <c r="J668">
        <v>0</v>
      </c>
      <c r="K668" t="s">
        <v>2380</v>
      </c>
      <c r="L668" t="s">
        <v>5641</v>
      </c>
      <c r="M668">
        <v>14843.96</v>
      </c>
      <c r="N668" t="s">
        <v>8013</v>
      </c>
      <c r="O668" t="s">
        <v>12</v>
      </c>
      <c r="P668" t="s">
        <v>535</v>
      </c>
      <c r="Q668">
        <v>42</v>
      </c>
      <c r="R668" s="26"/>
    </row>
    <row r="669" spans="2:18" x14ac:dyDescent="0.25">
      <c r="B669" t="s">
        <v>1703</v>
      </c>
      <c r="C669">
        <v>43.58</v>
      </c>
      <c r="D669" t="s">
        <v>4750</v>
      </c>
      <c r="E669">
        <v>4.2300000000000004</v>
      </c>
      <c r="F669" t="s">
        <v>4759</v>
      </c>
      <c r="G669" t="s">
        <v>2380</v>
      </c>
      <c r="H669" t="s">
        <v>2380</v>
      </c>
      <c r="I669" t="s">
        <v>2382</v>
      </c>
      <c r="J669">
        <v>1</v>
      </c>
      <c r="K669" t="s">
        <v>2380</v>
      </c>
      <c r="L669" t="s">
        <v>5642</v>
      </c>
      <c r="M669">
        <v>14839.34</v>
      </c>
      <c r="N669" t="s">
        <v>8013</v>
      </c>
      <c r="O669" t="s">
        <v>12</v>
      </c>
      <c r="P669" t="s">
        <v>535</v>
      </c>
      <c r="Q669">
        <v>43</v>
      </c>
      <c r="R669" s="26"/>
    </row>
    <row r="670" spans="2:18" x14ac:dyDescent="0.25">
      <c r="B670" t="s">
        <v>1702</v>
      </c>
      <c r="C670">
        <v>42.28</v>
      </c>
      <c r="D670" t="s">
        <v>4750</v>
      </c>
      <c r="E670">
        <v>9.16</v>
      </c>
      <c r="F670" t="s">
        <v>4751</v>
      </c>
      <c r="G670" t="s">
        <v>2382</v>
      </c>
      <c r="H670" t="s">
        <v>2380</v>
      </c>
      <c r="I670" t="s">
        <v>2380</v>
      </c>
      <c r="J670">
        <v>1</v>
      </c>
      <c r="K670" t="s">
        <v>2380</v>
      </c>
      <c r="L670" t="s">
        <v>5643</v>
      </c>
      <c r="M670">
        <v>14819</v>
      </c>
      <c r="N670" t="s">
        <v>8013</v>
      </c>
      <c r="O670" t="s">
        <v>12</v>
      </c>
      <c r="P670" t="s">
        <v>249</v>
      </c>
      <c r="Q670">
        <v>47</v>
      </c>
      <c r="R670" s="26"/>
    </row>
    <row r="671" spans="2:18" x14ac:dyDescent="0.25">
      <c r="B671" t="s">
        <v>1701</v>
      </c>
      <c r="C671">
        <v>35.520000000000003</v>
      </c>
      <c r="D671" t="s">
        <v>4750</v>
      </c>
      <c r="E671">
        <v>8.26</v>
      </c>
      <c r="F671" t="s">
        <v>4751</v>
      </c>
      <c r="G671" t="s">
        <v>2380</v>
      </c>
      <c r="H671" t="s">
        <v>2380</v>
      </c>
      <c r="I671" t="s">
        <v>2380</v>
      </c>
      <c r="J671">
        <v>0</v>
      </c>
      <c r="K671" t="s">
        <v>2380</v>
      </c>
      <c r="L671" t="s">
        <v>5644</v>
      </c>
      <c r="M671">
        <v>14750.42</v>
      </c>
      <c r="N671" t="s">
        <v>8013</v>
      </c>
      <c r="O671" t="s">
        <v>11</v>
      </c>
      <c r="P671" t="s">
        <v>535</v>
      </c>
      <c r="Q671">
        <v>57</v>
      </c>
      <c r="R671" s="26"/>
    </row>
    <row r="672" spans="2:18" x14ac:dyDescent="0.25">
      <c r="B672" t="s">
        <v>1700</v>
      </c>
      <c r="C672">
        <v>33.6</v>
      </c>
      <c r="D672" t="s">
        <v>4750</v>
      </c>
      <c r="E672">
        <v>11.25</v>
      </c>
      <c r="F672" t="s">
        <v>4751</v>
      </c>
      <c r="G672" t="s">
        <v>2380</v>
      </c>
      <c r="H672" t="s">
        <v>2380</v>
      </c>
      <c r="I672" t="s">
        <v>2380</v>
      </c>
      <c r="J672">
        <v>0</v>
      </c>
      <c r="K672" t="s">
        <v>2380</v>
      </c>
      <c r="L672" t="s">
        <v>5519</v>
      </c>
      <c r="M672">
        <v>14738.43</v>
      </c>
      <c r="N672" t="s">
        <v>8013</v>
      </c>
      <c r="O672" t="s">
        <v>12</v>
      </c>
      <c r="P672" t="s">
        <v>300</v>
      </c>
      <c r="Q672">
        <v>60</v>
      </c>
      <c r="R672" s="26"/>
    </row>
    <row r="673" spans="2:18" x14ac:dyDescent="0.25">
      <c r="B673" t="s">
        <v>1699</v>
      </c>
      <c r="C673">
        <v>22.42</v>
      </c>
      <c r="D673" t="s">
        <v>8015</v>
      </c>
      <c r="E673">
        <v>6.74</v>
      </c>
      <c r="F673" t="s">
        <v>4751</v>
      </c>
      <c r="G673" t="s">
        <v>2380</v>
      </c>
      <c r="H673" t="s">
        <v>2380</v>
      </c>
      <c r="I673" t="s">
        <v>2380</v>
      </c>
      <c r="J673">
        <v>0</v>
      </c>
      <c r="K673" t="s">
        <v>2382</v>
      </c>
      <c r="L673" t="s">
        <v>5646</v>
      </c>
      <c r="M673">
        <v>14711.74</v>
      </c>
      <c r="N673" t="s">
        <v>8013</v>
      </c>
      <c r="O673" t="s">
        <v>11</v>
      </c>
      <c r="P673" t="s">
        <v>23</v>
      </c>
      <c r="Q673">
        <v>20</v>
      </c>
      <c r="R673" s="26"/>
    </row>
    <row r="674" spans="2:18" x14ac:dyDescent="0.25">
      <c r="B674" t="s">
        <v>1698</v>
      </c>
      <c r="C674">
        <v>46.86</v>
      </c>
      <c r="D674" t="s">
        <v>4750</v>
      </c>
      <c r="E674">
        <v>4.87</v>
      </c>
      <c r="F674" t="s">
        <v>4759</v>
      </c>
      <c r="G674" t="s">
        <v>2380</v>
      </c>
      <c r="H674" t="s">
        <v>2380</v>
      </c>
      <c r="I674" t="s">
        <v>2380</v>
      </c>
      <c r="J674">
        <v>0</v>
      </c>
      <c r="K674" t="s">
        <v>2380</v>
      </c>
      <c r="L674" t="s">
        <v>5648</v>
      </c>
      <c r="M674">
        <v>14696.77</v>
      </c>
      <c r="N674" t="s">
        <v>8013</v>
      </c>
      <c r="O674" t="s">
        <v>11</v>
      </c>
      <c r="P674" t="s">
        <v>42</v>
      </c>
      <c r="Q674">
        <v>40</v>
      </c>
      <c r="R674" s="26"/>
    </row>
    <row r="675" spans="2:18" x14ac:dyDescent="0.25">
      <c r="B675" t="s">
        <v>1697</v>
      </c>
      <c r="C675">
        <v>32.965000000000003</v>
      </c>
      <c r="D675" t="s">
        <v>4750</v>
      </c>
      <c r="E675">
        <v>6.68</v>
      </c>
      <c r="F675" t="s">
        <v>4751</v>
      </c>
      <c r="G675" t="s">
        <v>2380</v>
      </c>
      <c r="H675" t="s">
        <v>2380</v>
      </c>
      <c r="I675" t="s">
        <v>2380</v>
      </c>
      <c r="J675">
        <v>3</v>
      </c>
      <c r="K675" t="s">
        <v>2380</v>
      </c>
      <c r="L675" t="s">
        <v>5650</v>
      </c>
      <c r="M675">
        <v>14692.67</v>
      </c>
      <c r="N675" t="s">
        <v>8013</v>
      </c>
      <c r="O675" t="s">
        <v>16</v>
      </c>
      <c r="P675" t="s">
        <v>23</v>
      </c>
      <c r="Q675">
        <v>64</v>
      </c>
      <c r="R675" s="26"/>
    </row>
    <row r="676" spans="2:18" x14ac:dyDescent="0.25">
      <c r="B676" t="s">
        <v>1696</v>
      </c>
      <c r="C676">
        <v>39.340000000000003</v>
      </c>
      <c r="D676" t="s">
        <v>4750</v>
      </c>
      <c r="E676">
        <v>5.0199999999999996</v>
      </c>
      <c r="F676" t="s">
        <v>4759</v>
      </c>
      <c r="G676" t="s">
        <v>2382</v>
      </c>
      <c r="H676" t="s">
        <v>2380</v>
      </c>
      <c r="I676" t="s">
        <v>2382</v>
      </c>
      <c r="J676">
        <v>1</v>
      </c>
      <c r="K676" t="s">
        <v>2380</v>
      </c>
      <c r="L676" t="s">
        <v>5652</v>
      </c>
      <c r="M676">
        <v>14665.75</v>
      </c>
      <c r="N676" t="s">
        <v>8013</v>
      </c>
      <c r="O676" t="s">
        <v>16</v>
      </c>
      <c r="P676" t="s">
        <v>23</v>
      </c>
      <c r="Q676">
        <v>53</v>
      </c>
      <c r="R676" s="26"/>
    </row>
    <row r="677" spans="2:18" x14ac:dyDescent="0.25">
      <c r="B677" t="s">
        <v>1695</v>
      </c>
      <c r="C677">
        <v>47</v>
      </c>
      <c r="D677" t="s">
        <v>4750</v>
      </c>
      <c r="E677">
        <v>10.64</v>
      </c>
      <c r="F677" t="s">
        <v>4751</v>
      </c>
      <c r="G677" t="s">
        <v>2382</v>
      </c>
      <c r="H677" t="s">
        <v>2380</v>
      </c>
      <c r="I677" t="s">
        <v>2380</v>
      </c>
      <c r="J677">
        <v>0</v>
      </c>
      <c r="K677" t="s">
        <v>2380</v>
      </c>
      <c r="L677" t="s">
        <v>5654</v>
      </c>
      <c r="M677">
        <v>14657.2</v>
      </c>
      <c r="N677" t="s">
        <v>8013</v>
      </c>
      <c r="O677" t="s">
        <v>16</v>
      </c>
      <c r="P677" t="s">
        <v>23</v>
      </c>
      <c r="Q677">
        <v>41</v>
      </c>
      <c r="R677" s="26"/>
    </row>
    <row r="678" spans="2:18" x14ac:dyDescent="0.25">
      <c r="B678" t="s">
        <v>1694</v>
      </c>
      <c r="C678">
        <v>36.71</v>
      </c>
      <c r="D678" t="s">
        <v>4750</v>
      </c>
      <c r="E678">
        <v>8.74</v>
      </c>
      <c r="F678" t="s">
        <v>4751</v>
      </c>
      <c r="G678" t="s">
        <v>2382</v>
      </c>
      <c r="H678" t="s">
        <v>2380</v>
      </c>
      <c r="I678" t="s">
        <v>2380</v>
      </c>
      <c r="J678">
        <v>0</v>
      </c>
      <c r="K678" t="s">
        <v>2380</v>
      </c>
      <c r="L678" t="s">
        <v>5656</v>
      </c>
      <c r="M678">
        <v>14640.35</v>
      </c>
      <c r="N678" t="s">
        <v>8013</v>
      </c>
      <c r="O678" t="s">
        <v>12</v>
      </c>
      <c r="P678" t="s">
        <v>535</v>
      </c>
      <c r="Q678">
        <v>55</v>
      </c>
      <c r="R678" s="26"/>
    </row>
    <row r="679" spans="2:18" x14ac:dyDescent="0.25">
      <c r="B679" t="s">
        <v>1693</v>
      </c>
      <c r="C679">
        <v>53.48</v>
      </c>
      <c r="D679" t="s">
        <v>4750</v>
      </c>
      <c r="E679">
        <v>5.64</v>
      </c>
      <c r="F679" t="s">
        <v>4759</v>
      </c>
      <c r="G679" t="s">
        <v>2380</v>
      </c>
      <c r="H679" t="s">
        <v>2380</v>
      </c>
      <c r="I679" t="s">
        <v>2380</v>
      </c>
      <c r="J679">
        <v>0</v>
      </c>
      <c r="K679" t="s">
        <v>2380</v>
      </c>
      <c r="L679" t="s">
        <v>5658</v>
      </c>
      <c r="M679">
        <v>14630.52</v>
      </c>
      <c r="N679" t="s">
        <v>8013</v>
      </c>
      <c r="O679" t="s">
        <v>12</v>
      </c>
      <c r="P679" t="s">
        <v>42</v>
      </c>
      <c r="Q679">
        <v>31</v>
      </c>
      <c r="R679" s="26"/>
    </row>
    <row r="680" spans="2:18" x14ac:dyDescent="0.25">
      <c r="B680" t="s">
        <v>1692</v>
      </c>
      <c r="C680">
        <v>35.5</v>
      </c>
      <c r="D680" t="s">
        <v>4750</v>
      </c>
      <c r="E680">
        <v>10.37</v>
      </c>
      <c r="F680" t="s">
        <v>4751</v>
      </c>
      <c r="G680" t="s">
        <v>2380</v>
      </c>
      <c r="H680" t="s">
        <v>2380</v>
      </c>
      <c r="I680" t="s">
        <v>2380</v>
      </c>
      <c r="J680">
        <v>0</v>
      </c>
      <c r="K680" t="s">
        <v>2380</v>
      </c>
      <c r="L680" t="s">
        <v>5660</v>
      </c>
      <c r="M680">
        <v>14612.33</v>
      </c>
      <c r="N680" t="s">
        <v>8013</v>
      </c>
      <c r="O680" t="s">
        <v>12</v>
      </c>
      <c r="P680" t="s">
        <v>300</v>
      </c>
      <c r="Q680">
        <v>57</v>
      </c>
      <c r="R680" s="26"/>
    </row>
    <row r="681" spans="2:18" x14ac:dyDescent="0.25">
      <c r="B681" t="s">
        <v>1691</v>
      </c>
      <c r="C681">
        <v>36.979999999999997</v>
      </c>
      <c r="D681" t="s">
        <v>4750</v>
      </c>
      <c r="E681">
        <v>9.56</v>
      </c>
      <c r="F681" t="s">
        <v>4751</v>
      </c>
      <c r="G681" t="s">
        <v>2382</v>
      </c>
      <c r="H681" t="s">
        <v>2380</v>
      </c>
      <c r="I681" t="s">
        <v>2380</v>
      </c>
      <c r="J681">
        <v>0</v>
      </c>
      <c r="K681" t="s">
        <v>2380</v>
      </c>
      <c r="L681" t="s">
        <v>5661</v>
      </c>
      <c r="M681">
        <v>14600.62</v>
      </c>
      <c r="N681" t="s">
        <v>8013</v>
      </c>
      <c r="O681" t="s">
        <v>12</v>
      </c>
      <c r="P681" t="s">
        <v>632</v>
      </c>
      <c r="Q681">
        <v>55</v>
      </c>
      <c r="R681" s="26"/>
    </row>
    <row r="682" spans="2:18" x14ac:dyDescent="0.25">
      <c r="B682" t="s">
        <v>1690</v>
      </c>
      <c r="C682">
        <v>32.395000000000003</v>
      </c>
      <c r="D682" t="s">
        <v>4750</v>
      </c>
      <c r="E682">
        <v>8.23</v>
      </c>
      <c r="F682" t="s">
        <v>4751</v>
      </c>
      <c r="G682" t="s">
        <v>2382</v>
      </c>
      <c r="H682" t="s">
        <v>2380</v>
      </c>
      <c r="I682" t="s">
        <v>2382</v>
      </c>
      <c r="J682">
        <v>1</v>
      </c>
      <c r="K682" t="s">
        <v>2380</v>
      </c>
      <c r="L682" t="s">
        <v>5662</v>
      </c>
      <c r="M682">
        <v>14590.63</v>
      </c>
      <c r="N682" t="s">
        <v>8013</v>
      </c>
      <c r="O682" t="s">
        <v>16</v>
      </c>
      <c r="P682" t="s">
        <v>247</v>
      </c>
      <c r="Q682">
        <v>59</v>
      </c>
      <c r="R682" s="26"/>
    </row>
    <row r="683" spans="2:18" x14ac:dyDescent="0.25">
      <c r="B683" t="s">
        <v>1689</v>
      </c>
      <c r="C683">
        <v>32.729999999999997</v>
      </c>
      <c r="D683" t="s">
        <v>4750</v>
      </c>
      <c r="E683">
        <v>7.03</v>
      </c>
      <c r="F683" t="s">
        <v>4751</v>
      </c>
      <c r="G683" t="s">
        <v>2380</v>
      </c>
      <c r="H683" t="s">
        <v>2380</v>
      </c>
      <c r="I683" t="s">
        <v>2380</v>
      </c>
      <c r="J683">
        <v>0</v>
      </c>
      <c r="K683" t="s">
        <v>2380</v>
      </c>
      <c r="L683" t="s">
        <v>5664</v>
      </c>
      <c r="M683">
        <v>14574.64</v>
      </c>
      <c r="N683" t="s">
        <v>8013</v>
      </c>
      <c r="O683" t="s">
        <v>16</v>
      </c>
      <c r="P683" t="s">
        <v>200</v>
      </c>
      <c r="Q683">
        <v>60</v>
      </c>
      <c r="R683" s="26"/>
    </row>
    <row r="684" spans="2:18" x14ac:dyDescent="0.25">
      <c r="B684" t="s">
        <v>1688</v>
      </c>
      <c r="C684">
        <v>20.52</v>
      </c>
      <c r="D684" t="s">
        <v>8015</v>
      </c>
      <c r="E684">
        <v>5.45</v>
      </c>
      <c r="F684" t="s">
        <v>4759</v>
      </c>
      <c r="G684" t="s">
        <v>2380</v>
      </c>
      <c r="H684" t="s">
        <v>2380</v>
      </c>
      <c r="I684" t="s">
        <v>2380</v>
      </c>
      <c r="J684">
        <v>1</v>
      </c>
      <c r="K684" t="s">
        <v>2382</v>
      </c>
      <c r="L684" t="s">
        <v>5665</v>
      </c>
      <c r="M684">
        <v>14571.89</v>
      </c>
      <c r="N684" t="s">
        <v>8013</v>
      </c>
      <c r="O684" t="s">
        <v>16</v>
      </c>
      <c r="P684" t="s">
        <v>247</v>
      </c>
      <c r="Q684">
        <v>24</v>
      </c>
      <c r="R684" s="26"/>
    </row>
    <row r="685" spans="2:18" x14ac:dyDescent="0.25">
      <c r="B685" t="s">
        <v>1687</v>
      </c>
      <c r="C685">
        <v>51.72</v>
      </c>
      <c r="D685" t="s">
        <v>4750</v>
      </c>
      <c r="E685">
        <v>5.76</v>
      </c>
      <c r="F685" t="s">
        <v>4754</v>
      </c>
      <c r="G685" t="s">
        <v>2380</v>
      </c>
      <c r="H685" t="s">
        <v>2380</v>
      </c>
      <c r="I685" t="s">
        <v>2380</v>
      </c>
      <c r="J685">
        <v>0</v>
      </c>
      <c r="K685" t="s">
        <v>2380</v>
      </c>
      <c r="L685" t="s">
        <v>5667</v>
      </c>
      <c r="M685">
        <v>14547.26</v>
      </c>
      <c r="N685" t="s">
        <v>8013</v>
      </c>
      <c r="O685" t="s">
        <v>12</v>
      </c>
      <c r="P685" t="s">
        <v>42</v>
      </c>
      <c r="Q685">
        <v>33</v>
      </c>
      <c r="R685" s="26"/>
    </row>
    <row r="686" spans="2:18" x14ac:dyDescent="0.25">
      <c r="B686" t="s">
        <v>1686</v>
      </c>
      <c r="C686">
        <v>50.2</v>
      </c>
      <c r="D686" t="s">
        <v>4750</v>
      </c>
      <c r="E686">
        <v>5.4</v>
      </c>
      <c r="F686" t="s">
        <v>4759</v>
      </c>
      <c r="G686" t="s">
        <v>2380</v>
      </c>
      <c r="H686" t="s">
        <v>2380</v>
      </c>
      <c r="I686" t="s">
        <v>2380</v>
      </c>
      <c r="J686">
        <v>0</v>
      </c>
      <c r="K686" t="s">
        <v>2380</v>
      </c>
      <c r="L686" t="s">
        <v>5669</v>
      </c>
      <c r="M686">
        <v>14507.46</v>
      </c>
      <c r="N686" t="s">
        <v>8013</v>
      </c>
      <c r="O686" t="s">
        <v>12</v>
      </c>
      <c r="P686" t="s">
        <v>23</v>
      </c>
      <c r="Q686">
        <v>33</v>
      </c>
      <c r="R686" s="26"/>
    </row>
    <row r="687" spans="2:18" x14ac:dyDescent="0.25">
      <c r="B687" t="s">
        <v>1685</v>
      </c>
      <c r="C687">
        <v>25.52</v>
      </c>
      <c r="D687" t="s">
        <v>8014</v>
      </c>
      <c r="E687">
        <v>6.35</v>
      </c>
      <c r="F687" t="s">
        <v>4754</v>
      </c>
      <c r="G687" t="s">
        <v>2380</v>
      </c>
      <c r="H687" t="s">
        <v>2380</v>
      </c>
      <c r="I687" t="s">
        <v>2382</v>
      </c>
      <c r="J687">
        <v>1</v>
      </c>
      <c r="K687" t="s">
        <v>2380</v>
      </c>
      <c r="L687" t="s">
        <v>5670</v>
      </c>
      <c r="M687">
        <v>14478.33</v>
      </c>
      <c r="N687" t="s">
        <v>8013</v>
      </c>
      <c r="O687" t="s">
        <v>11</v>
      </c>
      <c r="P687" t="s">
        <v>13</v>
      </c>
      <c r="Q687">
        <v>43</v>
      </c>
      <c r="R687" s="26"/>
    </row>
    <row r="688" spans="2:18" x14ac:dyDescent="0.25">
      <c r="B688" t="s">
        <v>1684</v>
      </c>
      <c r="C688">
        <v>35.200000000000003</v>
      </c>
      <c r="D688" t="s">
        <v>4750</v>
      </c>
      <c r="E688">
        <v>6.26</v>
      </c>
      <c r="F688" t="s">
        <v>4754</v>
      </c>
      <c r="G688" t="s">
        <v>2382</v>
      </c>
      <c r="H688" t="s">
        <v>2380</v>
      </c>
      <c r="I688" t="s">
        <v>2380</v>
      </c>
      <c r="J688">
        <v>2</v>
      </c>
      <c r="K688" t="s">
        <v>2380</v>
      </c>
      <c r="L688" t="s">
        <v>5672</v>
      </c>
      <c r="M688">
        <v>14474.68</v>
      </c>
      <c r="N688" t="s">
        <v>8013</v>
      </c>
      <c r="O688" t="s">
        <v>11</v>
      </c>
      <c r="P688" t="s">
        <v>13</v>
      </c>
      <c r="Q688">
        <v>63</v>
      </c>
      <c r="R688" s="26"/>
    </row>
    <row r="689" spans="2:18" x14ac:dyDescent="0.25">
      <c r="B689" t="s">
        <v>1683</v>
      </c>
      <c r="C689">
        <v>41.26</v>
      </c>
      <c r="D689" t="s">
        <v>4750</v>
      </c>
      <c r="E689">
        <v>5.97</v>
      </c>
      <c r="F689" t="s">
        <v>4754</v>
      </c>
      <c r="G689" t="s">
        <v>2382</v>
      </c>
      <c r="H689" t="s">
        <v>2380</v>
      </c>
      <c r="I689" t="s">
        <v>2380</v>
      </c>
      <c r="J689">
        <v>0</v>
      </c>
      <c r="K689" t="s">
        <v>2380</v>
      </c>
      <c r="L689" t="s">
        <v>5674</v>
      </c>
      <c r="M689">
        <v>14470.01</v>
      </c>
      <c r="N689" t="s">
        <v>8013</v>
      </c>
      <c r="O689" t="s">
        <v>12</v>
      </c>
      <c r="P689" t="s">
        <v>23</v>
      </c>
      <c r="Q689">
        <v>46</v>
      </c>
      <c r="R689" s="26"/>
    </row>
    <row r="690" spans="2:18" x14ac:dyDescent="0.25">
      <c r="B690" t="s">
        <v>1682</v>
      </c>
      <c r="C690">
        <v>17.195</v>
      </c>
      <c r="D690" t="s">
        <v>8016</v>
      </c>
      <c r="E690">
        <v>5.29</v>
      </c>
      <c r="F690" t="s">
        <v>4759</v>
      </c>
      <c r="G690" t="s">
        <v>2382</v>
      </c>
      <c r="H690" t="s">
        <v>2380</v>
      </c>
      <c r="I690" t="s">
        <v>2380</v>
      </c>
      <c r="J690">
        <v>0</v>
      </c>
      <c r="K690" t="s">
        <v>2382</v>
      </c>
      <c r="L690" t="s">
        <v>5676</v>
      </c>
      <c r="M690">
        <v>14455.64</v>
      </c>
      <c r="N690" t="s">
        <v>8013</v>
      </c>
      <c r="O690" t="s">
        <v>12</v>
      </c>
      <c r="P690" t="s">
        <v>247</v>
      </c>
      <c r="Q690">
        <v>26</v>
      </c>
      <c r="R690" s="26"/>
    </row>
    <row r="691" spans="2:18" x14ac:dyDescent="0.25">
      <c r="B691" t="s">
        <v>1681</v>
      </c>
      <c r="C691">
        <v>23.085000000000001</v>
      </c>
      <c r="D691" t="s">
        <v>8015</v>
      </c>
      <c r="E691">
        <v>4.2699999999999996</v>
      </c>
      <c r="F691" t="s">
        <v>4759</v>
      </c>
      <c r="G691" t="s">
        <v>2382</v>
      </c>
      <c r="H691" t="s">
        <v>2380</v>
      </c>
      <c r="I691" t="s">
        <v>2380</v>
      </c>
      <c r="J691">
        <v>2</v>
      </c>
      <c r="K691" t="s">
        <v>2380</v>
      </c>
      <c r="L691" t="s">
        <v>5678</v>
      </c>
      <c r="M691">
        <v>14451.84</v>
      </c>
      <c r="N691" t="s">
        <v>8013</v>
      </c>
      <c r="O691" t="s">
        <v>12</v>
      </c>
      <c r="P691" t="s">
        <v>249</v>
      </c>
      <c r="Q691">
        <v>63</v>
      </c>
      <c r="R691" s="26"/>
    </row>
    <row r="692" spans="2:18" x14ac:dyDescent="0.25">
      <c r="B692" t="s">
        <v>1680</v>
      </c>
      <c r="C692">
        <v>21.66</v>
      </c>
      <c r="D692" t="s">
        <v>8015</v>
      </c>
      <c r="E692">
        <v>5.2</v>
      </c>
      <c r="F692" t="s">
        <v>4759</v>
      </c>
      <c r="G692" t="s">
        <v>2382</v>
      </c>
      <c r="H692" t="s">
        <v>2380</v>
      </c>
      <c r="I692" t="s">
        <v>2380</v>
      </c>
      <c r="J692">
        <v>2</v>
      </c>
      <c r="K692" t="s">
        <v>2380</v>
      </c>
      <c r="L692" t="s">
        <v>5680</v>
      </c>
      <c r="M692">
        <v>14449.85</v>
      </c>
      <c r="N692" t="s">
        <v>8013</v>
      </c>
      <c r="O692" t="s">
        <v>16</v>
      </c>
      <c r="P692" t="s">
        <v>247</v>
      </c>
      <c r="Q692">
        <v>63</v>
      </c>
      <c r="R692" s="26"/>
    </row>
    <row r="693" spans="2:18" x14ac:dyDescent="0.25">
      <c r="B693" t="s">
        <v>1679</v>
      </c>
      <c r="C693">
        <v>36.47</v>
      </c>
      <c r="D693" t="s">
        <v>4750</v>
      </c>
      <c r="E693">
        <v>8.23</v>
      </c>
      <c r="F693" t="s">
        <v>4751</v>
      </c>
      <c r="G693" t="s">
        <v>2382</v>
      </c>
      <c r="H693" t="s">
        <v>2380</v>
      </c>
      <c r="I693" t="s">
        <v>2380</v>
      </c>
      <c r="J693">
        <v>0</v>
      </c>
      <c r="K693" t="s">
        <v>2380</v>
      </c>
      <c r="L693" t="s">
        <v>5682</v>
      </c>
      <c r="M693">
        <v>14427.63</v>
      </c>
      <c r="N693" t="s">
        <v>8013</v>
      </c>
      <c r="O693" t="s">
        <v>11</v>
      </c>
      <c r="P693" t="s">
        <v>300</v>
      </c>
      <c r="Q693">
        <v>55</v>
      </c>
      <c r="R693" s="26"/>
    </row>
    <row r="694" spans="2:18" x14ac:dyDescent="0.25">
      <c r="B694" t="s">
        <v>1678</v>
      </c>
      <c r="C694">
        <v>36.08</v>
      </c>
      <c r="D694" t="s">
        <v>4750</v>
      </c>
      <c r="E694">
        <v>10.33</v>
      </c>
      <c r="F694" t="s">
        <v>4751</v>
      </c>
      <c r="G694" t="s">
        <v>2382</v>
      </c>
      <c r="H694" t="s">
        <v>2380</v>
      </c>
      <c r="I694" t="s">
        <v>2380</v>
      </c>
      <c r="J694">
        <v>0</v>
      </c>
      <c r="K694" t="s">
        <v>2380</v>
      </c>
      <c r="L694" t="s">
        <v>5684</v>
      </c>
      <c r="M694">
        <v>14426.66</v>
      </c>
      <c r="N694" t="s">
        <v>8013</v>
      </c>
      <c r="O694" t="s">
        <v>11</v>
      </c>
      <c r="P694" t="s">
        <v>535</v>
      </c>
      <c r="Q694">
        <v>55</v>
      </c>
      <c r="R694" s="26"/>
    </row>
    <row r="695" spans="2:18" x14ac:dyDescent="0.25">
      <c r="B695" t="s">
        <v>1677</v>
      </c>
      <c r="C695">
        <v>23.18</v>
      </c>
      <c r="D695" t="s">
        <v>8015</v>
      </c>
      <c r="E695">
        <v>6.13</v>
      </c>
      <c r="F695" t="s">
        <v>4754</v>
      </c>
      <c r="G695" t="s">
        <v>2380</v>
      </c>
      <c r="H695" t="s">
        <v>2380</v>
      </c>
      <c r="I695" t="s">
        <v>2380</v>
      </c>
      <c r="J695">
        <v>0</v>
      </c>
      <c r="K695" t="s">
        <v>2380</v>
      </c>
      <c r="L695" t="s">
        <v>5686</v>
      </c>
      <c r="M695">
        <v>14426.07</v>
      </c>
      <c r="N695" t="s">
        <v>8013</v>
      </c>
      <c r="O695" t="s">
        <v>16</v>
      </c>
      <c r="P695" t="s">
        <v>23</v>
      </c>
      <c r="Q695">
        <v>23</v>
      </c>
      <c r="R695" s="26"/>
    </row>
    <row r="696" spans="2:18" x14ac:dyDescent="0.25">
      <c r="B696" t="s">
        <v>1676</v>
      </c>
      <c r="C696">
        <v>39.159999999999997</v>
      </c>
      <c r="D696" t="s">
        <v>4750</v>
      </c>
      <c r="E696">
        <v>8.08</v>
      </c>
      <c r="F696" t="s">
        <v>4751</v>
      </c>
      <c r="G696" t="s">
        <v>2380</v>
      </c>
      <c r="H696" t="s">
        <v>2380</v>
      </c>
      <c r="I696" t="s">
        <v>2380</v>
      </c>
      <c r="J696">
        <v>3</v>
      </c>
      <c r="K696" t="s">
        <v>2380</v>
      </c>
      <c r="L696" t="s">
        <v>5688</v>
      </c>
      <c r="M696">
        <v>14418.28</v>
      </c>
      <c r="N696" t="s">
        <v>8013</v>
      </c>
      <c r="O696" t="s">
        <v>12</v>
      </c>
      <c r="P696" t="s">
        <v>13</v>
      </c>
      <c r="Q696">
        <v>64</v>
      </c>
      <c r="R696" s="26"/>
    </row>
    <row r="697" spans="2:18" x14ac:dyDescent="0.25">
      <c r="B697" t="s">
        <v>1675</v>
      </c>
      <c r="C697">
        <v>38.19</v>
      </c>
      <c r="D697" t="s">
        <v>4750</v>
      </c>
      <c r="E697">
        <v>10.49</v>
      </c>
      <c r="F697" t="s">
        <v>4751</v>
      </c>
      <c r="G697" t="s">
        <v>2380</v>
      </c>
      <c r="H697" t="s">
        <v>2380</v>
      </c>
      <c r="I697" t="s">
        <v>2380</v>
      </c>
      <c r="J697">
        <v>3</v>
      </c>
      <c r="K697" t="s">
        <v>2380</v>
      </c>
      <c r="L697" t="s">
        <v>5631</v>
      </c>
      <c r="M697">
        <v>14410.93</v>
      </c>
      <c r="N697" t="s">
        <v>8013</v>
      </c>
      <c r="O697" t="s">
        <v>11</v>
      </c>
      <c r="P697" t="s">
        <v>168</v>
      </c>
      <c r="Q697">
        <v>64</v>
      </c>
      <c r="R697" s="26"/>
    </row>
    <row r="698" spans="2:18" x14ac:dyDescent="0.25">
      <c r="B698" t="s">
        <v>1674</v>
      </c>
      <c r="C698">
        <v>26.41</v>
      </c>
      <c r="D698" t="s">
        <v>8014</v>
      </c>
      <c r="E698">
        <v>8.11</v>
      </c>
      <c r="F698" t="s">
        <v>4751</v>
      </c>
      <c r="G698" t="s">
        <v>2380</v>
      </c>
      <c r="H698" t="s">
        <v>2380</v>
      </c>
      <c r="I698" t="s">
        <v>2380</v>
      </c>
      <c r="J698">
        <v>3</v>
      </c>
      <c r="K698" t="s">
        <v>2380</v>
      </c>
      <c r="L698" t="s">
        <v>5691</v>
      </c>
      <c r="M698">
        <v>14394.56</v>
      </c>
      <c r="N698" t="s">
        <v>8013</v>
      </c>
      <c r="O698" t="s">
        <v>16</v>
      </c>
      <c r="P698" t="s">
        <v>170</v>
      </c>
      <c r="Q698">
        <v>64</v>
      </c>
      <c r="R698" s="26"/>
    </row>
    <row r="699" spans="2:18" x14ac:dyDescent="0.25">
      <c r="B699" t="s">
        <v>1673</v>
      </c>
      <c r="C699">
        <v>28.785</v>
      </c>
      <c r="D699" t="s">
        <v>8014</v>
      </c>
      <c r="E699">
        <v>6.6</v>
      </c>
      <c r="F699" t="s">
        <v>4751</v>
      </c>
      <c r="G699" t="s">
        <v>2380</v>
      </c>
      <c r="H699" t="s">
        <v>2380</v>
      </c>
      <c r="I699" t="s">
        <v>2380</v>
      </c>
      <c r="J699">
        <v>0</v>
      </c>
      <c r="K699" t="s">
        <v>2380</v>
      </c>
      <c r="L699" t="s">
        <v>5692</v>
      </c>
      <c r="M699">
        <v>14394.4</v>
      </c>
      <c r="N699" t="s">
        <v>8013</v>
      </c>
      <c r="O699" t="s">
        <v>12</v>
      </c>
      <c r="P699" t="s">
        <v>247</v>
      </c>
      <c r="Q699">
        <v>57</v>
      </c>
      <c r="R699" s="26"/>
    </row>
    <row r="700" spans="2:18" x14ac:dyDescent="0.25">
      <c r="B700" t="s">
        <v>1672</v>
      </c>
      <c r="C700">
        <v>26.695</v>
      </c>
      <c r="D700" t="s">
        <v>8014</v>
      </c>
      <c r="E700">
        <v>10.14</v>
      </c>
      <c r="F700" t="s">
        <v>4751</v>
      </c>
      <c r="G700" t="s">
        <v>2382</v>
      </c>
      <c r="H700" t="s">
        <v>2380</v>
      </c>
      <c r="I700" t="s">
        <v>2382</v>
      </c>
      <c r="J700">
        <v>1</v>
      </c>
      <c r="K700" t="s">
        <v>2380</v>
      </c>
      <c r="L700" t="s">
        <v>5693</v>
      </c>
      <c r="M700">
        <v>14382.71</v>
      </c>
      <c r="N700" t="s">
        <v>8013</v>
      </c>
      <c r="O700" t="s">
        <v>11</v>
      </c>
      <c r="P700" t="s">
        <v>23</v>
      </c>
      <c r="Q700">
        <v>59</v>
      </c>
      <c r="R700" s="26"/>
    </row>
    <row r="701" spans="2:18" x14ac:dyDescent="0.25">
      <c r="B701" t="s">
        <v>1671</v>
      </c>
      <c r="C701">
        <v>32.799999999999997</v>
      </c>
      <c r="D701" t="s">
        <v>4750</v>
      </c>
      <c r="E701">
        <v>6.06</v>
      </c>
      <c r="F701" t="s">
        <v>4754</v>
      </c>
      <c r="G701" t="s">
        <v>2382</v>
      </c>
      <c r="H701" t="s">
        <v>2380</v>
      </c>
      <c r="I701" t="s">
        <v>2380</v>
      </c>
      <c r="J701">
        <v>1</v>
      </c>
      <c r="K701" t="s">
        <v>2380</v>
      </c>
      <c r="L701" t="s">
        <v>5695</v>
      </c>
      <c r="M701">
        <v>14358.36</v>
      </c>
      <c r="N701" t="s">
        <v>8013</v>
      </c>
      <c r="O701" t="s">
        <v>11</v>
      </c>
      <c r="P701" t="s">
        <v>42</v>
      </c>
      <c r="Q701">
        <v>34</v>
      </c>
      <c r="R701" s="26"/>
    </row>
    <row r="702" spans="2:18" x14ac:dyDescent="0.25">
      <c r="B702" t="s">
        <v>1670</v>
      </c>
      <c r="C702">
        <v>35.869999999999997</v>
      </c>
      <c r="D702" t="s">
        <v>4750</v>
      </c>
      <c r="E702">
        <v>9.91</v>
      </c>
      <c r="F702" t="s">
        <v>4751</v>
      </c>
      <c r="G702" t="s">
        <v>2382</v>
      </c>
      <c r="H702" t="s">
        <v>2380</v>
      </c>
      <c r="I702" t="s">
        <v>2380</v>
      </c>
      <c r="J702">
        <v>0</v>
      </c>
      <c r="K702" t="s">
        <v>2380</v>
      </c>
      <c r="L702" t="s">
        <v>5697</v>
      </c>
      <c r="M702">
        <v>14355.43</v>
      </c>
      <c r="N702" t="s">
        <v>8013</v>
      </c>
      <c r="O702" t="s">
        <v>16</v>
      </c>
      <c r="P702" t="s">
        <v>535</v>
      </c>
      <c r="Q702">
        <v>55</v>
      </c>
      <c r="R702" s="26"/>
    </row>
    <row r="703" spans="2:18" x14ac:dyDescent="0.25">
      <c r="B703" t="s">
        <v>1669</v>
      </c>
      <c r="C703">
        <v>21.66</v>
      </c>
      <c r="D703" t="s">
        <v>8015</v>
      </c>
      <c r="E703">
        <v>4.1399999999999997</v>
      </c>
      <c r="F703" t="s">
        <v>4759</v>
      </c>
      <c r="G703" t="s">
        <v>2382</v>
      </c>
      <c r="H703" t="s">
        <v>2380</v>
      </c>
      <c r="I703" t="s">
        <v>2380</v>
      </c>
      <c r="J703">
        <v>2</v>
      </c>
      <c r="K703" t="s">
        <v>2380</v>
      </c>
      <c r="L703" t="s">
        <v>5699</v>
      </c>
      <c r="M703">
        <v>14349.85</v>
      </c>
      <c r="N703" t="s">
        <v>8013</v>
      </c>
      <c r="O703" t="s">
        <v>11</v>
      </c>
      <c r="P703" t="s">
        <v>23</v>
      </c>
      <c r="Q703">
        <v>63</v>
      </c>
      <c r="R703" s="26"/>
    </row>
    <row r="704" spans="2:18" x14ac:dyDescent="0.25">
      <c r="B704" t="s">
        <v>1668</v>
      </c>
      <c r="C704">
        <v>37.72</v>
      </c>
      <c r="D704" t="s">
        <v>4750</v>
      </c>
      <c r="E704">
        <v>4.38</v>
      </c>
      <c r="F704" t="s">
        <v>4759</v>
      </c>
      <c r="G704" t="s">
        <v>2382</v>
      </c>
      <c r="H704" t="s">
        <v>2380</v>
      </c>
      <c r="I704" t="s">
        <v>2382</v>
      </c>
      <c r="J704">
        <v>1</v>
      </c>
      <c r="K704" t="s">
        <v>2380</v>
      </c>
      <c r="L704" t="s">
        <v>5700</v>
      </c>
      <c r="M704">
        <v>14337.91</v>
      </c>
      <c r="N704" t="s">
        <v>8013</v>
      </c>
      <c r="O704" t="s">
        <v>12</v>
      </c>
      <c r="P704" t="s">
        <v>632</v>
      </c>
      <c r="Q704">
        <v>53</v>
      </c>
      <c r="R704" s="26"/>
    </row>
    <row r="705" spans="2:18" x14ac:dyDescent="0.25">
      <c r="B705" t="s">
        <v>1667</v>
      </c>
      <c r="C705">
        <v>39.700000000000003</v>
      </c>
      <c r="D705" t="s">
        <v>4750</v>
      </c>
      <c r="E705">
        <v>9.83</v>
      </c>
      <c r="F705" t="s">
        <v>4751</v>
      </c>
      <c r="G705" t="s">
        <v>2380</v>
      </c>
      <c r="H705" t="s">
        <v>2380</v>
      </c>
      <c r="I705" t="s">
        <v>2380</v>
      </c>
      <c r="J705">
        <v>3</v>
      </c>
      <c r="K705" t="s">
        <v>2380</v>
      </c>
      <c r="L705" t="s">
        <v>5701</v>
      </c>
      <c r="M705">
        <v>14319.03</v>
      </c>
      <c r="N705" t="s">
        <v>8013</v>
      </c>
      <c r="O705" t="s">
        <v>11</v>
      </c>
      <c r="P705" t="s">
        <v>42</v>
      </c>
      <c r="Q705">
        <v>64</v>
      </c>
      <c r="R705" s="26"/>
    </row>
    <row r="706" spans="2:18" x14ac:dyDescent="0.25">
      <c r="B706" t="s">
        <v>1666</v>
      </c>
      <c r="C706">
        <v>35.97</v>
      </c>
      <c r="D706" t="s">
        <v>4750</v>
      </c>
      <c r="E706">
        <v>11.08</v>
      </c>
      <c r="F706" t="s">
        <v>4751</v>
      </c>
      <c r="G706" t="s">
        <v>2380</v>
      </c>
      <c r="H706" t="s">
        <v>2380</v>
      </c>
      <c r="I706" t="s">
        <v>2380</v>
      </c>
      <c r="J706">
        <v>3</v>
      </c>
      <c r="K706" t="s">
        <v>2380</v>
      </c>
      <c r="L706" t="s">
        <v>5703</v>
      </c>
      <c r="M706">
        <v>14313.85</v>
      </c>
      <c r="N706" t="s">
        <v>8013</v>
      </c>
      <c r="O706" t="s">
        <v>12</v>
      </c>
      <c r="P706" t="s">
        <v>13</v>
      </c>
      <c r="Q706">
        <v>64</v>
      </c>
      <c r="R706" s="26"/>
    </row>
    <row r="707" spans="2:18" x14ac:dyDescent="0.25">
      <c r="B707" t="s">
        <v>1665</v>
      </c>
      <c r="C707">
        <v>37.85</v>
      </c>
      <c r="D707" t="s">
        <v>4750</v>
      </c>
      <c r="E707">
        <v>11.01</v>
      </c>
      <c r="F707" t="s">
        <v>4751</v>
      </c>
      <c r="G707" t="s">
        <v>2380</v>
      </c>
      <c r="H707" t="s">
        <v>2380</v>
      </c>
      <c r="I707" t="s">
        <v>2380</v>
      </c>
      <c r="J707">
        <v>0</v>
      </c>
      <c r="K707" t="s">
        <v>2380</v>
      </c>
      <c r="L707" t="s">
        <v>5705</v>
      </c>
      <c r="M707">
        <v>14285.9</v>
      </c>
      <c r="N707" t="s">
        <v>8013</v>
      </c>
      <c r="O707" t="s">
        <v>12</v>
      </c>
      <c r="P707" t="s">
        <v>23</v>
      </c>
      <c r="Q707">
        <v>54</v>
      </c>
      <c r="R707" s="26"/>
    </row>
    <row r="708" spans="2:18" x14ac:dyDescent="0.25">
      <c r="B708" t="s">
        <v>1664</v>
      </c>
      <c r="C708">
        <v>21.66</v>
      </c>
      <c r="D708" t="s">
        <v>8015</v>
      </c>
      <c r="E708">
        <v>4.37</v>
      </c>
      <c r="F708" t="s">
        <v>4759</v>
      </c>
      <c r="G708" t="s">
        <v>2380</v>
      </c>
      <c r="H708" t="s">
        <v>2382</v>
      </c>
      <c r="I708" t="s">
        <v>2380</v>
      </c>
      <c r="J708">
        <v>1</v>
      </c>
      <c r="K708" t="s">
        <v>2382</v>
      </c>
      <c r="L708" t="s">
        <v>5706</v>
      </c>
      <c r="M708">
        <v>14283.46</v>
      </c>
      <c r="N708" t="s">
        <v>8013</v>
      </c>
      <c r="O708" t="s">
        <v>11</v>
      </c>
      <c r="P708" t="s">
        <v>247</v>
      </c>
      <c r="Q708">
        <v>18</v>
      </c>
      <c r="R708" s="26"/>
    </row>
    <row r="709" spans="2:18" x14ac:dyDescent="0.25">
      <c r="B709" t="s">
        <v>1663</v>
      </c>
      <c r="C709">
        <v>39.369999999999997</v>
      </c>
      <c r="D709" t="s">
        <v>4750</v>
      </c>
      <c r="E709">
        <v>5.91</v>
      </c>
      <c r="F709" t="s">
        <v>4754</v>
      </c>
      <c r="G709" t="s">
        <v>2380</v>
      </c>
      <c r="H709" t="s">
        <v>2380</v>
      </c>
      <c r="I709" t="s">
        <v>2380</v>
      </c>
      <c r="J709">
        <v>2</v>
      </c>
      <c r="K709" t="s">
        <v>2380</v>
      </c>
      <c r="L709" t="s">
        <v>5707</v>
      </c>
      <c r="M709">
        <v>14258.33</v>
      </c>
      <c r="N709" t="s">
        <v>8013</v>
      </c>
      <c r="O709" t="s">
        <v>11</v>
      </c>
      <c r="P709" t="s">
        <v>535</v>
      </c>
      <c r="Q709">
        <v>50</v>
      </c>
      <c r="R709" s="26"/>
    </row>
    <row r="710" spans="2:18" x14ac:dyDescent="0.25">
      <c r="B710" t="s">
        <v>1662</v>
      </c>
      <c r="C710">
        <v>40.880000000000003</v>
      </c>
      <c r="D710" t="s">
        <v>4750</v>
      </c>
      <c r="E710">
        <v>7.65</v>
      </c>
      <c r="F710" t="s">
        <v>4751</v>
      </c>
      <c r="G710" t="s">
        <v>2380</v>
      </c>
      <c r="H710" t="s">
        <v>2380</v>
      </c>
      <c r="I710" t="s">
        <v>2380</v>
      </c>
      <c r="J710">
        <v>0</v>
      </c>
      <c r="K710" t="s">
        <v>2380</v>
      </c>
      <c r="L710" t="s">
        <v>5709</v>
      </c>
      <c r="M710">
        <v>14256.79</v>
      </c>
      <c r="N710" t="s">
        <v>8013</v>
      </c>
      <c r="O710" t="s">
        <v>11</v>
      </c>
      <c r="P710" t="s">
        <v>535</v>
      </c>
      <c r="Q710">
        <v>48</v>
      </c>
      <c r="R710" s="26"/>
    </row>
    <row r="711" spans="2:18" x14ac:dyDescent="0.25">
      <c r="B711" t="s">
        <v>1661</v>
      </c>
      <c r="C711">
        <v>26.22</v>
      </c>
      <c r="D711" t="s">
        <v>8014</v>
      </c>
      <c r="E711">
        <v>5.37</v>
      </c>
      <c r="F711" t="s">
        <v>4759</v>
      </c>
      <c r="G711" t="s">
        <v>2382</v>
      </c>
      <c r="H711" t="s">
        <v>2380</v>
      </c>
      <c r="I711" t="s">
        <v>2380</v>
      </c>
      <c r="J711">
        <v>2</v>
      </c>
      <c r="K711" t="s">
        <v>2380</v>
      </c>
      <c r="L711" t="s">
        <v>5711</v>
      </c>
      <c r="M711">
        <v>14256.19</v>
      </c>
      <c r="N711" t="s">
        <v>8013</v>
      </c>
      <c r="O711" t="s">
        <v>12</v>
      </c>
      <c r="P711" t="s">
        <v>23</v>
      </c>
      <c r="Q711">
        <v>63</v>
      </c>
      <c r="R711" s="26"/>
    </row>
    <row r="712" spans="2:18" x14ac:dyDescent="0.25">
      <c r="B712" t="s">
        <v>1660</v>
      </c>
      <c r="C712">
        <v>25.08</v>
      </c>
      <c r="D712" t="s">
        <v>8014</v>
      </c>
      <c r="E712">
        <v>5.75</v>
      </c>
      <c r="F712" t="s">
        <v>4754</v>
      </c>
      <c r="G712" t="s">
        <v>2382</v>
      </c>
      <c r="H712" t="s">
        <v>2380</v>
      </c>
      <c r="I712" t="s">
        <v>2380</v>
      </c>
      <c r="J712">
        <v>2</v>
      </c>
      <c r="K712" t="s">
        <v>2380</v>
      </c>
      <c r="L712" t="s">
        <v>5713</v>
      </c>
      <c r="M712">
        <v>14254.61</v>
      </c>
      <c r="N712" t="s">
        <v>8013</v>
      </c>
      <c r="O712" t="s">
        <v>16</v>
      </c>
      <c r="P712" t="s">
        <v>23</v>
      </c>
      <c r="Q712">
        <v>63</v>
      </c>
      <c r="R712" s="26"/>
    </row>
    <row r="713" spans="2:18" x14ac:dyDescent="0.25">
      <c r="B713" t="s">
        <v>1659</v>
      </c>
      <c r="C713">
        <v>39.1</v>
      </c>
      <c r="D713" t="s">
        <v>4750</v>
      </c>
      <c r="E713">
        <v>6.79</v>
      </c>
      <c r="F713" t="s">
        <v>4751</v>
      </c>
      <c r="G713" t="s">
        <v>2382</v>
      </c>
      <c r="H713" t="s">
        <v>2380</v>
      </c>
      <c r="I713" t="s">
        <v>2380</v>
      </c>
      <c r="J713">
        <v>2</v>
      </c>
      <c r="K713" t="s">
        <v>2380</v>
      </c>
      <c r="L713" t="s">
        <v>5715</v>
      </c>
      <c r="M713">
        <v>14235.07</v>
      </c>
      <c r="N713" t="s">
        <v>8013</v>
      </c>
      <c r="O713" t="s">
        <v>16</v>
      </c>
      <c r="P713" t="s">
        <v>42</v>
      </c>
      <c r="Q713">
        <v>61</v>
      </c>
      <c r="R713" s="26"/>
    </row>
    <row r="714" spans="2:18" x14ac:dyDescent="0.25">
      <c r="B714" t="s">
        <v>1658</v>
      </c>
      <c r="C714">
        <v>37.905000000000001</v>
      </c>
      <c r="D714" t="s">
        <v>4750</v>
      </c>
      <c r="E714">
        <v>7.03</v>
      </c>
      <c r="F714" t="s">
        <v>4751</v>
      </c>
      <c r="G714" t="s">
        <v>2380</v>
      </c>
      <c r="H714" t="s">
        <v>2380</v>
      </c>
      <c r="I714" t="s">
        <v>2380</v>
      </c>
      <c r="J714">
        <v>3</v>
      </c>
      <c r="K714" t="s">
        <v>2380</v>
      </c>
      <c r="L714" t="s">
        <v>5717</v>
      </c>
      <c r="M714">
        <v>14210.54</v>
      </c>
      <c r="N714" t="s">
        <v>8013</v>
      </c>
      <c r="O714" t="s">
        <v>11</v>
      </c>
      <c r="P714" t="s">
        <v>23</v>
      </c>
      <c r="Q714">
        <v>64</v>
      </c>
      <c r="R714" s="26"/>
    </row>
    <row r="715" spans="2:18" x14ac:dyDescent="0.25">
      <c r="B715" t="s">
        <v>1657</v>
      </c>
      <c r="C715">
        <v>43.35</v>
      </c>
      <c r="D715" t="s">
        <v>4750</v>
      </c>
      <c r="E715">
        <v>5.41</v>
      </c>
      <c r="F715" t="s">
        <v>4759</v>
      </c>
      <c r="G715" t="s">
        <v>2382</v>
      </c>
      <c r="H715" t="s">
        <v>2380</v>
      </c>
      <c r="I715" t="s">
        <v>2382</v>
      </c>
      <c r="J715">
        <v>1</v>
      </c>
      <c r="K715" t="s">
        <v>2380</v>
      </c>
      <c r="L715" t="s">
        <v>5718</v>
      </c>
      <c r="M715">
        <v>14209.4</v>
      </c>
      <c r="N715" t="s">
        <v>8013</v>
      </c>
      <c r="O715" t="s">
        <v>16</v>
      </c>
      <c r="P715" t="s">
        <v>535</v>
      </c>
      <c r="Q715">
        <v>39</v>
      </c>
      <c r="R715" s="26"/>
    </row>
    <row r="716" spans="2:18" x14ac:dyDescent="0.25">
      <c r="B716" t="s">
        <v>1656</v>
      </c>
      <c r="C716">
        <v>36.15</v>
      </c>
      <c r="D716" t="s">
        <v>4750</v>
      </c>
      <c r="E716">
        <v>8.0500000000000007</v>
      </c>
      <c r="F716" t="s">
        <v>4751</v>
      </c>
      <c r="G716" t="s">
        <v>2380</v>
      </c>
      <c r="H716" t="s">
        <v>2380</v>
      </c>
      <c r="I716" t="s">
        <v>2380</v>
      </c>
      <c r="J716">
        <v>0</v>
      </c>
      <c r="K716" t="s">
        <v>2380</v>
      </c>
      <c r="L716" t="s">
        <v>5720</v>
      </c>
      <c r="M716">
        <v>14193.55</v>
      </c>
      <c r="N716" t="s">
        <v>8013</v>
      </c>
      <c r="O716" t="s">
        <v>16</v>
      </c>
      <c r="P716" t="s">
        <v>535</v>
      </c>
      <c r="Q716">
        <v>54</v>
      </c>
      <c r="R716" s="26"/>
    </row>
    <row r="717" spans="2:18" x14ac:dyDescent="0.25">
      <c r="B717" t="s">
        <v>1655</v>
      </c>
      <c r="C717">
        <v>44.98</v>
      </c>
      <c r="D717" t="s">
        <v>4750</v>
      </c>
      <c r="E717">
        <v>5.94</v>
      </c>
      <c r="F717" t="s">
        <v>4754</v>
      </c>
      <c r="G717" t="s">
        <v>2380</v>
      </c>
      <c r="H717" t="s">
        <v>2380</v>
      </c>
      <c r="I717" t="s">
        <v>2380</v>
      </c>
      <c r="J717">
        <v>1</v>
      </c>
      <c r="K717" t="s">
        <v>2380</v>
      </c>
      <c r="L717" t="s">
        <v>5722</v>
      </c>
      <c r="M717">
        <v>14152.46</v>
      </c>
      <c r="N717" t="s">
        <v>8013</v>
      </c>
      <c r="O717" t="s">
        <v>16</v>
      </c>
      <c r="P717" t="s">
        <v>23</v>
      </c>
      <c r="Q717">
        <v>38</v>
      </c>
      <c r="R717" s="26"/>
    </row>
    <row r="718" spans="2:18" x14ac:dyDescent="0.25">
      <c r="B718" t="s">
        <v>1654</v>
      </c>
      <c r="C718">
        <v>38.28</v>
      </c>
      <c r="D718" t="s">
        <v>4750</v>
      </c>
      <c r="E718">
        <v>5.51</v>
      </c>
      <c r="F718" t="s">
        <v>4759</v>
      </c>
      <c r="G718" t="s">
        <v>2380</v>
      </c>
      <c r="H718" t="s">
        <v>2382</v>
      </c>
      <c r="I718" t="s">
        <v>2380</v>
      </c>
      <c r="J718">
        <v>1</v>
      </c>
      <c r="K718" t="s">
        <v>2380</v>
      </c>
      <c r="L718" t="s">
        <v>5724</v>
      </c>
      <c r="M718">
        <v>14133.04</v>
      </c>
      <c r="N718" t="s">
        <v>8013</v>
      </c>
      <c r="O718" t="s">
        <v>12</v>
      </c>
      <c r="P718" t="s">
        <v>13</v>
      </c>
      <c r="Q718">
        <v>18</v>
      </c>
      <c r="R718" s="26"/>
    </row>
    <row r="719" spans="2:18" x14ac:dyDescent="0.25">
      <c r="B719" t="s">
        <v>1653</v>
      </c>
      <c r="C719">
        <v>32.299999999999997</v>
      </c>
      <c r="D719" t="s">
        <v>4750</v>
      </c>
      <c r="E719">
        <v>6.55</v>
      </c>
      <c r="F719" t="s">
        <v>4751</v>
      </c>
      <c r="G719" t="s">
        <v>2382</v>
      </c>
      <c r="H719" t="s">
        <v>2380</v>
      </c>
      <c r="I719" t="s">
        <v>2380</v>
      </c>
      <c r="J719">
        <v>2</v>
      </c>
      <c r="K719" t="s">
        <v>2380</v>
      </c>
      <c r="L719" t="s">
        <v>5726</v>
      </c>
      <c r="M719">
        <v>14119.62</v>
      </c>
      <c r="N719" t="s">
        <v>8013</v>
      </c>
      <c r="O719" t="s">
        <v>16</v>
      </c>
      <c r="P719" t="s">
        <v>23</v>
      </c>
      <c r="Q719">
        <v>61</v>
      </c>
      <c r="R719" s="26"/>
    </row>
    <row r="720" spans="2:18" x14ac:dyDescent="0.25">
      <c r="B720" t="s">
        <v>1652</v>
      </c>
      <c r="C720">
        <v>39.51</v>
      </c>
      <c r="D720" t="s">
        <v>4750</v>
      </c>
      <c r="E720">
        <v>5.79</v>
      </c>
      <c r="F720" t="s">
        <v>4754</v>
      </c>
      <c r="G720" t="s">
        <v>2382</v>
      </c>
      <c r="H720" t="s">
        <v>2380</v>
      </c>
      <c r="I720" t="s">
        <v>2380</v>
      </c>
      <c r="J720">
        <v>0</v>
      </c>
      <c r="K720" t="s">
        <v>2380</v>
      </c>
      <c r="L720" t="s">
        <v>5728</v>
      </c>
      <c r="M720">
        <v>14098.07</v>
      </c>
      <c r="N720" t="s">
        <v>8013</v>
      </c>
      <c r="O720" t="s">
        <v>12</v>
      </c>
      <c r="P720" t="s">
        <v>249</v>
      </c>
      <c r="Q720">
        <v>46</v>
      </c>
      <c r="R720" s="26"/>
    </row>
    <row r="721" spans="2:18" x14ac:dyDescent="0.25">
      <c r="B721" t="s">
        <v>1651</v>
      </c>
      <c r="C721">
        <v>50.46</v>
      </c>
      <c r="D721" t="s">
        <v>4750</v>
      </c>
      <c r="E721">
        <v>4.5599999999999996</v>
      </c>
      <c r="F721" t="s">
        <v>4759</v>
      </c>
      <c r="G721" t="s">
        <v>2380</v>
      </c>
      <c r="H721" t="s">
        <v>2380</v>
      </c>
      <c r="I721" t="s">
        <v>2380</v>
      </c>
      <c r="J721">
        <v>0</v>
      </c>
      <c r="K721" t="s">
        <v>2380</v>
      </c>
      <c r="L721" t="s">
        <v>5730</v>
      </c>
      <c r="M721">
        <v>14081.93</v>
      </c>
      <c r="N721" t="s">
        <v>8013</v>
      </c>
      <c r="O721" t="s">
        <v>12</v>
      </c>
      <c r="P721" t="s">
        <v>23</v>
      </c>
      <c r="Q721">
        <v>31</v>
      </c>
      <c r="R721" s="26"/>
    </row>
    <row r="722" spans="2:18" x14ac:dyDescent="0.25">
      <c r="B722" t="s">
        <v>1650</v>
      </c>
      <c r="C722">
        <v>31.73</v>
      </c>
      <c r="D722" t="s">
        <v>4750</v>
      </c>
      <c r="E722">
        <v>7</v>
      </c>
      <c r="F722" t="s">
        <v>4751</v>
      </c>
      <c r="G722" t="s">
        <v>2380</v>
      </c>
      <c r="H722" t="s">
        <v>2380</v>
      </c>
      <c r="I722" t="s">
        <v>2380</v>
      </c>
      <c r="J722">
        <v>0</v>
      </c>
      <c r="K722" t="s">
        <v>2380</v>
      </c>
      <c r="L722" t="s">
        <v>5731</v>
      </c>
      <c r="M722">
        <v>14043.48</v>
      </c>
      <c r="N722" t="s">
        <v>8013</v>
      </c>
      <c r="O722" t="s">
        <v>12</v>
      </c>
      <c r="P722" t="s">
        <v>247</v>
      </c>
      <c r="Q722">
        <v>62</v>
      </c>
      <c r="R722" s="26"/>
    </row>
    <row r="723" spans="2:18" x14ac:dyDescent="0.25">
      <c r="B723" t="s">
        <v>1649</v>
      </c>
      <c r="C723">
        <v>32.1</v>
      </c>
      <c r="D723" t="s">
        <v>4750</v>
      </c>
      <c r="E723">
        <v>6.57</v>
      </c>
      <c r="F723" t="s">
        <v>4751</v>
      </c>
      <c r="G723" t="s">
        <v>2382</v>
      </c>
      <c r="H723" t="s">
        <v>2380</v>
      </c>
      <c r="I723" t="s">
        <v>2382</v>
      </c>
      <c r="J723">
        <v>1</v>
      </c>
      <c r="K723" t="s">
        <v>2380</v>
      </c>
      <c r="L723" t="s">
        <v>5732</v>
      </c>
      <c r="M723">
        <v>14007.22</v>
      </c>
      <c r="N723" t="s">
        <v>8013</v>
      </c>
      <c r="O723" t="s">
        <v>12</v>
      </c>
      <c r="P723" t="s">
        <v>42</v>
      </c>
      <c r="Q723">
        <v>59</v>
      </c>
      <c r="R723" s="26"/>
    </row>
    <row r="724" spans="2:18" x14ac:dyDescent="0.25">
      <c r="B724" t="s">
        <v>1648</v>
      </c>
      <c r="C724">
        <v>27.83</v>
      </c>
      <c r="D724" t="s">
        <v>8014</v>
      </c>
      <c r="E724">
        <v>11.61</v>
      </c>
      <c r="F724" t="s">
        <v>4751</v>
      </c>
      <c r="G724" t="s">
        <v>2382</v>
      </c>
      <c r="H724" t="s">
        <v>2380</v>
      </c>
      <c r="I724" t="s">
        <v>2382</v>
      </c>
      <c r="J724">
        <v>1</v>
      </c>
      <c r="K724" t="s">
        <v>2380</v>
      </c>
      <c r="L724" t="s">
        <v>5733</v>
      </c>
      <c r="M724">
        <v>14001.29</v>
      </c>
      <c r="N724" t="s">
        <v>8013</v>
      </c>
      <c r="O724" t="s">
        <v>11</v>
      </c>
      <c r="P724" t="s">
        <v>13</v>
      </c>
      <c r="Q724">
        <v>59</v>
      </c>
      <c r="R724" s="26"/>
    </row>
    <row r="725" spans="2:18" x14ac:dyDescent="0.25">
      <c r="B725" t="s">
        <v>1647</v>
      </c>
      <c r="C725">
        <v>27.72</v>
      </c>
      <c r="D725" t="s">
        <v>8014</v>
      </c>
      <c r="E725">
        <v>8.16</v>
      </c>
      <c r="F725" t="s">
        <v>4751</v>
      </c>
      <c r="G725" t="s">
        <v>2382</v>
      </c>
      <c r="H725" t="s">
        <v>2380</v>
      </c>
      <c r="I725" t="s">
        <v>2382</v>
      </c>
      <c r="J725">
        <v>1</v>
      </c>
      <c r="K725" t="s">
        <v>2380</v>
      </c>
      <c r="L725" t="s">
        <v>5734</v>
      </c>
      <c r="M725">
        <v>14001.13</v>
      </c>
      <c r="N725" t="s">
        <v>8013</v>
      </c>
      <c r="O725" t="s">
        <v>16</v>
      </c>
      <c r="P725" t="s">
        <v>13</v>
      </c>
      <c r="Q725">
        <v>59</v>
      </c>
      <c r="R725" s="26"/>
    </row>
    <row r="726" spans="2:18" x14ac:dyDescent="0.25">
      <c r="B726" t="s">
        <v>1646</v>
      </c>
      <c r="C726">
        <v>36.765000000000001</v>
      </c>
      <c r="D726" t="s">
        <v>4750</v>
      </c>
      <c r="E726">
        <v>4.4800000000000004</v>
      </c>
      <c r="F726" t="s">
        <v>4759</v>
      </c>
      <c r="G726" t="s">
        <v>2382</v>
      </c>
      <c r="H726" t="s">
        <v>2380</v>
      </c>
      <c r="I726" t="s">
        <v>2380</v>
      </c>
      <c r="J726">
        <v>2</v>
      </c>
      <c r="K726" t="s">
        <v>2380</v>
      </c>
      <c r="L726" t="s">
        <v>5736</v>
      </c>
      <c r="M726">
        <v>13981.85</v>
      </c>
      <c r="N726" t="s">
        <v>8013</v>
      </c>
      <c r="O726" t="s">
        <v>16</v>
      </c>
      <c r="P726" t="s">
        <v>168</v>
      </c>
      <c r="Q726">
        <v>63</v>
      </c>
      <c r="R726" s="26"/>
    </row>
    <row r="727" spans="2:18" x14ac:dyDescent="0.25">
      <c r="B727" t="s">
        <v>1645</v>
      </c>
      <c r="C727">
        <v>48.36</v>
      </c>
      <c r="D727" t="s">
        <v>4750</v>
      </c>
      <c r="E727">
        <v>4.08</v>
      </c>
      <c r="F727" t="s">
        <v>4759</v>
      </c>
      <c r="G727" t="s">
        <v>2380</v>
      </c>
      <c r="H727" t="s">
        <v>2380</v>
      </c>
      <c r="I727" t="s">
        <v>2380</v>
      </c>
      <c r="J727">
        <v>0</v>
      </c>
      <c r="K727" t="s">
        <v>2380</v>
      </c>
      <c r="L727" t="s">
        <v>4944</v>
      </c>
      <c r="M727">
        <v>13979.45</v>
      </c>
      <c r="N727" t="s">
        <v>8013</v>
      </c>
      <c r="O727" t="s">
        <v>16</v>
      </c>
      <c r="P727" t="s">
        <v>249</v>
      </c>
      <c r="Q727">
        <v>32</v>
      </c>
      <c r="R727" s="26"/>
    </row>
    <row r="728" spans="2:18" x14ac:dyDescent="0.25">
      <c r="B728" t="s">
        <v>1644</v>
      </c>
      <c r="C728">
        <v>31.445</v>
      </c>
      <c r="D728" t="s">
        <v>4750</v>
      </c>
      <c r="E728">
        <v>4.4000000000000004</v>
      </c>
      <c r="F728" t="s">
        <v>4759</v>
      </c>
      <c r="G728" t="s">
        <v>2382</v>
      </c>
      <c r="H728" t="s">
        <v>2380</v>
      </c>
      <c r="I728" t="s">
        <v>2380</v>
      </c>
      <c r="J728">
        <v>2</v>
      </c>
      <c r="K728" t="s">
        <v>2380</v>
      </c>
      <c r="L728" t="s">
        <v>5737</v>
      </c>
      <c r="M728">
        <v>13974.46</v>
      </c>
      <c r="N728" t="s">
        <v>8013</v>
      </c>
      <c r="O728" t="s">
        <v>11</v>
      </c>
      <c r="P728" t="s">
        <v>166</v>
      </c>
      <c r="Q728">
        <v>63</v>
      </c>
      <c r="R728" s="26"/>
    </row>
    <row r="729" spans="2:18" x14ac:dyDescent="0.25">
      <c r="B729" t="s">
        <v>1643</v>
      </c>
      <c r="C729">
        <v>27.55</v>
      </c>
      <c r="D729" t="s">
        <v>8014</v>
      </c>
      <c r="E729">
        <v>9.02</v>
      </c>
      <c r="F729" t="s">
        <v>4751</v>
      </c>
      <c r="G729" t="s">
        <v>2380</v>
      </c>
      <c r="H729" t="s">
        <v>2380</v>
      </c>
      <c r="I729" t="s">
        <v>2380</v>
      </c>
      <c r="J729">
        <v>0</v>
      </c>
      <c r="K729" t="s">
        <v>2380</v>
      </c>
      <c r="L729" t="s">
        <v>5739</v>
      </c>
      <c r="M729">
        <v>13937.67</v>
      </c>
      <c r="N729" t="s">
        <v>8013</v>
      </c>
      <c r="O729" t="s">
        <v>16</v>
      </c>
      <c r="P729" t="s">
        <v>23</v>
      </c>
      <c r="Q729">
        <v>62</v>
      </c>
      <c r="R729" s="26"/>
    </row>
    <row r="730" spans="2:18" x14ac:dyDescent="0.25">
      <c r="B730" t="s">
        <v>1642</v>
      </c>
      <c r="C730">
        <v>33.11</v>
      </c>
      <c r="D730" t="s">
        <v>4750</v>
      </c>
      <c r="E730">
        <v>8.06</v>
      </c>
      <c r="F730" t="s">
        <v>4751</v>
      </c>
      <c r="G730" t="s">
        <v>2380</v>
      </c>
      <c r="H730" t="s">
        <v>2380</v>
      </c>
      <c r="I730" t="s">
        <v>2380</v>
      </c>
      <c r="J730">
        <v>0</v>
      </c>
      <c r="K730" t="s">
        <v>2380</v>
      </c>
      <c r="L730" t="s">
        <v>5741</v>
      </c>
      <c r="M730">
        <v>13919.82</v>
      </c>
      <c r="N730" t="s">
        <v>8013</v>
      </c>
      <c r="O730" t="s">
        <v>11</v>
      </c>
      <c r="P730" t="s">
        <v>13</v>
      </c>
      <c r="Q730">
        <v>60</v>
      </c>
      <c r="R730" s="26"/>
    </row>
    <row r="731" spans="2:18" x14ac:dyDescent="0.25">
      <c r="B731" t="s">
        <v>1641</v>
      </c>
      <c r="C731">
        <v>36.85</v>
      </c>
      <c r="D731" t="s">
        <v>4750</v>
      </c>
      <c r="E731">
        <v>6.21</v>
      </c>
      <c r="F731" t="s">
        <v>4754</v>
      </c>
      <c r="G731" t="s">
        <v>2382</v>
      </c>
      <c r="H731" t="s">
        <v>2380</v>
      </c>
      <c r="I731" t="s">
        <v>2380</v>
      </c>
      <c r="J731">
        <v>2</v>
      </c>
      <c r="K731" t="s">
        <v>2380</v>
      </c>
      <c r="L731" t="s">
        <v>5743</v>
      </c>
      <c r="M731">
        <v>13887.97</v>
      </c>
      <c r="N731" t="s">
        <v>8013</v>
      </c>
      <c r="O731" t="s">
        <v>11</v>
      </c>
      <c r="P731" t="s">
        <v>13</v>
      </c>
      <c r="Q731">
        <v>63</v>
      </c>
      <c r="R731" s="26"/>
    </row>
    <row r="732" spans="2:18" x14ac:dyDescent="0.25">
      <c r="B732" t="s">
        <v>1640</v>
      </c>
      <c r="C732">
        <v>36.299999999999997</v>
      </c>
      <c r="D732" t="s">
        <v>4750</v>
      </c>
      <c r="E732">
        <v>5.79</v>
      </c>
      <c r="F732" t="s">
        <v>4754</v>
      </c>
      <c r="G732" t="s">
        <v>2382</v>
      </c>
      <c r="H732" t="s">
        <v>2380</v>
      </c>
      <c r="I732" t="s">
        <v>2380</v>
      </c>
      <c r="J732">
        <v>2</v>
      </c>
      <c r="K732" t="s">
        <v>2380</v>
      </c>
      <c r="L732" t="s">
        <v>5744</v>
      </c>
      <c r="M732">
        <v>13887.2</v>
      </c>
      <c r="N732" t="s">
        <v>8013</v>
      </c>
      <c r="O732" t="s">
        <v>12</v>
      </c>
      <c r="P732" t="s">
        <v>13</v>
      </c>
      <c r="Q732">
        <v>63</v>
      </c>
      <c r="R732" s="26"/>
    </row>
    <row r="733" spans="2:18" x14ac:dyDescent="0.25">
      <c r="B733" t="s">
        <v>1639</v>
      </c>
      <c r="C733">
        <v>45.34</v>
      </c>
      <c r="D733" t="s">
        <v>4750</v>
      </c>
      <c r="E733">
        <v>5.69</v>
      </c>
      <c r="F733" t="s">
        <v>4759</v>
      </c>
      <c r="G733" t="s">
        <v>2382</v>
      </c>
      <c r="H733" t="s">
        <v>2380</v>
      </c>
      <c r="I733" t="s">
        <v>2380</v>
      </c>
      <c r="J733">
        <v>0</v>
      </c>
      <c r="K733" t="s">
        <v>2380</v>
      </c>
      <c r="L733" t="s">
        <v>5746</v>
      </c>
      <c r="M733">
        <v>13886.4</v>
      </c>
      <c r="N733" t="s">
        <v>8013</v>
      </c>
      <c r="O733" t="s">
        <v>11</v>
      </c>
      <c r="P733" t="s">
        <v>23</v>
      </c>
      <c r="Q733">
        <v>37</v>
      </c>
      <c r="R733" s="26"/>
    </row>
    <row r="734" spans="2:18" x14ac:dyDescent="0.25">
      <c r="B734" t="s">
        <v>1638</v>
      </c>
      <c r="C734">
        <v>31.8</v>
      </c>
      <c r="D734" t="s">
        <v>4750</v>
      </c>
      <c r="E734">
        <v>5.36</v>
      </c>
      <c r="F734" t="s">
        <v>4759</v>
      </c>
      <c r="G734" t="s">
        <v>2382</v>
      </c>
      <c r="H734" t="s">
        <v>2380</v>
      </c>
      <c r="I734" t="s">
        <v>2380</v>
      </c>
      <c r="J734">
        <v>2</v>
      </c>
      <c r="K734" t="s">
        <v>2380</v>
      </c>
      <c r="L734" t="s">
        <v>5748</v>
      </c>
      <c r="M734">
        <v>13880.95</v>
      </c>
      <c r="N734" t="s">
        <v>8013</v>
      </c>
      <c r="O734" t="s">
        <v>11</v>
      </c>
      <c r="P734" t="s">
        <v>42</v>
      </c>
      <c r="Q734">
        <v>63</v>
      </c>
      <c r="R734" s="26"/>
    </row>
    <row r="735" spans="2:18" x14ac:dyDescent="0.25">
      <c r="B735" t="s">
        <v>1637</v>
      </c>
      <c r="C735">
        <v>41.02</v>
      </c>
      <c r="D735" t="s">
        <v>4750</v>
      </c>
      <c r="E735">
        <v>11.37</v>
      </c>
      <c r="F735" t="s">
        <v>4751</v>
      </c>
      <c r="G735" t="s">
        <v>2380</v>
      </c>
      <c r="H735" t="s">
        <v>2380</v>
      </c>
      <c r="I735" t="s">
        <v>2380</v>
      </c>
      <c r="J735">
        <v>0</v>
      </c>
      <c r="K735" t="s">
        <v>2380</v>
      </c>
      <c r="L735" t="s">
        <v>5034</v>
      </c>
      <c r="M735">
        <v>13874.89</v>
      </c>
      <c r="N735" t="s">
        <v>8013</v>
      </c>
      <c r="O735" t="s">
        <v>16</v>
      </c>
      <c r="P735" t="s">
        <v>23</v>
      </c>
      <c r="Q735">
        <v>44</v>
      </c>
      <c r="R735" s="26"/>
    </row>
    <row r="736" spans="2:18" x14ac:dyDescent="0.25">
      <c r="B736" t="s">
        <v>1636</v>
      </c>
      <c r="C736">
        <v>32.68</v>
      </c>
      <c r="D736" t="s">
        <v>4750</v>
      </c>
      <c r="E736">
        <v>11.87</v>
      </c>
      <c r="F736" t="s">
        <v>4751</v>
      </c>
      <c r="G736" t="s">
        <v>2380</v>
      </c>
      <c r="H736" t="s">
        <v>2380</v>
      </c>
      <c r="I736" t="s">
        <v>2380</v>
      </c>
      <c r="J736">
        <v>0</v>
      </c>
      <c r="K736" t="s">
        <v>2380</v>
      </c>
      <c r="L736" t="s">
        <v>5751</v>
      </c>
      <c r="M736">
        <v>13844.8</v>
      </c>
      <c r="N736" t="s">
        <v>8013</v>
      </c>
      <c r="O736" t="s">
        <v>11</v>
      </c>
      <c r="P736" t="s">
        <v>23</v>
      </c>
      <c r="Q736">
        <v>62</v>
      </c>
      <c r="R736" s="26"/>
    </row>
    <row r="737" spans="2:18" x14ac:dyDescent="0.25">
      <c r="B737" t="s">
        <v>1635</v>
      </c>
      <c r="C737">
        <v>21.7</v>
      </c>
      <c r="D737" t="s">
        <v>8015</v>
      </c>
      <c r="E737">
        <v>4.9000000000000004</v>
      </c>
      <c r="F737" t="s">
        <v>4759</v>
      </c>
      <c r="G737" t="s">
        <v>2380</v>
      </c>
      <c r="H737" t="s">
        <v>2380</v>
      </c>
      <c r="I737" t="s">
        <v>2382</v>
      </c>
      <c r="J737">
        <v>1</v>
      </c>
      <c r="K737" t="s">
        <v>2382</v>
      </c>
      <c r="L737" t="s">
        <v>5752</v>
      </c>
      <c r="M737">
        <v>13844.51</v>
      </c>
      <c r="N737" t="s">
        <v>8013</v>
      </c>
      <c r="O737" t="s">
        <v>16</v>
      </c>
      <c r="P737" t="s">
        <v>42</v>
      </c>
      <c r="Q737">
        <v>20</v>
      </c>
      <c r="R737" s="26"/>
    </row>
    <row r="738" spans="2:18" x14ac:dyDescent="0.25">
      <c r="B738" t="s">
        <v>1634</v>
      </c>
      <c r="C738">
        <v>40.479999999999997</v>
      </c>
      <c r="D738" t="s">
        <v>4750</v>
      </c>
      <c r="E738">
        <v>6.7</v>
      </c>
      <c r="F738" t="s">
        <v>4751</v>
      </c>
      <c r="G738" t="s">
        <v>2380</v>
      </c>
      <c r="H738" t="s">
        <v>2380</v>
      </c>
      <c r="I738" t="s">
        <v>2380</v>
      </c>
      <c r="J738">
        <v>3</v>
      </c>
      <c r="K738" t="s">
        <v>2380</v>
      </c>
      <c r="L738" t="s">
        <v>5753</v>
      </c>
      <c r="M738">
        <v>13831.12</v>
      </c>
      <c r="N738" t="s">
        <v>8017</v>
      </c>
      <c r="O738" t="s">
        <v>16</v>
      </c>
      <c r="P738" t="s">
        <v>13</v>
      </c>
      <c r="Q738">
        <v>64</v>
      </c>
      <c r="R738" s="26"/>
    </row>
    <row r="739" spans="2:18" x14ac:dyDescent="0.25">
      <c r="B739" t="s">
        <v>1633</v>
      </c>
      <c r="C739">
        <v>34.5</v>
      </c>
      <c r="D739" t="s">
        <v>4750</v>
      </c>
      <c r="E739">
        <v>10.3</v>
      </c>
      <c r="F739" t="s">
        <v>4751</v>
      </c>
      <c r="G739" t="s">
        <v>2380</v>
      </c>
      <c r="H739" t="s">
        <v>2380</v>
      </c>
      <c r="I739" t="s">
        <v>2380</v>
      </c>
      <c r="J739">
        <v>3</v>
      </c>
      <c r="K739" t="s">
        <v>2380</v>
      </c>
      <c r="L739" t="s">
        <v>5755</v>
      </c>
      <c r="M739">
        <v>13822.8</v>
      </c>
      <c r="N739" t="s">
        <v>8017</v>
      </c>
      <c r="O739" t="s">
        <v>12</v>
      </c>
      <c r="P739" t="s">
        <v>42</v>
      </c>
      <c r="Q739">
        <v>64</v>
      </c>
      <c r="R739" s="26"/>
    </row>
    <row r="740" spans="2:18" x14ac:dyDescent="0.25">
      <c r="B740" t="s">
        <v>1632</v>
      </c>
      <c r="C740">
        <v>45.9</v>
      </c>
      <c r="D740" t="s">
        <v>4750</v>
      </c>
      <c r="E740">
        <v>11.14</v>
      </c>
      <c r="F740" t="s">
        <v>4751</v>
      </c>
      <c r="G740" t="s">
        <v>2382</v>
      </c>
      <c r="H740" t="s">
        <v>2380</v>
      </c>
      <c r="I740" t="s">
        <v>2380</v>
      </c>
      <c r="J740">
        <v>1</v>
      </c>
      <c r="K740" t="s">
        <v>2380</v>
      </c>
      <c r="L740" t="s">
        <v>5757</v>
      </c>
      <c r="M740">
        <v>13819.49</v>
      </c>
      <c r="N740" t="s">
        <v>8017</v>
      </c>
      <c r="O740" t="s">
        <v>11</v>
      </c>
      <c r="P740" t="s">
        <v>23</v>
      </c>
      <c r="Q740">
        <v>36</v>
      </c>
      <c r="R740" s="26"/>
    </row>
    <row r="741" spans="2:18" x14ac:dyDescent="0.25">
      <c r="B741" t="s">
        <v>1631</v>
      </c>
      <c r="C741">
        <v>33.479999999999997</v>
      </c>
      <c r="D741" t="s">
        <v>4750</v>
      </c>
      <c r="E741">
        <v>4.74</v>
      </c>
      <c r="F741" t="s">
        <v>4759</v>
      </c>
      <c r="G741" t="s">
        <v>2382</v>
      </c>
      <c r="H741" t="s">
        <v>2380</v>
      </c>
      <c r="I741" t="s">
        <v>2380</v>
      </c>
      <c r="J741">
        <v>2</v>
      </c>
      <c r="K741" t="s">
        <v>2380</v>
      </c>
      <c r="L741" t="s">
        <v>5759</v>
      </c>
      <c r="M741">
        <v>13801.61</v>
      </c>
      <c r="N741" t="s">
        <v>8017</v>
      </c>
      <c r="O741" t="s">
        <v>12</v>
      </c>
      <c r="P741" t="s">
        <v>535</v>
      </c>
      <c r="Q741">
        <v>56</v>
      </c>
      <c r="R741" s="26"/>
    </row>
    <row r="742" spans="2:18" x14ac:dyDescent="0.25">
      <c r="B742" t="s">
        <v>1630</v>
      </c>
      <c r="C742">
        <v>28.31</v>
      </c>
      <c r="D742" t="s">
        <v>8014</v>
      </c>
      <c r="E742">
        <v>5.96</v>
      </c>
      <c r="F742" t="s">
        <v>4754</v>
      </c>
      <c r="G742" t="s">
        <v>2382</v>
      </c>
      <c r="H742" t="s">
        <v>2380</v>
      </c>
      <c r="I742" t="s">
        <v>2380</v>
      </c>
      <c r="J742">
        <v>2</v>
      </c>
      <c r="K742" t="s">
        <v>2380</v>
      </c>
      <c r="L742" t="s">
        <v>5760</v>
      </c>
      <c r="M742">
        <v>13770.1</v>
      </c>
      <c r="N742" t="s">
        <v>8017</v>
      </c>
      <c r="O742" t="s">
        <v>16</v>
      </c>
      <c r="P742" t="s">
        <v>23</v>
      </c>
      <c r="Q742">
        <v>63</v>
      </c>
      <c r="R742" s="26"/>
    </row>
    <row r="743" spans="2:18" x14ac:dyDescent="0.25">
      <c r="B743" t="s">
        <v>1629</v>
      </c>
      <c r="C743">
        <v>21.565000000000001</v>
      </c>
      <c r="D743" t="s">
        <v>8015</v>
      </c>
      <c r="E743">
        <v>4.95</v>
      </c>
      <c r="F743" t="s">
        <v>4759</v>
      </c>
      <c r="G743" t="s">
        <v>2380</v>
      </c>
      <c r="H743" t="s">
        <v>2382</v>
      </c>
      <c r="I743" t="s">
        <v>2380</v>
      </c>
      <c r="J743">
        <v>1</v>
      </c>
      <c r="K743" t="s">
        <v>2382</v>
      </c>
      <c r="L743" t="s">
        <v>5761</v>
      </c>
      <c r="M743">
        <v>13747.87</v>
      </c>
      <c r="N743" t="s">
        <v>8017</v>
      </c>
      <c r="O743" t="s">
        <v>11</v>
      </c>
      <c r="P743" t="s">
        <v>170</v>
      </c>
      <c r="Q743">
        <v>18</v>
      </c>
      <c r="R743" s="26"/>
    </row>
    <row r="744" spans="2:18" x14ac:dyDescent="0.25">
      <c r="B744" t="s">
        <v>1628</v>
      </c>
      <c r="C744">
        <v>35.590000000000003</v>
      </c>
      <c r="D744" t="s">
        <v>4750</v>
      </c>
      <c r="E744">
        <v>5.21</v>
      </c>
      <c r="F744" t="s">
        <v>4759</v>
      </c>
      <c r="G744" t="s">
        <v>2382</v>
      </c>
      <c r="H744" t="s">
        <v>2380</v>
      </c>
      <c r="I744" t="s">
        <v>2382</v>
      </c>
      <c r="J744">
        <v>1</v>
      </c>
      <c r="K744" t="s">
        <v>2380</v>
      </c>
      <c r="L744" t="s">
        <v>5762</v>
      </c>
      <c r="M744">
        <v>13746.74</v>
      </c>
      <c r="N744" t="s">
        <v>8017</v>
      </c>
      <c r="O744" t="s">
        <v>11</v>
      </c>
      <c r="P744" t="s">
        <v>535</v>
      </c>
      <c r="Q744">
        <v>53</v>
      </c>
      <c r="R744" s="26"/>
    </row>
    <row r="745" spans="2:18" x14ac:dyDescent="0.25">
      <c r="B745" t="s">
        <v>1627</v>
      </c>
      <c r="C745">
        <v>43.44</v>
      </c>
      <c r="D745" t="s">
        <v>4750</v>
      </c>
      <c r="E745">
        <v>4.8600000000000003</v>
      </c>
      <c r="F745" t="s">
        <v>4759</v>
      </c>
      <c r="G745" t="s">
        <v>2382</v>
      </c>
      <c r="H745" t="s">
        <v>2380</v>
      </c>
      <c r="I745" t="s">
        <v>2380</v>
      </c>
      <c r="J745">
        <v>0</v>
      </c>
      <c r="K745" t="s">
        <v>2380</v>
      </c>
      <c r="L745" t="s">
        <v>5764</v>
      </c>
      <c r="M745">
        <v>13726.21</v>
      </c>
      <c r="N745" t="s">
        <v>8017</v>
      </c>
      <c r="O745" t="s">
        <v>12</v>
      </c>
      <c r="P745" t="s">
        <v>535</v>
      </c>
      <c r="Q745">
        <v>37</v>
      </c>
      <c r="R745" s="26"/>
    </row>
    <row r="746" spans="2:18" x14ac:dyDescent="0.25">
      <c r="B746" t="s">
        <v>1626</v>
      </c>
      <c r="C746">
        <v>21.754999999999999</v>
      </c>
      <c r="D746" t="s">
        <v>8015</v>
      </c>
      <c r="E746">
        <v>7.79</v>
      </c>
      <c r="F746" t="s">
        <v>4751</v>
      </c>
      <c r="G746" t="s">
        <v>2382</v>
      </c>
      <c r="H746" t="s">
        <v>2380</v>
      </c>
      <c r="I746" t="s">
        <v>2380</v>
      </c>
      <c r="J746">
        <v>0</v>
      </c>
      <c r="K746" t="s">
        <v>2380</v>
      </c>
      <c r="L746" t="s">
        <v>5766</v>
      </c>
      <c r="M746">
        <v>13725.47</v>
      </c>
      <c r="N746" t="s">
        <v>8017</v>
      </c>
      <c r="O746" t="s">
        <v>11</v>
      </c>
      <c r="P746" t="s">
        <v>247</v>
      </c>
      <c r="Q746">
        <v>41</v>
      </c>
      <c r="R746" s="26"/>
    </row>
    <row r="747" spans="2:18" x14ac:dyDescent="0.25">
      <c r="B747" t="s">
        <v>1625</v>
      </c>
      <c r="C747">
        <v>44.55</v>
      </c>
      <c r="D747" t="s">
        <v>4750</v>
      </c>
      <c r="E747">
        <v>7.12</v>
      </c>
      <c r="F747" t="s">
        <v>4751</v>
      </c>
      <c r="G747" t="s">
        <v>2382</v>
      </c>
      <c r="H747" t="s">
        <v>2380</v>
      </c>
      <c r="I747" t="s">
        <v>2380</v>
      </c>
      <c r="J747">
        <v>1</v>
      </c>
      <c r="K747" t="s">
        <v>2380</v>
      </c>
      <c r="L747" t="s">
        <v>5768</v>
      </c>
      <c r="M747">
        <v>13714.55</v>
      </c>
      <c r="N747" t="s">
        <v>8017</v>
      </c>
      <c r="O747" t="s">
        <v>11</v>
      </c>
      <c r="P747" t="s">
        <v>249</v>
      </c>
      <c r="Q747">
        <v>36</v>
      </c>
      <c r="R747" s="26"/>
    </row>
    <row r="748" spans="2:18" x14ac:dyDescent="0.25">
      <c r="B748" t="s">
        <v>1624</v>
      </c>
      <c r="C748">
        <v>43.32</v>
      </c>
      <c r="D748" t="s">
        <v>4750</v>
      </c>
      <c r="E748">
        <v>4.67</v>
      </c>
      <c r="F748" t="s">
        <v>4759</v>
      </c>
      <c r="G748" t="s">
        <v>2382</v>
      </c>
      <c r="H748" t="s">
        <v>2380</v>
      </c>
      <c r="I748" t="s">
        <v>2380</v>
      </c>
      <c r="J748">
        <v>0</v>
      </c>
      <c r="K748" t="s">
        <v>2380</v>
      </c>
      <c r="L748" t="s">
        <v>5770</v>
      </c>
      <c r="M748">
        <v>13685.51</v>
      </c>
      <c r="N748" t="s">
        <v>8017</v>
      </c>
      <c r="O748" t="s">
        <v>16</v>
      </c>
      <c r="P748" t="s">
        <v>535</v>
      </c>
      <c r="Q748">
        <v>37</v>
      </c>
      <c r="R748" s="26"/>
    </row>
    <row r="749" spans="2:18" x14ac:dyDescent="0.25">
      <c r="B749" t="s">
        <v>1623</v>
      </c>
      <c r="C749">
        <v>31.23</v>
      </c>
      <c r="D749" t="s">
        <v>4750</v>
      </c>
      <c r="E749">
        <v>9.1199999999999992</v>
      </c>
      <c r="F749" t="s">
        <v>4751</v>
      </c>
      <c r="G749" t="s">
        <v>2382</v>
      </c>
      <c r="H749" t="s">
        <v>2380</v>
      </c>
      <c r="I749" t="s">
        <v>2382</v>
      </c>
      <c r="J749">
        <v>1</v>
      </c>
      <c r="K749" t="s">
        <v>2380</v>
      </c>
      <c r="L749" t="s">
        <v>5771</v>
      </c>
      <c r="M749">
        <v>13677.68</v>
      </c>
      <c r="N749" t="s">
        <v>8017</v>
      </c>
      <c r="O749" t="s">
        <v>11</v>
      </c>
      <c r="P749" t="s">
        <v>300</v>
      </c>
      <c r="Q749">
        <v>59</v>
      </c>
      <c r="R749" s="26"/>
    </row>
    <row r="750" spans="2:18" x14ac:dyDescent="0.25">
      <c r="B750" t="s">
        <v>1622</v>
      </c>
      <c r="C750">
        <v>42.81</v>
      </c>
      <c r="D750" t="s">
        <v>4750</v>
      </c>
      <c r="E750">
        <v>4.1500000000000004</v>
      </c>
      <c r="F750" t="s">
        <v>4759</v>
      </c>
      <c r="G750" t="s">
        <v>2380</v>
      </c>
      <c r="H750" t="s">
        <v>2380</v>
      </c>
      <c r="I750" t="s">
        <v>2380</v>
      </c>
      <c r="J750">
        <v>1</v>
      </c>
      <c r="K750" t="s">
        <v>2380</v>
      </c>
      <c r="L750" t="s">
        <v>5772</v>
      </c>
      <c r="M750">
        <v>13638.06</v>
      </c>
      <c r="N750" t="s">
        <v>8017</v>
      </c>
      <c r="O750" t="s">
        <v>12</v>
      </c>
      <c r="P750" t="s">
        <v>249</v>
      </c>
      <c r="Q750">
        <v>38</v>
      </c>
      <c r="R750" s="26"/>
    </row>
    <row r="751" spans="2:18" x14ac:dyDescent="0.25">
      <c r="B751" t="s">
        <v>1621</v>
      </c>
      <c r="C751">
        <v>35.909999999999997</v>
      </c>
      <c r="D751" t="s">
        <v>4750</v>
      </c>
      <c r="E751">
        <v>6.72</v>
      </c>
      <c r="F751" t="s">
        <v>4751</v>
      </c>
      <c r="G751" t="s">
        <v>2382</v>
      </c>
      <c r="H751" t="s">
        <v>2380</v>
      </c>
      <c r="I751" t="s">
        <v>2380</v>
      </c>
      <c r="J751">
        <v>2</v>
      </c>
      <c r="K751" t="s">
        <v>2380</v>
      </c>
      <c r="L751" t="s">
        <v>5192</v>
      </c>
      <c r="M751">
        <v>13635.64</v>
      </c>
      <c r="N751" t="s">
        <v>8017</v>
      </c>
      <c r="O751" t="s">
        <v>12</v>
      </c>
      <c r="P751" t="s">
        <v>247</v>
      </c>
      <c r="Q751">
        <v>61</v>
      </c>
      <c r="R751" s="26"/>
    </row>
    <row r="752" spans="2:18" x14ac:dyDescent="0.25">
      <c r="B752" t="s">
        <v>1620</v>
      </c>
      <c r="C752">
        <v>36.65</v>
      </c>
      <c r="D752" t="s">
        <v>4750</v>
      </c>
      <c r="E752">
        <v>5.01</v>
      </c>
      <c r="F752" t="s">
        <v>4759</v>
      </c>
      <c r="G752" t="s">
        <v>2382</v>
      </c>
      <c r="H752" t="s">
        <v>2380</v>
      </c>
      <c r="I752" t="s">
        <v>2382</v>
      </c>
      <c r="J752">
        <v>1</v>
      </c>
      <c r="K752" t="s">
        <v>2380</v>
      </c>
      <c r="L752" t="s">
        <v>5773</v>
      </c>
      <c r="M752">
        <v>13622.01</v>
      </c>
      <c r="N752" t="s">
        <v>8017</v>
      </c>
      <c r="O752" t="s">
        <v>12</v>
      </c>
      <c r="P752" t="s">
        <v>23</v>
      </c>
      <c r="Q752">
        <v>53</v>
      </c>
      <c r="R752" s="26"/>
    </row>
    <row r="753" spans="2:18" x14ac:dyDescent="0.25">
      <c r="B753" t="s">
        <v>1619</v>
      </c>
      <c r="C753">
        <v>22.04</v>
      </c>
      <c r="D753" t="s">
        <v>8015</v>
      </c>
      <c r="E753">
        <v>10.9</v>
      </c>
      <c r="F753" t="s">
        <v>4751</v>
      </c>
      <c r="G753" t="s">
        <v>2382</v>
      </c>
      <c r="H753" t="s">
        <v>2380</v>
      </c>
      <c r="I753" t="s">
        <v>2380</v>
      </c>
      <c r="J753">
        <v>2</v>
      </c>
      <c r="K753" t="s">
        <v>2380</v>
      </c>
      <c r="L753" t="s">
        <v>5775</v>
      </c>
      <c r="M753">
        <v>13616.36</v>
      </c>
      <c r="N753" t="s">
        <v>8017</v>
      </c>
      <c r="O753" t="s">
        <v>12</v>
      </c>
      <c r="P753" t="s">
        <v>247</v>
      </c>
      <c r="Q753">
        <v>61</v>
      </c>
      <c r="R753" s="26"/>
    </row>
    <row r="754" spans="2:18" x14ac:dyDescent="0.25">
      <c r="B754" t="s">
        <v>1618</v>
      </c>
      <c r="C754">
        <v>31.824999999999999</v>
      </c>
      <c r="D754" t="s">
        <v>4750</v>
      </c>
      <c r="E754">
        <v>5.52</v>
      </c>
      <c r="F754" t="s">
        <v>4759</v>
      </c>
      <c r="G754" t="s">
        <v>2382</v>
      </c>
      <c r="H754" t="s">
        <v>2380</v>
      </c>
      <c r="I754" t="s">
        <v>2380</v>
      </c>
      <c r="J754">
        <v>1</v>
      </c>
      <c r="K754" t="s">
        <v>2380</v>
      </c>
      <c r="L754" t="s">
        <v>5777</v>
      </c>
      <c r="M754">
        <v>13607.37</v>
      </c>
      <c r="N754" t="s">
        <v>8017</v>
      </c>
      <c r="O754" t="s">
        <v>16</v>
      </c>
      <c r="P754" t="s">
        <v>247</v>
      </c>
      <c r="Q754">
        <v>58</v>
      </c>
      <c r="R754" s="26"/>
    </row>
    <row r="755" spans="2:18" x14ac:dyDescent="0.25">
      <c r="B755" t="s">
        <v>1617</v>
      </c>
      <c r="C755">
        <v>53.58</v>
      </c>
      <c r="D755" t="s">
        <v>4750</v>
      </c>
      <c r="E755">
        <v>4.55</v>
      </c>
      <c r="F755" t="s">
        <v>4759</v>
      </c>
      <c r="G755" t="s">
        <v>2380</v>
      </c>
      <c r="H755" t="s">
        <v>2380</v>
      </c>
      <c r="I755" t="s">
        <v>2380</v>
      </c>
      <c r="J755">
        <v>1</v>
      </c>
      <c r="K755" t="s">
        <v>2380</v>
      </c>
      <c r="L755" t="s">
        <v>5779</v>
      </c>
      <c r="M755">
        <v>13588.17</v>
      </c>
      <c r="N755" t="s">
        <v>8017</v>
      </c>
      <c r="O755" t="s">
        <v>16</v>
      </c>
      <c r="P755" t="s">
        <v>23</v>
      </c>
      <c r="Q755">
        <v>30</v>
      </c>
      <c r="R755" s="26"/>
    </row>
    <row r="756" spans="2:18" x14ac:dyDescent="0.25">
      <c r="B756" t="s">
        <v>1616</v>
      </c>
      <c r="C756">
        <v>34.299999999999997</v>
      </c>
      <c r="D756" t="s">
        <v>4750</v>
      </c>
      <c r="E756">
        <v>11.76</v>
      </c>
      <c r="F756" t="s">
        <v>4751</v>
      </c>
      <c r="G756" t="s">
        <v>2380</v>
      </c>
      <c r="H756" t="s">
        <v>2380</v>
      </c>
      <c r="I756" t="s">
        <v>2380</v>
      </c>
      <c r="J756">
        <v>0</v>
      </c>
      <c r="K756" t="s">
        <v>2380</v>
      </c>
      <c r="L756" t="s">
        <v>5781</v>
      </c>
      <c r="M756">
        <v>13566.04</v>
      </c>
      <c r="N756" t="s">
        <v>8017</v>
      </c>
      <c r="O756" t="s">
        <v>12</v>
      </c>
      <c r="P756" t="s">
        <v>535</v>
      </c>
      <c r="Q756">
        <v>54</v>
      </c>
      <c r="R756" s="26"/>
    </row>
    <row r="757" spans="2:18" x14ac:dyDescent="0.25">
      <c r="B757" t="s">
        <v>1615</v>
      </c>
      <c r="C757">
        <v>32.11</v>
      </c>
      <c r="D757" t="s">
        <v>4750</v>
      </c>
      <c r="E757">
        <v>7.06</v>
      </c>
      <c r="F757" t="s">
        <v>4751</v>
      </c>
      <c r="G757" t="s">
        <v>2380</v>
      </c>
      <c r="H757" t="s">
        <v>2380</v>
      </c>
      <c r="I757" t="s">
        <v>2380</v>
      </c>
      <c r="J757">
        <v>0</v>
      </c>
      <c r="K757" t="s">
        <v>2380</v>
      </c>
      <c r="L757" t="s">
        <v>5783</v>
      </c>
      <c r="M757">
        <v>13555</v>
      </c>
      <c r="N757" t="s">
        <v>8017</v>
      </c>
      <c r="O757" t="s">
        <v>12</v>
      </c>
      <c r="P757" t="s">
        <v>356</v>
      </c>
      <c r="Q757">
        <v>62</v>
      </c>
      <c r="R757" s="26"/>
    </row>
    <row r="758" spans="2:18" x14ac:dyDescent="0.25">
      <c r="B758" t="s">
        <v>1614</v>
      </c>
      <c r="C758">
        <v>31.78</v>
      </c>
      <c r="D758" t="s">
        <v>4750</v>
      </c>
      <c r="E758">
        <v>11.35</v>
      </c>
      <c r="F758" t="s">
        <v>4751</v>
      </c>
      <c r="G758" t="s">
        <v>2382</v>
      </c>
      <c r="H758" t="s">
        <v>2380</v>
      </c>
      <c r="I758" t="s">
        <v>2382</v>
      </c>
      <c r="J758">
        <v>1</v>
      </c>
      <c r="K758" t="s">
        <v>2380</v>
      </c>
      <c r="L758" t="s">
        <v>5662</v>
      </c>
      <c r="M758">
        <v>13511.28</v>
      </c>
      <c r="N758" t="s">
        <v>8017</v>
      </c>
      <c r="O758" t="s">
        <v>16</v>
      </c>
      <c r="P758" t="s">
        <v>23</v>
      </c>
      <c r="Q758">
        <v>59</v>
      </c>
      <c r="R758" s="26"/>
    </row>
    <row r="759" spans="2:18" x14ac:dyDescent="0.25">
      <c r="B759" t="s">
        <v>1613</v>
      </c>
      <c r="C759">
        <v>46.89</v>
      </c>
      <c r="D759" t="s">
        <v>4750</v>
      </c>
      <c r="E759">
        <v>5.52</v>
      </c>
      <c r="F759" t="s">
        <v>4759</v>
      </c>
      <c r="G759" t="s">
        <v>2380</v>
      </c>
      <c r="H759" t="s">
        <v>2380</v>
      </c>
      <c r="I759" t="s">
        <v>2380</v>
      </c>
      <c r="J759">
        <v>0</v>
      </c>
      <c r="K759" t="s">
        <v>2380</v>
      </c>
      <c r="L759" t="s">
        <v>5784</v>
      </c>
      <c r="M759">
        <v>13480.83</v>
      </c>
      <c r="N759" t="s">
        <v>8017</v>
      </c>
      <c r="O759" t="s">
        <v>11</v>
      </c>
      <c r="P759" t="s">
        <v>249</v>
      </c>
      <c r="Q759">
        <v>32</v>
      </c>
      <c r="R759" s="26"/>
    </row>
    <row r="760" spans="2:18" x14ac:dyDescent="0.25">
      <c r="B760" t="s">
        <v>1612</v>
      </c>
      <c r="C760">
        <v>39.35</v>
      </c>
      <c r="D760" t="s">
        <v>4750</v>
      </c>
      <c r="E760">
        <v>7.86</v>
      </c>
      <c r="F760" t="s">
        <v>4751</v>
      </c>
      <c r="G760" t="s">
        <v>2382</v>
      </c>
      <c r="H760" t="s">
        <v>2380</v>
      </c>
      <c r="I760" t="s">
        <v>2380</v>
      </c>
      <c r="J760">
        <v>1</v>
      </c>
      <c r="K760" t="s">
        <v>2380</v>
      </c>
      <c r="L760" t="s">
        <v>5786</v>
      </c>
      <c r="M760">
        <v>13472.19</v>
      </c>
      <c r="N760" t="s">
        <v>8017</v>
      </c>
      <c r="O760" t="s">
        <v>11</v>
      </c>
      <c r="P760" t="s">
        <v>23</v>
      </c>
      <c r="Q760">
        <v>47</v>
      </c>
      <c r="R760" s="26"/>
    </row>
    <row r="761" spans="2:18" x14ac:dyDescent="0.25">
      <c r="B761" t="s">
        <v>1611</v>
      </c>
      <c r="C761">
        <v>39.200000000000003</v>
      </c>
      <c r="D761" t="s">
        <v>4750</v>
      </c>
      <c r="E761">
        <v>11.38</v>
      </c>
      <c r="F761" t="s">
        <v>4751</v>
      </c>
      <c r="G761" t="s">
        <v>2380</v>
      </c>
      <c r="H761" t="s">
        <v>2380</v>
      </c>
      <c r="I761" t="s">
        <v>2380</v>
      </c>
      <c r="J761">
        <v>0</v>
      </c>
      <c r="K761" t="s">
        <v>2380</v>
      </c>
      <c r="L761" t="s">
        <v>5788</v>
      </c>
      <c r="M761">
        <v>13470.86</v>
      </c>
      <c r="N761" t="s">
        <v>8017</v>
      </c>
      <c r="O761" t="s">
        <v>12</v>
      </c>
      <c r="P761" t="s">
        <v>42</v>
      </c>
      <c r="Q761">
        <v>62</v>
      </c>
      <c r="R761" s="26"/>
    </row>
    <row r="762" spans="2:18" x14ac:dyDescent="0.25">
      <c r="B762" t="s">
        <v>1610</v>
      </c>
      <c r="C762">
        <v>39.159999999999997</v>
      </c>
      <c r="D762" t="s">
        <v>4750</v>
      </c>
      <c r="E762">
        <v>10.48</v>
      </c>
      <c r="F762" t="s">
        <v>4751</v>
      </c>
      <c r="G762" t="s">
        <v>2380</v>
      </c>
      <c r="H762" t="s">
        <v>2380</v>
      </c>
      <c r="I762" t="s">
        <v>2380</v>
      </c>
      <c r="J762">
        <v>0</v>
      </c>
      <c r="K762" t="s">
        <v>2380</v>
      </c>
      <c r="L762" t="s">
        <v>5789</v>
      </c>
      <c r="M762">
        <v>13470.8</v>
      </c>
      <c r="N762" t="s">
        <v>8017</v>
      </c>
      <c r="O762" t="s">
        <v>11</v>
      </c>
      <c r="P762" t="s">
        <v>13</v>
      </c>
      <c r="Q762">
        <v>62</v>
      </c>
      <c r="R762" s="26"/>
    </row>
    <row r="763" spans="2:18" x14ac:dyDescent="0.25">
      <c r="B763" t="s">
        <v>1609</v>
      </c>
      <c r="C763">
        <v>44.1</v>
      </c>
      <c r="D763" t="s">
        <v>4750</v>
      </c>
      <c r="E763">
        <v>5.04</v>
      </c>
      <c r="F763" t="s">
        <v>4759</v>
      </c>
      <c r="G763" t="s">
        <v>2382</v>
      </c>
      <c r="H763" t="s">
        <v>2380</v>
      </c>
      <c r="I763" t="s">
        <v>2380</v>
      </c>
      <c r="J763">
        <v>0</v>
      </c>
      <c r="K763" t="s">
        <v>2380</v>
      </c>
      <c r="L763" t="s">
        <v>5790</v>
      </c>
      <c r="M763">
        <v>13465.8</v>
      </c>
      <c r="N763" t="s">
        <v>8017</v>
      </c>
      <c r="O763" t="s">
        <v>16</v>
      </c>
      <c r="P763" t="s">
        <v>23</v>
      </c>
      <c r="Q763">
        <v>37</v>
      </c>
      <c r="R763" s="26"/>
    </row>
    <row r="764" spans="2:18" x14ac:dyDescent="0.25">
      <c r="B764" t="s">
        <v>1608</v>
      </c>
      <c r="C764">
        <v>33.200000000000003</v>
      </c>
      <c r="D764" t="s">
        <v>4750</v>
      </c>
      <c r="E764">
        <v>9.06</v>
      </c>
      <c r="F764" t="s">
        <v>4751</v>
      </c>
      <c r="G764" t="s">
        <v>2380</v>
      </c>
      <c r="H764" t="s">
        <v>2380</v>
      </c>
      <c r="I764" t="s">
        <v>2380</v>
      </c>
      <c r="J764">
        <v>0</v>
      </c>
      <c r="K764" t="s">
        <v>2380</v>
      </c>
      <c r="L764" t="s">
        <v>5791</v>
      </c>
      <c r="M764">
        <v>13462.52</v>
      </c>
      <c r="N764" t="s">
        <v>8017</v>
      </c>
      <c r="O764" t="s">
        <v>11</v>
      </c>
      <c r="P764" t="s">
        <v>42</v>
      </c>
      <c r="Q764">
        <v>62</v>
      </c>
      <c r="R764" s="26"/>
    </row>
    <row r="765" spans="2:18" x14ac:dyDescent="0.25">
      <c r="B765" t="s">
        <v>1607</v>
      </c>
      <c r="C765">
        <v>29.92</v>
      </c>
      <c r="D765" t="s">
        <v>8014</v>
      </c>
      <c r="E765">
        <v>11.07</v>
      </c>
      <c r="F765" t="s">
        <v>4751</v>
      </c>
      <c r="G765" t="s">
        <v>2380</v>
      </c>
      <c r="H765" t="s">
        <v>2380</v>
      </c>
      <c r="I765" t="s">
        <v>2380</v>
      </c>
      <c r="J765">
        <v>0</v>
      </c>
      <c r="K765" t="s">
        <v>2380</v>
      </c>
      <c r="L765" t="s">
        <v>5783</v>
      </c>
      <c r="M765">
        <v>13457.96</v>
      </c>
      <c r="N765" t="s">
        <v>8017</v>
      </c>
      <c r="O765" t="s">
        <v>16</v>
      </c>
      <c r="P765" t="s">
        <v>13</v>
      </c>
      <c r="Q765">
        <v>62</v>
      </c>
      <c r="R765" s="26"/>
    </row>
    <row r="766" spans="2:18" x14ac:dyDescent="0.25">
      <c r="B766" t="s">
        <v>1606</v>
      </c>
      <c r="C766">
        <v>25</v>
      </c>
      <c r="D766" t="s">
        <v>8014</v>
      </c>
      <c r="E766">
        <v>10.45</v>
      </c>
      <c r="F766" t="s">
        <v>4751</v>
      </c>
      <c r="G766" t="s">
        <v>2380</v>
      </c>
      <c r="H766" t="s">
        <v>2380</v>
      </c>
      <c r="I766" t="s">
        <v>2380</v>
      </c>
      <c r="J766">
        <v>0</v>
      </c>
      <c r="K766" t="s">
        <v>2380</v>
      </c>
      <c r="L766" t="s">
        <v>5794</v>
      </c>
      <c r="M766">
        <v>13451.12</v>
      </c>
      <c r="N766" t="s">
        <v>8017</v>
      </c>
      <c r="O766" t="s">
        <v>16</v>
      </c>
      <c r="P766" t="s">
        <v>42</v>
      </c>
      <c r="Q766">
        <v>62</v>
      </c>
      <c r="R766" s="26"/>
    </row>
    <row r="767" spans="2:18" x14ac:dyDescent="0.25">
      <c r="B767" t="s">
        <v>1605</v>
      </c>
      <c r="C767">
        <v>38.869999999999997</v>
      </c>
      <c r="D767" t="s">
        <v>4750</v>
      </c>
      <c r="E767">
        <v>8.6300000000000008</v>
      </c>
      <c r="F767" t="s">
        <v>4751</v>
      </c>
      <c r="G767" t="s">
        <v>2382</v>
      </c>
      <c r="H767" t="s">
        <v>2380</v>
      </c>
      <c r="I767" t="s">
        <v>2380</v>
      </c>
      <c r="J767">
        <v>1</v>
      </c>
      <c r="K767" t="s">
        <v>2380</v>
      </c>
      <c r="L767" t="s">
        <v>5796</v>
      </c>
      <c r="M767">
        <v>13440.7</v>
      </c>
      <c r="N767" t="s">
        <v>8017</v>
      </c>
      <c r="O767" t="s">
        <v>11</v>
      </c>
      <c r="P767" t="s">
        <v>23</v>
      </c>
      <c r="Q767">
        <v>47</v>
      </c>
      <c r="R767" s="26"/>
    </row>
    <row r="768" spans="2:18" x14ac:dyDescent="0.25">
      <c r="B768" t="s">
        <v>1604</v>
      </c>
      <c r="C768">
        <v>32.299999999999997</v>
      </c>
      <c r="D768" t="s">
        <v>4750</v>
      </c>
      <c r="E768">
        <v>5.28</v>
      </c>
      <c r="F768" t="s">
        <v>4759</v>
      </c>
      <c r="G768" t="s">
        <v>2382</v>
      </c>
      <c r="H768" t="s">
        <v>2380</v>
      </c>
      <c r="I768" t="s">
        <v>2380</v>
      </c>
      <c r="J768">
        <v>2</v>
      </c>
      <c r="K768" t="s">
        <v>2380</v>
      </c>
      <c r="L768" t="s">
        <v>5798</v>
      </c>
      <c r="M768">
        <v>13430.27</v>
      </c>
      <c r="N768" t="s">
        <v>8017</v>
      </c>
      <c r="O768" t="s">
        <v>12</v>
      </c>
      <c r="P768" t="s">
        <v>247</v>
      </c>
      <c r="Q768">
        <v>56</v>
      </c>
      <c r="R768" s="26"/>
    </row>
    <row r="769" spans="2:18" x14ac:dyDescent="0.25">
      <c r="B769" t="s">
        <v>1603</v>
      </c>
      <c r="C769">
        <v>31.16</v>
      </c>
      <c r="D769" t="s">
        <v>4750</v>
      </c>
      <c r="E769">
        <v>7.49</v>
      </c>
      <c r="F769" t="s">
        <v>4751</v>
      </c>
      <c r="G769" t="s">
        <v>2382</v>
      </c>
      <c r="H769" t="s">
        <v>2380</v>
      </c>
      <c r="I769" t="s">
        <v>2380</v>
      </c>
      <c r="J769">
        <v>2</v>
      </c>
      <c r="K769" t="s">
        <v>2380</v>
      </c>
      <c r="L769" t="s">
        <v>5800</v>
      </c>
      <c r="M769">
        <v>13429.04</v>
      </c>
      <c r="N769" t="s">
        <v>8017</v>
      </c>
      <c r="O769" t="s">
        <v>12</v>
      </c>
      <c r="P769" t="s">
        <v>23</v>
      </c>
      <c r="Q769">
        <v>61</v>
      </c>
      <c r="R769" s="26"/>
    </row>
    <row r="770" spans="2:18" x14ac:dyDescent="0.25">
      <c r="B770" t="s">
        <v>1602</v>
      </c>
      <c r="C770">
        <v>54.59</v>
      </c>
      <c r="D770" t="s">
        <v>4750</v>
      </c>
      <c r="E770">
        <v>4.2699999999999996</v>
      </c>
      <c r="F770" t="s">
        <v>4759</v>
      </c>
      <c r="G770" t="s">
        <v>2380</v>
      </c>
      <c r="H770" t="s">
        <v>2380</v>
      </c>
      <c r="I770" t="s">
        <v>2380</v>
      </c>
      <c r="J770">
        <v>0</v>
      </c>
      <c r="K770" t="s">
        <v>2380</v>
      </c>
      <c r="L770" t="s">
        <v>5801</v>
      </c>
      <c r="M770">
        <v>13417.05</v>
      </c>
      <c r="N770" t="s">
        <v>8017</v>
      </c>
      <c r="O770" t="s">
        <v>12</v>
      </c>
      <c r="P770" t="s">
        <v>23</v>
      </c>
      <c r="Q770">
        <v>28</v>
      </c>
      <c r="R770" s="26"/>
    </row>
    <row r="771" spans="2:18" x14ac:dyDescent="0.25">
      <c r="B771" t="s">
        <v>1601</v>
      </c>
      <c r="C771">
        <v>21.09</v>
      </c>
      <c r="D771" t="s">
        <v>8015</v>
      </c>
      <c r="E771">
        <v>9.2200000000000006</v>
      </c>
      <c r="F771" t="s">
        <v>4751</v>
      </c>
      <c r="G771" t="s">
        <v>2382</v>
      </c>
      <c r="H771" t="s">
        <v>2380</v>
      </c>
      <c r="I771" t="s">
        <v>2380</v>
      </c>
      <c r="J771">
        <v>2</v>
      </c>
      <c r="K771" t="s">
        <v>2380</v>
      </c>
      <c r="L771" t="s">
        <v>5803</v>
      </c>
      <c r="M771">
        <v>13415.04</v>
      </c>
      <c r="N771" t="s">
        <v>8017</v>
      </c>
      <c r="O771" t="s">
        <v>11</v>
      </c>
      <c r="P771" t="s">
        <v>23</v>
      </c>
      <c r="Q771">
        <v>61</v>
      </c>
      <c r="R771" s="26"/>
    </row>
    <row r="772" spans="2:18" x14ac:dyDescent="0.25">
      <c r="B772" t="s">
        <v>1600</v>
      </c>
      <c r="C772">
        <v>52.41</v>
      </c>
      <c r="D772" t="s">
        <v>4750</v>
      </c>
      <c r="E772">
        <v>5.99</v>
      </c>
      <c r="F772" t="s">
        <v>4754</v>
      </c>
      <c r="G772" t="s">
        <v>2380</v>
      </c>
      <c r="H772" t="s">
        <v>2380</v>
      </c>
      <c r="I772" t="s">
        <v>2380</v>
      </c>
      <c r="J772">
        <v>1</v>
      </c>
      <c r="K772" t="s">
        <v>2380</v>
      </c>
      <c r="L772" t="s">
        <v>5804</v>
      </c>
      <c r="M772">
        <v>13412.97</v>
      </c>
      <c r="N772" t="s">
        <v>8017</v>
      </c>
      <c r="O772" t="s">
        <v>12</v>
      </c>
      <c r="P772" t="s">
        <v>249</v>
      </c>
      <c r="Q772">
        <v>30</v>
      </c>
      <c r="R772" s="26"/>
    </row>
    <row r="773" spans="2:18" x14ac:dyDescent="0.25">
      <c r="B773" t="s">
        <v>1599</v>
      </c>
      <c r="C773">
        <v>41.47</v>
      </c>
      <c r="D773" t="s">
        <v>4750</v>
      </c>
      <c r="E773">
        <v>5.86</v>
      </c>
      <c r="F773" t="s">
        <v>4754</v>
      </c>
      <c r="G773" t="s">
        <v>2382</v>
      </c>
      <c r="H773" t="s">
        <v>2380</v>
      </c>
      <c r="I773" t="s">
        <v>2380</v>
      </c>
      <c r="J773">
        <v>2</v>
      </c>
      <c r="K773" t="s">
        <v>2380</v>
      </c>
      <c r="L773" t="s">
        <v>5805</v>
      </c>
      <c r="M773">
        <v>13405.39</v>
      </c>
      <c r="N773" t="s">
        <v>8017</v>
      </c>
      <c r="O773" t="s">
        <v>12</v>
      </c>
      <c r="P773" t="s">
        <v>13</v>
      </c>
      <c r="Q773">
        <v>63</v>
      </c>
      <c r="R773" s="26"/>
    </row>
    <row r="774" spans="2:18" x14ac:dyDescent="0.25">
      <c r="B774" t="s">
        <v>1598</v>
      </c>
      <c r="C774">
        <v>33.1</v>
      </c>
      <c r="D774" t="s">
        <v>4750</v>
      </c>
      <c r="E774">
        <v>5.19</v>
      </c>
      <c r="F774" t="s">
        <v>4759</v>
      </c>
      <c r="G774" t="s">
        <v>2382</v>
      </c>
      <c r="H774" t="s">
        <v>2380</v>
      </c>
      <c r="I774" t="s">
        <v>2380</v>
      </c>
      <c r="J774">
        <v>2</v>
      </c>
      <c r="K774" t="s">
        <v>2380</v>
      </c>
      <c r="L774" t="s">
        <v>5806</v>
      </c>
      <c r="M774">
        <v>13393.76</v>
      </c>
      <c r="N774" t="s">
        <v>8017</v>
      </c>
      <c r="O774" t="s">
        <v>16</v>
      </c>
      <c r="P774" t="s">
        <v>42</v>
      </c>
      <c r="Q774">
        <v>63</v>
      </c>
      <c r="R774" s="26"/>
    </row>
    <row r="775" spans="2:18" x14ac:dyDescent="0.25">
      <c r="B775" t="s">
        <v>1597</v>
      </c>
      <c r="C775">
        <v>30.8</v>
      </c>
      <c r="D775" t="s">
        <v>4750</v>
      </c>
      <c r="E775">
        <v>4.37</v>
      </c>
      <c r="F775" t="s">
        <v>4759</v>
      </c>
      <c r="G775" t="s">
        <v>2382</v>
      </c>
      <c r="H775" t="s">
        <v>2380</v>
      </c>
      <c r="I775" t="s">
        <v>2380</v>
      </c>
      <c r="J775">
        <v>2</v>
      </c>
      <c r="K775" t="s">
        <v>2380</v>
      </c>
      <c r="L775" t="s">
        <v>5807</v>
      </c>
      <c r="M775">
        <v>13390.56</v>
      </c>
      <c r="N775" t="s">
        <v>8017</v>
      </c>
      <c r="O775" t="s">
        <v>12</v>
      </c>
      <c r="P775" t="s">
        <v>42</v>
      </c>
      <c r="Q775">
        <v>63</v>
      </c>
      <c r="R775" s="26"/>
    </row>
    <row r="776" spans="2:18" x14ac:dyDescent="0.25">
      <c r="B776" t="s">
        <v>1596</v>
      </c>
      <c r="C776">
        <v>42.06</v>
      </c>
      <c r="D776" t="s">
        <v>4750</v>
      </c>
      <c r="E776">
        <v>5.32</v>
      </c>
      <c r="F776" t="s">
        <v>4759</v>
      </c>
      <c r="G776" t="s">
        <v>2380</v>
      </c>
      <c r="H776" t="s">
        <v>2380</v>
      </c>
      <c r="I776" t="s">
        <v>2380</v>
      </c>
      <c r="J776">
        <v>1</v>
      </c>
      <c r="K776" t="s">
        <v>2380</v>
      </c>
      <c r="L776" t="s">
        <v>5809</v>
      </c>
      <c r="M776">
        <v>13383.67</v>
      </c>
      <c r="N776" t="s">
        <v>8017</v>
      </c>
      <c r="O776" t="s">
        <v>11</v>
      </c>
      <c r="P776" t="s">
        <v>249</v>
      </c>
      <c r="Q776">
        <v>39</v>
      </c>
      <c r="R776" s="26"/>
    </row>
    <row r="777" spans="2:18" x14ac:dyDescent="0.25">
      <c r="B777" t="s">
        <v>1595</v>
      </c>
      <c r="C777">
        <v>39.270000000000003</v>
      </c>
      <c r="D777" t="s">
        <v>4750</v>
      </c>
      <c r="E777">
        <v>5.64</v>
      </c>
      <c r="F777" t="s">
        <v>4759</v>
      </c>
      <c r="G777" t="s">
        <v>2380</v>
      </c>
      <c r="H777" t="s">
        <v>2380</v>
      </c>
      <c r="I777" t="s">
        <v>2382</v>
      </c>
      <c r="J777">
        <v>1</v>
      </c>
      <c r="K777" t="s">
        <v>2380</v>
      </c>
      <c r="L777" t="s">
        <v>5811</v>
      </c>
      <c r="M777">
        <v>13377.41</v>
      </c>
      <c r="N777" t="s">
        <v>8017</v>
      </c>
      <c r="O777" t="s">
        <v>12</v>
      </c>
      <c r="P777" t="s">
        <v>535</v>
      </c>
      <c r="Q777">
        <v>43</v>
      </c>
      <c r="R777" s="26"/>
    </row>
    <row r="778" spans="2:18" x14ac:dyDescent="0.25">
      <c r="B778" t="s">
        <v>1594</v>
      </c>
      <c r="C778">
        <v>30.71</v>
      </c>
      <c r="D778" t="s">
        <v>4750</v>
      </c>
      <c r="E778">
        <v>5.59</v>
      </c>
      <c r="F778" t="s">
        <v>4759</v>
      </c>
      <c r="G778" t="s">
        <v>2382</v>
      </c>
      <c r="H778" t="s">
        <v>2380</v>
      </c>
      <c r="I778" t="s">
        <v>2380</v>
      </c>
      <c r="J778">
        <v>1</v>
      </c>
      <c r="K778" t="s">
        <v>2380</v>
      </c>
      <c r="L778" t="s">
        <v>5813</v>
      </c>
      <c r="M778">
        <v>13375.76</v>
      </c>
      <c r="N778" t="s">
        <v>8017</v>
      </c>
      <c r="O778" t="s">
        <v>11</v>
      </c>
      <c r="P778" t="s">
        <v>200</v>
      </c>
      <c r="Q778">
        <v>58</v>
      </c>
      <c r="R778" s="26"/>
    </row>
    <row r="779" spans="2:18" x14ac:dyDescent="0.25">
      <c r="B779" t="s">
        <v>1593</v>
      </c>
      <c r="C779">
        <v>47.19</v>
      </c>
      <c r="D779" t="s">
        <v>4750</v>
      </c>
      <c r="E779">
        <v>5.29</v>
      </c>
      <c r="F779" t="s">
        <v>4759</v>
      </c>
      <c r="G779" t="s">
        <v>2380</v>
      </c>
      <c r="H779" t="s">
        <v>2380</v>
      </c>
      <c r="I779" t="s">
        <v>2380</v>
      </c>
      <c r="J779">
        <v>0</v>
      </c>
      <c r="K779" t="s">
        <v>2380</v>
      </c>
      <c r="L779" t="s">
        <v>5815</v>
      </c>
      <c r="M779">
        <v>13360.94</v>
      </c>
      <c r="N779" t="s">
        <v>8017</v>
      </c>
      <c r="O779" t="s">
        <v>16</v>
      </c>
      <c r="P779" t="s">
        <v>23</v>
      </c>
      <c r="Q779">
        <v>32</v>
      </c>
      <c r="R779" s="26"/>
    </row>
    <row r="780" spans="2:18" x14ac:dyDescent="0.25">
      <c r="B780" t="s">
        <v>1592</v>
      </c>
      <c r="C780">
        <v>30.02</v>
      </c>
      <c r="D780" t="s">
        <v>4750</v>
      </c>
      <c r="E780">
        <v>6.65</v>
      </c>
      <c r="F780" t="s">
        <v>4751</v>
      </c>
      <c r="G780" t="s">
        <v>2380</v>
      </c>
      <c r="H780" t="s">
        <v>2380</v>
      </c>
      <c r="I780" t="s">
        <v>2380</v>
      </c>
      <c r="J780">
        <v>0</v>
      </c>
      <c r="K780" t="s">
        <v>2380</v>
      </c>
      <c r="L780" t="s">
        <v>5816</v>
      </c>
      <c r="M780">
        <v>13352.1</v>
      </c>
      <c r="N780" t="s">
        <v>8017</v>
      </c>
      <c r="O780" t="s">
        <v>16</v>
      </c>
      <c r="P780" t="s">
        <v>23</v>
      </c>
      <c r="Q780">
        <v>62</v>
      </c>
      <c r="R780" s="26"/>
    </row>
    <row r="781" spans="2:18" x14ac:dyDescent="0.25">
      <c r="B781" t="s">
        <v>1591</v>
      </c>
      <c r="C781">
        <v>37.909999999999997</v>
      </c>
      <c r="D781" t="s">
        <v>4750</v>
      </c>
      <c r="E781">
        <v>5.68</v>
      </c>
      <c r="F781" t="s">
        <v>4759</v>
      </c>
      <c r="G781" t="s">
        <v>2382</v>
      </c>
      <c r="H781" t="s">
        <v>2380</v>
      </c>
      <c r="I781" t="s">
        <v>2380</v>
      </c>
      <c r="J781">
        <v>0</v>
      </c>
      <c r="K781" t="s">
        <v>2380</v>
      </c>
      <c r="L781" t="s">
        <v>5817</v>
      </c>
      <c r="M781">
        <v>13333.71</v>
      </c>
      <c r="N781" t="s">
        <v>8017</v>
      </c>
      <c r="O781" t="s">
        <v>11</v>
      </c>
      <c r="P781" t="s">
        <v>23</v>
      </c>
      <c r="Q781">
        <v>46</v>
      </c>
      <c r="R781" s="26"/>
    </row>
    <row r="782" spans="2:18" x14ac:dyDescent="0.25">
      <c r="B782" t="s">
        <v>1590</v>
      </c>
      <c r="C782">
        <v>54.61</v>
      </c>
      <c r="D782" t="s">
        <v>4750</v>
      </c>
      <c r="E782">
        <v>4.49</v>
      </c>
      <c r="F782" t="s">
        <v>4759</v>
      </c>
      <c r="G782" t="s">
        <v>2380</v>
      </c>
      <c r="H782" t="s">
        <v>2380</v>
      </c>
      <c r="I782" t="s">
        <v>2380</v>
      </c>
      <c r="J782">
        <v>0</v>
      </c>
      <c r="K782" t="s">
        <v>2380</v>
      </c>
      <c r="L782" t="s">
        <v>5475</v>
      </c>
      <c r="M782">
        <v>13292.52</v>
      </c>
      <c r="N782" t="s">
        <v>8017</v>
      </c>
      <c r="O782" t="s">
        <v>12</v>
      </c>
      <c r="P782" t="s">
        <v>23</v>
      </c>
      <c r="Q782">
        <v>28</v>
      </c>
      <c r="R782" s="26"/>
    </row>
    <row r="783" spans="2:18" x14ac:dyDescent="0.25">
      <c r="B783" t="s">
        <v>1589</v>
      </c>
      <c r="C783">
        <v>36.005000000000003</v>
      </c>
      <c r="D783" t="s">
        <v>4750</v>
      </c>
      <c r="E783">
        <v>6.9</v>
      </c>
      <c r="F783" t="s">
        <v>4751</v>
      </c>
      <c r="G783" t="s">
        <v>2380</v>
      </c>
      <c r="H783" t="s">
        <v>2380</v>
      </c>
      <c r="I783" t="s">
        <v>2380</v>
      </c>
      <c r="J783">
        <v>0</v>
      </c>
      <c r="K783" t="s">
        <v>2380</v>
      </c>
      <c r="L783" t="s">
        <v>4771</v>
      </c>
      <c r="M783">
        <v>13228.85</v>
      </c>
      <c r="N783" t="s">
        <v>8017</v>
      </c>
      <c r="O783" t="s">
        <v>12</v>
      </c>
      <c r="P783" t="s">
        <v>249</v>
      </c>
      <c r="Q783">
        <v>60</v>
      </c>
      <c r="R783" s="26"/>
    </row>
    <row r="784" spans="2:18" x14ac:dyDescent="0.25">
      <c r="B784" t="s">
        <v>1588</v>
      </c>
      <c r="C784">
        <v>28.7</v>
      </c>
      <c r="D784" t="s">
        <v>8014</v>
      </c>
      <c r="E784">
        <v>11.52</v>
      </c>
      <c r="F784" t="s">
        <v>4751</v>
      </c>
      <c r="G784" t="s">
        <v>2380</v>
      </c>
      <c r="H784" t="s">
        <v>2380</v>
      </c>
      <c r="I784" t="s">
        <v>2380</v>
      </c>
      <c r="J784">
        <v>0</v>
      </c>
      <c r="K784" t="s">
        <v>2380</v>
      </c>
      <c r="L784" t="s">
        <v>5821</v>
      </c>
      <c r="M784">
        <v>13224.69</v>
      </c>
      <c r="N784" t="s">
        <v>8017</v>
      </c>
      <c r="O784" t="s">
        <v>11</v>
      </c>
      <c r="P784" t="s">
        <v>42</v>
      </c>
      <c r="Q784">
        <v>60</v>
      </c>
      <c r="R784" s="26"/>
    </row>
    <row r="785" spans="2:18" x14ac:dyDescent="0.25">
      <c r="B785" t="s">
        <v>1587</v>
      </c>
      <c r="C785">
        <v>34.295000000000002</v>
      </c>
      <c r="D785" t="s">
        <v>4750</v>
      </c>
      <c r="E785">
        <v>11.24</v>
      </c>
      <c r="F785" t="s">
        <v>4751</v>
      </c>
      <c r="G785" t="s">
        <v>2380</v>
      </c>
      <c r="H785" t="s">
        <v>2380</v>
      </c>
      <c r="I785" t="s">
        <v>2380</v>
      </c>
      <c r="J785">
        <v>0</v>
      </c>
      <c r="K785" t="s">
        <v>2380</v>
      </c>
      <c r="L785" t="s">
        <v>5823</v>
      </c>
      <c r="M785">
        <v>13224.06</v>
      </c>
      <c r="N785" t="s">
        <v>8017</v>
      </c>
      <c r="O785" t="s">
        <v>12</v>
      </c>
      <c r="P785" t="s">
        <v>247</v>
      </c>
      <c r="Q785">
        <v>57</v>
      </c>
      <c r="R785" s="26"/>
    </row>
    <row r="786" spans="2:18" x14ac:dyDescent="0.25">
      <c r="B786" t="s">
        <v>1586</v>
      </c>
      <c r="C786">
        <v>27.55</v>
      </c>
      <c r="D786" t="s">
        <v>8014</v>
      </c>
      <c r="E786">
        <v>10.98</v>
      </c>
      <c r="F786" t="s">
        <v>4751</v>
      </c>
      <c r="G786" t="s">
        <v>2380</v>
      </c>
      <c r="H786" t="s">
        <v>2380</v>
      </c>
      <c r="I786" t="s">
        <v>2380</v>
      </c>
      <c r="J786">
        <v>0</v>
      </c>
      <c r="K786" t="s">
        <v>2380</v>
      </c>
      <c r="L786" t="s">
        <v>5825</v>
      </c>
      <c r="M786">
        <v>13217.09</v>
      </c>
      <c r="N786" t="s">
        <v>8017</v>
      </c>
      <c r="O786" t="s">
        <v>16</v>
      </c>
      <c r="P786" t="s">
        <v>247</v>
      </c>
      <c r="Q786">
        <v>60</v>
      </c>
      <c r="R786" s="26"/>
    </row>
    <row r="787" spans="2:18" x14ac:dyDescent="0.25">
      <c r="B787" t="s">
        <v>1585</v>
      </c>
      <c r="C787">
        <v>40.700000000000003</v>
      </c>
      <c r="D787" t="s">
        <v>4750</v>
      </c>
      <c r="E787">
        <v>5.42</v>
      </c>
      <c r="F787" t="s">
        <v>4759</v>
      </c>
      <c r="G787" t="s">
        <v>2380</v>
      </c>
      <c r="H787" t="s">
        <v>2380</v>
      </c>
      <c r="I787" t="s">
        <v>2380</v>
      </c>
      <c r="J787">
        <v>0</v>
      </c>
      <c r="K787" t="s">
        <v>2380</v>
      </c>
      <c r="L787" t="s">
        <v>5827</v>
      </c>
      <c r="M787">
        <v>13214.43</v>
      </c>
      <c r="N787" t="s">
        <v>8017</v>
      </c>
      <c r="O787" t="s">
        <v>11</v>
      </c>
      <c r="P787" t="s">
        <v>23</v>
      </c>
      <c r="Q787">
        <v>40</v>
      </c>
      <c r="R787" s="26"/>
    </row>
    <row r="788" spans="2:18" x14ac:dyDescent="0.25">
      <c r="B788" t="s">
        <v>1584</v>
      </c>
      <c r="C788">
        <v>18.335000000000001</v>
      </c>
      <c r="D788" t="s">
        <v>8016</v>
      </c>
      <c r="E788">
        <v>10.97</v>
      </c>
      <c r="F788" t="s">
        <v>4751</v>
      </c>
      <c r="G788" t="s">
        <v>2380</v>
      </c>
      <c r="H788" t="s">
        <v>2380</v>
      </c>
      <c r="I788" t="s">
        <v>2380</v>
      </c>
      <c r="J788">
        <v>0</v>
      </c>
      <c r="K788" t="s">
        <v>2380</v>
      </c>
      <c r="L788" t="s">
        <v>5829</v>
      </c>
      <c r="M788">
        <v>13204.29</v>
      </c>
      <c r="N788" t="s">
        <v>8017</v>
      </c>
      <c r="O788" t="s">
        <v>16</v>
      </c>
      <c r="P788" t="s">
        <v>247</v>
      </c>
      <c r="Q788">
        <v>60</v>
      </c>
      <c r="R788" s="26"/>
    </row>
    <row r="789" spans="2:18" x14ac:dyDescent="0.25">
      <c r="B789" t="s">
        <v>1583</v>
      </c>
      <c r="C789">
        <v>33.914999999999999</v>
      </c>
      <c r="D789" t="s">
        <v>4750</v>
      </c>
      <c r="E789">
        <v>9.56</v>
      </c>
      <c r="F789" t="s">
        <v>4751</v>
      </c>
      <c r="G789" t="s">
        <v>2382</v>
      </c>
      <c r="H789" t="s">
        <v>2380</v>
      </c>
      <c r="I789" t="s">
        <v>2380</v>
      </c>
      <c r="J789">
        <v>2</v>
      </c>
      <c r="K789" t="s">
        <v>2380</v>
      </c>
      <c r="L789" t="s">
        <v>5831</v>
      </c>
      <c r="M789">
        <v>13143.86</v>
      </c>
      <c r="N789" t="s">
        <v>8017</v>
      </c>
      <c r="O789" t="s">
        <v>11</v>
      </c>
      <c r="P789" t="s">
        <v>168</v>
      </c>
      <c r="Q789">
        <v>61</v>
      </c>
      <c r="R789" s="26"/>
    </row>
    <row r="790" spans="2:18" x14ac:dyDescent="0.25">
      <c r="B790" t="s">
        <v>1582</v>
      </c>
      <c r="C790">
        <v>33.534999999999997</v>
      </c>
      <c r="D790" t="s">
        <v>4750</v>
      </c>
      <c r="E790">
        <v>9.4</v>
      </c>
      <c r="F790" t="s">
        <v>4751</v>
      </c>
      <c r="G790" t="s">
        <v>2382</v>
      </c>
      <c r="H790" t="s">
        <v>2380</v>
      </c>
      <c r="I790" t="s">
        <v>2380</v>
      </c>
      <c r="J790">
        <v>2</v>
      </c>
      <c r="K790" t="s">
        <v>2380</v>
      </c>
      <c r="L790" t="s">
        <v>5831</v>
      </c>
      <c r="M790">
        <v>13143.34</v>
      </c>
      <c r="N790" t="s">
        <v>8017</v>
      </c>
      <c r="O790" t="s">
        <v>11</v>
      </c>
      <c r="P790" t="s">
        <v>516</v>
      </c>
      <c r="Q790">
        <v>61</v>
      </c>
      <c r="R790" s="26"/>
    </row>
    <row r="791" spans="2:18" x14ac:dyDescent="0.25">
      <c r="B791" t="s">
        <v>1581</v>
      </c>
      <c r="C791">
        <v>23.655000000000001</v>
      </c>
      <c r="D791" t="s">
        <v>8015</v>
      </c>
      <c r="E791">
        <v>8.48</v>
      </c>
      <c r="F791" t="s">
        <v>4751</v>
      </c>
      <c r="G791" t="s">
        <v>2382</v>
      </c>
      <c r="H791" t="s">
        <v>2380</v>
      </c>
      <c r="I791" t="s">
        <v>2380</v>
      </c>
      <c r="J791">
        <v>2</v>
      </c>
      <c r="K791" t="s">
        <v>2380</v>
      </c>
      <c r="L791" t="s">
        <v>5834</v>
      </c>
      <c r="M791">
        <v>13129.6</v>
      </c>
      <c r="N791" t="s">
        <v>8017</v>
      </c>
      <c r="O791" t="s">
        <v>11</v>
      </c>
      <c r="P791" t="s">
        <v>356</v>
      </c>
      <c r="Q791">
        <v>61</v>
      </c>
      <c r="R791" s="26"/>
    </row>
    <row r="792" spans="2:18" x14ac:dyDescent="0.25">
      <c r="B792" t="s">
        <v>1580</v>
      </c>
      <c r="C792">
        <v>28</v>
      </c>
      <c r="D792" t="s">
        <v>8014</v>
      </c>
      <c r="E792">
        <v>5.57</v>
      </c>
      <c r="F792" t="s">
        <v>4759</v>
      </c>
      <c r="G792" t="s">
        <v>2380</v>
      </c>
      <c r="H792" t="s">
        <v>2380</v>
      </c>
      <c r="I792" t="s">
        <v>2380</v>
      </c>
      <c r="J792">
        <v>0</v>
      </c>
      <c r="K792" t="s">
        <v>2380</v>
      </c>
      <c r="L792" t="s">
        <v>5835</v>
      </c>
      <c r="M792">
        <v>13126.68</v>
      </c>
      <c r="N792" t="s">
        <v>8017</v>
      </c>
      <c r="O792" t="s">
        <v>12</v>
      </c>
      <c r="P792" t="s">
        <v>42</v>
      </c>
      <c r="Q792">
        <v>23</v>
      </c>
      <c r="R792" s="26"/>
    </row>
    <row r="793" spans="2:18" x14ac:dyDescent="0.25">
      <c r="B793" t="s">
        <v>1579</v>
      </c>
      <c r="C793">
        <v>30.23</v>
      </c>
      <c r="D793" t="s">
        <v>4750</v>
      </c>
      <c r="E793">
        <v>6.94</v>
      </c>
      <c r="F793" t="s">
        <v>4751</v>
      </c>
      <c r="G793" t="s">
        <v>2382</v>
      </c>
      <c r="H793" t="s">
        <v>2380</v>
      </c>
      <c r="I793" t="s">
        <v>2382</v>
      </c>
      <c r="J793">
        <v>1</v>
      </c>
      <c r="K793" t="s">
        <v>2380</v>
      </c>
      <c r="L793" t="s">
        <v>5836</v>
      </c>
      <c r="M793">
        <v>13116.84</v>
      </c>
      <c r="N793" t="s">
        <v>8017</v>
      </c>
      <c r="O793" t="s">
        <v>16</v>
      </c>
      <c r="P793" t="s">
        <v>23</v>
      </c>
      <c r="Q793">
        <v>59</v>
      </c>
      <c r="R793" s="26"/>
    </row>
    <row r="794" spans="2:18" x14ac:dyDescent="0.25">
      <c r="B794" t="s">
        <v>1578</v>
      </c>
      <c r="C794">
        <v>51.14</v>
      </c>
      <c r="D794" t="s">
        <v>4750</v>
      </c>
      <c r="E794">
        <v>4.05</v>
      </c>
      <c r="F794" t="s">
        <v>4759</v>
      </c>
      <c r="G794" t="s">
        <v>2380</v>
      </c>
      <c r="H794" t="s">
        <v>2380</v>
      </c>
      <c r="I794" t="s">
        <v>2380</v>
      </c>
      <c r="J794">
        <v>1</v>
      </c>
      <c r="K794" t="s">
        <v>2380</v>
      </c>
      <c r="L794" t="s">
        <v>5838</v>
      </c>
      <c r="M794">
        <v>13113.51</v>
      </c>
      <c r="N794" t="s">
        <v>8017</v>
      </c>
      <c r="O794" t="s">
        <v>11</v>
      </c>
      <c r="P794" t="s">
        <v>535</v>
      </c>
      <c r="Q794">
        <v>30</v>
      </c>
      <c r="R794" s="26"/>
    </row>
    <row r="795" spans="2:18" x14ac:dyDescent="0.25">
      <c r="B795" t="s">
        <v>1577</v>
      </c>
      <c r="C795">
        <v>24.32</v>
      </c>
      <c r="D795" t="s">
        <v>8015</v>
      </c>
      <c r="E795">
        <v>10.220000000000001</v>
      </c>
      <c r="F795" t="s">
        <v>4751</v>
      </c>
      <c r="G795" t="s">
        <v>2380</v>
      </c>
      <c r="H795" t="s">
        <v>2380</v>
      </c>
      <c r="I795" t="s">
        <v>2380</v>
      </c>
      <c r="J795">
        <v>0</v>
      </c>
      <c r="K795" t="s">
        <v>2380</v>
      </c>
      <c r="L795" t="s">
        <v>5840</v>
      </c>
      <c r="M795">
        <v>13112.6</v>
      </c>
      <c r="N795" t="s">
        <v>8017</v>
      </c>
      <c r="O795" t="s">
        <v>12</v>
      </c>
      <c r="P795" t="s">
        <v>23</v>
      </c>
      <c r="Q795">
        <v>60</v>
      </c>
      <c r="R795" s="26"/>
    </row>
    <row r="796" spans="2:18" x14ac:dyDescent="0.25">
      <c r="B796" t="s">
        <v>1576</v>
      </c>
      <c r="C796">
        <v>38.06</v>
      </c>
      <c r="D796" t="s">
        <v>4750</v>
      </c>
      <c r="E796">
        <v>9.24</v>
      </c>
      <c r="F796" t="s">
        <v>4751</v>
      </c>
      <c r="G796" t="s">
        <v>2380</v>
      </c>
      <c r="H796" t="s">
        <v>2380</v>
      </c>
      <c r="I796" t="s">
        <v>2380</v>
      </c>
      <c r="J796">
        <v>0</v>
      </c>
      <c r="K796" t="s">
        <v>2380</v>
      </c>
      <c r="L796" t="s">
        <v>5841</v>
      </c>
      <c r="M796">
        <v>13110.79</v>
      </c>
      <c r="N796" t="s">
        <v>8017</v>
      </c>
      <c r="O796" t="s">
        <v>11</v>
      </c>
      <c r="P796" t="s">
        <v>42</v>
      </c>
      <c r="Q796">
        <v>51</v>
      </c>
      <c r="R796" s="26"/>
    </row>
    <row r="797" spans="2:18" x14ac:dyDescent="0.25">
      <c r="B797" t="s">
        <v>1575</v>
      </c>
      <c r="C797">
        <v>37.700000000000003</v>
      </c>
      <c r="D797" t="s">
        <v>4750</v>
      </c>
      <c r="E797">
        <v>8.6</v>
      </c>
      <c r="F797" t="s">
        <v>4751</v>
      </c>
      <c r="G797" t="s">
        <v>2380</v>
      </c>
      <c r="H797" t="s">
        <v>2380</v>
      </c>
      <c r="I797" t="s">
        <v>2380</v>
      </c>
      <c r="J797">
        <v>0</v>
      </c>
      <c r="K797" t="s">
        <v>2380</v>
      </c>
      <c r="L797" t="s">
        <v>5843</v>
      </c>
      <c r="M797">
        <v>13101.74</v>
      </c>
      <c r="N797" t="s">
        <v>8017</v>
      </c>
      <c r="O797" t="s">
        <v>11</v>
      </c>
      <c r="P797" t="s">
        <v>535</v>
      </c>
      <c r="Q797">
        <v>44</v>
      </c>
      <c r="R797" s="26"/>
    </row>
    <row r="798" spans="2:18" x14ac:dyDescent="0.25">
      <c r="B798" t="s">
        <v>1574</v>
      </c>
      <c r="C798">
        <v>44</v>
      </c>
      <c r="D798" t="s">
        <v>4750</v>
      </c>
      <c r="E798">
        <v>9.32</v>
      </c>
      <c r="F798" t="s">
        <v>4751</v>
      </c>
      <c r="G798" t="s">
        <v>2382</v>
      </c>
      <c r="H798" t="s">
        <v>2380</v>
      </c>
      <c r="I798" t="s">
        <v>2380</v>
      </c>
      <c r="J798">
        <v>2</v>
      </c>
      <c r="K798" t="s">
        <v>2380</v>
      </c>
      <c r="L798" t="s">
        <v>5845</v>
      </c>
      <c r="M798">
        <v>13063.88</v>
      </c>
      <c r="N798" t="s">
        <v>8017</v>
      </c>
      <c r="O798" t="s">
        <v>11</v>
      </c>
      <c r="P798" t="s">
        <v>42</v>
      </c>
      <c r="Q798">
        <v>61</v>
      </c>
      <c r="R798" s="26"/>
    </row>
    <row r="799" spans="2:18" x14ac:dyDescent="0.25">
      <c r="B799" t="s">
        <v>1573</v>
      </c>
      <c r="C799">
        <v>41.45</v>
      </c>
      <c r="D799" t="s">
        <v>4750</v>
      </c>
      <c r="E799">
        <v>6.12</v>
      </c>
      <c r="F799" t="s">
        <v>4754</v>
      </c>
      <c r="G799" t="s">
        <v>2382</v>
      </c>
      <c r="H799" t="s">
        <v>2380</v>
      </c>
      <c r="I799" t="s">
        <v>2380</v>
      </c>
      <c r="J799">
        <v>0</v>
      </c>
      <c r="K799" t="s">
        <v>2380</v>
      </c>
      <c r="L799" t="s">
        <v>5847</v>
      </c>
      <c r="M799">
        <v>13051.22</v>
      </c>
      <c r="N799" t="s">
        <v>8017</v>
      </c>
      <c r="O799" t="s">
        <v>16</v>
      </c>
      <c r="P799" t="s">
        <v>535</v>
      </c>
      <c r="Q799">
        <v>37</v>
      </c>
      <c r="R799" s="26"/>
    </row>
    <row r="800" spans="2:18" x14ac:dyDescent="0.25">
      <c r="B800" t="s">
        <v>1572</v>
      </c>
      <c r="C800">
        <v>25.364999999999998</v>
      </c>
      <c r="D800" t="s">
        <v>8014</v>
      </c>
      <c r="E800">
        <v>9.19</v>
      </c>
      <c r="F800" t="s">
        <v>4751</v>
      </c>
      <c r="G800" t="s">
        <v>2382</v>
      </c>
      <c r="H800" t="s">
        <v>2380</v>
      </c>
      <c r="I800" t="s">
        <v>2380</v>
      </c>
      <c r="J800">
        <v>0</v>
      </c>
      <c r="K800" t="s">
        <v>2380</v>
      </c>
      <c r="L800" t="s">
        <v>5849</v>
      </c>
      <c r="M800">
        <v>13047.33</v>
      </c>
      <c r="N800" t="s">
        <v>8017</v>
      </c>
      <c r="O800" t="s">
        <v>12</v>
      </c>
      <c r="P800" t="s">
        <v>247</v>
      </c>
      <c r="Q800">
        <v>55</v>
      </c>
      <c r="R800" s="26"/>
    </row>
    <row r="801" spans="2:18" x14ac:dyDescent="0.25">
      <c r="B801" t="s">
        <v>1571</v>
      </c>
      <c r="C801">
        <v>34.56</v>
      </c>
      <c r="D801" t="s">
        <v>4750</v>
      </c>
      <c r="E801">
        <v>5.84</v>
      </c>
      <c r="F801" t="s">
        <v>4754</v>
      </c>
      <c r="G801" t="s">
        <v>2382</v>
      </c>
      <c r="H801" t="s">
        <v>2380</v>
      </c>
      <c r="I801" t="s">
        <v>2382</v>
      </c>
      <c r="J801">
        <v>1</v>
      </c>
      <c r="K801" t="s">
        <v>2380</v>
      </c>
      <c r="L801" t="s">
        <v>5851</v>
      </c>
      <c r="M801">
        <v>13044.41</v>
      </c>
      <c r="N801" t="s">
        <v>8017</v>
      </c>
      <c r="O801" t="s">
        <v>16</v>
      </c>
      <c r="P801" t="s">
        <v>23</v>
      </c>
      <c r="Q801">
        <v>53</v>
      </c>
      <c r="R801" s="26"/>
    </row>
    <row r="802" spans="2:18" x14ac:dyDescent="0.25">
      <c r="B802" t="s">
        <v>1570</v>
      </c>
      <c r="C802">
        <v>28.2</v>
      </c>
      <c r="D802" t="s">
        <v>8014</v>
      </c>
      <c r="E802">
        <v>7.19</v>
      </c>
      <c r="F802" t="s">
        <v>4751</v>
      </c>
      <c r="G802" t="s">
        <v>2382</v>
      </c>
      <c r="H802" t="s">
        <v>2380</v>
      </c>
      <c r="I802" t="s">
        <v>2380</v>
      </c>
      <c r="J802">
        <v>2</v>
      </c>
      <c r="K802" t="s">
        <v>2380</v>
      </c>
      <c r="L802" t="s">
        <v>5853</v>
      </c>
      <c r="M802">
        <v>13041.92</v>
      </c>
      <c r="N802" t="s">
        <v>8017</v>
      </c>
      <c r="O802" t="s">
        <v>16</v>
      </c>
      <c r="P802" t="s">
        <v>42</v>
      </c>
      <c r="Q802">
        <v>61</v>
      </c>
      <c r="R802" s="26"/>
    </row>
    <row r="803" spans="2:18" x14ac:dyDescent="0.25">
      <c r="B803" t="s">
        <v>1569</v>
      </c>
      <c r="C803">
        <v>30.43</v>
      </c>
      <c r="D803" t="s">
        <v>4750</v>
      </c>
      <c r="E803">
        <v>9.39</v>
      </c>
      <c r="F803" t="s">
        <v>4751</v>
      </c>
      <c r="G803" t="s">
        <v>2380</v>
      </c>
      <c r="H803" t="s">
        <v>2380</v>
      </c>
      <c r="I803" t="s">
        <v>2380</v>
      </c>
      <c r="J803">
        <v>0</v>
      </c>
      <c r="K803" t="s">
        <v>2380</v>
      </c>
      <c r="L803" t="s">
        <v>5855</v>
      </c>
      <c r="M803">
        <v>13023.93</v>
      </c>
      <c r="N803" t="s">
        <v>8017</v>
      </c>
      <c r="O803" t="s">
        <v>11</v>
      </c>
      <c r="P803" t="s">
        <v>200</v>
      </c>
      <c r="Q803">
        <v>57</v>
      </c>
      <c r="R803" s="26"/>
    </row>
    <row r="804" spans="2:18" x14ac:dyDescent="0.25">
      <c r="B804" t="s">
        <v>1568</v>
      </c>
      <c r="C804">
        <v>32.395000000000003</v>
      </c>
      <c r="D804" t="s">
        <v>4750</v>
      </c>
      <c r="E804">
        <v>4.2699999999999996</v>
      </c>
      <c r="F804" t="s">
        <v>4759</v>
      </c>
      <c r="G804" t="s">
        <v>2382</v>
      </c>
      <c r="H804" t="s">
        <v>2380</v>
      </c>
      <c r="I804" t="s">
        <v>2380</v>
      </c>
      <c r="J804">
        <v>1</v>
      </c>
      <c r="K804" t="s">
        <v>2380</v>
      </c>
      <c r="L804" t="s">
        <v>5856</v>
      </c>
      <c r="M804">
        <v>13019.16</v>
      </c>
      <c r="N804" t="s">
        <v>8017</v>
      </c>
      <c r="O804" t="s">
        <v>16</v>
      </c>
      <c r="P804" t="s">
        <v>247</v>
      </c>
      <c r="Q804">
        <v>58</v>
      </c>
      <c r="R804" s="26"/>
    </row>
    <row r="805" spans="2:18" x14ac:dyDescent="0.25">
      <c r="B805" t="s">
        <v>1567</v>
      </c>
      <c r="C805">
        <v>24.035</v>
      </c>
      <c r="D805" t="s">
        <v>8015</v>
      </c>
      <c r="E805">
        <v>11.71</v>
      </c>
      <c r="F805" t="s">
        <v>4751</v>
      </c>
      <c r="G805" t="s">
        <v>2380</v>
      </c>
      <c r="H805" t="s">
        <v>2380</v>
      </c>
      <c r="I805" t="s">
        <v>2380</v>
      </c>
      <c r="J805">
        <v>0</v>
      </c>
      <c r="K805" t="s">
        <v>2380</v>
      </c>
      <c r="L805" t="s">
        <v>5857</v>
      </c>
      <c r="M805">
        <v>13012.21</v>
      </c>
      <c r="N805" t="s">
        <v>8017</v>
      </c>
      <c r="O805" t="s">
        <v>16</v>
      </c>
      <c r="P805" t="s">
        <v>23</v>
      </c>
      <c r="Q805">
        <v>60</v>
      </c>
      <c r="R805" s="26"/>
    </row>
    <row r="806" spans="2:18" x14ac:dyDescent="0.25">
      <c r="B806" t="s">
        <v>1566</v>
      </c>
      <c r="C806">
        <v>37.119999999999997</v>
      </c>
      <c r="D806" t="s">
        <v>4750</v>
      </c>
      <c r="E806">
        <v>5.29</v>
      </c>
      <c r="F806" t="s">
        <v>4759</v>
      </c>
      <c r="G806" t="s">
        <v>2380</v>
      </c>
      <c r="H806" t="s">
        <v>2380</v>
      </c>
      <c r="I806" t="s">
        <v>2380</v>
      </c>
      <c r="J806">
        <v>2</v>
      </c>
      <c r="K806" t="s">
        <v>2380</v>
      </c>
      <c r="L806" t="s">
        <v>5859</v>
      </c>
      <c r="M806">
        <v>13010.86</v>
      </c>
      <c r="N806" t="s">
        <v>8017</v>
      </c>
      <c r="O806" t="s">
        <v>11</v>
      </c>
      <c r="P806" t="s">
        <v>23</v>
      </c>
      <c r="Q806">
        <v>50</v>
      </c>
      <c r="R806" s="26"/>
    </row>
    <row r="807" spans="2:18" x14ac:dyDescent="0.25">
      <c r="B807" t="s">
        <v>1565</v>
      </c>
      <c r="C807">
        <v>34.840000000000003</v>
      </c>
      <c r="D807" t="s">
        <v>4750</v>
      </c>
      <c r="E807">
        <v>6</v>
      </c>
      <c r="F807" t="s">
        <v>4754</v>
      </c>
      <c r="G807" t="s">
        <v>2382</v>
      </c>
      <c r="H807" t="s">
        <v>2380</v>
      </c>
      <c r="I807" t="s">
        <v>2382</v>
      </c>
      <c r="J807">
        <v>1</v>
      </c>
      <c r="K807" t="s">
        <v>2380</v>
      </c>
      <c r="L807" t="s">
        <v>5860</v>
      </c>
      <c r="M807">
        <v>13008.07</v>
      </c>
      <c r="N807" t="s">
        <v>8017</v>
      </c>
      <c r="O807" t="s">
        <v>12</v>
      </c>
      <c r="P807" t="s">
        <v>23</v>
      </c>
      <c r="Q807">
        <v>53</v>
      </c>
      <c r="R807" s="26"/>
    </row>
    <row r="808" spans="2:18" x14ac:dyDescent="0.25">
      <c r="B808" t="s">
        <v>1564</v>
      </c>
      <c r="C808">
        <v>29.53</v>
      </c>
      <c r="D808" t="s">
        <v>8014</v>
      </c>
      <c r="E808">
        <v>10.64</v>
      </c>
      <c r="F808" t="s">
        <v>4751</v>
      </c>
      <c r="G808" t="s">
        <v>2380</v>
      </c>
      <c r="H808" t="s">
        <v>2380</v>
      </c>
      <c r="I808" t="s">
        <v>2380</v>
      </c>
      <c r="J808">
        <v>0</v>
      </c>
      <c r="K808" t="s">
        <v>2380</v>
      </c>
      <c r="L808" t="s">
        <v>5862</v>
      </c>
      <c r="M808">
        <v>13004.95</v>
      </c>
      <c r="N808" t="s">
        <v>8017</v>
      </c>
      <c r="O808" t="s">
        <v>16</v>
      </c>
      <c r="P808" t="s">
        <v>23</v>
      </c>
      <c r="Q808">
        <v>60</v>
      </c>
      <c r="R808" s="26"/>
    </row>
    <row r="809" spans="2:18" x14ac:dyDescent="0.25">
      <c r="B809" t="s">
        <v>1563</v>
      </c>
      <c r="C809">
        <v>42.51</v>
      </c>
      <c r="D809" t="s">
        <v>4750</v>
      </c>
      <c r="E809">
        <v>8.2100000000000009</v>
      </c>
      <c r="F809" t="s">
        <v>4751</v>
      </c>
      <c r="G809" t="s">
        <v>2382</v>
      </c>
      <c r="H809" t="s">
        <v>2380</v>
      </c>
      <c r="I809" t="s">
        <v>2380</v>
      </c>
      <c r="J809">
        <v>0</v>
      </c>
      <c r="K809" t="s">
        <v>2380</v>
      </c>
      <c r="L809" t="s">
        <v>5864</v>
      </c>
      <c r="M809">
        <v>13002.91</v>
      </c>
      <c r="N809" t="s">
        <v>8017</v>
      </c>
      <c r="O809" t="s">
        <v>16</v>
      </c>
      <c r="P809" t="s">
        <v>23</v>
      </c>
      <c r="Q809">
        <v>41</v>
      </c>
      <c r="R809" s="26"/>
    </row>
    <row r="810" spans="2:18" x14ac:dyDescent="0.25">
      <c r="B810" t="s">
        <v>1562</v>
      </c>
      <c r="C810">
        <v>38.14</v>
      </c>
      <c r="D810" t="s">
        <v>4750</v>
      </c>
      <c r="E810">
        <v>5.58</v>
      </c>
      <c r="F810" t="s">
        <v>4759</v>
      </c>
      <c r="G810" t="s">
        <v>2380</v>
      </c>
      <c r="H810" t="s">
        <v>2380</v>
      </c>
      <c r="I810" t="s">
        <v>2382</v>
      </c>
      <c r="J810">
        <v>1</v>
      </c>
      <c r="K810" t="s">
        <v>2380</v>
      </c>
      <c r="L810" t="s">
        <v>5865</v>
      </c>
      <c r="M810">
        <v>12994.12</v>
      </c>
      <c r="N810" t="s">
        <v>8017</v>
      </c>
      <c r="O810" t="s">
        <v>11</v>
      </c>
      <c r="P810" t="s">
        <v>535</v>
      </c>
      <c r="Q810">
        <v>43</v>
      </c>
      <c r="R810" s="26"/>
    </row>
    <row r="811" spans="2:18" x14ac:dyDescent="0.25">
      <c r="B811" t="s">
        <v>1561</v>
      </c>
      <c r="C811">
        <v>39.93</v>
      </c>
      <c r="D811" t="s">
        <v>4750</v>
      </c>
      <c r="E811">
        <v>8.75</v>
      </c>
      <c r="F811" t="s">
        <v>4751</v>
      </c>
      <c r="G811" t="s">
        <v>2380</v>
      </c>
      <c r="H811" t="s">
        <v>2380</v>
      </c>
      <c r="I811" t="s">
        <v>2380</v>
      </c>
      <c r="J811">
        <v>0</v>
      </c>
      <c r="K811" t="s">
        <v>2380</v>
      </c>
      <c r="L811" t="s">
        <v>5867</v>
      </c>
      <c r="M811">
        <v>12982.87</v>
      </c>
      <c r="N811" t="s">
        <v>8017</v>
      </c>
      <c r="O811" t="s">
        <v>16</v>
      </c>
      <c r="P811" t="s">
        <v>13</v>
      </c>
      <c r="Q811">
        <v>62</v>
      </c>
      <c r="R811" s="26"/>
    </row>
    <row r="812" spans="2:18" x14ac:dyDescent="0.25">
      <c r="B812" t="s">
        <v>1560</v>
      </c>
      <c r="C812">
        <v>38.83</v>
      </c>
      <c r="D812" t="s">
        <v>4750</v>
      </c>
      <c r="E812">
        <v>11.86</v>
      </c>
      <c r="F812" t="s">
        <v>4751</v>
      </c>
      <c r="G812" t="s">
        <v>2380</v>
      </c>
      <c r="H812" t="s">
        <v>2380</v>
      </c>
      <c r="I812" t="s">
        <v>2380</v>
      </c>
      <c r="J812">
        <v>0</v>
      </c>
      <c r="K812" t="s">
        <v>2380</v>
      </c>
      <c r="L812" t="s">
        <v>5868</v>
      </c>
      <c r="M812">
        <v>12981.35</v>
      </c>
      <c r="N812" t="s">
        <v>8017</v>
      </c>
      <c r="O812" t="s">
        <v>12</v>
      </c>
      <c r="P812" t="s">
        <v>13</v>
      </c>
      <c r="Q812">
        <v>62</v>
      </c>
      <c r="R812" s="26"/>
    </row>
    <row r="813" spans="2:18" x14ac:dyDescent="0.25">
      <c r="B813" t="s">
        <v>1559</v>
      </c>
      <c r="C813">
        <v>37.4</v>
      </c>
      <c r="D813" t="s">
        <v>4750</v>
      </c>
      <c r="E813">
        <v>11.46</v>
      </c>
      <c r="F813" t="s">
        <v>4751</v>
      </c>
      <c r="G813" t="s">
        <v>2380</v>
      </c>
      <c r="H813" t="s">
        <v>2380</v>
      </c>
      <c r="I813" t="s">
        <v>2380</v>
      </c>
      <c r="J813">
        <v>0</v>
      </c>
      <c r="K813" t="s">
        <v>2380</v>
      </c>
      <c r="L813" t="s">
        <v>5870</v>
      </c>
      <c r="M813">
        <v>12979.36</v>
      </c>
      <c r="N813" t="s">
        <v>8017</v>
      </c>
      <c r="O813" t="s">
        <v>16</v>
      </c>
      <c r="P813" t="s">
        <v>42</v>
      </c>
      <c r="Q813">
        <v>62</v>
      </c>
      <c r="R813" s="26"/>
    </row>
    <row r="814" spans="2:18" x14ac:dyDescent="0.25">
      <c r="B814" t="s">
        <v>1558</v>
      </c>
      <c r="C814">
        <v>21.4</v>
      </c>
      <c r="D814" t="s">
        <v>8015</v>
      </c>
      <c r="E814">
        <v>9.0299999999999994</v>
      </c>
      <c r="F814" t="s">
        <v>4751</v>
      </c>
      <c r="G814" t="s">
        <v>2380</v>
      </c>
      <c r="H814" t="s">
        <v>2380</v>
      </c>
      <c r="I814" t="s">
        <v>2380</v>
      </c>
      <c r="J814">
        <v>0</v>
      </c>
      <c r="K814" t="s">
        <v>2380</v>
      </c>
      <c r="L814" t="s">
        <v>5871</v>
      </c>
      <c r="M814">
        <v>12957.12</v>
      </c>
      <c r="N814" t="s">
        <v>8017</v>
      </c>
      <c r="O814" t="s">
        <v>16</v>
      </c>
      <c r="P814" t="s">
        <v>42</v>
      </c>
      <c r="Q814">
        <v>62</v>
      </c>
      <c r="R814" s="26"/>
    </row>
    <row r="815" spans="2:18" x14ac:dyDescent="0.25">
      <c r="B815" t="s">
        <v>1557</v>
      </c>
      <c r="C815">
        <v>38.380000000000003</v>
      </c>
      <c r="D815" t="s">
        <v>4750</v>
      </c>
      <c r="E815">
        <v>8.26</v>
      </c>
      <c r="F815" t="s">
        <v>4751</v>
      </c>
      <c r="G815" t="s">
        <v>2382</v>
      </c>
      <c r="H815" t="s">
        <v>2380</v>
      </c>
      <c r="I815" t="s">
        <v>2380</v>
      </c>
      <c r="J815">
        <v>2</v>
      </c>
      <c r="K815" t="s">
        <v>2380</v>
      </c>
      <c r="L815" t="s">
        <v>5873</v>
      </c>
      <c r="M815">
        <v>12950.07</v>
      </c>
      <c r="N815" t="s">
        <v>8017</v>
      </c>
      <c r="O815" t="s">
        <v>16</v>
      </c>
      <c r="P815" t="s">
        <v>23</v>
      </c>
      <c r="Q815">
        <v>61</v>
      </c>
      <c r="R815" s="26"/>
    </row>
    <row r="816" spans="2:18" x14ac:dyDescent="0.25">
      <c r="B816" t="s">
        <v>1556</v>
      </c>
      <c r="C816">
        <v>33.659999999999997</v>
      </c>
      <c r="D816" t="s">
        <v>4750</v>
      </c>
      <c r="E816">
        <v>5.42</v>
      </c>
      <c r="F816" t="s">
        <v>4759</v>
      </c>
      <c r="G816" t="s">
        <v>2382</v>
      </c>
      <c r="H816" t="s">
        <v>2380</v>
      </c>
      <c r="I816" t="s">
        <v>2380</v>
      </c>
      <c r="J816">
        <v>2</v>
      </c>
      <c r="K816" t="s">
        <v>2380</v>
      </c>
      <c r="L816" t="s">
        <v>5875</v>
      </c>
      <c r="M816">
        <v>12949.16</v>
      </c>
      <c r="N816" t="s">
        <v>8017</v>
      </c>
      <c r="O816" t="s">
        <v>12</v>
      </c>
      <c r="P816" t="s">
        <v>13</v>
      </c>
      <c r="Q816">
        <v>56</v>
      </c>
      <c r="R816" s="26"/>
    </row>
    <row r="817" spans="2:18" x14ac:dyDescent="0.25">
      <c r="B817" t="s">
        <v>1555</v>
      </c>
      <c r="C817">
        <v>31.79</v>
      </c>
      <c r="D817" t="s">
        <v>4750</v>
      </c>
      <c r="E817">
        <v>11.33</v>
      </c>
      <c r="F817" t="s">
        <v>4751</v>
      </c>
      <c r="G817" t="s">
        <v>2382</v>
      </c>
      <c r="H817" t="s">
        <v>2380</v>
      </c>
      <c r="I817" t="s">
        <v>2382</v>
      </c>
      <c r="J817">
        <v>1</v>
      </c>
      <c r="K817" t="s">
        <v>2380</v>
      </c>
      <c r="L817" t="s">
        <v>5876</v>
      </c>
      <c r="M817">
        <v>12928.79</v>
      </c>
      <c r="N817" t="s">
        <v>8017</v>
      </c>
      <c r="O817" t="s">
        <v>11</v>
      </c>
      <c r="P817" t="s">
        <v>13</v>
      </c>
      <c r="Q817">
        <v>59</v>
      </c>
      <c r="R817" s="26"/>
    </row>
    <row r="818" spans="2:18" x14ac:dyDescent="0.25">
      <c r="B818" t="s">
        <v>1554</v>
      </c>
      <c r="C818">
        <v>29.7</v>
      </c>
      <c r="D818" t="s">
        <v>8014</v>
      </c>
      <c r="E818">
        <v>7.69</v>
      </c>
      <c r="F818" t="s">
        <v>4751</v>
      </c>
      <c r="G818" t="s">
        <v>2382</v>
      </c>
      <c r="H818" t="s">
        <v>2380</v>
      </c>
      <c r="I818" t="s">
        <v>2382</v>
      </c>
      <c r="J818">
        <v>1</v>
      </c>
      <c r="K818" t="s">
        <v>2380</v>
      </c>
      <c r="L818" t="s">
        <v>5877</v>
      </c>
      <c r="M818">
        <v>12925.89</v>
      </c>
      <c r="N818" t="s">
        <v>8017</v>
      </c>
      <c r="O818" t="s">
        <v>11</v>
      </c>
      <c r="P818" t="s">
        <v>13</v>
      </c>
      <c r="Q818">
        <v>59</v>
      </c>
      <c r="R818" s="26"/>
    </row>
    <row r="819" spans="2:18" x14ac:dyDescent="0.25">
      <c r="B819" t="s">
        <v>1553</v>
      </c>
      <c r="C819">
        <v>25.46</v>
      </c>
      <c r="D819" t="s">
        <v>8014</v>
      </c>
      <c r="E819">
        <v>8.77</v>
      </c>
      <c r="F819" t="s">
        <v>4751</v>
      </c>
      <c r="G819" t="s">
        <v>2382</v>
      </c>
      <c r="H819" t="s">
        <v>2380</v>
      </c>
      <c r="I819" t="s">
        <v>2382</v>
      </c>
      <c r="J819">
        <v>1</v>
      </c>
      <c r="K819" t="s">
        <v>2380</v>
      </c>
      <c r="L819" t="s">
        <v>5878</v>
      </c>
      <c r="M819">
        <v>12913.99</v>
      </c>
      <c r="N819" t="s">
        <v>8017</v>
      </c>
      <c r="O819" t="s">
        <v>11</v>
      </c>
      <c r="P819" t="s">
        <v>168</v>
      </c>
      <c r="Q819">
        <v>59</v>
      </c>
      <c r="R819" s="26"/>
    </row>
    <row r="820" spans="2:18" x14ac:dyDescent="0.25">
      <c r="B820" t="s">
        <v>1552</v>
      </c>
      <c r="C820">
        <v>39.14</v>
      </c>
      <c r="D820" t="s">
        <v>4750</v>
      </c>
      <c r="E820">
        <v>4.91</v>
      </c>
      <c r="F820" t="s">
        <v>4759</v>
      </c>
      <c r="G820" t="s">
        <v>2380</v>
      </c>
      <c r="H820" t="s">
        <v>2382</v>
      </c>
      <c r="I820" t="s">
        <v>2380</v>
      </c>
      <c r="J820">
        <v>1</v>
      </c>
      <c r="K820" t="s">
        <v>2380</v>
      </c>
      <c r="L820" t="s">
        <v>5880</v>
      </c>
      <c r="M820">
        <v>12890.06</v>
      </c>
      <c r="N820" t="s">
        <v>8017</v>
      </c>
      <c r="O820" t="s">
        <v>16</v>
      </c>
      <c r="P820" t="s">
        <v>166</v>
      </c>
      <c r="Q820">
        <v>18</v>
      </c>
      <c r="R820" s="26"/>
    </row>
    <row r="821" spans="2:18" x14ac:dyDescent="0.25">
      <c r="B821" t="s">
        <v>1551</v>
      </c>
      <c r="C821">
        <v>41.2</v>
      </c>
      <c r="D821" t="s">
        <v>4750</v>
      </c>
      <c r="E821">
        <v>4.95</v>
      </c>
      <c r="F821" t="s">
        <v>4759</v>
      </c>
      <c r="G821" t="s">
        <v>2380</v>
      </c>
      <c r="H821" t="s">
        <v>2380</v>
      </c>
      <c r="I821" t="s">
        <v>2380</v>
      </c>
      <c r="J821">
        <v>1</v>
      </c>
      <c r="K821" t="s">
        <v>2380</v>
      </c>
      <c r="L821" t="s">
        <v>5881</v>
      </c>
      <c r="M821">
        <v>12870.31</v>
      </c>
      <c r="N821" t="s">
        <v>8017</v>
      </c>
      <c r="O821" t="s">
        <v>12</v>
      </c>
      <c r="P821" t="s">
        <v>23</v>
      </c>
      <c r="Q821">
        <v>38</v>
      </c>
      <c r="R821" s="26"/>
    </row>
    <row r="822" spans="2:18" x14ac:dyDescent="0.25">
      <c r="B822" t="s">
        <v>1550</v>
      </c>
      <c r="C822">
        <v>28.81</v>
      </c>
      <c r="D822" t="s">
        <v>8014</v>
      </c>
      <c r="E822">
        <v>10.8</v>
      </c>
      <c r="F822" t="s">
        <v>4751</v>
      </c>
      <c r="G822" t="s">
        <v>2382</v>
      </c>
      <c r="H822" t="s">
        <v>2380</v>
      </c>
      <c r="I822" t="s">
        <v>2382</v>
      </c>
      <c r="J822">
        <v>1</v>
      </c>
      <c r="K822" t="s">
        <v>2380</v>
      </c>
      <c r="L822" t="s">
        <v>5882</v>
      </c>
      <c r="M822">
        <v>12856.84</v>
      </c>
      <c r="N822" t="s">
        <v>8017</v>
      </c>
      <c r="O822" t="s">
        <v>12</v>
      </c>
      <c r="P822" t="s">
        <v>300</v>
      </c>
      <c r="Q822">
        <v>59</v>
      </c>
      <c r="R822" s="26"/>
    </row>
    <row r="823" spans="2:18" x14ac:dyDescent="0.25">
      <c r="B823" t="s">
        <v>1549</v>
      </c>
      <c r="C823">
        <v>37.409999999999997</v>
      </c>
      <c r="D823" t="s">
        <v>4750</v>
      </c>
      <c r="E823">
        <v>7.21</v>
      </c>
      <c r="F823" t="s">
        <v>4751</v>
      </c>
      <c r="G823" t="s">
        <v>2380</v>
      </c>
      <c r="H823" t="s">
        <v>2380</v>
      </c>
      <c r="I823" t="s">
        <v>2380</v>
      </c>
      <c r="J823">
        <v>2</v>
      </c>
      <c r="K823" t="s">
        <v>2380</v>
      </c>
      <c r="L823" t="s">
        <v>5884</v>
      </c>
      <c r="M823">
        <v>12852.37</v>
      </c>
      <c r="N823" t="s">
        <v>8017</v>
      </c>
      <c r="O823" t="s">
        <v>16</v>
      </c>
      <c r="P823" t="s">
        <v>23</v>
      </c>
      <c r="Q823">
        <v>49</v>
      </c>
      <c r="R823" s="26"/>
    </row>
    <row r="824" spans="2:18" x14ac:dyDescent="0.25">
      <c r="B824" t="s">
        <v>1548</v>
      </c>
      <c r="C824">
        <v>52.54</v>
      </c>
      <c r="D824" t="s">
        <v>4750</v>
      </c>
      <c r="E824">
        <v>5.12</v>
      </c>
      <c r="F824" t="s">
        <v>4759</v>
      </c>
      <c r="G824" t="s">
        <v>2380</v>
      </c>
      <c r="H824" t="s">
        <v>2380</v>
      </c>
      <c r="I824" t="s">
        <v>2382</v>
      </c>
      <c r="J824">
        <v>1</v>
      </c>
      <c r="K824" t="s">
        <v>2380</v>
      </c>
      <c r="L824" t="s">
        <v>5885</v>
      </c>
      <c r="M824">
        <v>12847.24</v>
      </c>
      <c r="N824" t="s">
        <v>8017</v>
      </c>
      <c r="O824" t="s">
        <v>11</v>
      </c>
      <c r="P824" t="s">
        <v>23</v>
      </c>
      <c r="Q824">
        <v>29</v>
      </c>
      <c r="R824" s="26"/>
    </row>
    <row r="825" spans="2:18" x14ac:dyDescent="0.25">
      <c r="B825" t="s">
        <v>1547</v>
      </c>
      <c r="C825">
        <v>17.29</v>
      </c>
      <c r="D825" t="s">
        <v>8016</v>
      </c>
      <c r="E825">
        <v>4.62</v>
      </c>
      <c r="F825" t="s">
        <v>4759</v>
      </c>
      <c r="G825" t="s">
        <v>2380</v>
      </c>
      <c r="H825" t="s">
        <v>2382</v>
      </c>
      <c r="I825" t="s">
        <v>2380</v>
      </c>
      <c r="J825">
        <v>1</v>
      </c>
      <c r="K825" t="s">
        <v>2382</v>
      </c>
      <c r="L825" t="s">
        <v>5150</v>
      </c>
      <c r="M825">
        <v>12829.46</v>
      </c>
      <c r="N825" t="s">
        <v>8017</v>
      </c>
      <c r="O825" t="s">
        <v>12</v>
      </c>
      <c r="P825" t="s">
        <v>168</v>
      </c>
      <c r="Q825">
        <v>18</v>
      </c>
      <c r="R825" s="26"/>
    </row>
    <row r="826" spans="2:18" x14ac:dyDescent="0.25">
      <c r="B826" t="s">
        <v>1546</v>
      </c>
      <c r="C826">
        <v>31.74</v>
      </c>
      <c r="D826" t="s">
        <v>4750</v>
      </c>
      <c r="E826">
        <v>7.68</v>
      </c>
      <c r="F826" t="s">
        <v>4751</v>
      </c>
      <c r="G826" t="s">
        <v>2382</v>
      </c>
      <c r="H826" t="s">
        <v>2380</v>
      </c>
      <c r="I826" t="s">
        <v>2380</v>
      </c>
      <c r="J826">
        <v>0</v>
      </c>
      <c r="K826" t="s">
        <v>2380</v>
      </c>
      <c r="L826" t="s">
        <v>5887</v>
      </c>
      <c r="M826">
        <v>12823.25</v>
      </c>
      <c r="N826" t="s">
        <v>8017</v>
      </c>
      <c r="O826" t="s">
        <v>12</v>
      </c>
      <c r="P826" t="s">
        <v>300</v>
      </c>
      <c r="Q826">
        <v>55</v>
      </c>
      <c r="R826" s="26"/>
    </row>
    <row r="827" spans="2:18" x14ac:dyDescent="0.25">
      <c r="B827" t="s">
        <v>1545</v>
      </c>
      <c r="C827">
        <v>26.504999999999999</v>
      </c>
      <c r="D827" t="s">
        <v>8014</v>
      </c>
      <c r="E827">
        <v>6.79</v>
      </c>
      <c r="F827" t="s">
        <v>4751</v>
      </c>
      <c r="G827" t="s">
        <v>2382</v>
      </c>
      <c r="H827" t="s">
        <v>2380</v>
      </c>
      <c r="I827" t="s">
        <v>2382</v>
      </c>
      <c r="J827">
        <v>1</v>
      </c>
      <c r="K827" t="s">
        <v>2380</v>
      </c>
      <c r="L827" t="s">
        <v>5888</v>
      </c>
      <c r="M827">
        <v>12815.44</v>
      </c>
      <c r="N827" t="s">
        <v>8017</v>
      </c>
      <c r="O827" t="s">
        <v>12</v>
      </c>
      <c r="P827" t="s">
        <v>247</v>
      </c>
      <c r="Q827">
        <v>59</v>
      </c>
      <c r="R827" s="26"/>
    </row>
    <row r="828" spans="2:18" x14ac:dyDescent="0.25">
      <c r="B828" t="s">
        <v>1544</v>
      </c>
      <c r="C828">
        <v>36.479999999999997</v>
      </c>
      <c r="D828" t="s">
        <v>4750</v>
      </c>
      <c r="E828">
        <v>11.09</v>
      </c>
      <c r="F828" t="s">
        <v>4751</v>
      </c>
      <c r="G828" t="s">
        <v>2380</v>
      </c>
      <c r="H828" t="s">
        <v>2380</v>
      </c>
      <c r="I828" t="s">
        <v>2380</v>
      </c>
      <c r="J828">
        <v>0</v>
      </c>
      <c r="K828" t="s">
        <v>2380</v>
      </c>
      <c r="L828" t="s">
        <v>5890</v>
      </c>
      <c r="M828">
        <v>12797.21</v>
      </c>
      <c r="N828" t="s">
        <v>8017</v>
      </c>
      <c r="O828" t="s">
        <v>16</v>
      </c>
      <c r="P828" t="s">
        <v>247</v>
      </c>
      <c r="Q828">
        <v>44</v>
      </c>
      <c r="R828" s="26"/>
    </row>
    <row r="829" spans="2:18" x14ac:dyDescent="0.25">
      <c r="B829" t="s">
        <v>1543</v>
      </c>
      <c r="C829">
        <v>39.159999999999997</v>
      </c>
      <c r="D829" t="s">
        <v>4750</v>
      </c>
      <c r="E829">
        <v>5.24</v>
      </c>
      <c r="F829" t="s">
        <v>4759</v>
      </c>
      <c r="G829" t="s">
        <v>2382</v>
      </c>
      <c r="H829" t="s">
        <v>2380</v>
      </c>
      <c r="I829" t="s">
        <v>2382</v>
      </c>
      <c r="J829">
        <v>1</v>
      </c>
      <c r="K829" t="s">
        <v>2380</v>
      </c>
      <c r="L829" t="s">
        <v>5891</v>
      </c>
      <c r="M829">
        <v>12788.18</v>
      </c>
      <c r="N829" t="s">
        <v>8017</v>
      </c>
      <c r="O829" t="s">
        <v>16</v>
      </c>
      <c r="P829" t="s">
        <v>535</v>
      </c>
      <c r="Q829">
        <v>39</v>
      </c>
      <c r="R829" s="26"/>
    </row>
    <row r="830" spans="2:18" x14ac:dyDescent="0.25">
      <c r="B830" t="s">
        <v>1542</v>
      </c>
      <c r="C830">
        <v>28.22</v>
      </c>
      <c r="D830" t="s">
        <v>8014</v>
      </c>
      <c r="E830">
        <v>7.51</v>
      </c>
      <c r="F830" t="s">
        <v>4751</v>
      </c>
      <c r="G830" t="s">
        <v>2382</v>
      </c>
      <c r="H830" t="s">
        <v>2380</v>
      </c>
      <c r="I830" t="s">
        <v>2382</v>
      </c>
      <c r="J830">
        <v>1</v>
      </c>
      <c r="K830" t="s">
        <v>2380</v>
      </c>
      <c r="L830" t="s">
        <v>5892</v>
      </c>
      <c r="M830">
        <v>12788.03</v>
      </c>
      <c r="N830" t="s">
        <v>8017</v>
      </c>
      <c r="O830" t="s">
        <v>12</v>
      </c>
      <c r="P830" t="s">
        <v>200</v>
      </c>
      <c r="Q830">
        <v>59</v>
      </c>
      <c r="R830" s="26"/>
    </row>
    <row r="831" spans="2:18" x14ac:dyDescent="0.25">
      <c r="B831" t="s">
        <v>1541</v>
      </c>
      <c r="C831">
        <v>35</v>
      </c>
      <c r="D831" t="s">
        <v>4750</v>
      </c>
      <c r="E831">
        <v>4.13</v>
      </c>
      <c r="F831" t="s">
        <v>4759</v>
      </c>
      <c r="G831" t="s">
        <v>2380</v>
      </c>
      <c r="H831" t="s">
        <v>2380</v>
      </c>
      <c r="I831" t="s">
        <v>2380</v>
      </c>
      <c r="J831">
        <v>2</v>
      </c>
      <c r="K831" t="s">
        <v>2380</v>
      </c>
      <c r="L831" t="s">
        <v>5894</v>
      </c>
      <c r="M831">
        <v>12776.05</v>
      </c>
      <c r="N831" t="s">
        <v>8017</v>
      </c>
      <c r="O831" t="s">
        <v>12</v>
      </c>
      <c r="P831" t="s">
        <v>535</v>
      </c>
      <c r="Q831">
        <v>50</v>
      </c>
      <c r="R831" s="26"/>
    </row>
    <row r="832" spans="2:18" x14ac:dyDescent="0.25">
      <c r="B832" t="s">
        <v>1540</v>
      </c>
      <c r="C832">
        <v>36.24</v>
      </c>
      <c r="D832" t="s">
        <v>4750</v>
      </c>
      <c r="E832">
        <v>8.3800000000000008</v>
      </c>
      <c r="F832" t="s">
        <v>4751</v>
      </c>
      <c r="G832" t="s">
        <v>2382</v>
      </c>
      <c r="H832" t="s">
        <v>2380</v>
      </c>
      <c r="I832" t="s">
        <v>2380</v>
      </c>
      <c r="J832">
        <v>1</v>
      </c>
      <c r="K832" t="s">
        <v>2380</v>
      </c>
      <c r="L832" t="s">
        <v>5138</v>
      </c>
      <c r="M832">
        <v>12770.27</v>
      </c>
      <c r="N832" t="s">
        <v>8017</v>
      </c>
      <c r="O832" t="s">
        <v>12</v>
      </c>
      <c r="P832" t="s">
        <v>300</v>
      </c>
      <c r="Q832">
        <v>47</v>
      </c>
      <c r="R832" s="26"/>
    </row>
    <row r="833" spans="2:18" x14ac:dyDescent="0.25">
      <c r="B833" t="s">
        <v>1539</v>
      </c>
      <c r="C833">
        <v>36.954999999999998</v>
      </c>
      <c r="D833" t="s">
        <v>4750</v>
      </c>
      <c r="E833">
        <v>8.07</v>
      </c>
      <c r="F833" t="s">
        <v>4751</v>
      </c>
      <c r="G833" t="s">
        <v>2380</v>
      </c>
      <c r="H833" t="s">
        <v>2380</v>
      </c>
      <c r="I833" t="s">
        <v>2380</v>
      </c>
      <c r="J833">
        <v>0</v>
      </c>
      <c r="K833" t="s">
        <v>2380</v>
      </c>
      <c r="L833" t="s">
        <v>5896</v>
      </c>
      <c r="M833">
        <v>12741.17</v>
      </c>
      <c r="N833" t="s">
        <v>8017</v>
      </c>
      <c r="O833" t="s">
        <v>16</v>
      </c>
      <c r="P833" t="s">
        <v>356</v>
      </c>
      <c r="Q833">
        <v>60</v>
      </c>
      <c r="R833" s="26"/>
    </row>
    <row r="834" spans="2:18" x14ac:dyDescent="0.25">
      <c r="B834" t="s">
        <v>1538</v>
      </c>
      <c r="C834">
        <v>29.64</v>
      </c>
      <c r="D834" t="s">
        <v>8014</v>
      </c>
      <c r="E834">
        <v>8.9499999999999993</v>
      </c>
      <c r="F834" t="s">
        <v>4751</v>
      </c>
      <c r="G834" t="s">
        <v>2380</v>
      </c>
      <c r="H834" t="s">
        <v>2380</v>
      </c>
      <c r="I834" t="s">
        <v>2380</v>
      </c>
      <c r="J834">
        <v>0</v>
      </c>
      <c r="K834" t="s">
        <v>2380</v>
      </c>
      <c r="L834" t="s">
        <v>5898</v>
      </c>
      <c r="M834">
        <v>12731</v>
      </c>
      <c r="N834" t="s">
        <v>8017</v>
      </c>
      <c r="O834" t="s">
        <v>12</v>
      </c>
      <c r="P834" t="s">
        <v>168</v>
      </c>
      <c r="Q834">
        <v>60</v>
      </c>
      <c r="R834" s="26"/>
    </row>
    <row r="835" spans="2:18" x14ac:dyDescent="0.25">
      <c r="B835" t="s">
        <v>1537</v>
      </c>
      <c r="C835">
        <v>42.74</v>
      </c>
      <c r="D835" t="s">
        <v>4750</v>
      </c>
      <c r="E835">
        <v>6.31</v>
      </c>
      <c r="F835" t="s">
        <v>4754</v>
      </c>
      <c r="G835" t="s">
        <v>2382</v>
      </c>
      <c r="H835" t="s">
        <v>2380</v>
      </c>
      <c r="I835" t="s">
        <v>2380</v>
      </c>
      <c r="J835">
        <v>1</v>
      </c>
      <c r="K835" t="s">
        <v>2380</v>
      </c>
      <c r="L835" t="s">
        <v>5899</v>
      </c>
      <c r="M835">
        <v>12718.21</v>
      </c>
      <c r="N835" t="s">
        <v>8017</v>
      </c>
      <c r="O835" t="s">
        <v>16</v>
      </c>
      <c r="P835" t="s">
        <v>535</v>
      </c>
      <c r="Q835">
        <v>34</v>
      </c>
      <c r="R835" s="26"/>
    </row>
    <row r="836" spans="2:18" x14ac:dyDescent="0.25">
      <c r="B836" t="s">
        <v>1536</v>
      </c>
      <c r="C836">
        <v>36.130000000000003</v>
      </c>
      <c r="D836" t="s">
        <v>4750</v>
      </c>
      <c r="E836">
        <v>7.19</v>
      </c>
      <c r="F836" t="s">
        <v>4751</v>
      </c>
      <c r="G836" t="s">
        <v>2382</v>
      </c>
      <c r="H836" t="s">
        <v>2380</v>
      </c>
      <c r="I836" t="s">
        <v>2380</v>
      </c>
      <c r="J836">
        <v>2</v>
      </c>
      <c r="K836" t="s">
        <v>2380</v>
      </c>
      <c r="L836" t="s">
        <v>5901</v>
      </c>
      <c r="M836">
        <v>12713</v>
      </c>
      <c r="N836" t="s">
        <v>8017</v>
      </c>
      <c r="O836" t="s">
        <v>16</v>
      </c>
      <c r="P836" t="s">
        <v>42</v>
      </c>
      <c r="Q836">
        <v>52</v>
      </c>
      <c r="R836" s="26"/>
    </row>
    <row r="837" spans="2:18" x14ac:dyDescent="0.25">
      <c r="B837" t="s">
        <v>1535</v>
      </c>
      <c r="C837">
        <v>31.55</v>
      </c>
      <c r="D837" t="s">
        <v>4750</v>
      </c>
      <c r="E837">
        <v>6.11</v>
      </c>
      <c r="F837" t="s">
        <v>4754</v>
      </c>
      <c r="G837" t="s">
        <v>2382</v>
      </c>
      <c r="H837" t="s">
        <v>2380</v>
      </c>
      <c r="I837" t="s">
        <v>2380</v>
      </c>
      <c r="J837">
        <v>1</v>
      </c>
      <c r="K837" t="s">
        <v>2380</v>
      </c>
      <c r="L837" t="s">
        <v>5903</v>
      </c>
      <c r="M837">
        <v>12700.63</v>
      </c>
      <c r="N837" t="s">
        <v>8017</v>
      </c>
      <c r="O837" t="s">
        <v>12</v>
      </c>
      <c r="P837" t="s">
        <v>42</v>
      </c>
      <c r="Q837">
        <v>58</v>
      </c>
      <c r="R837" s="26"/>
    </row>
    <row r="838" spans="2:18" x14ac:dyDescent="0.25">
      <c r="B838" t="s">
        <v>1534</v>
      </c>
      <c r="C838">
        <v>52.75</v>
      </c>
      <c r="D838" t="s">
        <v>4750</v>
      </c>
      <c r="E838">
        <v>6.02</v>
      </c>
      <c r="F838" t="s">
        <v>4754</v>
      </c>
      <c r="G838" t="s">
        <v>2380</v>
      </c>
      <c r="H838" t="s">
        <v>2380</v>
      </c>
      <c r="I838" t="s">
        <v>2380</v>
      </c>
      <c r="J838">
        <v>1</v>
      </c>
      <c r="K838" t="s">
        <v>2380</v>
      </c>
      <c r="L838" t="s">
        <v>5197</v>
      </c>
      <c r="M838">
        <v>12699.56</v>
      </c>
      <c r="N838" t="s">
        <v>8017</v>
      </c>
      <c r="O838" t="s">
        <v>11</v>
      </c>
      <c r="P838" t="s">
        <v>42</v>
      </c>
      <c r="Q838">
        <v>30</v>
      </c>
      <c r="R838" s="26"/>
    </row>
    <row r="839" spans="2:18" x14ac:dyDescent="0.25">
      <c r="B839" t="s">
        <v>1533</v>
      </c>
      <c r="C839">
        <v>36.67</v>
      </c>
      <c r="D839" t="s">
        <v>4750</v>
      </c>
      <c r="E839">
        <v>11.86</v>
      </c>
      <c r="F839" t="s">
        <v>4751</v>
      </c>
      <c r="G839" t="s">
        <v>2380</v>
      </c>
      <c r="H839" t="s">
        <v>2380</v>
      </c>
      <c r="I839" t="s">
        <v>2380</v>
      </c>
      <c r="J839">
        <v>0</v>
      </c>
      <c r="K839" t="s">
        <v>2380</v>
      </c>
      <c r="L839" t="s">
        <v>5905</v>
      </c>
      <c r="M839">
        <v>12697.48</v>
      </c>
      <c r="N839" t="s">
        <v>8017</v>
      </c>
      <c r="O839" t="s">
        <v>12</v>
      </c>
      <c r="P839" t="s">
        <v>300</v>
      </c>
      <c r="Q839">
        <v>48</v>
      </c>
      <c r="R839" s="26"/>
    </row>
    <row r="840" spans="2:18" x14ac:dyDescent="0.25">
      <c r="B840" t="s">
        <v>1532</v>
      </c>
      <c r="C840">
        <v>38.06</v>
      </c>
      <c r="D840" t="s">
        <v>4750</v>
      </c>
      <c r="E840">
        <v>8.25</v>
      </c>
      <c r="F840" t="s">
        <v>4751</v>
      </c>
      <c r="G840" t="s">
        <v>2380</v>
      </c>
      <c r="H840" t="s">
        <v>2380</v>
      </c>
      <c r="I840" t="s">
        <v>2380</v>
      </c>
      <c r="J840">
        <v>0</v>
      </c>
      <c r="K840" t="s">
        <v>2380</v>
      </c>
      <c r="L840" t="s">
        <v>4774</v>
      </c>
      <c r="M840">
        <v>12648.7</v>
      </c>
      <c r="N840" t="s">
        <v>8017</v>
      </c>
      <c r="O840" t="s">
        <v>11</v>
      </c>
      <c r="P840" t="s">
        <v>13</v>
      </c>
      <c r="Q840">
        <v>60</v>
      </c>
      <c r="R840" s="26"/>
    </row>
    <row r="841" spans="2:18" x14ac:dyDescent="0.25">
      <c r="B841" t="s">
        <v>1531</v>
      </c>
      <c r="C841">
        <v>38</v>
      </c>
      <c r="D841" t="s">
        <v>4750</v>
      </c>
      <c r="E841">
        <v>8.1300000000000008</v>
      </c>
      <c r="F841" t="s">
        <v>4751</v>
      </c>
      <c r="G841" t="s">
        <v>2380</v>
      </c>
      <c r="H841" t="s">
        <v>2380</v>
      </c>
      <c r="I841" t="s">
        <v>2380</v>
      </c>
      <c r="J841">
        <v>0</v>
      </c>
      <c r="K841" t="s">
        <v>2380</v>
      </c>
      <c r="L841" t="s">
        <v>5907</v>
      </c>
      <c r="M841">
        <v>12646.21</v>
      </c>
      <c r="N841" t="s">
        <v>8017</v>
      </c>
      <c r="O841" t="s">
        <v>11</v>
      </c>
      <c r="P841" t="s">
        <v>42</v>
      </c>
      <c r="Q841">
        <v>57</v>
      </c>
      <c r="R841" s="26"/>
    </row>
    <row r="842" spans="2:18" x14ac:dyDescent="0.25">
      <c r="B842" t="s">
        <v>1530</v>
      </c>
      <c r="C842">
        <v>35.1</v>
      </c>
      <c r="D842" t="s">
        <v>4750</v>
      </c>
      <c r="E842">
        <v>10.1</v>
      </c>
      <c r="F842" t="s">
        <v>4751</v>
      </c>
      <c r="G842" t="s">
        <v>2380</v>
      </c>
      <c r="H842" t="s">
        <v>2380</v>
      </c>
      <c r="I842" t="s">
        <v>2380</v>
      </c>
      <c r="J842">
        <v>0</v>
      </c>
      <c r="K842" t="s">
        <v>2380</v>
      </c>
      <c r="L842" t="s">
        <v>5909</v>
      </c>
      <c r="M842">
        <v>12644.59</v>
      </c>
      <c r="N842" t="s">
        <v>8017</v>
      </c>
      <c r="O842" t="s">
        <v>11</v>
      </c>
      <c r="P842" t="s">
        <v>42</v>
      </c>
      <c r="Q842">
        <v>60</v>
      </c>
      <c r="R842" s="26"/>
    </row>
    <row r="843" spans="2:18" x14ac:dyDescent="0.25">
      <c r="B843" t="s">
        <v>1529</v>
      </c>
      <c r="C843">
        <v>33.82</v>
      </c>
      <c r="D843" t="s">
        <v>4750</v>
      </c>
      <c r="E843">
        <v>5.89</v>
      </c>
      <c r="F843" t="s">
        <v>4754</v>
      </c>
      <c r="G843" t="s">
        <v>2382</v>
      </c>
      <c r="H843" t="s">
        <v>2380</v>
      </c>
      <c r="I843" t="s">
        <v>2380</v>
      </c>
      <c r="J843">
        <v>2</v>
      </c>
      <c r="K843" t="s">
        <v>2380</v>
      </c>
      <c r="L843" t="s">
        <v>5910</v>
      </c>
      <c r="M843">
        <v>12643.38</v>
      </c>
      <c r="N843" t="s">
        <v>8017</v>
      </c>
      <c r="O843" t="s">
        <v>16</v>
      </c>
      <c r="P843" t="s">
        <v>23</v>
      </c>
      <c r="Q843">
        <v>56</v>
      </c>
      <c r="R843" s="26"/>
    </row>
    <row r="844" spans="2:18" x14ac:dyDescent="0.25">
      <c r="B844" t="s">
        <v>1528</v>
      </c>
      <c r="C844">
        <v>37.43</v>
      </c>
      <c r="D844" t="s">
        <v>4750</v>
      </c>
      <c r="E844">
        <v>4.97</v>
      </c>
      <c r="F844" t="s">
        <v>4759</v>
      </c>
      <c r="G844" t="s">
        <v>2380</v>
      </c>
      <c r="H844" t="s">
        <v>2380</v>
      </c>
      <c r="I844" t="s">
        <v>2380</v>
      </c>
      <c r="J844">
        <v>2</v>
      </c>
      <c r="K844" t="s">
        <v>2380</v>
      </c>
      <c r="L844" t="s">
        <v>5103</v>
      </c>
      <c r="M844">
        <v>12640.24</v>
      </c>
      <c r="N844" t="s">
        <v>8017</v>
      </c>
      <c r="O844" t="s">
        <v>16</v>
      </c>
      <c r="P844" t="s">
        <v>42</v>
      </c>
      <c r="Q844">
        <v>50</v>
      </c>
      <c r="R844" s="26"/>
    </row>
    <row r="845" spans="2:18" x14ac:dyDescent="0.25">
      <c r="B845" t="s">
        <v>1527</v>
      </c>
      <c r="C845">
        <v>30.5</v>
      </c>
      <c r="D845" t="s">
        <v>4750</v>
      </c>
      <c r="E845">
        <v>9.9</v>
      </c>
      <c r="F845" t="s">
        <v>4751</v>
      </c>
      <c r="G845" t="s">
        <v>2380</v>
      </c>
      <c r="H845" t="s">
        <v>2380</v>
      </c>
      <c r="I845" t="s">
        <v>2380</v>
      </c>
      <c r="J845">
        <v>0</v>
      </c>
      <c r="K845" t="s">
        <v>2380</v>
      </c>
      <c r="L845" t="s">
        <v>5912</v>
      </c>
      <c r="M845">
        <v>12638.2</v>
      </c>
      <c r="N845" t="s">
        <v>8017</v>
      </c>
      <c r="O845" t="s">
        <v>16</v>
      </c>
      <c r="P845" t="s">
        <v>42</v>
      </c>
      <c r="Q845">
        <v>60</v>
      </c>
      <c r="R845" s="26"/>
    </row>
    <row r="846" spans="2:18" x14ac:dyDescent="0.25">
      <c r="B846" t="s">
        <v>1526</v>
      </c>
      <c r="C846">
        <v>24.53</v>
      </c>
      <c r="D846" t="s">
        <v>8015</v>
      </c>
      <c r="E846">
        <v>9.0500000000000007</v>
      </c>
      <c r="F846" t="s">
        <v>4751</v>
      </c>
      <c r="G846" t="s">
        <v>2380</v>
      </c>
      <c r="H846" t="s">
        <v>2380</v>
      </c>
      <c r="I846" t="s">
        <v>2380</v>
      </c>
      <c r="J846">
        <v>0</v>
      </c>
      <c r="K846" t="s">
        <v>2380</v>
      </c>
      <c r="L846" t="s">
        <v>5914</v>
      </c>
      <c r="M846">
        <v>12629.9</v>
      </c>
      <c r="N846" t="s">
        <v>8017</v>
      </c>
      <c r="O846" t="s">
        <v>12</v>
      </c>
      <c r="P846" t="s">
        <v>13</v>
      </c>
      <c r="Q846">
        <v>60</v>
      </c>
      <c r="R846" s="26"/>
    </row>
    <row r="847" spans="2:18" x14ac:dyDescent="0.25">
      <c r="B847" t="s">
        <v>1525</v>
      </c>
      <c r="C847">
        <v>25.74</v>
      </c>
      <c r="D847" t="s">
        <v>8014</v>
      </c>
      <c r="E847">
        <v>10.93</v>
      </c>
      <c r="F847" t="s">
        <v>4751</v>
      </c>
      <c r="G847" t="s">
        <v>2380</v>
      </c>
      <c r="H847" t="s">
        <v>2380</v>
      </c>
      <c r="I847" t="s">
        <v>2380</v>
      </c>
      <c r="J847">
        <v>0</v>
      </c>
      <c r="K847" t="s">
        <v>2380</v>
      </c>
      <c r="L847" t="s">
        <v>5916</v>
      </c>
      <c r="M847">
        <v>12629.17</v>
      </c>
      <c r="N847" t="s">
        <v>8017</v>
      </c>
      <c r="O847" t="s">
        <v>16</v>
      </c>
      <c r="P847" t="s">
        <v>13</v>
      </c>
      <c r="Q847">
        <v>57</v>
      </c>
      <c r="R847" s="26"/>
    </row>
    <row r="848" spans="2:18" x14ac:dyDescent="0.25">
      <c r="B848" t="s">
        <v>1524</v>
      </c>
      <c r="C848">
        <v>34.08</v>
      </c>
      <c r="D848" t="s">
        <v>4750</v>
      </c>
      <c r="E848">
        <v>7.58</v>
      </c>
      <c r="F848" t="s">
        <v>4751</v>
      </c>
      <c r="G848" t="s">
        <v>2382</v>
      </c>
      <c r="H848" t="s">
        <v>2380</v>
      </c>
      <c r="I848" t="s">
        <v>2380</v>
      </c>
      <c r="J848">
        <v>2</v>
      </c>
      <c r="K848" t="s">
        <v>2380</v>
      </c>
      <c r="L848" t="s">
        <v>4786</v>
      </c>
      <c r="M848">
        <v>12624.74</v>
      </c>
      <c r="N848" t="s">
        <v>8017</v>
      </c>
      <c r="O848" t="s">
        <v>16</v>
      </c>
      <c r="P848" t="s">
        <v>23</v>
      </c>
      <c r="Q848">
        <v>52</v>
      </c>
      <c r="R848" s="26"/>
    </row>
    <row r="849" spans="2:18" x14ac:dyDescent="0.25">
      <c r="B849" t="s">
        <v>1523</v>
      </c>
      <c r="C849">
        <v>31.35</v>
      </c>
      <c r="D849" t="s">
        <v>4750</v>
      </c>
      <c r="E849">
        <v>11</v>
      </c>
      <c r="F849" t="s">
        <v>4751</v>
      </c>
      <c r="G849" t="s">
        <v>2382</v>
      </c>
      <c r="H849" t="s">
        <v>2380</v>
      </c>
      <c r="I849" t="s">
        <v>2382</v>
      </c>
      <c r="J849">
        <v>1</v>
      </c>
      <c r="K849" t="s">
        <v>2380</v>
      </c>
      <c r="L849" t="s">
        <v>5919</v>
      </c>
      <c r="M849">
        <v>12622.18</v>
      </c>
      <c r="N849" t="s">
        <v>8017</v>
      </c>
      <c r="O849" t="s">
        <v>16</v>
      </c>
      <c r="P849" t="s">
        <v>23</v>
      </c>
      <c r="Q849">
        <v>59</v>
      </c>
      <c r="R849" s="26"/>
    </row>
    <row r="850" spans="2:18" x14ac:dyDescent="0.25">
      <c r="B850" t="s">
        <v>1522</v>
      </c>
      <c r="C850">
        <v>26.79</v>
      </c>
      <c r="D850" t="s">
        <v>8014</v>
      </c>
      <c r="E850">
        <v>5.0599999999999996</v>
      </c>
      <c r="F850" t="s">
        <v>4759</v>
      </c>
      <c r="G850" t="s">
        <v>2380</v>
      </c>
      <c r="H850" t="s">
        <v>2380</v>
      </c>
      <c r="I850" t="s">
        <v>2380</v>
      </c>
      <c r="J850">
        <v>1</v>
      </c>
      <c r="K850" t="s">
        <v>2380</v>
      </c>
      <c r="L850" t="s">
        <v>5920</v>
      </c>
      <c r="M850">
        <v>12609.89</v>
      </c>
      <c r="N850" t="s">
        <v>8017</v>
      </c>
      <c r="O850" t="s">
        <v>12</v>
      </c>
      <c r="P850" t="s">
        <v>23</v>
      </c>
      <c r="Q850">
        <v>24</v>
      </c>
      <c r="R850" s="26"/>
    </row>
    <row r="851" spans="2:18" x14ac:dyDescent="0.25">
      <c r="B851" t="s">
        <v>1521</v>
      </c>
      <c r="C851">
        <v>42.78</v>
      </c>
      <c r="D851" t="s">
        <v>4750</v>
      </c>
      <c r="E851">
        <v>6.11</v>
      </c>
      <c r="F851" t="s">
        <v>4754</v>
      </c>
      <c r="G851" t="s">
        <v>2382</v>
      </c>
      <c r="H851" t="s">
        <v>2380</v>
      </c>
      <c r="I851" t="s">
        <v>2380</v>
      </c>
      <c r="J851">
        <v>1</v>
      </c>
      <c r="K851" t="s">
        <v>2380</v>
      </c>
      <c r="L851" t="s">
        <v>5921</v>
      </c>
      <c r="M851">
        <v>12600.46</v>
      </c>
      <c r="N851" t="s">
        <v>8017</v>
      </c>
      <c r="O851" t="s">
        <v>16</v>
      </c>
      <c r="P851" t="s">
        <v>249</v>
      </c>
      <c r="Q851">
        <v>34</v>
      </c>
      <c r="R851" s="26"/>
    </row>
    <row r="852" spans="2:18" x14ac:dyDescent="0.25">
      <c r="B852" t="s">
        <v>1520</v>
      </c>
      <c r="C852">
        <v>46.75</v>
      </c>
      <c r="D852" t="s">
        <v>4750</v>
      </c>
      <c r="E852">
        <v>6.66</v>
      </c>
      <c r="F852" t="s">
        <v>4751</v>
      </c>
      <c r="G852" t="s">
        <v>2382</v>
      </c>
      <c r="H852" t="s">
        <v>2380</v>
      </c>
      <c r="I852" t="s">
        <v>2380</v>
      </c>
      <c r="J852">
        <v>2</v>
      </c>
      <c r="K852" t="s">
        <v>2380</v>
      </c>
      <c r="L852" t="s">
        <v>5101</v>
      </c>
      <c r="M852">
        <v>12592.53</v>
      </c>
      <c r="N852" t="s">
        <v>8017</v>
      </c>
      <c r="O852" t="s">
        <v>11</v>
      </c>
      <c r="P852" t="s">
        <v>13</v>
      </c>
      <c r="Q852">
        <v>52</v>
      </c>
      <c r="R852" s="26"/>
    </row>
    <row r="853" spans="2:18" x14ac:dyDescent="0.25">
      <c r="B853" t="s">
        <v>1519</v>
      </c>
      <c r="C853">
        <v>32.15</v>
      </c>
      <c r="D853" t="s">
        <v>4750</v>
      </c>
      <c r="E853">
        <v>4.0199999999999996</v>
      </c>
      <c r="F853" t="s">
        <v>4759</v>
      </c>
      <c r="G853" t="s">
        <v>2382</v>
      </c>
      <c r="H853" t="s">
        <v>2380</v>
      </c>
      <c r="I853" t="s">
        <v>2382</v>
      </c>
      <c r="J853">
        <v>1</v>
      </c>
      <c r="K853" t="s">
        <v>2380</v>
      </c>
      <c r="L853" t="s">
        <v>5923</v>
      </c>
      <c r="M853">
        <v>12579.92</v>
      </c>
      <c r="N853" t="s">
        <v>8017</v>
      </c>
      <c r="O853" t="s">
        <v>16</v>
      </c>
      <c r="P853" t="s">
        <v>200</v>
      </c>
      <c r="Q853">
        <v>53</v>
      </c>
      <c r="R853" s="26"/>
    </row>
    <row r="854" spans="2:18" x14ac:dyDescent="0.25">
      <c r="B854" t="s">
        <v>1518</v>
      </c>
      <c r="C854">
        <v>43.4</v>
      </c>
      <c r="D854" t="s">
        <v>4750</v>
      </c>
      <c r="E854">
        <v>8.81</v>
      </c>
      <c r="F854" t="s">
        <v>4751</v>
      </c>
      <c r="G854" t="s">
        <v>2382</v>
      </c>
      <c r="H854" t="s">
        <v>2380</v>
      </c>
      <c r="I854" t="s">
        <v>2380</v>
      </c>
      <c r="J854">
        <v>2</v>
      </c>
      <c r="K854" t="s">
        <v>2380</v>
      </c>
      <c r="L854" t="s">
        <v>5924</v>
      </c>
      <c r="M854">
        <v>12574.05</v>
      </c>
      <c r="N854" t="s">
        <v>8017</v>
      </c>
      <c r="O854" t="s">
        <v>16</v>
      </c>
      <c r="P854" t="s">
        <v>42</v>
      </c>
      <c r="Q854">
        <v>61</v>
      </c>
      <c r="R854" s="26"/>
    </row>
    <row r="855" spans="2:18" x14ac:dyDescent="0.25">
      <c r="B855" t="s">
        <v>1517</v>
      </c>
      <c r="C855">
        <v>31.57</v>
      </c>
      <c r="D855" t="s">
        <v>4750</v>
      </c>
      <c r="E855">
        <v>7.92</v>
      </c>
      <c r="F855" t="s">
        <v>4751</v>
      </c>
      <c r="G855" t="s">
        <v>2382</v>
      </c>
      <c r="H855" t="s">
        <v>2380</v>
      </c>
      <c r="I855" t="s">
        <v>2380</v>
      </c>
      <c r="J855">
        <v>2</v>
      </c>
      <c r="K855" t="s">
        <v>2380</v>
      </c>
      <c r="L855" t="s">
        <v>5924</v>
      </c>
      <c r="M855">
        <v>12557.61</v>
      </c>
      <c r="N855" t="s">
        <v>8017</v>
      </c>
      <c r="O855" t="s">
        <v>12</v>
      </c>
      <c r="P855" t="s">
        <v>13</v>
      </c>
      <c r="Q855">
        <v>61</v>
      </c>
      <c r="R855" s="26"/>
    </row>
    <row r="856" spans="2:18" x14ac:dyDescent="0.25">
      <c r="B856" t="s">
        <v>1516</v>
      </c>
      <c r="C856">
        <v>24.32</v>
      </c>
      <c r="D856" t="s">
        <v>8015</v>
      </c>
      <c r="E856">
        <v>7.48</v>
      </c>
      <c r="F856" t="s">
        <v>4751</v>
      </c>
      <c r="G856" t="s">
        <v>2380</v>
      </c>
      <c r="H856" t="s">
        <v>2380</v>
      </c>
      <c r="I856" t="s">
        <v>2380</v>
      </c>
      <c r="J856">
        <v>0</v>
      </c>
      <c r="K856" t="s">
        <v>2380</v>
      </c>
      <c r="L856" t="s">
        <v>5926</v>
      </c>
      <c r="M856">
        <v>12523.6</v>
      </c>
      <c r="N856" t="s">
        <v>8017</v>
      </c>
      <c r="O856" t="s">
        <v>12</v>
      </c>
      <c r="P856" t="s">
        <v>23</v>
      </c>
      <c r="Q856">
        <v>60</v>
      </c>
      <c r="R856" s="26"/>
    </row>
    <row r="857" spans="2:18" x14ac:dyDescent="0.25">
      <c r="B857" t="s">
        <v>1515</v>
      </c>
      <c r="C857">
        <v>31.07</v>
      </c>
      <c r="D857" t="s">
        <v>4750</v>
      </c>
      <c r="E857">
        <v>4.62</v>
      </c>
      <c r="F857" t="s">
        <v>4759</v>
      </c>
      <c r="G857" t="s">
        <v>2382</v>
      </c>
      <c r="H857" t="s">
        <v>2380</v>
      </c>
      <c r="I857" t="s">
        <v>2380</v>
      </c>
      <c r="J857">
        <v>2</v>
      </c>
      <c r="K857" t="s">
        <v>2380</v>
      </c>
      <c r="L857" t="s">
        <v>5928</v>
      </c>
      <c r="M857">
        <v>12499.88</v>
      </c>
      <c r="N857" t="s">
        <v>8017</v>
      </c>
      <c r="O857" t="s">
        <v>11</v>
      </c>
      <c r="P857" t="s">
        <v>23</v>
      </c>
      <c r="Q857">
        <v>56</v>
      </c>
      <c r="R857" s="26"/>
    </row>
    <row r="858" spans="2:18" x14ac:dyDescent="0.25">
      <c r="B858" t="s">
        <v>1514</v>
      </c>
      <c r="C858">
        <v>35.814999999999998</v>
      </c>
      <c r="D858" t="s">
        <v>4750</v>
      </c>
      <c r="E858">
        <v>8.4700000000000006</v>
      </c>
      <c r="F858" t="s">
        <v>4751</v>
      </c>
      <c r="G858" t="s">
        <v>2380</v>
      </c>
      <c r="H858" t="s">
        <v>2380</v>
      </c>
      <c r="I858" t="s">
        <v>2380</v>
      </c>
      <c r="J858">
        <v>0</v>
      </c>
      <c r="K858" t="s">
        <v>2380</v>
      </c>
      <c r="L858" t="s">
        <v>5930</v>
      </c>
      <c r="M858">
        <v>12495.29</v>
      </c>
      <c r="N858" t="s">
        <v>8017</v>
      </c>
      <c r="O858" t="s">
        <v>12</v>
      </c>
      <c r="P858" t="s">
        <v>23</v>
      </c>
      <c r="Q858">
        <v>54</v>
      </c>
      <c r="R858" s="26"/>
    </row>
    <row r="859" spans="2:18" x14ac:dyDescent="0.25">
      <c r="B859" t="s">
        <v>1513</v>
      </c>
      <c r="C859">
        <v>40.81</v>
      </c>
      <c r="D859" t="s">
        <v>4750</v>
      </c>
      <c r="E859">
        <v>10.58</v>
      </c>
      <c r="F859" t="s">
        <v>4751</v>
      </c>
      <c r="G859" t="s">
        <v>2382</v>
      </c>
      <c r="H859" t="s">
        <v>2380</v>
      </c>
      <c r="I859" t="s">
        <v>2380</v>
      </c>
      <c r="J859">
        <v>0</v>
      </c>
      <c r="K859" t="s">
        <v>2380</v>
      </c>
      <c r="L859" t="s">
        <v>5656</v>
      </c>
      <c r="M859">
        <v>12485.8</v>
      </c>
      <c r="N859" t="s">
        <v>8017</v>
      </c>
      <c r="O859" t="s">
        <v>12</v>
      </c>
      <c r="P859" t="s">
        <v>13</v>
      </c>
      <c r="Q859">
        <v>55</v>
      </c>
      <c r="R859" s="26"/>
    </row>
    <row r="860" spans="2:18" x14ac:dyDescent="0.25">
      <c r="B860" t="s">
        <v>1512</v>
      </c>
      <c r="C860">
        <v>24.605</v>
      </c>
      <c r="D860" t="s">
        <v>8015</v>
      </c>
      <c r="E860">
        <v>7.48</v>
      </c>
      <c r="F860" t="s">
        <v>4751</v>
      </c>
      <c r="G860" t="s">
        <v>2380</v>
      </c>
      <c r="H860" t="s">
        <v>2380</v>
      </c>
      <c r="I860" t="s">
        <v>2380</v>
      </c>
      <c r="J860">
        <v>0</v>
      </c>
      <c r="K860" t="s">
        <v>2380</v>
      </c>
      <c r="L860" t="s">
        <v>5932</v>
      </c>
      <c r="M860">
        <v>12479.71</v>
      </c>
      <c r="N860" t="s">
        <v>8017</v>
      </c>
      <c r="O860" t="s">
        <v>12</v>
      </c>
      <c r="P860" t="s">
        <v>23</v>
      </c>
      <c r="Q860">
        <v>54</v>
      </c>
      <c r="R860" s="26"/>
    </row>
    <row r="861" spans="2:18" x14ac:dyDescent="0.25">
      <c r="B861" t="s">
        <v>1511</v>
      </c>
      <c r="C861">
        <v>21.47</v>
      </c>
      <c r="D861" t="s">
        <v>8015</v>
      </c>
      <c r="E861">
        <v>7.82</v>
      </c>
      <c r="F861" t="s">
        <v>4751</v>
      </c>
      <c r="G861" t="s">
        <v>2380</v>
      </c>
      <c r="H861" t="s">
        <v>2380</v>
      </c>
      <c r="I861" t="s">
        <v>2380</v>
      </c>
      <c r="J861">
        <v>0</v>
      </c>
      <c r="K861" t="s">
        <v>2380</v>
      </c>
      <c r="L861" t="s">
        <v>5934</v>
      </c>
      <c r="M861">
        <v>12475.35</v>
      </c>
      <c r="N861" t="s">
        <v>8017</v>
      </c>
      <c r="O861" t="s">
        <v>16</v>
      </c>
      <c r="P861" t="s">
        <v>23</v>
      </c>
      <c r="Q861">
        <v>54</v>
      </c>
      <c r="R861" s="26"/>
    </row>
    <row r="862" spans="2:18" x14ac:dyDescent="0.25">
      <c r="B862" t="s">
        <v>1510</v>
      </c>
      <c r="C862">
        <v>52.89</v>
      </c>
      <c r="D862" t="s">
        <v>4750</v>
      </c>
      <c r="E862">
        <v>4.96</v>
      </c>
      <c r="F862" t="s">
        <v>4759</v>
      </c>
      <c r="G862" t="s">
        <v>2382</v>
      </c>
      <c r="H862" t="s">
        <v>2380</v>
      </c>
      <c r="I862" t="s">
        <v>2380</v>
      </c>
      <c r="J862">
        <v>1</v>
      </c>
      <c r="K862" t="s">
        <v>2380</v>
      </c>
      <c r="L862" t="s">
        <v>5935</v>
      </c>
      <c r="M862">
        <v>12452.25</v>
      </c>
      <c r="N862" t="s">
        <v>8017</v>
      </c>
      <c r="O862" t="s">
        <v>12</v>
      </c>
      <c r="P862" t="s">
        <v>23</v>
      </c>
      <c r="Q862">
        <v>27</v>
      </c>
      <c r="R862" s="26"/>
    </row>
    <row r="863" spans="2:18" x14ac:dyDescent="0.25">
      <c r="B863" t="s">
        <v>1509</v>
      </c>
      <c r="C863">
        <v>32.965000000000003</v>
      </c>
      <c r="D863" t="s">
        <v>4750</v>
      </c>
      <c r="E863">
        <v>6.15</v>
      </c>
      <c r="F863" t="s">
        <v>4754</v>
      </c>
      <c r="G863" t="s">
        <v>2382</v>
      </c>
      <c r="H863" t="s">
        <v>2380</v>
      </c>
      <c r="I863" t="s">
        <v>2380</v>
      </c>
      <c r="J863">
        <v>1</v>
      </c>
      <c r="K863" t="s">
        <v>2380</v>
      </c>
      <c r="L863" t="s">
        <v>5936</v>
      </c>
      <c r="M863">
        <v>12430.95</v>
      </c>
      <c r="N863" t="s">
        <v>8017</v>
      </c>
      <c r="O863" t="s">
        <v>12</v>
      </c>
      <c r="P863" t="s">
        <v>247</v>
      </c>
      <c r="Q863">
        <v>58</v>
      </c>
      <c r="R863" s="26"/>
    </row>
    <row r="864" spans="2:18" x14ac:dyDescent="0.25">
      <c r="B864" t="s">
        <v>1508</v>
      </c>
      <c r="C864">
        <v>36.799999999999997</v>
      </c>
      <c r="D864" t="s">
        <v>4750</v>
      </c>
      <c r="E864">
        <v>4.62</v>
      </c>
      <c r="F864" t="s">
        <v>4759</v>
      </c>
      <c r="G864" t="s">
        <v>2380</v>
      </c>
      <c r="H864" t="s">
        <v>2380</v>
      </c>
      <c r="I864" t="s">
        <v>2382</v>
      </c>
      <c r="J864">
        <v>1</v>
      </c>
      <c r="K864" t="s">
        <v>2380</v>
      </c>
      <c r="L864" t="s">
        <v>5937</v>
      </c>
      <c r="M864">
        <v>12408.29</v>
      </c>
      <c r="N864" t="s">
        <v>8017</v>
      </c>
      <c r="O864" t="s">
        <v>16</v>
      </c>
      <c r="P864" t="s">
        <v>632</v>
      </c>
      <c r="Q864">
        <v>43</v>
      </c>
      <c r="R864" s="26"/>
    </row>
    <row r="865" spans="2:18" x14ac:dyDescent="0.25">
      <c r="B865" t="s">
        <v>1507</v>
      </c>
      <c r="C865">
        <v>34.299999999999997</v>
      </c>
      <c r="D865" t="s">
        <v>4750</v>
      </c>
      <c r="E865">
        <v>4.87</v>
      </c>
      <c r="F865" t="s">
        <v>4759</v>
      </c>
      <c r="G865" t="s">
        <v>2380</v>
      </c>
      <c r="H865" t="s">
        <v>2380</v>
      </c>
      <c r="I865" t="s">
        <v>2380</v>
      </c>
      <c r="J865">
        <v>2</v>
      </c>
      <c r="K865" t="s">
        <v>2380</v>
      </c>
      <c r="L865" t="s">
        <v>5939</v>
      </c>
      <c r="M865">
        <v>12407.3</v>
      </c>
      <c r="N865" t="s">
        <v>8017</v>
      </c>
      <c r="O865" t="s">
        <v>11</v>
      </c>
      <c r="P865" t="s">
        <v>300</v>
      </c>
      <c r="Q865">
        <v>50</v>
      </c>
      <c r="R865" s="26"/>
    </row>
    <row r="866" spans="2:18" x14ac:dyDescent="0.25">
      <c r="B866" t="s">
        <v>1506</v>
      </c>
      <c r="C866">
        <v>35.244999999999997</v>
      </c>
      <c r="D866" t="s">
        <v>4750</v>
      </c>
      <c r="E866">
        <v>4.63</v>
      </c>
      <c r="F866" t="s">
        <v>4759</v>
      </c>
      <c r="G866" t="s">
        <v>2380</v>
      </c>
      <c r="H866" t="s">
        <v>2380</v>
      </c>
      <c r="I866" t="s">
        <v>2380</v>
      </c>
      <c r="J866">
        <v>0</v>
      </c>
      <c r="K866" t="s">
        <v>2380</v>
      </c>
      <c r="L866" t="s">
        <v>5940</v>
      </c>
      <c r="M866">
        <v>12404.88</v>
      </c>
      <c r="N866" t="s">
        <v>8017</v>
      </c>
      <c r="O866" t="s">
        <v>12</v>
      </c>
      <c r="P866" t="s">
        <v>168</v>
      </c>
      <c r="Q866">
        <v>33</v>
      </c>
      <c r="R866" s="26"/>
    </row>
    <row r="867" spans="2:18" x14ac:dyDescent="0.25">
      <c r="B867" t="s">
        <v>1505</v>
      </c>
      <c r="C867">
        <v>26.23</v>
      </c>
      <c r="D867" t="s">
        <v>8014</v>
      </c>
      <c r="E867">
        <v>11.93</v>
      </c>
      <c r="F867" t="s">
        <v>4751</v>
      </c>
      <c r="G867" t="s">
        <v>2380</v>
      </c>
      <c r="H867" t="s">
        <v>2380</v>
      </c>
      <c r="I867" t="s">
        <v>2380</v>
      </c>
      <c r="J867">
        <v>0</v>
      </c>
      <c r="K867" t="s">
        <v>2380</v>
      </c>
      <c r="L867" t="s">
        <v>5942</v>
      </c>
      <c r="M867">
        <v>12369.89</v>
      </c>
      <c r="N867" t="s">
        <v>8017</v>
      </c>
      <c r="O867" t="s">
        <v>11</v>
      </c>
      <c r="P867" t="s">
        <v>247</v>
      </c>
      <c r="Q867">
        <v>60</v>
      </c>
      <c r="R867" s="26"/>
    </row>
    <row r="868" spans="2:18" x14ac:dyDescent="0.25">
      <c r="B868" t="s">
        <v>1504</v>
      </c>
      <c r="C868">
        <v>36.1</v>
      </c>
      <c r="D868" t="s">
        <v>4750</v>
      </c>
      <c r="E868">
        <v>5.65</v>
      </c>
      <c r="F868" t="s">
        <v>4759</v>
      </c>
      <c r="G868" t="s">
        <v>2382</v>
      </c>
      <c r="H868" t="s">
        <v>2380</v>
      </c>
      <c r="I868" t="s">
        <v>2380</v>
      </c>
      <c r="J868">
        <v>2</v>
      </c>
      <c r="K868" t="s">
        <v>2380</v>
      </c>
      <c r="L868" t="s">
        <v>5944</v>
      </c>
      <c r="M868">
        <v>12363.55</v>
      </c>
      <c r="N868" t="s">
        <v>8017</v>
      </c>
      <c r="O868" t="s">
        <v>12</v>
      </c>
      <c r="P868" t="s">
        <v>42</v>
      </c>
      <c r="Q868">
        <v>56</v>
      </c>
      <c r="R868" s="26"/>
    </row>
    <row r="869" spans="2:18" x14ac:dyDescent="0.25">
      <c r="B869" t="s">
        <v>1503</v>
      </c>
      <c r="C869">
        <v>37.1</v>
      </c>
      <c r="D869" t="s">
        <v>4750</v>
      </c>
      <c r="E869">
        <v>11.21</v>
      </c>
      <c r="F869" t="s">
        <v>4751</v>
      </c>
      <c r="G869" t="s">
        <v>2382</v>
      </c>
      <c r="H869" t="s">
        <v>2380</v>
      </c>
      <c r="I869" t="s">
        <v>2382</v>
      </c>
      <c r="J869">
        <v>1</v>
      </c>
      <c r="K869" t="s">
        <v>2380</v>
      </c>
      <c r="L869" t="s">
        <v>5945</v>
      </c>
      <c r="M869">
        <v>12347.17</v>
      </c>
      <c r="N869" t="s">
        <v>8017</v>
      </c>
      <c r="O869" t="s">
        <v>12</v>
      </c>
      <c r="P869" t="s">
        <v>42</v>
      </c>
      <c r="Q869">
        <v>59</v>
      </c>
      <c r="R869" s="26"/>
    </row>
    <row r="870" spans="2:18" x14ac:dyDescent="0.25">
      <c r="B870" t="s">
        <v>1502</v>
      </c>
      <c r="C870">
        <v>27.5</v>
      </c>
      <c r="D870" t="s">
        <v>8014</v>
      </c>
      <c r="E870">
        <v>10.62</v>
      </c>
      <c r="F870" t="s">
        <v>4751</v>
      </c>
      <c r="G870" t="s">
        <v>2382</v>
      </c>
      <c r="H870" t="s">
        <v>2380</v>
      </c>
      <c r="I870" t="s">
        <v>2382</v>
      </c>
      <c r="J870">
        <v>1</v>
      </c>
      <c r="K870" t="s">
        <v>2380</v>
      </c>
      <c r="L870" t="s">
        <v>5946</v>
      </c>
      <c r="M870">
        <v>12333.83</v>
      </c>
      <c r="N870" t="s">
        <v>8017</v>
      </c>
      <c r="O870" t="s">
        <v>11</v>
      </c>
      <c r="P870" t="s">
        <v>42</v>
      </c>
      <c r="Q870">
        <v>59</v>
      </c>
      <c r="R870" s="26"/>
    </row>
    <row r="871" spans="2:18" x14ac:dyDescent="0.25">
      <c r="B871" t="s">
        <v>1501</v>
      </c>
      <c r="C871">
        <v>24.7</v>
      </c>
      <c r="D871" t="s">
        <v>8015</v>
      </c>
      <c r="E871">
        <v>10.7</v>
      </c>
      <c r="F871" t="s">
        <v>4751</v>
      </c>
      <c r="G871" t="s">
        <v>2382</v>
      </c>
      <c r="H871" t="s">
        <v>2380</v>
      </c>
      <c r="I871" t="s">
        <v>2382</v>
      </c>
      <c r="J871">
        <v>1</v>
      </c>
      <c r="K871" t="s">
        <v>2380</v>
      </c>
      <c r="L871" t="s">
        <v>5947</v>
      </c>
      <c r="M871">
        <v>12323.94</v>
      </c>
      <c r="N871" t="s">
        <v>8017</v>
      </c>
      <c r="O871" t="s">
        <v>12</v>
      </c>
      <c r="P871" t="s">
        <v>356</v>
      </c>
      <c r="Q871">
        <v>59</v>
      </c>
      <c r="R871" s="26"/>
    </row>
    <row r="872" spans="2:18" x14ac:dyDescent="0.25">
      <c r="B872" t="s">
        <v>1500</v>
      </c>
      <c r="C872">
        <v>26.78</v>
      </c>
      <c r="D872" t="s">
        <v>8014</v>
      </c>
      <c r="E872">
        <v>10.02</v>
      </c>
      <c r="F872" t="s">
        <v>4751</v>
      </c>
      <c r="G872" t="s">
        <v>2382</v>
      </c>
      <c r="H872" t="s">
        <v>2380</v>
      </c>
      <c r="I872" t="s">
        <v>2382</v>
      </c>
      <c r="J872">
        <v>1</v>
      </c>
      <c r="K872" t="s">
        <v>2380</v>
      </c>
      <c r="L872" t="s">
        <v>5948</v>
      </c>
      <c r="M872">
        <v>12299.59</v>
      </c>
      <c r="N872" t="s">
        <v>8017</v>
      </c>
      <c r="O872" t="s">
        <v>16</v>
      </c>
      <c r="P872" t="s">
        <v>200</v>
      </c>
      <c r="Q872">
        <v>59</v>
      </c>
      <c r="R872" s="26"/>
    </row>
    <row r="873" spans="2:18" x14ac:dyDescent="0.25">
      <c r="B873" t="s">
        <v>1499</v>
      </c>
      <c r="C873">
        <v>45.8</v>
      </c>
      <c r="D873" t="s">
        <v>4750</v>
      </c>
      <c r="E873">
        <v>4.8499999999999996</v>
      </c>
      <c r="F873" t="s">
        <v>4759</v>
      </c>
      <c r="G873" t="s">
        <v>2380</v>
      </c>
      <c r="H873" t="s">
        <v>2380</v>
      </c>
      <c r="I873" t="s">
        <v>2380</v>
      </c>
      <c r="J873">
        <v>0</v>
      </c>
      <c r="K873" t="s">
        <v>2380</v>
      </c>
      <c r="L873" t="s">
        <v>5950</v>
      </c>
      <c r="M873">
        <v>12282.38</v>
      </c>
      <c r="N873" t="s">
        <v>8017</v>
      </c>
      <c r="O873" t="s">
        <v>16</v>
      </c>
      <c r="P873" t="s">
        <v>42</v>
      </c>
      <c r="Q873">
        <v>32</v>
      </c>
      <c r="R873" s="26"/>
    </row>
    <row r="874" spans="2:18" x14ac:dyDescent="0.25">
      <c r="B874" t="s">
        <v>1498</v>
      </c>
      <c r="C874">
        <v>29</v>
      </c>
      <c r="D874" t="s">
        <v>8014</v>
      </c>
      <c r="E874">
        <v>4.3899999999999997</v>
      </c>
      <c r="F874" t="s">
        <v>4759</v>
      </c>
      <c r="G874" t="s">
        <v>2382</v>
      </c>
      <c r="H874" t="s">
        <v>2380</v>
      </c>
      <c r="I874" t="s">
        <v>2380</v>
      </c>
      <c r="J874">
        <v>2</v>
      </c>
      <c r="K874" t="s">
        <v>2380</v>
      </c>
      <c r="L874" t="s">
        <v>5951</v>
      </c>
      <c r="M874">
        <v>12282.03</v>
      </c>
      <c r="N874" t="s">
        <v>8017</v>
      </c>
      <c r="O874" t="s">
        <v>16</v>
      </c>
      <c r="P874" t="s">
        <v>200</v>
      </c>
      <c r="Q874">
        <v>56</v>
      </c>
      <c r="R874" s="26"/>
    </row>
    <row r="875" spans="2:18" x14ac:dyDescent="0.25">
      <c r="B875" t="s">
        <v>1497</v>
      </c>
      <c r="C875">
        <v>33.534999999999997</v>
      </c>
      <c r="D875" t="s">
        <v>4750</v>
      </c>
      <c r="E875">
        <v>8.24</v>
      </c>
      <c r="F875" t="s">
        <v>4751</v>
      </c>
      <c r="G875" t="s">
        <v>2382</v>
      </c>
      <c r="H875" t="s">
        <v>2380</v>
      </c>
      <c r="I875" t="s">
        <v>2380</v>
      </c>
      <c r="J875">
        <v>0</v>
      </c>
      <c r="K875" t="s">
        <v>2380</v>
      </c>
      <c r="L875" t="s">
        <v>5953</v>
      </c>
      <c r="M875">
        <v>12269.69</v>
      </c>
      <c r="N875" t="s">
        <v>8017</v>
      </c>
      <c r="O875" t="s">
        <v>11</v>
      </c>
      <c r="P875" t="s">
        <v>23</v>
      </c>
      <c r="Q875">
        <v>55</v>
      </c>
      <c r="R875" s="26"/>
    </row>
    <row r="876" spans="2:18" x14ac:dyDescent="0.25">
      <c r="B876" t="s">
        <v>1496</v>
      </c>
      <c r="C876">
        <v>32.774999999999999</v>
      </c>
      <c r="D876" t="s">
        <v>4750</v>
      </c>
      <c r="E876">
        <v>9.77</v>
      </c>
      <c r="F876" t="s">
        <v>4751</v>
      </c>
      <c r="G876" t="s">
        <v>2382</v>
      </c>
      <c r="H876" t="s">
        <v>2380</v>
      </c>
      <c r="I876" t="s">
        <v>2380</v>
      </c>
      <c r="J876">
        <v>0</v>
      </c>
      <c r="K876" t="s">
        <v>2380</v>
      </c>
      <c r="L876" t="s">
        <v>5047</v>
      </c>
      <c r="M876">
        <v>12268.63</v>
      </c>
      <c r="N876" t="s">
        <v>8017</v>
      </c>
      <c r="O876" t="s">
        <v>16</v>
      </c>
      <c r="P876" t="s">
        <v>23</v>
      </c>
      <c r="Q876">
        <v>55</v>
      </c>
      <c r="R876" s="26"/>
    </row>
    <row r="877" spans="2:18" x14ac:dyDescent="0.25">
      <c r="B877" t="s">
        <v>1495</v>
      </c>
      <c r="C877">
        <v>37.51</v>
      </c>
      <c r="D877" t="s">
        <v>4750</v>
      </c>
      <c r="E877">
        <v>5.5</v>
      </c>
      <c r="F877" t="s">
        <v>4759</v>
      </c>
      <c r="G877" t="s">
        <v>2382</v>
      </c>
      <c r="H877" t="s">
        <v>2380</v>
      </c>
      <c r="I877" t="s">
        <v>2380</v>
      </c>
      <c r="J877">
        <v>2</v>
      </c>
      <c r="K877" t="s">
        <v>2380</v>
      </c>
      <c r="L877" t="s">
        <v>5956</v>
      </c>
      <c r="M877">
        <v>12265.51</v>
      </c>
      <c r="N877" t="s">
        <v>8017</v>
      </c>
      <c r="O877" t="s">
        <v>12</v>
      </c>
      <c r="P877" t="s">
        <v>13</v>
      </c>
      <c r="Q877">
        <v>56</v>
      </c>
      <c r="R877" s="26"/>
    </row>
    <row r="878" spans="2:18" x14ac:dyDescent="0.25">
      <c r="B878" t="s">
        <v>1494</v>
      </c>
      <c r="C878">
        <v>39.86</v>
      </c>
      <c r="D878" t="s">
        <v>4750</v>
      </c>
      <c r="E878">
        <v>11.84</v>
      </c>
      <c r="F878" t="s">
        <v>4751</v>
      </c>
      <c r="G878" t="s">
        <v>2382</v>
      </c>
      <c r="H878" t="s">
        <v>2380</v>
      </c>
      <c r="I878" t="s">
        <v>2380</v>
      </c>
      <c r="J878">
        <v>1</v>
      </c>
      <c r="K878" t="s">
        <v>2380</v>
      </c>
      <c r="L878" t="s">
        <v>5957</v>
      </c>
      <c r="M878">
        <v>12255.04</v>
      </c>
      <c r="N878" t="s">
        <v>8017</v>
      </c>
      <c r="O878" t="s">
        <v>11</v>
      </c>
      <c r="P878" t="s">
        <v>535</v>
      </c>
      <c r="Q878">
        <v>36</v>
      </c>
      <c r="R878" s="26"/>
    </row>
    <row r="879" spans="2:18" x14ac:dyDescent="0.25">
      <c r="B879" t="s">
        <v>1493</v>
      </c>
      <c r="C879">
        <v>42.13</v>
      </c>
      <c r="D879" t="s">
        <v>4750</v>
      </c>
      <c r="E879">
        <v>4.66</v>
      </c>
      <c r="F879" t="s">
        <v>4759</v>
      </c>
      <c r="G879" t="s">
        <v>2380</v>
      </c>
      <c r="H879" t="s">
        <v>2380</v>
      </c>
      <c r="I879" t="s">
        <v>2380</v>
      </c>
      <c r="J879">
        <v>0</v>
      </c>
      <c r="K879" t="s">
        <v>2380</v>
      </c>
      <c r="L879" t="s">
        <v>5959</v>
      </c>
      <c r="M879">
        <v>12254.44</v>
      </c>
      <c r="N879" t="s">
        <v>8017</v>
      </c>
      <c r="O879" t="s">
        <v>12</v>
      </c>
      <c r="P879" t="s">
        <v>535</v>
      </c>
      <c r="Q879">
        <v>33</v>
      </c>
      <c r="R879" s="26"/>
    </row>
    <row r="880" spans="2:18" x14ac:dyDescent="0.25">
      <c r="B880" t="s">
        <v>1492</v>
      </c>
      <c r="C880">
        <v>35.99</v>
      </c>
      <c r="D880" t="s">
        <v>4750</v>
      </c>
      <c r="E880">
        <v>11.11</v>
      </c>
      <c r="F880" t="s">
        <v>4751</v>
      </c>
      <c r="G880" t="s">
        <v>2380</v>
      </c>
      <c r="H880" t="s">
        <v>2380</v>
      </c>
      <c r="I880" t="s">
        <v>2380</v>
      </c>
      <c r="J880">
        <v>0</v>
      </c>
      <c r="K880" t="s">
        <v>2380</v>
      </c>
      <c r="L880" t="s">
        <v>5961</v>
      </c>
      <c r="M880">
        <v>12245.17</v>
      </c>
      <c r="N880" t="s">
        <v>8017</v>
      </c>
      <c r="O880" t="s">
        <v>16</v>
      </c>
      <c r="P880" t="s">
        <v>23</v>
      </c>
      <c r="Q880">
        <v>48</v>
      </c>
      <c r="R880" s="26"/>
    </row>
    <row r="881" spans="2:18" x14ac:dyDescent="0.25">
      <c r="B881" t="s">
        <v>1491</v>
      </c>
      <c r="C881">
        <v>35.200000000000003</v>
      </c>
      <c r="D881" t="s">
        <v>4750</v>
      </c>
      <c r="E881">
        <v>7.72</v>
      </c>
      <c r="F881" t="s">
        <v>4751</v>
      </c>
      <c r="G881" t="s">
        <v>2382</v>
      </c>
      <c r="H881" t="s">
        <v>2380</v>
      </c>
      <c r="I881" t="s">
        <v>2382</v>
      </c>
      <c r="J881">
        <v>1</v>
      </c>
      <c r="K881" t="s">
        <v>2380</v>
      </c>
      <c r="L881" t="s">
        <v>5962</v>
      </c>
      <c r="M881">
        <v>12244.53</v>
      </c>
      <c r="N881" t="s">
        <v>8017</v>
      </c>
      <c r="O881" t="s">
        <v>16</v>
      </c>
      <c r="P881" t="s">
        <v>13</v>
      </c>
      <c r="Q881">
        <v>59</v>
      </c>
      <c r="R881" s="26"/>
    </row>
    <row r="882" spans="2:18" x14ac:dyDescent="0.25">
      <c r="B882" t="s">
        <v>1490</v>
      </c>
      <c r="C882">
        <v>29.91</v>
      </c>
      <c r="D882" t="s">
        <v>8014</v>
      </c>
      <c r="E882">
        <v>5.55</v>
      </c>
      <c r="F882" t="s">
        <v>4759</v>
      </c>
      <c r="G882" t="s">
        <v>2382</v>
      </c>
      <c r="H882" t="s">
        <v>2380</v>
      </c>
      <c r="I882" t="s">
        <v>2380</v>
      </c>
      <c r="J882">
        <v>2</v>
      </c>
      <c r="K882" t="s">
        <v>2380</v>
      </c>
      <c r="L882" t="s">
        <v>5964</v>
      </c>
      <c r="M882">
        <v>12237.73</v>
      </c>
      <c r="N882" t="s">
        <v>8017</v>
      </c>
      <c r="O882" t="s">
        <v>12</v>
      </c>
      <c r="P882" t="s">
        <v>23</v>
      </c>
      <c r="Q882">
        <v>56</v>
      </c>
      <c r="R882" s="26"/>
    </row>
    <row r="883" spans="2:18" x14ac:dyDescent="0.25">
      <c r="B883" t="s">
        <v>1489</v>
      </c>
      <c r="C883">
        <v>36.479999999999997</v>
      </c>
      <c r="D883" t="s">
        <v>4750</v>
      </c>
      <c r="E883">
        <v>5.05</v>
      </c>
      <c r="F883" t="s">
        <v>4759</v>
      </c>
      <c r="G883" t="s">
        <v>2382</v>
      </c>
      <c r="H883" t="s">
        <v>2380</v>
      </c>
      <c r="I883" t="s">
        <v>2380</v>
      </c>
      <c r="J883">
        <v>1</v>
      </c>
      <c r="K883" t="s">
        <v>2380</v>
      </c>
      <c r="L883" t="s">
        <v>5965</v>
      </c>
      <c r="M883">
        <v>12235.84</v>
      </c>
      <c r="N883" t="s">
        <v>8017</v>
      </c>
      <c r="O883" t="s">
        <v>12</v>
      </c>
      <c r="P883" t="s">
        <v>23</v>
      </c>
      <c r="Q883">
        <v>58</v>
      </c>
      <c r="R883" s="26"/>
    </row>
    <row r="884" spans="2:18" x14ac:dyDescent="0.25">
      <c r="B884" t="s">
        <v>1488</v>
      </c>
      <c r="C884">
        <v>27.5</v>
      </c>
      <c r="D884" t="s">
        <v>8014</v>
      </c>
      <c r="E884">
        <v>8.69</v>
      </c>
      <c r="F884" t="s">
        <v>4751</v>
      </c>
      <c r="G884" t="s">
        <v>2382</v>
      </c>
      <c r="H884" t="s">
        <v>2380</v>
      </c>
      <c r="I884" t="s">
        <v>2382</v>
      </c>
      <c r="J884">
        <v>1</v>
      </c>
      <c r="K884" t="s">
        <v>2380</v>
      </c>
      <c r="L884" t="s">
        <v>5966</v>
      </c>
      <c r="M884">
        <v>12233.83</v>
      </c>
      <c r="N884" t="s">
        <v>8017</v>
      </c>
      <c r="O884" t="s">
        <v>16</v>
      </c>
      <c r="P884" t="s">
        <v>42</v>
      </c>
      <c r="Q884">
        <v>59</v>
      </c>
      <c r="R884" s="26"/>
    </row>
    <row r="885" spans="2:18" x14ac:dyDescent="0.25">
      <c r="B885" t="s">
        <v>1487</v>
      </c>
      <c r="C885">
        <v>33.44</v>
      </c>
      <c r="D885" t="s">
        <v>4750</v>
      </c>
      <c r="E885">
        <v>5.9</v>
      </c>
      <c r="F885" t="s">
        <v>4754</v>
      </c>
      <c r="G885" t="s">
        <v>2382</v>
      </c>
      <c r="H885" t="s">
        <v>2380</v>
      </c>
      <c r="I885" t="s">
        <v>2380</v>
      </c>
      <c r="J885">
        <v>1</v>
      </c>
      <c r="K885" t="s">
        <v>2380</v>
      </c>
      <c r="L885" t="s">
        <v>5968</v>
      </c>
      <c r="M885">
        <v>12231.61</v>
      </c>
      <c r="N885" t="s">
        <v>8017</v>
      </c>
      <c r="O885" t="s">
        <v>12</v>
      </c>
      <c r="P885" t="s">
        <v>23</v>
      </c>
      <c r="Q885">
        <v>58</v>
      </c>
      <c r="R885" s="26"/>
    </row>
    <row r="886" spans="2:18" x14ac:dyDescent="0.25">
      <c r="B886" t="s">
        <v>1486</v>
      </c>
      <c r="C886">
        <v>28.215</v>
      </c>
      <c r="D886" t="s">
        <v>8014</v>
      </c>
      <c r="E886">
        <v>6.29</v>
      </c>
      <c r="F886" t="s">
        <v>4754</v>
      </c>
      <c r="G886" t="s">
        <v>2382</v>
      </c>
      <c r="H886" t="s">
        <v>2380</v>
      </c>
      <c r="I886" t="s">
        <v>2380</v>
      </c>
      <c r="J886">
        <v>1</v>
      </c>
      <c r="K886" t="s">
        <v>2380</v>
      </c>
      <c r="L886" t="s">
        <v>5970</v>
      </c>
      <c r="M886">
        <v>12224.35</v>
      </c>
      <c r="N886" t="s">
        <v>8017</v>
      </c>
      <c r="O886" t="s">
        <v>16</v>
      </c>
      <c r="P886" t="s">
        <v>23</v>
      </c>
      <c r="Q886">
        <v>58</v>
      </c>
      <c r="R886" s="26"/>
    </row>
    <row r="887" spans="2:18" x14ac:dyDescent="0.25">
      <c r="B887" t="s">
        <v>1485</v>
      </c>
      <c r="C887">
        <v>27.17</v>
      </c>
      <c r="D887" t="s">
        <v>8014</v>
      </c>
      <c r="E887">
        <v>5.84</v>
      </c>
      <c r="F887" t="s">
        <v>4754</v>
      </c>
      <c r="G887" t="s">
        <v>2382</v>
      </c>
      <c r="H887" t="s">
        <v>2380</v>
      </c>
      <c r="I887" t="s">
        <v>2380</v>
      </c>
      <c r="J887">
        <v>1</v>
      </c>
      <c r="K887" t="s">
        <v>2380</v>
      </c>
      <c r="L887" t="s">
        <v>5972</v>
      </c>
      <c r="M887">
        <v>12222.9</v>
      </c>
      <c r="N887" t="s">
        <v>8017</v>
      </c>
      <c r="O887" t="s">
        <v>11</v>
      </c>
      <c r="P887" t="s">
        <v>23</v>
      </c>
      <c r="Q887">
        <v>58</v>
      </c>
      <c r="R887" s="26"/>
    </row>
    <row r="888" spans="2:18" x14ac:dyDescent="0.25">
      <c r="B888" t="s">
        <v>1484</v>
      </c>
      <c r="C888">
        <v>35.380000000000003</v>
      </c>
      <c r="D888" t="s">
        <v>4750</v>
      </c>
      <c r="E888">
        <v>6.12</v>
      </c>
      <c r="F888" t="s">
        <v>4754</v>
      </c>
      <c r="G888" t="s">
        <v>2380</v>
      </c>
      <c r="H888" t="s">
        <v>2380</v>
      </c>
      <c r="I888" t="s">
        <v>2380</v>
      </c>
      <c r="J888">
        <v>0</v>
      </c>
      <c r="K888" t="s">
        <v>2380</v>
      </c>
      <c r="L888" t="s">
        <v>5974</v>
      </c>
      <c r="M888">
        <v>12218.7</v>
      </c>
      <c r="N888" t="s">
        <v>8017</v>
      </c>
      <c r="O888" t="s">
        <v>16</v>
      </c>
      <c r="P888" t="s">
        <v>23</v>
      </c>
      <c r="Q888">
        <v>45</v>
      </c>
      <c r="R888" s="26"/>
    </row>
    <row r="889" spans="2:18" x14ac:dyDescent="0.25">
      <c r="B889" t="s">
        <v>1483</v>
      </c>
      <c r="C889">
        <v>43.48</v>
      </c>
      <c r="D889" t="s">
        <v>4750</v>
      </c>
      <c r="E889">
        <v>6.24</v>
      </c>
      <c r="F889" t="s">
        <v>4754</v>
      </c>
      <c r="G889" t="s">
        <v>2380</v>
      </c>
      <c r="H889" t="s">
        <v>2380</v>
      </c>
      <c r="I889" t="s">
        <v>2380</v>
      </c>
      <c r="J889">
        <v>0</v>
      </c>
      <c r="K889" t="s">
        <v>2380</v>
      </c>
      <c r="L889" t="s">
        <v>5976</v>
      </c>
      <c r="M889">
        <v>12198.64</v>
      </c>
      <c r="N889" t="s">
        <v>8017</v>
      </c>
      <c r="O889" t="s">
        <v>12</v>
      </c>
      <c r="P889" t="s">
        <v>535</v>
      </c>
      <c r="Q889">
        <v>31</v>
      </c>
      <c r="R889" s="26"/>
    </row>
    <row r="890" spans="2:18" x14ac:dyDescent="0.25">
      <c r="B890" t="s">
        <v>1482</v>
      </c>
      <c r="C890">
        <v>41.73</v>
      </c>
      <c r="D890" t="s">
        <v>4750</v>
      </c>
      <c r="E890">
        <v>6.25</v>
      </c>
      <c r="F890" t="s">
        <v>4754</v>
      </c>
      <c r="G890" t="s">
        <v>2380</v>
      </c>
      <c r="H890" t="s">
        <v>2380</v>
      </c>
      <c r="I890" t="s">
        <v>2380</v>
      </c>
      <c r="J890">
        <v>1</v>
      </c>
      <c r="K890" t="s">
        <v>2380</v>
      </c>
      <c r="L890" t="s">
        <v>5978</v>
      </c>
      <c r="M890">
        <v>12148.2</v>
      </c>
      <c r="N890" t="s">
        <v>8017</v>
      </c>
      <c r="O890" t="s">
        <v>12</v>
      </c>
      <c r="P890" t="s">
        <v>23</v>
      </c>
      <c r="Q890">
        <v>35</v>
      </c>
      <c r="R890" s="26"/>
    </row>
    <row r="891" spans="2:18" x14ac:dyDescent="0.25">
      <c r="B891" t="s">
        <v>1481</v>
      </c>
      <c r="C891">
        <v>28.9</v>
      </c>
      <c r="D891" t="s">
        <v>8014</v>
      </c>
      <c r="E891">
        <v>11.96</v>
      </c>
      <c r="F891" t="s">
        <v>4751</v>
      </c>
      <c r="G891" t="s">
        <v>2380</v>
      </c>
      <c r="H891" t="s">
        <v>2380</v>
      </c>
      <c r="I891" t="s">
        <v>2380</v>
      </c>
      <c r="J891">
        <v>0</v>
      </c>
      <c r="K891" t="s">
        <v>2380</v>
      </c>
      <c r="L891" t="s">
        <v>5163</v>
      </c>
      <c r="M891">
        <v>12146.97</v>
      </c>
      <c r="N891" t="s">
        <v>8017</v>
      </c>
      <c r="O891" t="s">
        <v>12</v>
      </c>
      <c r="P891" t="s">
        <v>42</v>
      </c>
      <c r="Q891">
        <v>60</v>
      </c>
      <c r="R891" s="26"/>
    </row>
    <row r="892" spans="2:18" x14ac:dyDescent="0.25">
      <c r="B892" t="s">
        <v>1480</v>
      </c>
      <c r="C892">
        <v>25.74</v>
      </c>
      <c r="D892" t="s">
        <v>8014</v>
      </c>
      <c r="E892">
        <v>7.69</v>
      </c>
      <c r="F892" t="s">
        <v>4751</v>
      </c>
      <c r="G892" t="s">
        <v>2380</v>
      </c>
      <c r="H892" t="s">
        <v>2380</v>
      </c>
      <c r="I892" t="s">
        <v>2380</v>
      </c>
      <c r="J892">
        <v>0</v>
      </c>
      <c r="K892" t="s">
        <v>2380</v>
      </c>
      <c r="L892" t="s">
        <v>5980</v>
      </c>
      <c r="M892">
        <v>12142.58</v>
      </c>
      <c r="N892" t="s">
        <v>8017</v>
      </c>
      <c r="O892" t="s">
        <v>11</v>
      </c>
      <c r="P892" t="s">
        <v>13</v>
      </c>
      <c r="Q892">
        <v>60</v>
      </c>
      <c r="R892" s="26"/>
    </row>
    <row r="893" spans="2:18" x14ac:dyDescent="0.25">
      <c r="B893" t="s">
        <v>1479</v>
      </c>
      <c r="C893">
        <v>36.06</v>
      </c>
      <c r="D893" t="s">
        <v>4750</v>
      </c>
      <c r="E893">
        <v>8.83</v>
      </c>
      <c r="F893" t="s">
        <v>4751</v>
      </c>
      <c r="G893" t="s">
        <v>2380</v>
      </c>
      <c r="H893" t="s">
        <v>2380</v>
      </c>
      <c r="I893" t="s">
        <v>2380</v>
      </c>
      <c r="J893">
        <v>0</v>
      </c>
      <c r="K893" t="s">
        <v>2380</v>
      </c>
      <c r="L893" t="s">
        <v>5209</v>
      </c>
      <c r="M893">
        <v>12137.6</v>
      </c>
      <c r="N893" t="s">
        <v>8017</v>
      </c>
      <c r="O893" t="s">
        <v>12</v>
      </c>
      <c r="P893" t="s">
        <v>23</v>
      </c>
      <c r="Q893">
        <v>48</v>
      </c>
      <c r="R893" s="26"/>
    </row>
    <row r="894" spans="2:18" x14ac:dyDescent="0.25">
      <c r="B894" t="s">
        <v>1478</v>
      </c>
      <c r="C894">
        <v>43.28</v>
      </c>
      <c r="D894" t="s">
        <v>4750</v>
      </c>
      <c r="E894">
        <v>4.41</v>
      </c>
      <c r="F894" t="s">
        <v>4759</v>
      </c>
      <c r="G894" t="s">
        <v>2380</v>
      </c>
      <c r="H894" t="s">
        <v>2380</v>
      </c>
      <c r="I894" t="s">
        <v>2380</v>
      </c>
      <c r="J894">
        <v>0</v>
      </c>
      <c r="K894" t="s">
        <v>2380</v>
      </c>
      <c r="L894" t="s">
        <v>5983</v>
      </c>
      <c r="M894">
        <v>12130.8</v>
      </c>
      <c r="N894" t="s">
        <v>8017</v>
      </c>
      <c r="O894" t="s">
        <v>12</v>
      </c>
      <c r="P894" t="s">
        <v>535</v>
      </c>
      <c r="Q894">
        <v>31</v>
      </c>
      <c r="R894" s="26"/>
    </row>
    <row r="895" spans="2:18" x14ac:dyDescent="0.25">
      <c r="B895" t="s">
        <v>1477</v>
      </c>
      <c r="C895">
        <v>28.785</v>
      </c>
      <c r="D895" t="s">
        <v>8014</v>
      </c>
      <c r="E895">
        <v>9.1</v>
      </c>
      <c r="F895" t="s">
        <v>4751</v>
      </c>
      <c r="G895" t="s">
        <v>2382</v>
      </c>
      <c r="H895" t="s">
        <v>2380</v>
      </c>
      <c r="I895" t="s">
        <v>2382</v>
      </c>
      <c r="J895">
        <v>1</v>
      </c>
      <c r="K895" t="s">
        <v>2380</v>
      </c>
      <c r="L895" t="s">
        <v>5984</v>
      </c>
      <c r="M895">
        <v>12129.61</v>
      </c>
      <c r="N895" t="s">
        <v>8017</v>
      </c>
      <c r="O895" t="s">
        <v>16</v>
      </c>
      <c r="P895" t="s">
        <v>23</v>
      </c>
      <c r="Q895">
        <v>60</v>
      </c>
      <c r="R895" s="26"/>
    </row>
    <row r="896" spans="2:18" x14ac:dyDescent="0.25">
      <c r="B896" t="s">
        <v>1476</v>
      </c>
      <c r="C896">
        <v>25.46</v>
      </c>
      <c r="D896" t="s">
        <v>8014</v>
      </c>
      <c r="E896">
        <v>11.52</v>
      </c>
      <c r="F896" t="s">
        <v>4751</v>
      </c>
      <c r="G896" t="s">
        <v>2382</v>
      </c>
      <c r="H896" t="s">
        <v>2380</v>
      </c>
      <c r="I896" t="s">
        <v>2382</v>
      </c>
      <c r="J896">
        <v>1</v>
      </c>
      <c r="K896" t="s">
        <v>2380</v>
      </c>
      <c r="L896" t="s">
        <v>5888</v>
      </c>
      <c r="M896">
        <v>12124.99</v>
      </c>
      <c r="N896" t="s">
        <v>8017</v>
      </c>
      <c r="O896" t="s">
        <v>16</v>
      </c>
      <c r="P896" t="s">
        <v>23</v>
      </c>
      <c r="Q896">
        <v>59</v>
      </c>
      <c r="R896" s="26"/>
    </row>
    <row r="897" spans="2:18" x14ac:dyDescent="0.25">
      <c r="B897" t="s">
        <v>1475</v>
      </c>
      <c r="C897">
        <v>30.8</v>
      </c>
      <c r="D897" t="s">
        <v>4750</v>
      </c>
      <c r="E897">
        <v>10.95</v>
      </c>
      <c r="F897" t="s">
        <v>4751</v>
      </c>
      <c r="G897" t="s">
        <v>2380</v>
      </c>
      <c r="H897" t="s">
        <v>2380</v>
      </c>
      <c r="I897" t="s">
        <v>2380</v>
      </c>
      <c r="J897">
        <v>0</v>
      </c>
      <c r="K897" t="s">
        <v>2380</v>
      </c>
      <c r="L897" t="s">
        <v>5986</v>
      </c>
      <c r="M897">
        <v>12105.32</v>
      </c>
      <c r="N897" t="s">
        <v>8017</v>
      </c>
      <c r="O897" t="s">
        <v>12</v>
      </c>
      <c r="P897" t="s">
        <v>42</v>
      </c>
      <c r="Q897">
        <v>54</v>
      </c>
      <c r="R897" s="26"/>
    </row>
    <row r="898" spans="2:18" x14ac:dyDescent="0.25">
      <c r="B898" t="s">
        <v>1474</v>
      </c>
      <c r="C898">
        <v>28.88</v>
      </c>
      <c r="D898" t="s">
        <v>8014</v>
      </c>
      <c r="E898">
        <v>11.5</v>
      </c>
      <c r="F898" t="s">
        <v>4751</v>
      </c>
      <c r="G898" t="s">
        <v>2380</v>
      </c>
      <c r="H898" t="s">
        <v>2380</v>
      </c>
      <c r="I898" t="s">
        <v>2380</v>
      </c>
      <c r="J898">
        <v>0</v>
      </c>
      <c r="K898" t="s">
        <v>2380</v>
      </c>
      <c r="L898" t="s">
        <v>5988</v>
      </c>
      <c r="M898">
        <v>12096.65</v>
      </c>
      <c r="N898" t="s">
        <v>8017</v>
      </c>
      <c r="O898" t="s">
        <v>16</v>
      </c>
      <c r="P898" t="s">
        <v>247</v>
      </c>
      <c r="Q898">
        <v>54</v>
      </c>
      <c r="R898" s="26"/>
    </row>
    <row r="899" spans="2:18" x14ac:dyDescent="0.25">
      <c r="B899" t="s">
        <v>1473</v>
      </c>
      <c r="C899">
        <v>23</v>
      </c>
      <c r="D899" t="s">
        <v>8015</v>
      </c>
      <c r="E899">
        <v>9.8800000000000008</v>
      </c>
      <c r="F899" t="s">
        <v>4751</v>
      </c>
      <c r="G899" t="s">
        <v>2380</v>
      </c>
      <c r="H899" t="s">
        <v>2380</v>
      </c>
      <c r="I899" t="s">
        <v>2380</v>
      </c>
      <c r="J899">
        <v>0</v>
      </c>
      <c r="K899" t="s">
        <v>2380</v>
      </c>
      <c r="L899" t="s">
        <v>5990</v>
      </c>
      <c r="M899">
        <v>12094.48</v>
      </c>
      <c r="N899" t="s">
        <v>8017</v>
      </c>
      <c r="O899" t="s">
        <v>12</v>
      </c>
      <c r="P899" t="s">
        <v>42</v>
      </c>
      <c r="Q899">
        <v>54</v>
      </c>
      <c r="R899" s="26"/>
    </row>
    <row r="900" spans="2:18" x14ac:dyDescent="0.25">
      <c r="B900" t="s">
        <v>1472</v>
      </c>
      <c r="C900">
        <v>38.25</v>
      </c>
      <c r="D900" t="s">
        <v>4750</v>
      </c>
      <c r="E900">
        <v>6.2</v>
      </c>
      <c r="F900" t="s">
        <v>4754</v>
      </c>
      <c r="G900" t="s">
        <v>2380</v>
      </c>
      <c r="H900" t="s">
        <v>2380</v>
      </c>
      <c r="I900" t="s">
        <v>2380</v>
      </c>
      <c r="J900">
        <v>1</v>
      </c>
      <c r="K900" t="s">
        <v>2380</v>
      </c>
      <c r="L900" t="s">
        <v>5991</v>
      </c>
      <c r="M900">
        <v>12091.34</v>
      </c>
      <c r="N900" t="s">
        <v>8017</v>
      </c>
      <c r="O900" t="s">
        <v>11</v>
      </c>
      <c r="P900" t="s">
        <v>632</v>
      </c>
      <c r="Q900">
        <v>38</v>
      </c>
      <c r="R900" s="26"/>
    </row>
    <row r="901" spans="2:18" x14ac:dyDescent="0.25">
      <c r="B901" t="s">
        <v>1471</v>
      </c>
      <c r="C901">
        <v>39.25</v>
      </c>
      <c r="D901" t="s">
        <v>4750</v>
      </c>
      <c r="E901">
        <v>8.41</v>
      </c>
      <c r="F901" t="s">
        <v>4751</v>
      </c>
      <c r="G901" t="s">
        <v>2382</v>
      </c>
      <c r="H901" t="s">
        <v>2380</v>
      </c>
      <c r="I901" t="s">
        <v>2380</v>
      </c>
      <c r="J901">
        <v>1</v>
      </c>
      <c r="K901" t="s">
        <v>2380</v>
      </c>
      <c r="L901" t="s">
        <v>5993</v>
      </c>
      <c r="M901">
        <v>12048.13</v>
      </c>
      <c r="N901" t="s">
        <v>8017</v>
      </c>
      <c r="O901" t="s">
        <v>11</v>
      </c>
      <c r="P901" t="s">
        <v>535</v>
      </c>
      <c r="Q901">
        <v>36</v>
      </c>
      <c r="R901" s="26"/>
    </row>
    <row r="902" spans="2:18" x14ac:dyDescent="0.25">
      <c r="B902" t="s">
        <v>1470</v>
      </c>
      <c r="C902">
        <v>26.6</v>
      </c>
      <c r="D902" t="s">
        <v>8014</v>
      </c>
      <c r="E902">
        <v>5.07</v>
      </c>
      <c r="F902" t="s">
        <v>4759</v>
      </c>
      <c r="G902" t="s">
        <v>2382</v>
      </c>
      <c r="H902" t="s">
        <v>2380</v>
      </c>
      <c r="I902" t="s">
        <v>2380</v>
      </c>
      <c r="J902">
        <v>2</v>
      </c>
      <c r="K902" t="s">
        <v>2380</v>
      </c>
      <c r="L902" t="s">
        <v>5995</v>
      </c>
      <c r="M902">
        <v>12044.34</v>
      </c>
      <c r="N902" t="s">
        <v>8017</v>
      </c>
      <c r="O902" t="s">
        <v>16</v>
      </c>
      <c r="P902" t="s">
        <v>23</v>
      </c>
      <c r="Q902">
        <v>56</v>
      </c>
      <c r="R902" s="26"/>
    </row>
    <row r="903" spans="2:18" x14ac:dyDescent="0.25">
      <c r="B903" t="s">
        <v>1469</v>
      </c>
      <c r="C903">
        <v>35.700000000000003</v>
      </c>
      <c r="D903" t="s">
        <v>4750</v>
      </c>
      <c r="E903">
        <v>4.0599999999999996</v>
      </c>
      <c r="F903" t="s">
        <v>4759</v>
      </c>
      <c r="G903" t="s">
        <v>2380</v>
      </c>
      <c r="H903" t="s">
        <v>2380</v>
      </c>
      <c r="I903" t="s">
        <v>2382</v>
      </c>
      <c r="J903">
        <v>1</v>
      </c>
      <c r="K903" t="s">
        <v>2380</v>
      </c>
      <c r="L903" t="s">
        <v>5996</v>
      </c>
      <c r="M903">
        <v>12035.18</v>
      </c>
      <c r="N903" t="s">
        <v>8017</v>
      </c>
      <c r="O903" t="s">
        <v>12</v>
      </c>
      <c r="P903" t="s">
        <v>300</v>
      </c>
      <c r="Q903">
        <v>43</v>
      </c>
      <c r="R903" s="26"/>
    </row>
    <row r="904" spans="2:18" x14ac:dyDescent="0.25">
      <c r="B904" t="s">
        <v>1468</v>
      </c>
      <c r="C904">
        <v>20.100000000000001</v>
      </c>
      <c r="D904" t="s">
        <v>8015</v>
      </c>
      <c r="E904">
        <v>10.52</v>
      </c>
      <c r="F904" t="s">
        <v>4751</v>
      </c>
      <c r="G904" t="s">
        <v>2380</v>
      </c>
      <c r="H904" t="s">
        <v>2380</v>
      </c>
      <c r="I904" t="s">
        <v>2380</v>
      </c>
      <c r="J904">
        <v>0</v>
      </c>
      <c r="K904" t="s">
        <v>2380</v>
      </c>
      <c r="L904" t="s">
        <v>4833</v>
      </c>
      <c r="M904">
        <v>12032.33</v>
      </c>
      <c r="N904" t="s">
        <v>8017</v>
      </c>
      <c r="O904" t="s">
        <v>16</v>
      </c>
      <c r="P904" t="s">
        <v>42</v>
      </c>
      <c r="Q904">
        <v>57</v>
      </c>
      <c r="R904" s="26"/>
    </row>
    <row r="905" spans="2:18" x14ac:dyDescent="0.25">
      <c r="B905" t="s">
        <v>1467</v>
      </c>
      <c r="C905">
        <v>22.23</v>
      </c>
      <c r="D905" t="s">
        <v>8015</v>
      </c>
      <c r="E905">
        <v>9.65</v>
      </c>
      <c r="F905" t="s">
        <v>4751</v>
      </c>
      <c r="G905" t="s">
        <v>2380</v>
      </c>
      <c r="H905" t="s">
        <v>2380</v>
      </c>
      <c r="I905" t="s">
        <v>2380</v>
      </c>
      <c r="J905">
        <v>0</v>
      </c>
      <c r="K905" t="s">
        <v>2380</v>
      </c>
      <c r="L905" t="s">
        <v>5999</v>
      </c>
      <c r="M905">
        <v>12029.29</v>
      </c>
      <c r="N905" t="s">
        <v>8017</v>
      </c>
      <c r="O905" t="s">
        <v>11</v>
      </c>
      <c r="P905" t="s">
        <v>247</v>
      </c>
      <c r="Q905">
        <v>57</v>
      </c>
      <c r="R905" s="26"/>
    </row>
    <row r="906" spans="2:18" x14ac:dyDescent="0.25">
      <c r="B906" t="s">
        <v>1466</v>
      </c>
      <c r="C906">
        <v>36.47</v>
      </c>
      <c r="D906" t="s">
        <v>4750</v>
      </c>
      <c r="E906">
        <v>6.21</v>
      </c>
      <c r="F906" t="s">
        <v>4754</v>
      </c>
      <c r="G906" t="s">
        <v>2380</v>
      </c>
      <c r="H906" t="s">
        <v>2380</v>
      </c>
      <c r="I906" t="s">
        <v>2380</v>
      </c>
      <c r="J906">
        <v>0</v>
      </c>
      <c r="K906" t="s">
        <v>2380</v>
      </c>
      <c r="L906" t="s">
        <v>6001</v>
      </c>
      <c r="M906">
        <v>12001.29</v>
      </c>
      <c r="N906" t="s">
        <v>8017</v>
      </c>
      <c r="O906" t="s">
        <v>12</v>
      </c>
      <c r="P906" t="s">
        <v>300</v>
      </c>
      <c r="Q906">
        <v>40</v>
      </c>
      <c r="R906" s="26"/>
    </row>
    <row r="907" spans="2:18" x14ac:dyDescent="0.25">
      <c r="B907" t="s">
        <v>1465</v>
      </c>
      <c r="C907">
        <v>49.64</v>
      </c>
      <c r="D907" t="s">
        <v>4750</v>
      </c>
      <c r="E907">
        <v>4.76</v>
      </c>
      <c r="F907" t="s">
        <v>4759</v>
      </c>
      <c r="G907" t="s">
        <v>2380</v>
      </c>
      <c r="H907" t="s">
        <v>2380</v>
      </c>
      <c r="I907" t="s">
        <v>2382</v>
      </c>
      <c r="J907">
        <v>1</v>
      </c>
      <c r="K907" t="s">
        <v>2380</v>
      </c>
      <c r="L907" t="s">
        <v>5554</v>
      </c>
      <c r="M907">
        <v>11994.89</v>
      </c>
      <c r="N907" t="s">
        <v>8017</v>
      </c>
      <c r="O907" t="s">
        <v>11</v>
      </c>
      <c r="P907" t="s">
        <v>23</v>
      </c>
      <c r="Q907">
        <v>29</v>
      </c>
      <c r="R907" s="26"/>
    </row>
    <row r="908" spans="2:18" x14ac:dyDescent="0.25">
      <c r="B908" t="s">
        <v>1464</v>
      </c>
      <c r="C908">
        <v>36.799999999999997</v>
      </c>
      <c r="D908" t="s">
        <v>4750</v>
      </c>
      <c r="E908">
        <v>5.73</v>
      </c>
      <c r="F908" t="s">
        <v>4754</v>
      </c>
      <c r="G908" t="s">
        <v>2382</v>
      </c>
      <c r="H908" t="s">
        <v>2380</v>
      </c>
      <c r="I908" t="s">
        <v>2382</v>
      </c>
      <c r="J908">
        <v>1</v>
      </c>
      <c r="K908" t="s">
        <v>2380</v>
      </c>
      <c r="L908" t="s">
        <v>6002</v>
      </c>
      <c r="M908">
        <v>11987.68</v>
      </c>
      <c r="N908" t="s">
        <v>8017</v>
      </c>
      <c r="O908" t="s">
        <v>11</v>
      </c>
      <c r="P908" t="s">
        <v>535</v>
      </c>
      <c r="Q908">
        <v>39</v>
      </c>
      <c r="R908" s="26"/>
    </row>
    <row r="909" spans="2:18" x14ac:dyDescent="0.25">
      <c r="B909" t="s">
        <v>1463</v>
      </c>
      <c r="C909">
        <v>33.880000000000003</v>
      </c>
      <c r="D909" t="s">
        <v>4750</v>
      </c>
      <c r="E909">
        <v>10.78</v>
      </c>
      <c r="F909" t="s">
        <v>4751</v>
      </c>
      <c r="G909" t="s">
        <v>2382</v>
      </c>
      <c r="H909" t="s">
        <v>2380</v>
      </c>
      <c r="I909" t="s">
        <v>2380</v>
      </c>
      <c r="J909">
        <v>0</v>
      </c>
      <c r="K909" t="s">
        <v>2380</v>
      </c>
      <c r="L909" t="s">
        <v>4862</v>
      </c>
      <c r="M909">
        <v>11987.17</v>
      </c>
      <c r="N909" t="s">
        <v>8017</v>
      </c>
      <c r="O909" t="s">
        <v>12</v>
      </c>
      <c r="P909" t="s">
        <v>13</v>
      </c>
      <c r="Q909">
        <v>55</v>
      </c>
      <c r="R909" s="26"/>
    </row>
    <row r="910" spans="2:18" x14ac:dyDescent="0.25">
      <c r="B910" t="s">
        <v>1462</v>
      </c>
      <c r="C910">
        <v>32.01</v>
      </c>
      <c r="D910" t="s">
        <v>4750</v>
      </c>
      <c r="E910">
        <v>5.08</v>
      </c>
      <c r="F910" t="s">
        <v>4759</v>
      </c>
      <c r="G910" t="s">
        <v>2382</v>
      </c>
      <c r="H910" t="s">
        <v>2380</v>
      </c>
      <c r="I910" t="s">
        <v>2380</v>
      </c>
      <c r="J910">
        <v>1</v>
      </c>
      <c r="K910" t="s">
        <v>2380</v>
      </c>
      <c r="L910" t="s">
        <v>6004</v>
      </c>
      <c r="M910">
        <v>11946.63</v>
      </c>
      <c r="N910" t="s">
        <v>8017</v>
      </c>
      <c r="O910" t="s">
        <v>11</v>
      </c>
      <c r="P910" t="s">
        <v>13</v>
      </c>
      <c r="Q910">
        <v>58</v>
      </c>
      <c r="R910" s="26"/>
    </row>
    <row r="911" spans="2:18" x14ac:dyDescent="0.25">
      <c r="B911" t="s">
        <v>1461</v>
      </c>
      <c r="C911">
        <v>33.630000000000003</v>
      </c>
      <c r="D911" t="s">
        <v>4750</v>
      </c>
      <c r="E911">
        <v>11.39</v>
      </c>
      <c r="F911" t="s">
        <v>4751</v>
      </c>
      <c r="G911" t="s">
        <v>2380</v>
      </c>
      <c r="H911" t="s">
        <v>2380</v>
      </c>
      <c r="I911" t="s">
        <v>2380</v>
      </c>
      <c r="J911">
        <v>0</v>
      </c>
      <c r="K911" t="s">
        <v>2380</v>
      </c>
      <c r="L911" t="s">
        <v>6006</v>
      </c>
      <c r="M911">
        <v>11945.13</v>
      </c>
      <c r="N911" t="s">
        <v>8017</v>
      </c>
      <c r="O911" t="s">
        <v>11</v>
      </c>
      <c r="P911" t="s">
        <v>23</v>
      </c>
      <c r="Q911">
        <v>57</v>
      </c>
      <c r="R911" s="26"/>
    </row>
    <row r="912" spans="2:18" x14ac:dyDescent="0.25">
      <c r="B912" t="s">
        <v>1460</v>
      </c>
      <c r="C912">
        <v>34.865000000000002</v>
      </c>
      <c r="D912" t="s">
        <v>4750</v>
      </c>
      <c r="E912">
        <v>5.35</v>
      </c>
      <c r="F912" t="s">
        <v>4759</v>
      </c>
      <c r="G912" t="s">
        <v>2382</v>
      </c>
      <c r="H912" t="s">
        <v>2380</v>
      </c>
      <c r="I912" t="s">
        <v>2380</v>
      </c>
      <c r="J912">
        <v>1</v>
      </c>
      <c r="K912" t="s">
        <v>2380</v>
      </c>
      <c r="L912" t="s">
        <v>6008</v>
      </c>
      <c r="M912">
        <v>11944.59</v>
      </c>
      <c r="N912" t="s">
        <v>8017</v>
      </c>
      <c r="O912" t="s">
        <v>11</v>
      </c>
      <c r="P912" t="s">
        <v>168</v>
      </c>
      <c r="Q912">
        <v>58</v>
      </c>
      <c r="R912" s="26"/>
    </row>
    <row r="913" spans="2:18" x14ac:dyDescent="0.25">
      <c r="B913" t="s">
        <v>1459</v>
      </c>
      <c r="C913">
        <v>43.11</v>
      </c>
      <c r="D913" t="s">
        <v>4750</v>
      </c>
      <c r="E913">
        <v>5.6</v>
      </c>
      <c r="F913" t="s">
        <v>4759</v>
      </c>
      <c r="G913" t="s">
        <v>2380</v>
      </c>
      <c r="H913" t="s">
        <v>2380</v>
      </c>
      <c r="I913" t="s">
        <v>2380</v>
      </c>
      <c r="J913">
        <v>0</v>
      </c>
      <c r="K913" t="s">
        <v>2380</v>
      </c>
      <c r="L913" t="s">
        <v>6009</v>
      </c>
      <c r="M913">
        <v>11941.83</v>
      </c>
      <c r="N913" t="s">
        <v>8017</v>
      </c>
      <c r="O913" t="s">
        <v>16</v>
      </c>
      <c r="P913" t="s">
        <v>249</v>
      </c>
      <c r="Q913">
        <v>31</v>
      </c>
      <c r="R913" s="26"/>
    </row>
    <row r="914" spans="2:18" x14ac:dyDescent="0.25">
      <c r="B914" t="s">
        <v>1458</v>
      </c>
      <c r="C914">
        <v>30.305</v>
      </c>
      <c r="D914" t="s">
        <v>4750</v>
      </c>
      <c r="E914">
        <v>4.2699999999999996</v>
      </c>
      <c r="F914" t="s">
        <v>4759</v>
      </c>
      <c r="G914" t="s">
        <v>2382</v>
      </c>
      <c r="H914" t="s">
        <v>2380</v>
      </c>
      <c r="I914" t="s">
        <v>2380</v>
      </c>
      <c r="J914">
        <v>1</v>
      </c>
      <c r="K914" t="s">
        <v>2380</v>
      </c>
      <c r="L914" t="s">
        <v>6010</v>
      </c>
      <c r="M914">
        <v>11938.26</v>
      </c>
      <c r="N914" t="s">
        <v>8017</v>
      </c>
      <c r="O914" t="s">
        <v>12</v>
      </c>
      <c r="P914" t="s">
        <v>166</v>
      </c>
      <c r="Q914">
        <v>58</v>
      </c>
      <c r="R914" s="26"/>
    </row>
    <row r="915" spans="2:18" x14ac:dyDescent="0.25">
      <c r="B915" t="s">
        <v>1457</v>
      </c>
      <c r="C915">
        <v>25.175000000000001</v>
      </c>
      <c r="D915" t="s">
        <v>8014</v>
      </c>
      <c r="E915">
        <v>5.57</v>
      </c>
      <c r="F915" t="s">
        <v>4759</v>
      </c>
      <c r="G915" t="s">
        <v>2382</v>
      </c>
      <c r="H915" t="s">
        <v>2380</v>
      </c>
      <c r="I915" t="s">
        <v>2380</v>
      </c>
      <c r="J915">
        <v>1</v>
      </c>
      <c r="K915" t="s">
        <v>2380</v>
      </c>
      <c r="L915" t="s">
        <v>6012</v>
      </c>
      <c r="M915">
        <v>11931.13</v>
      </c>
      <c r="N915" t="s">
        <v>8017</v>
      </c>
      <c r="O915" t="s">
        <v>16</v>
      </c>
      <c r="P915" t="s">
        <v>166</v>
      </c>
      <c r="Q915">
        <v>58</v>
      </c>
      <c r="R915" s="26"/>
    </row>
    <row r="916" spans="2:18" x14ac:dyDescent="0.25">
      <c r="B916" t="s">
        <v>1456</v>
      </c>
      <c r="C916">
        <v>26.8</v>
      </c>
      <c r="D916" t="s">
        <v>8014</v>
      </c>
      <c r="E916">
        <v>5.68</v>
      </c>
      <c r="F916" t="s">
        <v>4759</v>
      </c>
      <c r="G916" t="s">
        <v>2382</v>
      </c>
      <c r="H916" t="s">
        <v>2380</v>
      </c>
      <c r="I916" t="s">
        <v>2380</v>
      </c>
      <c r="J916">
        <v>1</v>
      </c>
      <c r="K916" t="s">
        <v>2380</v>
      </c>
      <c r="L916" t="s">
        <v>5368</v>
      </c>
      <c r="M916">
        <v>11918.2</v>
      </c>
      <c r="N916" t="s">
        <v>8017</v>
      </c>
      <c r="O916" t="s">
        <v>16</v>
      </c>
      <c r="P916" t="s">
        <v>300</v>
      </c>
      <c r="Q916">
        <v>58</v>
      </c>
      <c r="R916" s="26"/>
    </row>
    <row r="917" spans="2:18" x14ac:dyDescent="0.25">
      <c r="B917" t="s">
        <v>1455</v>
      </c>
      <c r="C917">
        <v>21.78</v>
      </c>
      <c r="D917" t="s">
        <v>8015</v>
      </c>
      <c r="E917">
        <v>5.3</v>
      </c>
      <c r="F917" t="s">
        <v>4759</v>
      </c>
      <c r="G917" t="s">
        <v>2380</v>
      </c>
      <c r="H917" t="s">
        <v>2382</v>
      </c>
      <c r="I917" t="s">
        <v>2380</v>
      </c>
      <c r="J917">
        <v>1</v>
      </c>
      <c r="K917" t="s">
        <v>2380</v>
      </c>
      <c r="L917" t="s">
        <v>6015</v>
      </c>
      <c r="M917">
        <v>11884.05</v>
      </c>
      <c r="N917" t="s">
        <v>8017</v>
      </c>
      <c r="O917" t="s">
        <v>12</v>
      </c>
      <c r="P917" t="s">
        <v>13</v>
      </c>
      <c r="Q917">
        <v>19</v>
      </c>
      <c r="R917" s="26"/>
    </row>
    <row r="918" spans="2:18" x14ac:dyDescent="0.25">
      <c r="B918" t="s">
        <v>1454</v>
      </c>
      <c r="C918">
        <v>30.14</v>
      </c>
      <c r="D918" t="s">
        <v>4750</v>
      </c>
      <c r="E918">
        <v>9.4499999999999993</v>
      </c>
      <c r="F918" t="s">
        <v>4751</v>
      </c>
      <c r="G918" t="s">
        <v>2382</v>
      </c>
      <c r="H918" t="s">
        <v>2380</v>
      </c>
      <c r="I918" t="s">
        <v>2380</v>
      </c>
      <c r="J918">
        <v>0</v>
      </c>
      <c r="K918" t="s">
        <v>2380</v>
      </c>
      <c r="L918" t="s">
        <v>6017</v>
      </c>
      <c r="M918">
        <v>11881.97</v>
      </c>
      <c r="N918" t="s">
        <v>8017</v>
      </c>
      <c r="O918" t="s">
        <v>16</v>
      </c>
      <c r="P918" t="s">
        <v>13</v>
      </c>
      <c r="Q918">
        <v>55</v>
      </c>
      <c r="R918" s="26"/>
    </row>
    <row r="919" spans="2:18" x14ac:dyDescent="0.25">
      <c r="B919" t="s">
        <v>1453</v>
      </c>
      <c r="C919">
        <v>29.7</v>
      </c>
      <c r="D919" t="s">
        <v>8014</v>
      </c>
      <c r="E919">
        <v>6.79</v>
      </c>
      <c r="F919" t="s">
        <v>4751</v>
      </c>
      <c r="G919" t="s">
        <v>2382</v>
      </c>
      <c r="H919" t="s">
        <v>2380</v>
      </c>
      <c r="I919" t="s">
        <v>2380</v>
      </c>
      <c r="J919">
        <v>0</v>
      </c>
      <c r="K919" t="s">
        <v>2380</v>
      </c>
      <c r="L919" t="s">
        <v>6018</v>
      </c>
      <c r="M919">
        <v>11881.36</v>
      </c>
      <c r="N919" t="s">
        <v>8017</v>
      </c>
      <c r="O919" t="s">
        <v>11</v>
      </c>
      <c r="P919" t="s">
        <v>42</v>
      </c>
      <c r="Q919">
        <v>55</v>
      </c>
      <c r="R919" s="26"/>
    </row>
    <row r="920" spans="2:18" x14ac:dyDescent="0.25">
      <c r="B920" t="s">
        <v>1452</v>
      </c>
      <c r="C920">
        <v>32.395000000000003</v>
      </c>
      <c r="D920" t="s">
        <v>4750</v>
      </c>
      <c r="E920">
        <v>11.1</v>
      </c>
      <c r="F920" t="s">
        <v>4751</v>
      </c>
      <c r="G920" t="s">
        <v>2382</v>
      </c>
      <c r="H920" t="s">
        <v>2380</v>
      </c>
      <c r="I920" t="s">
        <v>2380</v>
      </c>
      <c r="J920">
        <v>0</v>
      </c>
      <c r="K920" t="s">
        <v>2380</v>
      </c>
      <c r="L920" t="s">
        <v>6019</v>
      </c>
      <c r="M920">
        <v>11879.1</v>
      </c>
      <c r="N920" t="s">
        <v>8017</v>
      </c>
      <c r="O920" t="s">
        <v>12</v>
      </c>
      <c r="P920" t="s">
        <v>247</v>
      </c>
      <c r="Q920">
        <v>55</v>
      </c>
      <c r="R920" s="26"/>
    </row>
    <row r="921" spans="2:18" x14ac:dyDescent="0.25">
      <c r="B921" t="s">
        <v>1451</v>
      </c>
      <c r="C921">
        <v>36.64</v>
      </c>
      <c r="D921" t="s">
        <v>4750</v>
      </c>
      <c r="E921">
        <v>7.26</v>
      </c>
      <c r="F921" t="s">
        <v>4751</v>
      </c>
      <c r="G921" t="s">
        <v>2380</v>
      </c>
      <c r="H921" t="s">
        <v>2380</v>
      </c>
      <c r="I921" t="s">
        <v>2380</v>
      </c>
      <c r="J921">
        <v>0</v>
      </c>
      <c r="K921" t="s">
        <v>2380</v>
      </c>
      <c r="L921" t="s">
        <v>6021</v>
      </c>
      <c r="M921">
        <v>11858.56</v>
      </c>
      <c r="N921" t="s">
        <v>8017</v>
      </c>
      <c r="O921" t="s">
        <v>12</v>
      </c>
      <c r="P921" t="s">
        <v>42</v>
      </c>
      <c r="Q921">
        <v>48</v>
      </c>
      <c r="R921" s="26"/>
    </row>
    <row r="922" spans="2:18" x14ac:dyDescent="0.25">
      <c r="B922" t="s">
        <v>1450</v>
      </c>
      <c r="C922">
        <v>39.049999999999997</v>
      </c>
      <c r="D922" t="s">
        <v>4750</v>
      </c>
      <c r="E922">
        <v>5.27</v>
      </c>
      <c r="F922" t="s">
        <v>4759</v>
      </c>
      <c r="G922" t="s">
        <v>2382</v>
      </c>
      <c r="H922" t="s">
        <v>2380</v>
      </c>
      <c r="I922" t="s">
        <v>2380</v>
      </c>
      <c r="J922">
        <v>1</v>
      </c>
      <c r="K922" t="s">
        <v>2380</v>
      </c>
      <c r="L922" t="s">
        <v>6004</v>
      </c>
      <c r="M922">
        <v>11856.41</v>
      </c>
      <c r="N922" t="s">
        <v>8017</v>
      </c>
      <c r="O922" t="s">
        <v>11</v>
      </c>
      <c r="P922" t="s">
        <v>13</v>
      </c>
      <c r="Q922">
        <v>58</v>
      </c>
      <c r="R922" s="26"/>
    </row>
    <row r="923" spans="2:18" x14ac:dyDescent="0.25">
      <c r="B923" t="s">
        <v>1449</v>
      </c>
      <c r="C923">
        <v>33.1</v>
      </c>
      <c r="D923" t="s">
        <v>4750</v>
      </c>
      <c r="E923">
        <v>5.46</v>
      </c>
      <c r="F923" t="s">
        <v>4759</v>
      </c>
      <c r="G923" t="s">
        <v>2382</v>
      </c>
      <c r="H923" t="s">
        <v>2380</v>
      </c>
      <c r="I923" t="s">
        <v>2380</v>
      </c>
      <c r="J923">
        <v>1</v>
      </c>
      <c r="K923" t="s">
        <v>2380</v>
      </c>
      <c r="L923" t="s">
        <v>6024</v>
      </c>
      <c r="M923">
        <v>11848.14</v>
      </c>
      <c r="N923" t="s">
        <v>8017</v>
      </c>
      <c r="O923" t="s">
        <v>11</v>
      </c>
      <c r="P923" t="s">
        <v>42</v>
      </c>
      <c r="Q923">
        <v>58</v>
      </c>
      <c r="R923" s="26"/>
    </row>
    <row r="924" spans="2:18" x14ac:dyDescent="0.25">
      <c r="B924" t="s">
        <v>1448</v>
      </c>
      <c r="C924">
        <v>31.824999999999999</v>
      </c>
      <c r="D924" t="s">
        <v>4750</v>
      </c>
      <c r="E924">
        <v>8.1300000000000008</v>
      </c>
      <c r="F924" t="s">
        <v>4751</v>
      </c>
      <c r="G924" t="s">
        <v>2380</v>
      </c>
      <c r="H924" t="s">
        <v>2380</v>
      </c>
      <c r="I924" t="s">
        <v>2380</v>
      </c>
      <c r="J924">
        <v>0</v>
      </c>
      <c r="K924" t="s">
        <v>2380</v>
      </c>
      <c r="L924" t="s">
        <v>6026</v>
      </c>
      <c r="M924">
        <v>11842.62</v>
      </c>
      <c r="N924" t="s">
        <v>8017</v>
      </c>
      <c r="O924" t="s">
        <v>12</v>
      </c>
      <c r="P924" t="s">
        <v>23</v>
      </c>
      <c r="Q924">
        <v>57</v>
      </c>
      <c r="R924" s="26"/>
    </row>
    <row r="925" spans="2:18" x14ac:dyDescent="0.25">
      <c r="B925" t="s">
        <v>1447</v>
      </c>
      <c r="C925">
        <v>29</v>
      </c>
      <c r="D925" t="s">
        <v>8014</v>
      </c>
      <c r="E925">
        <v>4.25</v>
      </c>
      <c r="F925" t="s">
        <v>4759</v>
      </c>
      <c r="G925" t="s">
        <v>2382</v>
      </c>
      <c r="H925" t="s">
        <v>2380</v>
      </c>
      <c r="I925" t="s">
        <v>2380</v>
      </c>
      <c r="J925">
        <v>1</v>
      </c>
      <c r="K925" t="s">
        <v>2380</v>
      </c>
      <c r="L925" t="s">
        <v>6028</v>
      </c>
      <c r="M925">
        <v>11842.44</v>
      </c>
      <c r="N925" t="s">
        <v>8017</v>
      </c>
      <c r="O925" t="s">
        <v>11</v>
      </c>
      <c r="P925" t="s">
        <v>42</v>
      </c>
      <c r="Q925">
        <v>58</v>
      </c>
      <c r="R925" s="26"/>
    </row>
    <row r="926" spans="2:18" x14ac:dyDescent="0.25">
      <c r="B926" t="s">
        <v>1446</v>
      </c>
      <c r="C926">
        <v>30.495000000000001</v>
      </c>
      <c r="D926" t="s">
        <v>4750</v>
      </c>
      <c r="E926">
        <v>8.68</v>
      </c>
      <c r="F926" t="s">
        <v>4751</v>
      </c>
      <c r="G926" t="s">
        <v>2380</v>
      </c>
      <c r="H926" t="s">
        <v>2380</v>
      </c>
      <c r="I926" t="s">
        <v>2380</v>
      </c>
      <c r="J926">
        <v>0</v>
      </c>
      <c r="K926" t="s">
        <v>2380</v>
      </c>
      <c r="L926" t="s">
        <v>6030</v>
      </c>
      <c r="M926">
        <v>11840.78</v>
      </c>
      <c r="N926" t="s">
        <v>8017</v>
      </c>
      <c r="O926" t="s">
        <v>11</v>
      </c>
      <c r="P926" t="s">
        <v>23</v>
      </c>
      <c r="Q926">
        <v>57</v>
      </c>
      <c r="R926" s="26"/>
    </row>
    <row r="927" spans="2:18" x14ac:dyDescent="0.25">
      <c r="B927" t="s">
        <v>1445</v>
      </c>
      <c r="C927">
        <v>25.2</v>
      </c>
      <c r="D927" t="s">
        <v>8014</v>
      </c>
      <c r="E927">
        <v>6.25</v>
      </c>
      <c r="F927" t="s">
        <v>4754</v>
      </c>
      <c r="G927" t="s">
        <v>2382</v>
      </c>
      <c r="H927" t="s">
        <v>2380</v>
      </c>
      <c r="I927" t="s">
        <v>2380</v>
      </c>
      <c r="J927">
        <v>1</v>
      </c>
      <c r="K927" t="s">
        <v>2380</v>
      </c>
      <c r="L927" t="s">
        <v>6032</v>
      </c>
      <c r="M927">
        <v>11837.16</v>
      </c>
      <c r="N927" t="s">
        <v>8017</v>
      </c>
      <c r="O927" t="s">
        <v>12</v>
      </c>
      <c r="P927" t="s">
        <v>42</v>
      </c>
      <c r="Q927">
        <v>58</v>
      </c>
      <c r="R927" s="26"/>
    </row>
    <row r="928" spans="2:18" x14ac:dyDescent="0.25">
      <c r="B928" t="s">
        <v>1444</v>
      </c>
      <c r="C928">
        <v>22.77</v>
      </c>
      <c r="D928" t="s">
        <v>8015</v>
      </c>
      <c r="E928">
        <v>4.47</v>
      </c>
      <c r="F928" t="s">
        <v>4759</v>
      </c>
      <c r="G928" t="s">
        <v>2382</v>
      </c>
      <c r="H928" t="s">
        <v>2380</v>
      </c>
      <c r="I928" t="s">
        <v>2380</v>
      </c>
      <c r="J928">
        <v>1</v>
      </c>
      <c r="K928" t="s">
        <v>2380</v>
      </c>
      <c r="L928" t="s">
        <v>6024</v>
      </c>
      <c r="M928">
        <v>11833.78</v>
      </c>
      <c r="N928" t="s">
        <v>8017</v>
      </c>
      <c r="O928" t="s">
        <v>12</v>
      </c>
      <c r="P928" t="s">
        <v>13</v>
      </c>
      <c r="Q928">
        <v>58</v>
      </c>
      <c r="R928" s="26"/>
    </row>
    <row r="929" spans="2:18" x14ac:dyDescent="0.25">
      <c r="B929" t="s">
        <v>1443</v>
      </c>
      <c r="C929">
        <v>23.18</v>
      </c>
      <c r="D929" t="s">
        <v>8015</v>
      </c>
      <c r="E929">
        <v>8.31</v>
      </c>
      <c r="F929" t="s">
        <v>4751</v>
      </c>
      <c r="G929" t="s">
        <v>2380</v>
      </c>
      <c r="H929" t="s">
        <v>2380</v>
      </c>
      <c r="I929" t="s">
        <v>2380</v>
      </c>
      <c r="J929">
        <v>0</v>
      </c>
      <c r="K929" t="s">
        <v>2380</v>
      </c>
      <c r="L929" t="s">
        <v>6034</v>
      </c>
      <c r="M929">
        <v>11830.61</v>
      </c>
      <c r="N929" t="s">
        <v>8017</v>
      </c>
      <c r="O929" t="s">
        <v>16</v>
      </c>
      <c r="P929" t="s">
        <v>23</v>
      </c>
      <c r="Q929">
        <v>57</v>
      </c>
      <c r="R929" s="26"/>
    </row>
    <row r="930" spans="2:18" x14ac:dyDescent="0.25">
      <c r="B930" t="s">
        <v>1442</v>
      </c>
      <c r="C930">
        <v>35.409999999999997</v>
      </c>
      <c r="D930" t="s">
        <v>4750</v>
      </c>
      <c r="E930">
        <v>5.68</v>
      </c>
      <c r="F930" t="s">
        <v>4759</v>
      </c>
      <c r="G930" t="s">
        <v>2380</v>
      </c>
      <c r="H930" t="s">
        <v>2380</v>
      </c>
      <c r="I930" t="s">
        <v>2380</v>
      </c>
      <c r="J930">
        <v>0</v>
      </c>
      <c r="K930" t="s">
        <v>2380</v>
      </c>
      <c r="L930" t="s">
        <v>6036</v>
      </c>
      <c r="M930">
        <v>11773.06</v>
      </c>
      <c r="N930" t="s">
        <v>8017</v>
      </c>
      <c r="O930" t="s">
        <v>12</v>
      </c>
      <c r="P930" t="s">
        <v>535</v>
      </c>
      <c r="Q930">
        <v>40</v>
      </c>
      <c r="R930" s="26"/>
    </row>
    <row r="931" spans="2:18" x14ac:dyDescent="0.25">
      <c r="B931" t="s">
        <v>1441</v>
      </c>
      <c r="C931">
        <v>32.11</v>
      </c>
      <c r="D931" t="s">
        <v>4750</v>
      </c>
      <c r="E931">
        <v>4.75</v>
      </c>
      <c r="F931" t="s">
        <v>4759</v>
      </c>
      <c r="G931" t="s">
        <v>2382</v>
      </c>
      <c r="H931" t="s">
        <v>2380</v>
      </c>
      <c r="I931" t="s">
        <v>2380</v>
      </c>
      <c r="J931">
        <v>2</v>
      </c>
      <c r="K931" t="s">
        <v>2380</v>
      </c>
      <c r="L931" t="s">
        <v>6038</v>
      </c>
      <c r="M931">
        <v>11763</v>
      </c>
      <c r="N931" t="s">
        <v>8017</v>
      </c>
      <c r="O931" t="s">
        <v>12</v>
      </c>
      <c r="P931" t="s">
        <v>168</v>
      </c>
      <c r="Q931">
        <v>56</v>
      </c>
      <c r="R931" s="26"/>
    </row>
    <row r="932" spans="2:18" x14ac:dyDescent="0.25">
      <c r="B932" t="s">
        <v>1440</v>
      </c>
      <c r="C932">
        <v>34.479999999999997</v>
      </c>
      <c r="D932" t="s">
        <v>4750</v>
      </c>
      <c r="E932">
        <v>6.31</v>
      </c>
      <c r="F932" t="s">
        <v>4754</v>
      </c>
      <c r="G932" t="s">
        <v>2380</v>
      </c>
      <c r="H932" t="s">
        <v>2380</v>
      </c>
      <c r="I932" t="s">
        <v>2382</v>
      </c>
      <c r="J932">
        <v>1</v>
      </c>
      <c r="K932" t="s">
        <v>2380</v>
      </c>
      <c r="L932" t="s">
        <v>6039</v>
      </c>
      <c r="M932">
        <v>11752.68</v>
      </c>
      <c r="N932" t="s">
        <v>8017</v>
      </c>
      <c r="O932" t="s">
        <v>16</v>
      </c>
      <c r="P932" t="s">
        <v>535</v>
      </c>
      <c r="Q932">
        <v>43</v>
      </c>
      <c r="R932" s="26"/>
    </row>
    <row r="933" spans="2:18" x14ac:dyDescent="0.25">
      <c r="B933" t="s">
        <v>1439</v>
      </c>
      <c r="C933">
        <v>34.39</v>
      </c>
      <c r="D933" t="s">
        <v>4750</v>
      </c>
      <c r="E933">
        <v>6.28</v>
      </c>
      <c r="F933" t="s">
        <v>4754</v>
      </c>
      <c r="G933" t="s">
        <v>2382</v>
      </c>
      <c r="H933" t="s">
        <v>2380</v>
      </c>
      <c r="I933" t="s">
        <v>2380</v>
      </c>
      <c r="J933">
        <v>1</v>
      </c>
      <c r="K933" t="s">
        <v>2380</v>
      </c>
      <c r="L933" t="s">
        <v>6040</v>
      </c>
      <c r="M933">
        <v>11743.93</v>
      </c>
      <c r="N933" t="s">
        <v>8017</v>
      </c>
      <c r="O933" t="s">
        <v>16</v>
      </c>
      <c r="P933" t="s">
        <v>23</v>
      </c>
      <c r="Q933">
        <v>58</v>
      </c>
      <c r="R933" s="26"/>
    </row>
    <row r="934" spans="2:18" x14ac:dyDescent="0.25">
      <c r="B934" t="s">
        <v>1438</v>
      </c>
      <c r="C934">
        <v>26.4</v>
      </c>
      <c r="D934" t="s">
        <v>8014</v>
      </c>
      <c r="E934">
        <v>9.2899999999999991</v>
      </c>
      <c r="F934" t="s">
        <v>4751</v>
      </c>
      <c r="G934" t="s">
        <v>2382</v>
      </c>
      <c r="H934" t="s">
        <v>2380</v>
      </c>
      <c r="I934" t="s">
        <v>2382</v>
      </c>
      <c r="J934">
        <v>1</v>
      </c>
      <c r="K934" t="s">
        <v>2380</v>
      </c>
      <c r="L934" t="s">
        <v>6041</v>
      </c>
      <c r="M934">
        <v>11743.3</v>
      </c>
      <c r="N934" t="s">
        <v>8017</v>
      </c>
      <c r="O934" t="s">
        <v>12</v>
      </c>
      <c r="P934" t="s">
        <v>13</v>
      </c>
      <c r="Q934">
        <v>59</v>
      </c>
      <c r="R934" s="26"/>
    </row>
    <row r="935" spans="2:18" x14ac:dyDescent="0.25">
      <c r="B935" t="s">
        <v>1437</v>
      </c>
      <c r="C935">
        <v>28.1</v>
      </c>
      <c r="D935" t="s">
        <v>8014</v>
      </c>
      <c r="E935">
        <v>5.79</v>
      </c>
      <c r="F935" t="s">
        <v>4754</v>
      </c>
      <c r="G935" t="s">
        <v>2382</v>
      </c>
      <c r="H935" t="s">
        <v>2380</v>
      </c>
      <c r="I935" t="s">
        <v>2382</v>
      </c>
      <c r="J935">
        <v>1</v>
      </c>
      <c r="K935" t="s">
        <v>2380</v>
      </c>
      <c r="L935" t="s">
        <v>6042</v>
      </c>
      <c r="M935">
        <v>11741.73</v>
      </c>
      <c r="N935" t="s">
        <v>8017</v>
      </c>
      <c r="O935" t="s">
        <v>16</v>
      </c>
      <c r="P935" t="s">
        <v>42</v>
      </c>
      <c r="Q935">
        <v>53</v>
      </c>
      <c r="R935" s="26"/>
    </row>
    <row r="936" spans="2:18" x14ac:dyDescent="0.25">
      <c r="B936" t="s">
        <v>1436</v>
      </c>
      <c r="C936">
        <v>27</v>
      </c>
      <c r="D936" t="s">
        <v>8014</v>
      </c>
      <c r="E936">
        <v>4.54</v>
      </c>
      <c r="F936" t="s">
        <v>4759</v>
      </c>
      <c r="G936" t="s">
        <v>2382</v>
      </c>
      <c r="H936" t="s">
        <v>2380</v>
      </c>
      <c r="I936" t="s">
        <v>2380</v>
      </c>
      <c r="J936">
        <v>1</v>
      </c>
      <c r="K936" t="s">
        <v>2380</v>
      </c>
      <c r="L936" t="s">
        <v>5152</v>
      </c>
      <c r="M936">
        <v>11737.85</v>
      </c>
      <c r="N936" t="s">
        <v>8017</v>
      </c>
      <c r="O936" t="s">
        <v>16</v>
      </c>
      <c r="P936" t="s">
        <v>42</v>
      </c>
      <c r="Q936">
        <v>34</v>
      </c>
      <c r="R936" s="26"/>
    </row>
    <row r="937" spans="2:18" x14ac:dyDescent="0.25">
      <c r="B937" t="s">
        <v>1435</v>
      </c>
      <c r="C937">
        <v>28.594999999999999</v>
      </c>
      <c r="D937" t="s">
        <v>8014</v>
      </c>
      <c r="E937">
        <v>4.68</v>
      </c>
      <c r="F937" t="s">
        <v>4759</v>
      </c>
      <c r="G937" t="s">
        <v>2382</v>
      </c>
      <c r="H937" t="s">
        <v>2380</v>
      </c>
      <c r="I937" t="s">
        <v>2380</v>
      </c>
      <c r="J937">
        <v>1</v>
      </c>
      <c r="K937" t="s">
        <v>2380</v>
      </c>
      <c r="L937" t="s">
        <v>6044</v>
      </c>
      <c r="M937">
        <v>11735.88</v>
      </c>
      <c r="N937" t="s">
        <v>8017</v>
      </c>
      <c r="O937" t="s">
        <v>16</v>
      </c>
      <c r="P937" t="s">
        <v>23</v>
      </c>
      <c r="Q937">
        <v>58</v>
      </c>
      <c r="R937" s="26"/>
    </row>
    <row r="938" spans="2:18" x14ac:dyDescent="0.25">
      <c r="B938" t="s">
        <v>1434</v>
      </c>
      <c r="C938">
        <v>36.799999999999997</v>
      </c>
      <c r="D938" t="s">
        <v>4750</v>
      </c>
      <c r="E938">
        <v>5.88</v>
      </c>
      <c r="F938" t="s">
        <v>4754</v>
      </c>
      <c r="G938" t="s">
        <v>2380</v>
      </c>
      <c r="H938" t="s">
        <v>2380</v>
      </c>
      <c r="I938" t="s">
        <v>2380</v>
      </c>
      <c r="J938">
        <v>1</v>
      </c>
      <c r="K938" t="s">
        <v>2380</v>
      </c>
      <c r="L938" t="s">
        <v>6046</v>
      </c>
      <c r="M938">
        <v>11730.82</v>
      </c>
      <c r="N938" t="s">
        <v>8017</v>
      </c>
      <c r="O938" t="s">
        <v>12</v>
      </c>
      <c r="P938" t="s">
        <v>535</v>
      </c>
      <c r="Q938">
        <v>38</v>
      </c>
      <c r="R938" s="26"/>
    </row>
    <row r="939" spans="2:18" x14ac:dyDescent="0.25">
      <c r="B939" t="s">
        <v>1433</v>
      </c>
      <c r="C939">
        <v>23.75</v>
      </c>
      <c r="D939" t="s">
        <v>8015</v>
      </c>
      <c r="E939">
        <v>5.42</v>
      </c>
      <c r="F939" t="s">
        <v>4759</v>
      </c>
      <c r="G939" t="s">
        <v>2382</v>
      </c>
      <c r="H939" t="s">
        <v>2380</v>
      </c>
      <c r="I939" t="s">
        <v>2382</v>
      </c>
      <c r="J939">
        <v>1</v>
      </c>
      <c r="K939" t="s">
        <v>2380</v>
      </c>
      <c r="L939" t="s">
        <v>6047</v>
      </c>
      <c r="M939">
        <v>11729.68</v>
      </c>
      <c r="N939" t="s">
        <v>8017</v>
      </c>
      <c r="O939" t="s">
        <v>16</v>
      </c>
      <c r="P939" t="s">
        <v>247</v>
      </c>
      <c r="Q939">
        <v>53</v>
      </c>
      <c r="R939" s="26"/>
    </row>
    <row r="940" spans="2:18" x14ac:dyDescent="0.25">
      <c r="B940" t="s">
        <v>1432</v>
      </c>
      <c r="C940">
        <v>35.619999999999997</v>
      </c>
      <c r="D940" t="s">
        <v>4750</v>
      </c>
      <c r="E940">
        <v>4.16</v>
      </c>
      <c r="F940" t="s">
        <v>4759</v>
      </c>
      <c r="G940" t="s">
        <v>2380</v>
      </c>
      <c r="H940" t="s">
        <v>2380</v>
      </c>
      <c r="I940" t="s">
        <v>2380</v>
      </c>
      <c r="J940">
        <v>0</v>
      </c>
      <c r="K940" t="s">
        <v>2380</v>
      </c>
      <c r="L940" t="s">
        <v>6049</v>
      </c>
      <c r="M940">
        <v>11712.97</v>
      </c>
      <c r="N940" t="s">
        <v>8017</v>
      </c>
      <c r="O940" t="s">
        <v>11</v>
      </c>
      <c r="P940" t="s">
        <v>300</v>
      </c>
      <c r="Q940">
        <v>40</v>
      </c>
      <c r="R940" s="26"/>
    </row>
    <row r="941" spans="2:18" x14ac:dyDescent="0.25">
      <c r="B941" t="s">
        <v>1431</v>
      </c>
      <c r="C941">
        <v>30.69</v>
      </c>
      <c r="D941" t="s">
        <v>4750</v>
      </c>
      <c r="E941">
        <v>7.05</v>
      </c>
      <c r="F941" t="s">
        <v>4751</v>
      </c>
      <c r="G941" t="s">
        <v>2382</v>
      </c>
      <c r="H941" t="s">
        <v>2380</v>
      </c>
      <c r="I941" t="s">
        <v>2380</v>
      </c>
      <c r="J941">
        <v>2</v>
      </c>
      <c r="K941" t="s">
        <v>2380</v>
      </c>
      <c r="L941" t="s">
        <v>6050</v>
      </c>
      <c r="M941">
        <v>11696.52</v>
      </c>
      <c r="N941" t="s">
        <v>8017</v>
      </c>
      <c r="O941" t="s">
        <v>16</v>
      </c>
      <c r="P941" t="s">
        <v>300</v>
      </c>
      <c r="Q941">
        <v>52</v>
      </c>
      <c r="R941" s="26"/>
    </row>
    <row r="942" spans="2:18" x14ac:dyDescent="0.25">
      <c r="B942" t="s">
        <v>1430</v>
      </c>
      <c r="C942">
        <v>35.799999999999997</v>
      </c>
      <c r="D942" t="s">
        <v>4750</v>
      </c>
      <c r="E942">
        <v>5.63</v>
      </c>
      <c r="F942" t="s">
        <v>4759</v>
      </c>
      <c r="G942" t="s">
        <v>2382</v>
      </c>
      <c r="H942" t="s">
        <v>2380</v>
      </c>
      <c r="I942" t="s">
        <v>2380</v>
      </c>
      <c r="J942">
        <v>2</v>
      </c>
      <c r="K942" t="s">
        <v>2380</v>
      </c>
      <c r="L942" t="s">
        <v>6052</v>
      </c>
      <c r="M942">
        <v>11674.13</v>
      </c>
      <c r="N942" t="s">
        <v>8017</v>
      </c>
      <c r="O942" t="s">
        <v>16</v>
      </c>
      <c r="P942" t="s">
        <v>42</v>
      </c>
      <c r="Q942">
        <v>56</v>
      </c>
      <c r="R942" s="26"/>
    </row>
    <row r="943" spans="2:18" x14ac:dyDescent="0.25">
      <c r="B943" t="s">
        <v>1429</v>
      </c>
      <c r="C943">
        <v>28.785</v>
      </c>
      <c r="D943" t="s">
        <v>8014</v>
      </c>
      <c r="E943">
        <v>4.24</v>
      </c>
      <c r="F943" t="s">
        <v>4759</v>
      </c>
      <c r="G943" t="s">
        <v>2382</v>
      </c>
      <c r="H943" t="s">
        <v>2380</v>
      </c>
      <c r="I943" t="s">
        <v>2380</v>
      </c>
      <c r="J943">
        <v>2</v>
      </c>
      <c r="K943" t="s">
        <v>2380</v>
      </c>
      <c r="L943" t="s">
        <v>6054</v>
      </c>
      <c r="M943">
        <v>11658.38</v>
      </c>
      <c r="N943" t="s">
        <v>8017</v>
      </c>
      <c r="O943" t="s">
        <v>12</v>
      </c>
      <c r="P943" t="s">
        <v>247</v>
      </c>
      <c r="Q943">
        <v>56</v>
      </c>
      <c r="R943" s="26"/>
    </row>
    <row r="944" spans="2:18" x14ac:dyDescent="0.25">
      <c r="B944" t="s">
        <v>1428</v>
      </c>
      <c r="C944">
        <v>28.594999999999999</v>
      </c>
      <c r="D944" t="s">
        <v>8014</v>
      </c>
      <c r="E944">
        <v>4.96</v>
      </c>
      <c r="F944" t="s">
        <v>4759</v>
      </c>
      <c r="G944" t="s">
        <v>2382</v>
      </c>
      <c r="H944" t="s">
        <v>2380</v>
      </c>
      <c r="I944" t="s">
        <v>2380</v>
      </c>
      <c r="J944">
        <v>2</v>
      </c>
      <c r="K944" t="s">
        <v>2380</v>
      </c>
      <c r="L944" t="s">
        <v>6056</v>
      </c>
      <c r="M944">
        <v>11658.12</v>
      </c>
      <c r="N944" t="s">
        <v>8017</v>
      </c>
      <c r="O944" t="s">
        <v>16</v>
      </c>
      <c r="P944" t="s">
        <v>247</v>
      </c>
      <c r="Q944">
        <v>56</v>
      </c>
      <c r="R944" s="26"/>
    </row>
    <row r="945" spans="2:18" x14ac:dyDescent="0.25">
      <c r="B945" t="s">
        <v>1427</v>
      </c>
      <c r="C945">
        <v>48.75</v>
      </c>
      <c r="D945" t="s">
        <v>4750</v>
      </c>
      <c r="E945">
        <v>4.34</v>
      </c>
      <c r="F945" t="s">
        <v>4759</v>
      </c>
      <c r="G945" t="s">
        <v>2380</v>
      </c>
      <c r="H945" t="s">
        <v>2380</v>
      </c>
      <c r="I945" t="s">
        <v>2380</v>
      </c>
      <c r="J945">
        <v>0</v>
      </c>
      <c r="K945" t="s">
        <v>2380</v>
      </c>
      <c r="L945" t="s">
        <v>6058</v>
      </c>
      <c r="M945">
        <v>11657.81</v>
      </c>
      <c r="N945" t="s">
        <v>8017</v>
      </c>
      <c r="O945" t="s">
        <v>11</v>
      </c>
      <c r="P945" t="s">
        <v>249</v>
      </c>
      <c r="Q945">
        <v>28</v>
      </c>
      <c r="R945" s="26"/>
    </row>
    <row r="946" spans="2:18" x14ac:dyDescent="0.25">
      <c r="B946" t="s">
        <v>1426</v>
      </c>
      <c r="C946">
        <v>28.31</v>
      </c>
      <c r="D946" t="s">
        <v>8014</v>
      </c>
      <c r="E946">
        <v>5.43</v>
      </c>
      <c r="F946" t="s">
        <v>4759</v>
      </c>
      <c r="G946" t="s">
        <v>2382</v>
      </c>
      <c r="H946" t="s">
        <v>2380</v>
      </c>
      <c r="I946" t="s">
        <v>2380</v>
      </c>
      <c r="J946">
        <v>2</v>
      </c>
      <c r="K946" t="s">
        <v>2380</v>
      </c>
      <c r="L946" t="s">
        <v>6059</v>
      </c>
      <c r="M946">
        <v>11657.72</v>
      </c>
      <c r="N946" t="s">
        <v>8017</v>
      </c>
      <c r="O946" t="s">
        <v>11</v>
      </c>
      <c r="P946" t="s">
        <v>247</v>
      </c>
      <c r="Q946">
        <v>56</v>
      </c>
      <c r="R946" s="26"/>
    </row>
    <row r="947" spans="2:18" x14ac:dyDescent="0.25">
      <c r="B947" t="s">
        <v>1425</v>
      </c>
      <c r="C947">
        <v>38.39</v>
      </c>
      <c r="D947" t="s">
        <v>4750</v>
      </c>
      <c r="E947">
        <v>8.33</v>
      </c>
      <c r="F947" t="s">
        <v>4751</v>
      </c>
      <c r="G947" t="s">
        <v>2382</v>
      </c>
      <c r="H947" t="s">
        <v>2380</v>
      </c>
      <c r="I947" t="s">
        <v>2380</v>
      </c>
      <c r="J947">
        <v>1</v>
      </c>
      <c r="K947" t="s">
        <v>2380</v>
      </c>
      <c r="L947" t="s">
        <v>6060</v>
      </c>
      <c r="M947">
        <v>11625.11</v>
      </c>
      <c r="N947" t="s">
        <v>8017</v>
      </c>
      <c r="O947" t="s">
        <v>12</v>
      </c>
      <c r="P947" t="s">
        <v>632</v>
      </c>
      <c r="Q947">
        <v>36</v>
      </c>
      <c r="R947" s="26"/>
    </row>
    <row r="948" spans="2:18" x14ac:dyDescent="0.25">
      <c r="B948" t="s">
        <v>1424</v>
      </c>
      <c r="C948">
        <v>25.87</v>
      </c>
      <c r="D948" t="s">
        <v>8014</v>
      </c>
      <c r="E948">
        <v>5.63</v>
      </c>
      <c r="F948" t="s">
        <v>4759</v>
      </c>
      <c r="G948" t="s">
        <v>2382</v>
      </c>
      <c r="H948" t="s">
        <v>2380</v>
      </c>
      <c r="I948" t="s">
        <v>2380</v>
      </c>
      <c r="J948">
        <v>1</v>
      </c>
      <c r="K948" t="s">
        <v>2380</v>
      </c>
      <c r="L948" t="s">
        <v>6062</v>
      </c>
      <c r="M948">
        <v>11602.75</v>
      </c>
      <c r="N948" t="s">
        <v>8017</v>
      </c>
      <c r="O948" t="s">
        <v>16</v>
      </c>
      <c r="P948" t="s">
        <v>516</v>
      </c>
      <c r="Q948">
        <v>58</v>
      </c>
      <c r="R948" s="26"/>
    </row>
    <row r="949" spans="2:18" x14ac:dyDescent="0.25">
      <c r="B949" t="s">
        <v>1423</v>
      </c>
      <c r="C949">
        <v>43.7</v>
      </c>
      <c r="D949" t="s">
        <v>4750</v>
      </c>
      <c r="E949">
        <v>7.23</v>
      </c>
      <c r="F949" t="s">
        <v>4751</v>
      </c>
      <c r="G949" t="s">
        <v>2380</v>
      </c>
      <c r="H949" t="s">
        <v>2380</v>
      </c>
      <c r="I949" t="s">
        <v>2380</v>
      </c>
      <c r="J949">
        <v>0</v>
      </c>
      <c r="K949" t="s">
        <v>2380</v>
      </c>
      <c r="L949" t="s">
        <v>6063</v>
      </c>
      <c r="M949">
        <v>11576.13</v>
      </c>
      <c r="N949" t="s">
        <v>8017</v>
      </c>
      <c r="O949" t="s">
        <v>12</v>
      </c>
      <c r="P949" t="s">
        <v>42</v>
      </c>
      <c r="Q949">
        <v>57</v>
      </c>
      <c r="R949" s="26"/>
    </row>
    <row r="950" spans="2:18" x14ac:dyDescent="0.25">
      <c r="B950" t="s">
        <v>1422</v>
      </c>
      <c r="C950">
        <v>40.945</v>
      </c>
      <c r="D950" t="s">
        <v>4750</v>
      </c>
      <c r="E950">
        <v>10.57</v>
      </c>
      <c r="F950" t="s">
        <v>4751</v>
      </c>
      <c r="G950" t="s">
        <v>2380</v>
      </c>
      <c r="H950" t="s">
        <v>2380</v>
      </c>
      <c r="I950" t="s">
        <v>2380</v>
      </c>
      <c r="J950">
        <v>0</v>
      </c>
      <c r="K950" t="s">
        <v>2380</v>
      </c>
      <c r="L950" t="s">
        <v>6064</v>
      </c>
      <c r="M950">
        <v>11566.3</v>
      </c>
      <c r="N950" t="s">
        <v>8017</v>
      </c>
      <c r="O950" t="s">
        <v>12</v>
      </c>
      <c r="P950" t="s">
        <v>168</v>
      </c>
      <c r="Q950">
        <v>57</v>
      </c>
      <c r="R950" s="26"/>
    </row>
    <row r="951" spans="2:18" x14ac:dyDescent="0.25">
      <c r="B951" t="s">
        <v>1421</v>
      </c>
      <c r="C951">
        <v>27.94</v>
      </c>
      <c r="D951" t="s">
        <v>8014</v>
      </c>
      <c r="E951">
        <v>7.92</v>
      </c>
      <c r="F951" t="s">
        <v>4751</v>
      </c>
      <c r="G951" t="s">
        <v>2380</v>
      </c>
      <c r="H951" t="s">
        <v>2380</v>
      </c>
      <c r="I951" t="s">
        <v>2380</v>
      </c>
      <c r="J951">
        <v>0</v>
      </c>
      <c r="K951" t="s">
        <v>2380</v>
      </c>
      <c r="L951" t="s">
        <v>4770</v>
      </c>
      <c r="M951">
        <v>11554.22</v>
      </c>
      <c r="N951" t="s">
        <v>8017</v>
      </c>
      <c r="O951" t="s">
        <v>16</v>
      </c>
      <c r="P951" t="s">
        <v>13</v>
      </c>
      <c r="Q951">
        <v>57</v>
      </c>
      <c r="R951" s="26"/>
    </row>
    <row r="952" spans="2:18" x14ac:dyDescent="0.25">
      <c r="B952" t="s">
        <v>1420</v>
      </c>
      <c r="C952">
        <v>31.9</v>
      </c>
      <c r="D952" t="s">
        <v>4750</v>
      </c>
      <c r="E952">
        <v>10.119999999999999</v>
      </c>
      <c r="F952" t="s">
        <v>4751</v>
      </c>
      <c r="G952" t="s">
        <v>2380</v>
      </c>
      <c r="H952" t="s">
        <v>2380</v>
      </c>
      <c r="I952" t="s">
        <v>2380</v>
      </c>
      <c r="J952">
        <v>2</v>
      </c>
      <c r="K952" t="s">
        <v>2380</v>
      </c>
      <c r="L952" t="s">
        <v>6066</v>
      </c>
      <c r="M952">
        <v>11552.9</v>
      </c>
      <c r="N952" t="s">
        <v>8017</v>
      </c>
      <c r="O952" t="s">
        <v>11</v>
      </c>
      <c r="P952" t="s">
        <v>42</v>
      </c>
      <c r="Q952">
        <v>49</v>
      </c>
      <c r="R952" s="26"/>
    </row>
    <row r="953" spans="2:18" x14ac:dyDescent="0.25">
      <c r="B953" t="s">
        <v>1419</v>
      </c>
      <c r="C953">
        <v>31.64</v>
      </c>
      <c r="D953" t="s">
        <v>4750</v>
      </c>
      <c r="E953">
        <v>7.91</v>
      </c>
      <c r="F953" t="s">
        <v>4751</v>
      </c>
      <c r="G953" t="s">
        <v>2380</v>
      </c>
      <c r="H953" t="s">
        <v>2380</v>
      </c>
      <c r="I953" t="s">
        <v>2380</v>
      </c>
      <c r="J953">
        <v>0</v>
      </c>
      <c r="K953" t="s">
        <v>2380</v>
      </c>
      <c r="L953" t="s">
        <v>6068</v>
      </c>
      <c r="M953">
        <v>11540.25</v>
      </c>
      <c r="N953" t="s">
        <v>8017</v>
      </c>
      <c r="O953" t="s">
        <v>16</v>
      </c>
      <c r="P953" t="s">
        <v>23</v>
      </c>
      <c r="Q953">
        <v>51</v>
      </c>
      <c r="R953" s="26"/>
    </row>
    <row r="954" spans="2:18" x14ac:dyDescent="0.25">
      <c r="B954" t="s">
        <v>1418</v>
      </c>
      <c r="C954">
        <v>46.7</v>
      </c>
      <c r="D954" t="s">
        <v>4750</v>
      </c>
      <c r="E954">
        <v>10.9</v>
      </c>
      <c r="F954" t="s">
        <v>4751</v>
      </c>
      <c r="G954" t="s">
        <v>2380</v>
      </c>
      <c r="H954" t="s">
        <v>2380</v>
      </c>
      <c r="I954" t="s">
        <v>2380</v>
      </c>
      <c r="J954">
        <v>0</v>
      </c>
      <c r="K954" t="s">
        <v>2380</v>
      </c>
      <c r="L954" t="s">
        <v>6070</v>
      </c>
      <c r="M954">
        <v>11538.42</v>
      </c>
      <c r="N954" t="s">
        <v>8017</v>
      </c>
      <c r="O954" t="s">
        <v>16</v>
      </c>
      <c r="P954" t="s">
        <v>42</v>
      </c>
      <c r="Q954">
        <v>54</v>
      </c>
      <c r="R954" s="26"/>
    </row>
    <row r="955" spans="2:18" x14ac:dyDescent="0.25">
      <c r="B955" t="s">
        <v>1417</v>
      </c>
      <c r="C955">
        <v>18.335000000000001</v>
      </c>
      <c r="D955" t="s">
        <v>8016</v>
      </c>
      <c r="E955">
        <v>11.83</v>
      </c>
      <c r="F955" t="s">
        <v>4751</v>
      </c>
      <c r="G955" t="s">
        <v>2380</v>
      </c>
      <c r="H955" t="s">
        <v>2380</v>
      </c>
      <c r="I955" t="s">
        <v>2380</v>
      </c>
      <c r="J955">
        <v>0</v>
      </c>
      <c r="K955" t="s">
        <v>2380</v>
      </c>
      <c r="L955" t="s">
        <v>6034</v>
      </c>
      <c r="M955">
        <v>11534.87</v>
      </c>
      <c r="N955" t="s">
        <v>8017</v>
      </c>
      <c r="O955" t="s">
        <v>16</v>
      </c>
      <c r="P955" t="s">
        <v>356</v>
      </c>
      <c r="Q955">
        <v>57</v>
      </c>
      <c r="R955" s="26"/>
    </row>
    <row r="956" spans="2:18" x14ac:dyDescent="0.25">
      <c r="B956" t="s">
        <v>1416</v>
      </c>
      <c r="C956">
        <v>31.24</v>
      </c>
      <c r="D956" t="s">
        <v>4750</v>
      </c>
      <c r="E956">
        <v>7.42</v>
      </c>
      <c r="F956" t="s">
        <v>4751</v>
      </c>
      <c r="G956" t="s">
        <v>2382</v>
      </c>
      <c r="H956" t="s">
        <v>2380</v>
      </c>
      <c r="I956" t="s">
        <v>2380</v>
      </c>
      <c r="J956">
        <v>2</v>
      </c>
      <c r="K956" t="s">
        <v>2380</v>
      </c>
      <c r="L956" t="s">
        <v>6073</v>
      </c>
      <c r="M956">
        <v>11530.12</v>
      </c>
      <c r="N956" t="s">
        <v>8017</v>
      </c>
      <c r="O956" t="s">
        <v>16</v>
      </c>
      <c r="P956" t="s">
        <v>23</v>
      </c>
      <c r="Q956">
        <v>52</v>
      </c>
      <c r="R956" s="26"/>
    </row>
    <row r="957" spans="2:18" x14ac:dyDescent="0.25">
      <c r="B957" t="s">
        <v>1415</v>
      </c>
      <c r="C957">
        <v>39.22</v>
      </c>
      <c r="D957" t="s">
        <v>4750</v>
      </c>
      <c r="E957">
        <v>5.62</v>
      </c>
      <c r="F957" t="s">
        <v>4759</v>
      </c>
      <c r="G957" t="s">
        <v>2382</v>
      </c>
      <c r="H957" t="s">
        <v>2380</v>
      </c>
      <c r="I957" t="s">
        <v>2380</v>
      </c>
      <c r="J957">
        <v>1</v>
      </c>
      <c r="K957" t="s">
        <v>2380</v>
      </c>
      <c r="L957" t="s">
        <v>6075</v>
      </c>
      <c r="M957">
        <v>11524.25</v>
      </c>
      <c r="N957" t="s">
        <v>8017</v>
      </c>
      <c r="O957" t="s">
        <v>16</v>
      </c>
      <c r="P957" t="s">
        <v>535</v>
      </c>
      <c r="Q957">
        <v>34</v>
      </c>
      <c r="R957" s="26"/>
    </row>
    <row r="958" spans="2:18" x14ac:dyDescent="0.25">
      <c r="B958" t="s">
        <v>1414</v>
      </c>
      <c r="C958">
        <v>24.414999999999999</v>
      </c>
      <c r="D958" t="s">
        <v>8015</v>
      </c>
      <c r="E958">
        <v>7.16</v>
      </c>
      <c r="F958" t="s">
        <v>4751</v>
      </c>
      <c r="G958" t="s">
        <v>2380</v>
      </c>
      <c r="H958" t="s">
        <v>2380</v>
      </c>
      <c r="I958" t="s">
        <v>2380</v>
      </c>
      <c r="J958">
        <v>0</v>
      </c>
      <c r="K958" t="s">
        <v>2380</v>
      </c>
      <c r="L958" t="s">
        <v>6076</v>
      </c>
      <c r="M958">
        <v>11520.1</v>
      </c>
      <c r="N958" t="s">
        <v>8017</v>
      </c>
      <c r="O958" t="s">
        <v>16</v>
      </c>
      <c r="P958" t="s">
        <v>23</v>
      </c>
      <c r="Q958">
        <v>51</v>
      </c>
      <c r="R958" s="26"/>
    </row>
    <row r="959" spans="2:18" x14ac:dyDescent="0.25">
      <c r="B959" t="s">
        <v>1413</v>
      </c>
      <c r="C959">
        <v>32.299999999999997</v>
      </c>
      <c r="D959" t="s">
        <v>4750</v>
      </c>
      <c r="E959">
        <v>9.89</v>
      </c>
      <c r="F959" t="s">
        <v>4751</v>
      </c>
      <c r="G959" t="s">
        <v>2380</v>
      </c>
      <c r="H959" t="s">
        <v>2380</v>
      </c>
      <c r="I959" t="s">
        <v>2380</v>
      </c>
      <c r="J959">
        <v>0</v>
      </c>
      <c r="K959" t="s">
        <v>2380</v>
      </c>
      <c r="L959" t="s">
        <v>6078</v>
      </c>
      <c r="M959">
        <v>11512.41</v>
      </c>
      <c r="N959" t="s">
        <v>8017</v>
      </c>
      <c r="O959" t="s">
        <v>16</v>
      </c>
      <c r="P959" t="s">
        <v>247</v>
      </c>
      <c r="Q959">
        <v>54</v>
      </c>
      <c r="R959" s="26"/>
    </row>
    <row r="960" spans="2:18" x14ac:dyDescent="0.25">
      <c r="B960" t="s">
        <v>1412</v>
      </c>
      <c r="C960">
        <v>39.94</v>
      </c>
      <c r="D960" t="s">
        <v>4750</v>
      </c>
      <c r="E960">
        <v>5.14</v>
      </c>
      <c r="F960" t="s">
        <v>4759</v>
      </c>
      <c r="G960" t="s">
        <v>2380</v>
      </c>
      <c r="H960" t="s">
        <v>2380</v>
      </c>
      <c r="I960" t="s">
        <v>2380</v>
      </c>
      <c r="J960">
        <v>0</v>
      </c>
      <c r="K960" t="s">
        <v>2380</v>
      </c>
      <c r="L960" t="s">
        <v>6080</v>
      </c>
      <c r="M960">
        <v>11511.61</v>
      </c>
      <c r="N960" t="s">
        <v>8017</v>
      </c>
      <c r="O960" t="s">
        <v>12</v>
      </c>
      <c r="P960" t="s">
        <v>535</v>
      </c>
      <c r="Q960">
        <v>33</v>
      </c>
      <c r="R960" s="26"/>
    </row>
    <row r="961" spans="2:18" x14ac:dyDescent="0.25">
      <c r="B961" t="s">
        <v>1411</v>
      </c>
      <c r="C961">
        <v>30</v>
      </c>
      <c r="D961" t="s">
        <v>4750</v>
      </c>
      <c r="E961">
        <v>5.61</v>
      </c>
      <c r="F961" t="s">
        <v>4759</v>
      </c>
      <c r="G961" t="s">
        <v>2382</v>
      </c>
      <c r="H961" t="s">
        <v>2380</v>
      </c>
      <c r="I961" t="s">
        <v>2382</v>
      </c>
      <c r="J961">
        <v>1</v>
      </c>
      <c r="K961" t="s">
        <v>2380</v>
      </c>
      <c r="L961" t="s">
        <v>6082</v>
      </c>
      <c r="M961">
        <v>11497.69</v>
      </c>
      <c r="N961" t="s">
        <v>8017</v>
      </c>
      <c r="O961" t="s">
        <v>16</v>
      </c>
      <c r="P961" t="s">
        <v>23</v>
      </c>
      <c r="Q961">
        <v>53</v>
      </c>
      <c r="R961" s="26"/>
    </row>
    <row r="962" spans="2:18" x14ac:dyDescent="0.25">
      <c r="B962" t="s">
        <v>1410</v>
      </c>
      <c r="C962">
        <v>35.340000000000003</v>
      </c>
      <c r="D962" t="s">
        <v>4750</v>
      </c>
      <c r="E962">
        <v>5.51</v>
      </c>
      <c r="F962" t="s">
        <v>4759</v>
      </c>
      <c r="G962" t="s">
        <v>2382</v>
      </c>
      <c r="H962" t="s">
        <v>2380</v>
      </c>
      <c r="I962" t="s">
        <v>2382</v>
      </c>
      <c r="J962">
        <v>1</v>
      </c>
      <c r="K962" t="s">
        <v>2380</v>
      </c>
      <c r="L962" t="s">
        <v>6083</v>
      </c>
      <c r="M962">
        <v>11492.46</v>
      </c>
      <c r="N962" t="s">
        <v>8017</v>
      </c>
      <c r="O962" t="s">
        <v>12</v>
      </c>
      <c r="P962" t="s">
        <v>535</v>
      </c>
      <c r="Q962">
        <v>40</v>
      </c>
      <c r="R962" s="26"/>
    </row>
    <row r="963" spans="2:18" x14ac:dyDescent="0.25">
      <c r="B963" t="s">
        <v>1409</v>
      </c>
      <c r="C963">
        <v>32.204999999999998</v>
      </c>
      <c r="D963" t="s">
        <v>4750</v>
      </c>
      <c r="E963">
        <v>8.3800000000000008</v>
      </c>
      <c r="F963" t="s">
        <v>4751</v>
      </c>
      <c r="G963" t="s">
        <v>2382</v>
      </c>
      <c r="H963" t="s">
        <v>2380</v>
      </c>
      <c r="I963" t="s">
        <v>2380</v>
      </c>
      <c r="J963">
        <v>2</v>
      </c>
      <c r="K963" t="s">
        <v>2380</v>
      </c>
      <c r="L963" t="s">
        <v>6085</v>
      </c>
      <c r="M963">
        <v>11488.32</v>
      </c>
      <c r="N963" t="s">
        <v>8017</v>
      </c>
      <c r="O963" t="s">
        <v>16</v>
      </c>
      <c r="P963" t="s">
        <v>276</v>
      </c>
      <c r="Q963">
        <v>52</v>
      </c>
      <c r="R963" s="26"/>
    </row>
    <row r="964" spans="2:18" x14ac:dyDescent="0.25">
      <c r="B964" t="s">
        <v>1408</v>
      </c>
      <c r="C964">
        <v>33.880000000000003</v>
      </c>
      <c r="D964" t="s">
        <v>4750</v>
      </c>
      <c r="E964">
        <v>4.68</v>
      </c>
      <c r="F964" t="s">
        <v>4759</v>
      </c>
      <c r="G964" t="s">
        <v>2380</v>
      </c>
      <c r="H964" t="s">
        <v>2382</v>
      </c>
      <c r="I964" t="s">
        <v>2380</v>
      </c>
      <c r="J964">
        <v>1</v>
      </c>
      <c r="K964" t="s">
        <v>2380</v>
      </c>
      <c r="L964" t="s">
        <v>5453</v>
      </c>
      <c r="M964">
        <v>11482.63</v>
      </c>
      <c r="N964" t="s">
        <v>8017</v>
      </c>
      <c r="O964" t="s">
        <v>11</v>
      </c>
      <c r="P964" t="s">
        <v>13</v>
      </c>
      <c r="Q964">
        <v>18</v>
      </c>
      <c r="R964" s="26"/>
    </row>
    <row r="965" spans="2:18" x14ac:dyDescent="0.25">
      <c r="B965" t="s">
        <v>1407</v>
      </c>
      <c r="C965">
        <v>26.63</v>
      </c>
      <c r="D965" t="s">
        <v>8014</v>
      </c>
      <c r="E965">
        <v>4.3600000000000003</v>
      </c>
      <c r="F965" t="s">
        <v>4759</v>
      </c>
      <c r="G965" t="s">
        <v>2382</v>
      </c>
      <c r="H965" t="s">
        <v>2380</v>
      </c>
      <c r="I965" t="s">
        <v>2380</v>
      </c>
      <c r="J965">
        <v>2</v>
      </c>
      <c r="K965" t="s">
        <v>2380</v>
      </c>
      <c r="L965" t="s">
        <v>6088</v>
      </c>
      <c r="M965">
        <v>11478.14</v>
      </c>
      <c r="N965" t="s">
        <v>8017</v>
      </c>
      <c r="O965" t="s">
        <v>11</v>
      </c>
      <c r="P965" t="s">
        <v>200</v>
      </c>
      <c r="Q965">
        <v>56</v>
      </c>
      <c r="R965" s="26"/>
    </row>
    <row r="966" spans="2:18" x14ac:dyDescent="0.25">
      <c r="B966" t="s">
        <v>1406</v>
      </c>
      <c r="C966">
        <v>28.7</v>
      </c>
      <c r="D966" t="s">
        <v>8014</v>
      </c>
      <c r="E966">
        <v>7.74</v>
      </c>
      <c r="F966" t="s">
        <v>4751</v>
      </c>
      <c r="G966" t="s">
        <v>2380</v>
      </c>
      <c r="H966" t="s">
        <v>2380</v>
      </c>
      <c r="I966" t="s">
        <v>2380</v>
      </c>
      <c r="J966">
        <v>0</v>
      </c>
      <c r="K966" t="s">
        <v>2380</v>
      </c>
      <c r="L966" t="s">
        <v>6090</v>
      </c>
      <c r="M966">
        <v>11455.28</v>
      </c>
      <c r="N966" t="s">
        <v>8017</v>
      </c>
      <c r="O966" t="s">
        <v>11</v>
      </c>
      <c r="P966" t="s">
        <v>42</v>
      </c>
      <c r="Q966">
        <v>57</v>
      </c>
      <c r="R966" s="26"/>
    </row>
    <row r="967" spans="2:18" x14ac:dyDescent="0.25">
      <c r="B967" t="s">
        <v>1405</v>
      </c>
      <c r="C967">
        <v>25.65</v>
      </c>
      <c r="D967" t="s">
        <v>8014</v>
      </c>
      <c r="E967">
        <v>4.05</v>
      </c>
      <c r="F967" t="s">
        <v>4759</v>
      </c>
      <c r="G967" t="s">
        <v>2382</v>
      </c>
      <c r="H967" t="s">
        <v>2380</v>
      </c>
      <c r="I967" t="s">
        <v>2380</v>
      </c>
      <c r="J967">
        <v>2</v>
      </c>
      <c r="K967" t="s">
        <v>2380</v>
      </c>
      <c r="L967" t="s">
        <v>6092</v>
      </c>
      <c r="M967">
        <v>11454.02</v>
      </c>
      <c r="N967" t="s">
        <v>8017</v>
      </c>
      <c r="O967" t="s">
        <v>16</v>
      </c>
      <c r="P967" t="s">
        <v>23</v>
      </c>
      <c r="Q967">
        <v>56</v>
      </c>
      <c r="R967" s="26"/>
    </row>
    <row r="968" spans="2:18" x14ac:dyDescent="0.25">
      <c r="B968" t="s">
        <v>1404</v>
      </c>
      <c r="C968">
        <v>36.384999999999998</v>
      </c>
      <c r="D968" t="s">
        <v>4750</v>
      </c>
      <c r="E968">
        <v>11.49</v>
      </c>
      <c r="F968" t="s">
        <v>4751</v>
      </c>
      <c r="G968" t="s">
        <v>2380</v>
      </c>
      <c r="H968" t="s">
        <v>2380</v>
      </c>
      <c r="I968" t="s">
        <v>2380</v>
      </c>
      <c r="J968">
        <v>0</v>
      </c>
      <c r="K968" t="s">
        <v>2380</v>
      </c>
      <c r="L968" t="s">
        <v>6094</v>
      </c>
      <c r="M968">
        <v>11436.74</v>
      </c>
      <c r="N968" t="s">
        <v>8017</v>
      </c>
      <c r="O968" t="s">
        <v>12</v>
      </c>
      <c r="P968" t="s">
        <v>23</v>
      </c>
      <c r="Q968">
        <v>51</v>
      </c>
      <c r="R968" s="26"/>
    </row>
    <row r="969" spans="2:18" x14ac:dyDescent="0.25">
      <c r="B969" t="s">
        <v>1403</v>
      </c>
      <c r="C969">
        <v>34.69</v>
      </c>
      <c r="D969" t="s">
        <v>4750</v>
      </c>
      <c r="E969">
        <v>5.65</v>
      </c>
      <c r="F969" t="s">
        <v>4759</v>
      </c>
      <c r="G969" t="s">
        <v>2380</v>
      </c>
      <c r="H969" t="s">
        <v>2380</v>
      </c>
      <c r="I969" t="s">
        <v>2380</v>
      </c>
      <c r="J969">
        <v>0</v>
      </c>
      <c r="K969" t="s">
        <v>2380</v>
      </c>
      <c r="L969" t="s">
        <v>6095</v>
      </c>
      <c r="M969">
        <v>11435.74</v>
      </c>
      <c r="N969" t="s">
        <v>8017</v>
      </c>
      <c r="O969" t="s">
        <v>12</v>
      </c>
      <c r="P969" t="s">
        <v>300</v>
      </c>
      <c r="Q969">
        <v>42</v>
      </c>
      <c r="R969" s="26"/>
    </row>
    <row r="970" spans="2:18" x14ac:dyDescent="0.25">
      <c r="B970" t="s">
        <v>1402</v>
      </c>
      <c r="C970">
        <v>37.68</v>
      </c>
      <c r="D970" t="s">
        <v>4750</v>
      </c>
      <c r="E970">
        <v>4.29</v>
      </c>
      <c r="F970" t="s">
        <v>4759</v>
      </c>
      <c r="G970" t="s">
        <v>2382</v>
      </c>
      <c r="H970" t="s">
        <v>2380</v>
      </c>
      <c r="I970" t="s">
        <v>2380</v>
      </c>
      <c r="J970">
        <v>0</v>
      </c>
      <c r="K970" t="s">
        <v>2380</v>
      </c>
      <c r="L970" t="s">
        <v>6096</v>
      </c>
      <c r="M970">
        <v>11419.49</v>
      </c>
      <c r="N970" t="s">
        <v>8017</v>
      </c>
      <c r="O970" t="s">
        <v>16</v>
      </c>
      <c r="P970" t="s">
        <v>23</v>
      </c>
      <c r="Q970">
        <v>37</v>
      </c>
      <c r="R970" s="26"/>
    </row>
    <row r="971" spans="2:18" x14ac:dyDescent="0.25">
      <c r="B971" t="s">
        <v>1401</v>
      </c>
      <c r="C971">
        <v>35.49</v>
      </c>
      <c r="D971" t="s">
        <v>4750</v>
      </c>
      <c r="E971">
        <v>4.74</v>
      </c>
      <c r="F971" t="s">
        <v>4759</v>
      </c>
      <c r="G971" t="s">
        <v>2382</v>
      </c>
      <c r="H971" t="s">
        <v>2380</v>
      </c>
      <c r="I971" t="s">
        <v>2382</v>
      </c>
      <c r="J971">
        <v>1</v>
      </c>
      <c r="K971" t="s">
        <v>2380</v>
      </c>
      <c r="L971" t="s">
        <v>6097</v>
      </c>
      <c r="M971">
        <v>11412.02</v>
      </c>
      <c r="N971" t="s">
        <v>8017</v>
      </c>
      <c r="O971" t="s">
        <v>16</v>
      </c>
      <c r="P971" t="s">
        <v>300</v>
      </c>
      <c r="Q971">
        <v>39</v>
      </c>
      <c r="R971" s="26"/>
    </row>
    <row r="972" spans="2:18" x14ac:dyDescent="0.25">
      <c r="B972" t="s">
        <v>1400</v>
      </c>
      <c r="C972">
        <v>44.7</v>
      </c>
      <c r="D972" t="s">
        <v>4750</v>
      </c>
      <c r="E972">
        <v>7.6</v>
      </c>
      <c r="F972" t="s">
        <v>4751</v>
      </c>
      <c r="G972" t="s">
        <v>2382</v>
      </c>
      <c r="H972" t="s">
        <v>2380</v>
      </c>
      <c r="I972" t="s">
        <v>2380</v>
      </c>
      <c r="J972">
        <v>2</v>
      </c>
      <c r="K972" t="s">
        <v>2380</v>
      </c>
      <c r="L972" t="s">
        <v>6098</v>
      </c>
      <c r="M972">
        <v>11411.69</v>
      </c>
      <c r="N972" t="s">
        <v>8017</v>
      </c>
      <c r="O972" t="s">
        <v>11</v>
      </c>
      <c r="P972" t="s">
        <v>42</v>
      </c>
      <c r="Q972">
        <v>52</v>
      </c>
      <c r="R972" s="26"/>
    </row>
    <row r="973" spans="2:18" x14ac:dyDescent="0.25">
      <c r="B973" t="s">
        <v>1399</v>
      </c>
      <c r="C973">
        <v>38.380000000000003</v>
      </c>
      <c r="D973" t="s">
        <v>4750</v>
      </c>
      <c r="E973">
        <v>8.5</v>
      </c>
      <c r="F973" t="s">
        <v>4751</v>
      </c>
      <c r="G973" t="s">
        <v>2382</v>
      </c>
      <c r="H973" t="s">
        <v>2380</v>
      </c>
      <c r="I973" t="s">
        <v>2380</v>
      </c>
      <c r="J973">
        <v>2</v>
      </c>
      <c r="K973" t="s">
        <v>2380</v>
      </c>
      <c r="L973" t="s">
        <v>5243</v>
      </c>
      <c r="M973">
        <v>11396.9</v>
      </c>
      <c r="N973" t="s">
        <v>8017</v>
      </c>
      <c r="O973" t="s">
        <v>12</v>
      </c>
      <c r="P973" t="s">
        <v>247</v>
      </c>
      <c r="Q973">
        <v>52</v>
      </c>
      <c r="R973" s="26"/>
    </row>
    <row r="974" spans="2:18" x14ac:dyDescent="0.25">
      <c r="B974" t="s">
        <v>1398</v>
      </c>
      <c r="C974">
        <v>35.244999999999997</v>
      </c>
      <c r="D974" t="s">
        <v>4750</v>
      </c>
      <c r="E974">
        <v>11.22</v>
      </c>
      <c r="F974" t="s">
        <v>4751</v>
      </c>
      <c r="G974" t="s">
        <v>2382</v>
      </c>
      <c r="H974" t="s">
        <v>2380</v>
      </c>
      <c r="I974" t="s">
        <v>2380</v>
      </c>
      <c r="J974">
        <v>0</v>
      </c>
      <c r="K974" t="s">
        <v>2380</v>
      </c>
      <c r="L974" t="s">
        <v>6100</v>
      </c>
      <c r="M974">
        <v>11394.07</v>
      </c>
      <c r="N974" t="s">
        <v>8017</v>
      </c>
      <c r="O974" t="s">
        <v>16</v>
      </c>
      <c r="P974" t="s">
        <v>170</v>
      </c>
      <c r="Q974">
        <v>55</v>
      </c>
      <c r="R974" s="26"/>
    </row>
    <row r="975" spans="2:18" x14ac:dyDescent="0.25">
      <c r="B975" t="s">
        <v>1397</v>
      </c>
      <c r="C975">
        <v>49.84</v>
      </c>
      <c r="D975" t="s">
        <v>4750</v>
      </c>
      <c r="E975">
        <v>5.0999999999999996</v>
      </c>
      <c r="F975" t="s">
        <v>4759</v>
      </c>
      <c r="G975" t="s">
        <v>2382</v>
      </c>
      <c r="H975" t="s">
        <v>2380</v>
      </c>
      <c r="I975" t="s">
        <v>2382</v>
      </c>
      <c r="J975">
        <v>1</v>
      </c>
      <c r="K975" t="s">
        <v>2380</v>
      </c>
      <c r="L975" t="s">
        <v>6101</v>
      </c>
      <c r="M975">
        <v>11388.27</v>
      </c>
      <c r="N975" t="s">
        <v>8017</v>
      </c>
      <c r="O975" t="s">
        <v>11</v>
      </c>
      <c r="P975" t="s">
        <v>535</v>
      </c>
      <c r="Q975">
        <v>25</v>
      </c>
      <c r="R975" s="26"/>
    </row>
    <row r="976" spans="2:18" x14ac:dyDescent="0.25">
      <c r="B976" t="s">
        <v>1396</v>
      </c>
      <c r="C976">
        <v>49.06</v>
      </c>
      <c r="D976" t="s">
        <v>4750</v>
      </c>
      <c r="E976">
        <v>5.43</v>
      </c>
      <c r="F976" t="s">
        <v>4759</v>
      </c>
      <c r="G976" t="s">
        <v>2382</v>
      </c>
      <c r="H976" t="s">
        <v>2380</v>
      </c>
      <c r="I976" t="s">
        <v>2380</v>
      </c>
      <c r="J976">
        <v>1</v>
      </c>
      <c r="K976" t="s">
        <v>2380</v>
      </c>
      <c r="L976" t="s">
        <v>6102</v>
      </c>
      <c r="M976">
        <v>11381.33</v>
      </c>
      <c r="N976" t="s">
        <v>8017</v>
      </c>
      <c r="O976" t="s">
        <v>11</v>
      </c>
      <c r="P976" t="s">
        <v>13</v>
      </c>
      <c r="Q976">
        <v>58</v>
      </c>
      <c r="R976" s="26"/>
    </row>
    <row r="977" spans="2:18" x14ac:dyDescent="0.25">
      <c r="B977" t="s">
        <v>1395</v>
      </c>
      <c r="C977">
        <v>30.88</v>
      </c>
      <c r="D977" t="s">
        <v>4750</v>
      </c>
      <c r="E977">
        <v>5.82</v>
      </c>
      <c r="F977" t="s">
        <v>4754</v>
      </c>
      <c r="G977" t="s">
        <v>2380</v>
      </c>
      <c r="H977" t="s">
        <v>2380</v>
      </c>
      <c r="I977" t="s">
        <v>2380</v>
      </c>
      <c r="J977">
        <v>2</v>
      </c>
      <c r="K977" t="s">
        <v>2380</v>
      </c>
      <c r="L977" t="s">
        <v>6104</v>
      </c>
      <c r="M977">
        <v>11378.57</v>
      </c>
      <c r="N977" t="s">
        <v>8017</v>
      </c>
      <c r="O977" t="s">
        <v>11</v>
      </c>
      <c r="P977" t="s">
        <v>200</v>
      </c>
      <c r="Q977">
        <v>50</v>
      </c>
      <c r="R977" s="26"/>
    </row>
    <row r="978" spans="2:18" x14ac:dyDescent="0.25">
      <c r="B978" t="s">
        <v>1394</v>
      </c>
      <c r="C978">
        <v>33.35</v>
      </c>
      <c r="D978" t="s">
        <v>4750</v>
      </c>
      <c r="E978">
        <v>6.05</v>
      </c>
      <c r="F978" t="s">
        <v>4754</v>
      </c>
      <c r="G978" t="s">
        <v>2380</v>
      </c>
      <c r="H978" t="s">
        <v>2380</v>
      </c>
      <c r="I978" t="s">
        <v>2382</v>
      </c>
      <c r="J978">
        <v>1</v>
      </c>
      <c r="K978" t="s">
        <v>2380</v>
      </c>
      <c r="L978" t="s">
        <v>6105</v>
      </c>
      <c r="M978">
        <v>11369.39</v>
      </c>
      <c r="N978" t="s">
        <v>8017</v>
      </c>
      <c r="O978" t="s">
        <v>16</v>
      </c>
      <c r="P978" t="s">
        <v>535</v>
      </c>
      <c r="Q978">
        <v>44</v>
      </c>
      <c r="R978" s="26"/>
    </row>
    <row r="979" spans="2:18" x14ac:dyDescent="0.25">
      <c r="B979" t="s">
        <v>1393</v>
      </c>
      <c r="C979">
        <v>38</v>
      </c>
      <c r="D979" t="s">
        <v>4750</v>
      </c>
      <c r="E979">
        <v>6.38</v>
      </c>
      <c r="F979" t="s">
        <v>4754</v>
      </c>
      <c r="G979" t="s">
        <v>2382</v>
      </c>
      <c r="H979" t="s">
        <v>2380</v>
      </c>
      <c r="I979" t="s">
        <v>2380</v>
      </c>
      <c r="J979">
        <v>1</v>
      </c>
      <c r="K979" t="s">
        <v>2380</v>
      </c>
      <c r="L979" t="s">
        <v>6106</v>
      </c>
      <c r="M979">
        <v>11365.95</v>
      </c>
      <c r="N979" t="s">
        <v>8017</v>
      </c>
      <c r="O979" t="s">
        <v>11</v>
      </c>
      <c r="P979" t="s">
        <v>42</v>
      </c>
      <c r="Q979">
        <v>58</v>
      </c>
      <c r="R979" s="26"/>
    </row>
    <row r="980" spans="2:18" x14ac:dyDescent="0.25">
      <c r="B980" t="s">
        <v>1392</v>
      </c>
      <c r="C980">
        <v>36.08</v>
      </c>
      <c r="D980" t="s">
        <v>4750</v>
      </c>
      <c r="E980">
        <v>5.73</v>
      </c>
      <c r="F980" t="s">
        <v>4754</v>
      </c>
      <c r="G980" t="s">
        <v>2382</v>
      </c>
      <c r="H980" t="s">
        <v>2380</v>
      </c>
      <c r="I980" t="s">
        <v>2380</v>
      </c>
      <c r="J980">
        <v>1</v>
      </c>
      <c r="K980" t="s">
        <v>2380</v>
      </c>
      <c r="L980" t="s">
        <v>6108</v>
      </c>
      <c r="M980">
        <v>11363.28</v>
      </c>
      <c r="N980" t="s">
        <v>8017</v>
      </c>
      <c r="O980" t="s">
        <v>16</v>
      </c>
      <c r="P980" t="s">
        <v>13</v>
      </c>
      <c r="Q980">
        <v>58</v>
      </c>
      <c r="R980" s="26"/>
    </row>
    <row r="981" spans="2:18" x14ac:dyDescent="0.25">
      <c r="B981" t="s">
        <v>1391</v>
      </c>
      <c r="C981">
        <v>35.700000000000003</v>
      </c>
      <c r="D981" t="s">
        <v>4750</v>
      </c>
      <c r="E981">
        <v>5.47</v>
      </c>
      <c r="F981" t="s">
        <v>4759</v>
      </c>
      <c r="G981" t="s">
        <v>2382</v>
      </c>
      <c r="H981" t="s">
        <v>2380</v>
      </c>
      <c r="I981" t="s">
        <v>2380</v>
      </c>
      <c r="J981">
        <v>1</v>
      </c>
      <c r="K981" t="s">
        <v>2380</v>
      </c>
      <c r="L981" t="s">
        <v>6109</v>
      </c>
      <c r="M981">
        <v>11362.76</v>
      </c>
      <c r="N981" t="s">
        <v>8017</v>
      </c>
      <c r="O981" t="s">
        <v>16</v>
      </c>
      <c r="P981" t="s">
        <v>42</v>
      </c>
      <c r="Q981">
        <v>58</v>
      </c>
      <c r="R981" s="26"/>
    </row>
    <row r="982" spans="2:18" x14ac:dyDescent="0.25">
      <c r="B982" t="s">
        <v>1390</v>
      </c>
      <c r="C982">
        <v>34.01</v>
      </c>
      <c r="D982" t="s">
        <v>4750</v>
      </c>
      <c r="E982">
        <v>11.3</v>
      </c>
      <c r="F982" t="s">
        <v>4751</v>
      </c>
      <c r="G982" t="s">
        <v>2380</v>
      </c>
      <c r="H982" t="s">
        <v>2380</v>
      </c>
      <c r="I982" t="s">
        <v>2380</v>
      </c>
      <c r="J982">
        <v>0</v>
      </c>
      <c r="K982" t="s">
        <v>2380</v>
      </c>
      <c r="L982" t="s">
        <v>6111</v>
      </c>
      <c r="M982">
        <v>11356.66</v>
      </c>
      <c r="N982" t="s">
        <v>8017</v>
      </c>
      <c r="O982" t="s">
        <v>12</v>
      </c>
      <c r="P982" t="s">
        <v>23</v>
      </c>
      <c r="Q982">
        <v>57</v>
      </c>
      <c r="R982" s="26"/>
    </row>
    <row r="983" spans="2:18" x14ac:dyDescent="0.25">
      <c r="B983" t="s">
        <v>1389</v>
      </c>
      <c r="C983">
        <v>31.54</v>
      </c>
      <c r="D983" t="s">
        <v>4750</v>
      </c>
      <c r="E983">
        <v>6.72</v>
      </c>
      <c r="F983" t="s">
        <v>4751</v>
      </c>
      <c r="G983" t="s">
        <v>2380</v>
      </c>
      <c r="H983" t="s">
        <v>2380</v>
      </c>
      <c r="I983" t="s">
        <v>2380</v>
      </c>
      <c r="J983">
        <v>0</v>
      </c>
      <c r="K983" t="s">
        <v>2380</v>
      </c>
      <c r="L983" t="s">
        <v>4827</v>
      </c>
      <c r="M983">
        <v>11353.23</v>
      </c>
      <c r="N983" t="s">
        <v>8017</v>
      </c>
      <c r="O983" t="s">
        <v>16</v>
      </c>
      <c r="P983" t="s">
        <v>23</v>
      </c>
      <c r="Q983">
        <v>57</v>
      </c>
      <c r="R983" s="26"/>
    </row>
    <row r="984" spans="2:18" x14ac:dyDescent="0.25">
      <c r="B984" t="s">
        <v>1388</v>
      </c>
      <c r="C984">
        <v>23.3</v>
      </c>
      <c r="D984" t="s">
        <v>8015</v>
      </c>
      <c r="E984">
        <v>5.36</v>
      </c>
      <c r="F984" t="s">
        <v>4759</v>
      </c>
      <c r="G984" t="s">
        <v>2382</v>
      </c>
      <c r="H984" t="s">
        <v>2380</v>
      </c>
      <c r="I984" t="s">
        <v>2380</v>
      </c>
      <c r="J984">
        <v>1</v>
      </c>
      <c r="K984" t="s">
        <v>2380</v>
      </c>
      <c r="L984" t="s">
        <v>6113</v>
      </c>
      <c r="M984">
        <v>11345.52</v>
      </c>
      <c r="N984" t="s">
        <v>8017</v>
      </c>
      <c r="O984" t="s">
        <v>12</v>
      </c>
      <c r="P984" t="s">
        <v>42</v>
      </c>
      <c r="Q984">
        <v>58</v>
      </c>
      <c r="R984" s="26"/>
    </row>
    <row r="985" spans="2:18" x14ac:dyDescent="0.25">
      <c r="B985" t="s">
        <v>1387</v>
      </c>
      <c r="C985">
        <v>27.75</v>
      </c>
      <c r="D985" t="s">
        <v>8014</v>
      </c>
      <c r="E985">
        <v>9.8800000000000008</v>
      </c>
      <c r="F985" t="s">
        <v>4751</v>
      </c>
      <c r="G985" t="s">
        <v>2380</v>
      </c>
      <c r="H985" t="s">
        <v>2380</v>
      </c>
      <c r="I985" t="s">
        <v>2380</v>
      </c>
      <c r="J985">
        <v>0</v>
      </c>
      <c r="K985" t="s">
        <v>2380</v>
      </c>
      <c r="L985" t="s">
        <v>6115</v>
      </c>
      <c r="M985">
        <v>11344.32</v>
      </c>
      <c r="N985" t="s">
        <v>8017</v>
      </c>
      <c r="O985" t="s">
        <v>11</v>
      </c>
      <c r="P985" t="s">
        <v>200</v>
      </c>
      <c r="Q985">
        <v>54</v>
      </c>
      <c r="R985" s="26"/>
    </row>
    <row r="986" spans="2:18" x14ac:dyDescent="0.25">
      <c r="B986" t="s">
        <v>1386</v>
      </c>
      <c r="C986">
        <v>42.46</v>
      </c>
      <c r="D986" t="s">
        <v>4750</v>
      </c>
      <c r="E986">
        <v>4.1100000000000003</v>
      </c>
      <c r="F986" t="s">
        <v>4759</v>
      </c>
      <c r="G986" t="s">
        <v>2380</v>
      </c>
      <c r="H986" t="s">
        <v>2380</v>
      </c>
      <c r="I986" t="s">
        <v>2380</v>
      </c>
      <c r="J986">
        <v>0</v>
      </c>
      <c r="K986" t="s">
        <v>2380</v>
      </c>
      <c r="L986" t="s">
        <v>6117</v>
      </c>
      <c r="M986">
        <v>11326.71</v>
      </c>
      <c r="N986" t="s">
        <v>8017</v>
      </c>
      <c r="O986" t="s">
        <v>12</v>
      </c>
      <c r="P986" t="s">
        <v>13</v>
      </c>
      <c r="Q986">
        <v>33</v>
      </c>
      <c r="R986" s="26"/>
    </row>
    <row r="987" spans="2:18" x14ac:dyDescent="0.25">
      <c r="B987" t="s">
        <v>1385</v>
      </c>
      <c r="C987">
        <v>54.47</v>
      </c>
      <c r="D987" t="s">
        <v>4750</v>
      </c>
      <c r="E987">
        <v>7.48</v>
      </c>
      <c r="F987" t="s">
        <v>4751</v>
      </c>
      <c r="G987" t="s">
        <v>2380</v>
      </c>
      <c r="H987" t="s">
        <v>2380</v>
      </c>
      <c r="I987" t="s">
        <v>2380</v>
      </c>
      <c r="J987">
        <v>0</v>
      </c>
      <c r="K987" t="s">
        <v>2380</v>
      </c>
      <c r="L987" t="s">
        <v>6119</v>
      </c>
      <c r="M987">
        <v>11321.49</v>
      </c>
      <c r="N987" t="s">
        <v>8017</v>
      </c>
      <c r="O987" t="s">
        <v>12</v>
      </c>
      <c r="P987" t="s">
        <v>23</v>
      </c>
      <c r="Q987">
        <v>20</v>
      </c>
      <c r="R987" s="26"/>
    </row>
    <row r="988" spans="2:18" x14ac:dyDescent="0.25">
      <c r="B988" t="s">
        <v>1384</v>
      </c>
      <c r="C988">
        <v>24.93</v>
      </c>
      <c r="D988" t="s">
        <v>8015</v>
      </c>
      <c r="E988">
        <v>9.18</v>
      </c>
      <c r="F988" t="s">
        <v>4751</v>
      </c>
      <c r="G988" t="s">
        <v>2382</v>
      </c>
      <c r="H988" t="s">
        <v>2380</v>
      </c>
      <c r="I988" t="s">
        <v>2382</v>
      </c>
      <c r="J988">
        <v>1</v>
      </c>
      <c r="K988" t="s">
        <v>2380</v>
      </c>
      <c r="L988" t="s">
        <v>6120</v>
      </c>
      <c r="M988">
        <v>11319.12</v>
      </c>
      <c r="N988" t="s">
        <v>8017</v>
      </c>
      <c r="O988" t="s">
        <v>16</v>
      </c>
      <c r="P988" t="s">
        <v>23</v>
      </c>
      <c r="Q988">
        <v>59</v>
      </c>
      <c r="R988" s="26"/>
    </row>
    <row r="989" spans="2:18" x14ac:dyDescent="0.25">
      <c r="B989" t="s">
        <v>1383</v>
      </c>
      <c r="C989">
        <v>48.12</v>
      </c>
      <c r="D989" t="s">
        <v>4750</v>
      </c>
      <c r="E989">
        <v>4.51</v>
      </c>
      <c r="F989" t="s">
        <v>4759</v>
      </c>
      <c r="G989" t="s">
        <v>2382</v>
      </c>
      <c r="H989" t="s">
        <v>2380</v>
      </c>
      <c r="I989" t="s">
        <v>2380</v>
      </c>
      <c r="J989">
        <v>1</v>
      </c>
      <c r="K989" t="s">
        <v>2380</v>
      </c>
      <c r="L989" t="s">
        <v>6121</v>
      </c>
      <c r="M989">
        <v>11318.57</v>
      </c>
      <c r="N989" t="s">
        <v>8017</v>
      </c>
      <c r="O989" t="s">
        <v>11</v>
      </c>
      <c r="P989" t="s">
        <v>535</v>
      </c>
      <c r="Q989">
        <v>27</v>
      </c>
      <c r="R989" s="26"/>
    </row>
    <row r="990" spans="2:18" x14ac:dyDescent="0.25">
      <c r="B990" t="s">
        <v>1382</v>
      </c>
      <c r="C990">
        <v>24.91</v>
      </c>
      <c r="D990" t="s">
        <v>8015</v>
      </c>
      <c r="E990">
        <v>7.33</v>
      </c>
      <c r="F990" t="s">
        <v>4751</v>
      </c>
      <c r="G990" t="s">
        <v>2382</v>
      </c>
      <c r="H990" t="s">
        <v>2380</v>
      </c>
      <c r="I990" t="s">
        <v>2382</v>
      </c>
      <c r="J990">
        <v>1</v>
      </c>
      <c r="K990" t="s">
        <v>2380</v>
      </c>
      <c r="L990" t="s">
        <v>6122</v>
      </c>
      <c r="M990">
        <v>11312.33</v>
      </c>
      <c r="N990" t="s">
        <v>8017</v>
      </c>
      <c r="O990" t="s">
        <v>12</v>
      </c>
      <c r="P990" t="s">
        <v>23</v>
      </c>
      <c r="Q990">
        <v>59</v>
      </c>
      <c r="R990" s="26"/>
    </row>
    <row r="991" spans="2:18" x14ac:dyDescent="0.25">
      <c r="B991" t="s">
        <v>1381</v>
      </c>
      <c r="C991">
        <v>27.645</v>
      </c>
      <c r="D991" t="s">
        <v>8014</v>
      </c>
      <c r="E991">
        <v>10.56</v>
      </c>
      <c r="F991" t="s">
        <v>4751</v>
      </c>
      <c r="G991" t="s">
        <v>2380</v>
      </c>
      <c r="H991" t="s">
        <v>2380</v>
      </c>
      <c r="I991" t="s">
        <v>2380</v>
      </c>
      <c r="J991">
        <v>0</v>
      </c>
      <c r="K991" t="s">
        <v>2380</v>
      </c>
      <c r="L991" t="s">
        <v>6123</v>
      </c>
      <c r="M991">
        <v>11305.93</v>
      </c>
      <c r="N991" t="s">
        <v>8017</v>
      </c>
      <c r="O991" t="s">
        <v>16</v>
      </c>
      <c r="P991" t="s">
        <v>23</v>
      </c>
      <c r="Q991">
        <v>54</v>
      </c>
      <c r="R991" s="26"/>
    </row>
    <row r="992" spans="2:18" x14ac:dyDescent="0.25">
      <c r="B992" t="s">
        <v>1380</v>
      </c>
      <c r="C992">
        <v>33.700000000000003</v>
      </c>
      <c r="D992" t="s">
        <v>4750</v>
      </c>
      <c r="E992">
        <v>4.01</v>
      </c>
      <c r="F992" t="s">
        <v>4759</v>
      </c>
      <c r="G992" t="s">
        <v>2380</v>
      </c>
      <c r="H992" t="s">
        <v>2380</v>
      </c>
      <c r="I992" t="s">
        <v>2380</v>
      </c>
      <c r="J992">
        <v>2</v>
      </c>
      <c r="K992" t="s">
        <v>2380</v>
      </c>
      <c r="L992" t="s">
        <v>6125</v>
      </c>
      <c r="M992">
        <v>11299.34</v>
      </c>
      <c r="N992" t="s">
        <v>8017</v>
      </c>
      <c r="O992" t="s">
        <v>11</v>
      </c>
      <c r="P992" t="s">
        <v>42</v>
      </c>
      <c r="Q992">
        <v>50</v>
      </c>
      <c r="R992" s="26"/>
    </row>
    <row r="993" spans="2:18" x14ac:dyDescent="0.25">
      <c r="B993" t="s">
        <v>1379</v>
      </c>
      <c r="C993">
        <v>38.93</v>
      </c>
      <c r="D993" t="s">
        <v>4750</v>
      </c>
      <c r="E993">
        <v>5.64</v>
      </c>
      <c r="F993" t="s">
        <v>4759</v>
      </c>
      <c r="G993" t="s">
        <v>2382</v>
      </c>
      <c r="H993" t="s">
        <v>2380</v>
      </c>
      <c r="I993" t="s">
        <v>2380</v>
      </c>
      <c r="J993">
        <v>1</v>
      </c>
      <c r="K993" t="s">
        <v>2380</v>
      </c>
      <c r="L993" t="s">
        <v>6127</v>
      </c>
      <c r="M993">
        <v>11294.57</v>
      </c>
      <c r="N993" t="s">
        <v>8017</v>
      </c>
      <c r="O993" t="s">
        <v>16</v>
      </c>
      <c r="P993" t="s">
        <v>632</v>
      </c>
      <c r="Q993">
        <v>34</v>
      </c>
      <c r="R993" s="26"/>
    </row>
    <row r="994" spans="2:18" x14ac:dyDescent="0.25">
      <c r="B994" t="s">
        <v>1378</v>
      </c>
      <c r="C994">
        <v>32.774999999999999</v>
      </c>
      <c r="D994" t="s">
        <v>4750</v>
      </c>
      <c r="E994">
        <v>8.02</v>
      </c>
      <c r="F994" t="s">
        <v>4751</v>
      </c>
      <c r="G994" t="s">
        <v>2382</v>
      </c>
      <c r="H994" t="s">
        <v>2380</v>
      </c>
      <c r="I994" t="s">
        <v>2380</v>
      </c>
      <c r="J994">
        <v>2</v>
      </c>
      <c r="K994" t="s">
        <v>2380</v>
      </c>
      <c r="L994" t="s">
        <v>6129</v>
      </c>
      <c r="M994">
        <v>11289.11</v>
      </c>
      <c r="N994" t="s">
        <v>8017</v>
      </c>
      <c r="O994" t="s">
        <v>16</v>
      </c>
      <c r="P994" t="s">
        <v>23</v>
      </c>
      <c r="Q994">
        <v>52</v>
      </c>
      <c r="R994" s="26"/>
    </row>
    <row r="995" spans="2:18" x14ac:dyDescent="0.25">
      <c r="B995" t="s">
        <v>1377</v>
      </c>
      <c r="C995">
        <v>29.83</v>
      </c>
      <c r="D995" t="s">
        <v>8014</v>
      </c>
      <c r="E995">
        <v>7.2</v>
      </c>
      <c r="F995" t="s">
        <v>4751</v>
      </c>
      <c r="G995" t="s">
        <v>2382</v>
      </c>
      <c r="H995" t="s">
        <v>2380</v>
      </c>
      <c r="I995" t="s">
        <v>2380</v>
      </c>
      <c r="J995">
        <v>0</v>
      </c>
      <c r="K995" t="s">
        <v>2380</v>
      </c>
      <c r="L995" t="s">
        <v>6131</v>
      </c>
      <c r="M995">
        <v>11286.54</v>
      </c>
      <c r="N995" t="s">
        <v>8017</v>
      </c>
      <c r="O995" t="s">
        <v>12</v>
      </c>
      <c r="P995" t="s">
        <v>247</v>
      </c>
      <c r="Q995">
        <v>55</v>
      </c>
      <c r="R995" s="26"/>
    </row>
    <row r="996" spans="2:18" x14ac:dyDescent="0.25">
      <c r="B996" t="s">
        <v>1376</v>
      </c>
      <c r="C996">
        <v>28.31</v>
      </c>
      <c r="D996" t="s">
        <v>8014</v>
      </c>
      <c r="E996">
        <v>4.55</v>
      </c>
      <c r="F996" t="s">
        <v>4759</v>
      </c>
      <c r="G996" t="s">
        <v>2380</v>
      </c>
      <c r="H996" t="s">
        <v>2382</v>
      </c>
      <c r="I996" t="s">
        <v>2380</v>
      </c>
      <c r="J996">
        <v>1</v>
      </c>
      <c r="K996" t="s">
        <v>2380</v>
      </c>
      <c r="L996" t="s">
        <v>6133</v>
      </c>
      <c r="M996">
        <v>11272.33</v>
      </c>
      <c r="N996" t="s">
        <v>8017</v>
      </c>
      <c r="O996" t="s">
        <v>11</v>
      </c>
      <c r="P996" t="s">
        <v>166</v>
      </c>
      <c r="Q996">
        <v>18</v>
      </c>
      <c r="R996" s="26"/>
    </row>
    <row r="997" spans="2:18" x14ac:dyDescent="0.25">
      <c r="B997" t="s">
        <v>1375</v>
      </c>
      <c r="C997">
        <v>29.79</v>
      </c>
      <c r="D997" t="s">
        <v>8014</v>
      </c>
      <c r="E997">
        <v>9.0299999999999994</v>
      </c>
      <c r="F997" t="s">
        <v>4751</v>
      </c>
      <c r="G997" t="s">
        <v>2380</v>
      </c>
      <c r="H997" t="s">
        <v>2380</v>
      </c>
      <c r="I997" t="s">
        <v>2380</v>
      </c>
      <c r="J997">
        <v>0</v>
      </c>
      <c r="K997" t="s">
        <v>2380</v>
      </c>
      <c r="L997" t="s">
        <v>6135</v>
      </c>
      <c r="M997">
        <v>11265.71</v>
      </c>
      <c r="N997" t="s">
        <v>8017</v>
      </c>
      <c r="O997" t="s">
        <v>16</v>
      </c>
      <c r="P997" t="s">
        <v>200</v>
      </c>
      <c r="Q997">
        <v>51</v>
      </c>
      <c r="R997" s="26"/>
    </row>
    <row r="998" spans="2:18" x14ac:dyDescent="0.25">
      <c r="B998" t="s">
        <v>1374</v>
      </c>
      <c r="C998">
        <v>36.6</v>
      </c>
      <c r="D998" t="s">
        <v>4750</v>
      </c>
      <c r="E998">
        <v>5.2</v>
      </c>
      <c r="F998" t="s">
        <v>4759</v>
      </c>
      <c r="G998" t="s">
        <v>2382</v>
      </c>
      <c r="H998" t="s">
        <v>2380</v>
      </c>
      <c r="I998" t="s">
        <v>2382</v>
      </c>
      <c r="J998">
        <v>1</v>
      </c>
      <c r="K998" t="s">
        <v>2380</v>
      </c>
      <c r="L998" t="s">
        <v>6136</v>
      </c>
      <c r="M998">
        <v>11264.54</v>
      </c>
      <c r="N998" t="s">
        <v>8017</v>
      </c>
      <c r="O998" t="s">
        <v>11</v>
      </c>
      <c r="P998" t="s">
        <v>42</v>
      </c>
      <c r="Q998">
        <v>53</v>
      </c>
      <c r="R998" s="26"/>
    </row>
    <row r="999" spans="2:18" x14ac:dyDescent="0.25">
      <c r="B999" t="s">
        <v>1373</v>
      </c>
      <c r="C999">
        <v>35.93</v>
      </c>
      <c r="D999" t="s">
        <v>4750</v>
      </c>
      <c r="E999">
        <v>8.3000000000000007</v>
      </c>
      <c r="F999" t="s">
        <v>4751</v>
      </c>
      <c r="G999" t="s">
        <v>2382</v>
      </c>
      <c r="H999" t="s">
        <v>2380</v>
      </c>
      <c r="I999" t="s">
        <v>2380</v>
      </c>
      <c r="J999">
        <v>0</v>
      </c>
      <c r="K999" t="s">
        <v>2380</v>
      </c>
      <c r="L999" t="s">
        <v>6137</v>
      </c>
      <c r="M999">
        <v>11255.29</v>
      </c>
      <c r="N999" t="s">
        <v>8017</v>
      </c>
      <c r="O999" t="s">
        <v>16</v>
      </c>
      <c r="P999" t="s">
        <v>535</v>
      </c>
      <c r="Q999">
        <v>41</v>
      </c>
      <c r="R999" s="26"/>
    </row>
    <row r="1000" spans="2:18" x14ac:dyDescent="0.25">
      <c r="B1000" t="s">
        <v>1372</v>
      </c>
      <c r="C1000">
        <v>28.6</v>
      </c>
      <c r="D1000" t="s">
        <v>8014</v>
      </c>
      <c r="E1000">
        <v>5.56</v>
      </c>
      <c r="F1000" t="s">
        <v>4759</v>
      </c>
      <c r="G1000" t="s">
        <v>2382</v>
      </c>
      <c r="H1000" t="s">
        <v>2380</v>
      </c>
      <c r="I1000" t="s">
        <v>2382</v>
      </c>
      <c r="J1000">
        <v>1</v>
      </c>
      <c r="K1000" t="s">
        <v>2380</v>
      </c>
      <c r="L1000" t="s">
        <v>6138</v>
      </c>
      <c r="M1000">
        <v>11253.42</v>
      </c>
      <c r="N1000" t="s">
        <v>8017</v>
      </c>
      <c r="O1000" t="s">
        <v>16</v>
      </c>
      <c r="P1000" t="s">
        <v>42</v>
      </c>
      <c r="Q1000">
        <v>53</v>
      </c>
      <c r="R1000" s="26"/>
    </row>
    <row r="1001" spans="2:18" x14ac:dyDescent="0.25">
      <c r="B1001" t="s">
        <v>1371</v>
      </c>
      <c r="C1001">
        <v>39.17</v>
      </c>
      <c r="D1001" t="s">
        <v>4750</v>
      </c>
      <c r="E1001">
        <v>4.1500000000000004</v>
      </c>
      <c r="F1001" t="s">
        <v>4759</v>
      </c>
      <c r="G1001" t="s">
        <v>2380</v>
      </c>
      <c r="H1001" t="s">
        <v>2380</v>
      </c>
      <c r="I1001" t="s">
        <v>2380</v>
      </c>
      <c r="J1001">
        <v>0</v>
      </c>
      <c r="K1001" t="s">
        <v>2380</v>
      </c>
      <c r="L1001" t="s">
        <v>6140</v>
      </c>
      <c r="M1001">
        <v>11250.43</v>
      </c>
      <c r="N1001" t="s">
        <v>8017</v>
      </c>
      <c r="O1001" t="s">
        <v>11</v>
      </c>
      <c r="P1001" t="s">
        <v>535</v>
      </c>
      <c r="Q1001">
        <v>33</v>
      </c>
      <c r="R1001" s="26"/>
    </row>
    <row r="1002" spans="2:18" x14ac:dyDescent="0.25">
      <c r="B1002" t="s">
        <v>1370</v>
      </c>
      <c r="C1002">
        <v>26.41</v>
      </c>
      <c r="D1002" t="s">
        <v>8014</v>
      </c>
      <c r="E1002">
        <v>5.99</v>
      </c>
      <c r="F1002" t="s">
        <v>4754</v>
      </c>
      <c r="G1002" t="s">
        <v>2382</v>
      </c>
      <c r="H1002" t="s">
        <v>2380</v>
      </c>
      <c r="I1002" t="s">
        <v>2382</v>
      </c>
      <c r="J1002">
        <v>1</v>
      </c>
      <c r="K1002" t="s">
        <v>2380</v>
      </c>
      <c r="L1002" t="s">
        <v>6141</v>
      </c>
      <c r="M1002">
        <v>11244.38</v>
      </c>
      <c r="N1002" t="s">
        <v>8017</v>
      </c>
      <c r="O1002" t="s">
        <v>16</v>
      </c>
      <c r="P1002" t="s">
        <v>168</v>
      </c>
      <c r="Q1002">
        <v>53</v>
      </c>
      <c r="R1002" s="26"/>
    </row>
    <row r="1003" spans="2:18" x14ac:dyDescent="0.25">
      <c r="B1003" t="s">
        <v>1369</v>
      </c>
      <c r="C1003">
        <v>30.63</v>
      </c>
      <c r="D1003" t="s">
        <v>4750</v>
      </c>
      <c r="E1003">
        <v>5.8</v>
      </c>
      <c r="F1003" t="s">
        <v>4754</v>
      </c>
      <c r="G1003" t="s">
        <v>2382</v>
      </c>
      <c r="H1003" t="s">
        <v>2380</v>
      </c>
      <c r="I1003" t="s">
        <v>2380</v>
      </c>
      <c r="J1003">
        <v>0</v>
      </c>
      <c r="K1003" t="s">
        <v>2380</v>
      </c>
      <c r="L1003" t="s">
        <v>6143</v>
      </c>
      <c r="M1003">
        <v>11217.35</v>
      </c>
      <c r="N1003" t="s">
        <v>8017</v>
      </c>
      <c r="O1003" t="s">
        <v>11</v>
      </c>
      <c r="P1003" t="s">
        <v>200</v>
      </c>
      <c r="Q1003">
        <v>46</v>
      </c>
      <c r="R1003" s="26"/>
    </row>
    <row r="1004" spans="2:18" x14ac:dyDescent="0.25">
      <c r="B1004" t="s">
        <v>1368</v>
      </c>
      <c r="C1004">
        <v>31.73</v>
      </c>
      <c r="D1004" t="s">
        <v>4750</v>
      </c>
      <c r="E1004">
        <v>7.32</v>
      </c>
      <c r="F1004" t="s">
        <v>4751</v>
      </c>
      <c r="G1004" t="s">
        <v>2382</v>
      </c>
      <c r="H1004" t="s">
        <v>2380</v>
      </c>
      <c r="I1004" t="s">
        <v>2380</v>
      </c>
      <c r="J1004">
        <v>2</v>
      </c>
      <c r="K1004" t="s">
        <v>2380</v>
      </c>
      <c r="L1004" t="s">
        <v>6145</v>
      </c>
      <c r="M1004">
        <v>11187.66</v>
      </c>
      <c r="N1004" t="s">
        <v>8017</v>
      </c>
      <c r="O1004" t="s">
        <v>11</v>
      </c>
      <c r="P1004" t="s">
        <v>23</v>
      </c>
      <c r="Q1004">
        <v>52</v>
      </c>
      <c r="R1004" s="26"/>
    </row>
    <row r="1005" spans="2:18" x14ac:dyDescent="0.25">
      <c r="B1005" t="s">
        <v>1367</v>
      </c>
      <c r="C1005">
        <v>30.7</v>
      </c>
      <c r="D1005" t="s">
        <v>4750</v>
      </c>
      <c r="E1005">
        <v>5.16</v>
      </c>
      <c r="F1005" t="s">
        <v>4759</v>
      </c>
      <c r="G1005" t="s">
        <v>2380</v>
      </c>
      <c r="H1005" t="s">
        <v>2380</v>
      </c>
      <c r="I1005" t="s">
        <v>2380</v>
      </c>
      <c r="J1005">
        <v>2</v>
      </c>
      <c r="K1005" t="s">
        <v>2380</v>
      </c>
      <c r="L1005" t="s">
        <v>6147</v>
      </c>
      <c r="M1005">
        <v>11186.2</v>
      </c>
      <c r="N1005" t="s">
        <v>8017</v>
      </c>
      <c r="O1005" t="s">
        <v>11</v>
      </c>
      <c r="P1005" t="s">
        <v>300</v>
      </c>
      <c r="Q1005">
        <v>50</v>
      </c>
      <c r="R1005" s="26"/>
    </row>
    <row r="1006" spans="2:18" x14ac:dyDescent="0.25">
      <c r="B1006" t="s">
        <v>1366</v>
      </c>
      <c r="C1006">
        <v>25.934999999999999</v>
      </c>
      <c r="D1006" t="s">
        <v>8014</v>
      </c>
      <c r="E1006">
        <v>5.96</v>
      </c>
      <c r="F1006" t="s">
        <v>4754</v>
      </c>
      <c r="G1006" t="s">
        <v>2382</v>
      </c>
      <c r="H1006" t="s">
        <v>2380</v>
      </c>
      <c r="I1006" t="s">
        <v>2380</v>
      </c>
      <c r="J1006">
        <v>2</v>
      </c>
      <c r="K1006" t="s">
        <v>2380</v>
      </c>
      <c r="L1006" t="s">
        <v>6148</v>
      </c>
      <c r="M1006">
        <v>11165.42</v>
      </c>
      <c r="N1006" t="s">
        <v>8017</v>
      </c>
      <c r="O1006" t="s">
        <v>16</v>
      </c>
      <c r="P1006" t="s">
        <v>168</v>
      </c>
      <c r="Q1006">
        <v>56</v>
      </c>
      <c r="R1006" s="26"/>
    </row>
    <row r="1007" spans="2:18" x14ac:dyDescent="0.25">
      <c r="B1007" t="s">
        <v>1365</v>
      </c>
      <c r="C1007">
        <v>35.9</v>
      </c>
      <c r="D1007" t="s">
        <v>4750</v>
      </c>
      <c r="E1007">
        <v>4.8499999999999996</v>
      </c>
      <c r="F1007" t="s">
        <v>4759</v>
      </c>
      <c r="G1007" t="s">
        <v>2382</v>
      </c>
      <c r="H1007" t="s">
        <v>2380</v>
      </c>
      <c r="I1007" t="s">
        <v>2382</v>
      </c>
      <c r="J1007">
        <v>1</v>
      </c>
      <c r="K1007" t="s">
        <v>2380</v>
      </c>
      <c r="L1007" t="s">
        <v>6149</v>
      </c>
      <c r="M1007">
        <v>11163.57</v>
      </c>
      <c r="N1007" t="s">
        <v>8017</v>
      </c>
      <c r="O1007" t="s">
        <v>11</v>
      </c>
      <c r="P1007" t="s">
        <v>42</v>
      </c>
      <c r="Q1007">
        <v>53</v>
      </c>
      <c r="R1007" s="26"/>
    </row>
    <row r="1008" spans="2:18" x14ac:dyDescent="0.25">
      <c r="B1008" t="s">
        <v>1364</v>
      </c>
      <c r="C1008">
        <v>26.7</v>
      </c>
      <c r="D1008" t="s">
        <v>8014</v>
      </c>
      <c r="E1008">
        <v>5.09</v>
      </c>
      <c r="F1008" t="s">
        <v>4759</v>
      </c>
      <c r="G1008" t="s">
        <v>2382</v>
      </c>
      <c r="H1008" t="s">
        <v>2380</v>
      </c>
      <c r="I1008" t="s">
        <v>2382</v>
      </c>
      <c r="J1008">
        <v>1</v>
      </c>
      <c r="K1008" t="s">
        <v>2380</v>
      </c>
      <c r="L1008" t="s">
        <v>6150</v>
      </c>
      <c r="M1008">
        <v>11150.78</v>
      </c>
      <c r="N1008" t="s">
        <v>8017</v>
      </c>
      <c r="O1008" t="s">
        <v>11</v>
      </c>
      <c r="P1008" t="s">
        <v>42</v>
      </c>
      <c r="Q1008">
        <v>53</v>
      </c>
      <c r="R1008" s="26"/>
    </row>
    <row r="1009" spans="2:18" x14ac:dyDescent="0.25">
      <c r="B1009" t="s">
        <v>1363</v>
      </c>
      <c r="C1009">
        <v>33.71</v>
      </c>
      <c r="D1009" t="s">
        <v>4750</v>
      </c>
      <c r="E1009">
        <v>4.9400000000000004</v>
      </c>
      <c r="F1009" t="s">
        <v>4759</v>
      </c>
      <c r="G1009" t="s">
        <v>2380</v>
      </c>
      <c r="H1009" t="s">
        <v>2380</v>
      </c>
      <c r="I1009" t="s">
        <v>2380</v>
      </c>
      <c r="J1009">
        <v>0</v>
      </c>
      <c r="K1009" t="s">
        <v>2380</v>
      </c>
      <c r="L1009" t="s">
        <v>6152</v>
      </c>
      <c r="M1009">
        <v>11103.33</v>
      </c>
      <c r="N1009" t="s">
        <v>8017</v>
      </c>
      <c r="O1009" t="s">
        <v>16</v>
      </c>
      <c r="P1009" t="s">
        <v>300</v>
      </c>
      <c r="Q1009">
        <v>42</v>
      </c>
      <c r="R1009" s="26"/>
    </row>
    <row r="1010" spans="2:18" x14ac:dyDescent="0.25">
      <c r="B1010" t="s">
        <v>1362</v>
      </c>
      <c r="C1010">
        <v>41.91</v>
      </c>
      <c r="D1010" t="s">
        <v>4750</v>
      </c>
      <c r="E1010">
        <v>4.92</v>
      </c>
      <c r="F1010" t="s">
        <v>4759</v>
      </c>
      <c r="G1010" t="s">
        <v>2382</v>
      </c>
      <c r="H1010" t="s">
        <v>2380</v>
      </c>
      <c r="I1010" t="s">
        <v>2380</v>
      </c>
      <c r="J1010">
        <v>2</v>
      </c>
      <c r="K1010" t="s">
        <v>2380</v>
      </c>
      <c r="L1010" t="s">
        <v>6153</v>
      </c>
      <c r="M1010">
        <v>11093.62</v>
      </c>
      <c r="N1010" t="s">
        <v>8017</v>
      </c>
      <c r="O1010" t="s">
        <v>16</v>
      </c>
      <c r="P1010" t="s">
        <v>13</v>
      </c>
      <c r="Q1010">
        <v>56</v>
      </c>
      <c r="R1010" s="26"/>
    </row>
    <row r="1011" spans="2:18" x14ac:dyDescent="0.25">
      <c r="B1011" t="s">
        <v>1361</v>
      </c>
      <c r="C1011">
        <v>39.82</v>
      </c>
      <c r="D1011" t="s">
        <v>4750</v>
      </c>
      <c r="E1011">
        <v>6.05</v>
      </c>
      <c r="F1011" t="s">
        <v>4754</v>
      </c>
      <c r="G1011" t="s">
        <v>2382</v>
      </c>
      <c r="H1011" t="s">
        <v>2380</v>
      </c>
      <c r="I1011" t="s">
        <v>2380</v>
      </c>
      <c r="J1011">
        <v>2</v>
      </c>
      <c r="K1011" t="s">
        <v>2380</v>
      </c>
      <c r="L1011" t="s">
        <v>6155</v>
      </c>
      <c r="M1011">
        <v>11090.72</v>
      </c>
      <c r="N1011" t="s">
        <v>8017</v>
      </c>
      <c r="O1011" t="s">
        <v>16</v>
      </c>
      <c r="P1011" t="s">
        <v>13</v>
      </c>
      <c r="Q1011">
        <v>56</v>
      </c>
      <c r="R1011" s="26"/>
    </row>
    <row r="1012" spans="2:18" x14ac:dyDescent="0.25">
      <c r="B1012" t="s">
        <v>1360</v>
      </c>
      <c r="C1012">
        <v>28.12</v>
      </c>
      <c r="D1012" t="s">
        <v>8014</v>
      </c>
      <c r="E1012">
        <v>4.67</v>
      </c>
      <c r="F1012" t="s">
        <v>4759</v>
      </c>
      <c r="G1012" t="s">
        <v>2380</v>
      </c>
      <c r="H1012" t="s">
        <v>2380</v>
      </c>
      <c r="I1012" t="s">
        <v>2380</v>
      </c>
      <c r="J1012">
        <v>2</v>
      </c>
      <c r="K1012" t="s">
        <v>2380</v>
      </c>
      <c r="L1012" t="s">
        <v>5894</v>
      </c>
      <c r="M1012">
        <v>11085.59</v>
      </c>
      <c r="N1012" t="s">
        <v>8017</v>
      </c>
      <c r="O1012" t="s">
        <v>11</v>
      </c>
      <c r="P1012" t="s">
        <v>23</v>
      </c>
      <c r="Q1012">
        <v>50</v>
      </c>
      <c r="R1012" s="26"/>
    </row>
    <row r="1013" spans="2:18" x14ac:dyDescent="0.25">
      <c r="B1013" t="s">
        <v>1359</v>
      </c>
      <c r="C1013">
        <v>26.98</v>
      </c>
      <c r="D1013" t="s">
        <v>8014</v>
      </c>
      <c r="E1013">
        <v>9.81</v>
      </c>
      <c r="F1013" t="s">
        <v>4751</v>
      </c>
      <c r="G1013" t="s">
        <v>2382</v>
      </c>
      <c r="H1013" t="s">
        <v>2380</v>
      </c>
      <c r="I1013" t="s">
        <v>2380</v>
      </c>
      <c r="J1013">
        <v>0</v>
      </c>
      <c r="K1013" t="s">
        <v>2380</v>
      </c>
      <c r="L1013" t="s">
        <v>6157</v>
      </c>
      <c r="M1013">
        <v>11082.58</v>
      </c>
      <c r="N1013" t="s">
        <v>8017</v>
      </c>
      <c r="O1013" t="s">
        <v>11</v>
      </c>
      <c r="P1013" t="s">
        <v>23</v>
      </c>
      <c r="Q1013">
        <v>55</v>
      </c>
      <c r="R1013" s="26"/>
    </row>
    <row r="1014" spans="2:18" x14ac:dyDescent="0.25">
      <c r="B1014" t="s">
        <v>1358</v>
      </c>
      <c r="C1014">
        <v>27.2</v>
      </c>
      <c r="D1014" t="s">
        <v>8014</v>
      </c>
      <c r="E1014">
        <v>6.06</v>
      </c>
      <c r="F1014" t="s">
        <v>4754</v>
      </c>
      <c r="G1014" t="s">
        <v>2382</v>
      </c>
      <c r="H1014" t="s">
        <v>2380</v>
      </c>
      <c r="I1014" t="s">
        <v>2380</v>
      </c>
      <c r="J1014">
        <v>2</v>
      </c>
      <c r="K1014" t="s">
        <v>2380</v>
      </c>
      <c r="L1014" t="s">
        <v>6159</v>
      </c>
      <c r="M1014">
        <v>11073.18</v>
      </c>
      <c r="N1014" t="s">
        <v>8017</v>
      </c>
      <c r="O1014" t="s">
        <v>12</v>
      </c>
      <c r="P1014" t="s">
        <v>42</v>
      </c>
      <c r="Q1014">
        <v>56</v>
      </c>
      <c r="R1014" s="26"/>
    </row>
    <row r="1015" spans="2:18" x14ac:dyDescent="0.25">
      <c r="B1015" t="s">
        <v>1357</v>
      </c>
      <c r="C1015">
        <v>25.3</v>
      </c>
      <c r="D1015" t="s">
        <v>8014</v>
      </c>
      <c r="E1015">
        <v>5.19</v>
      </c>
      <c r="F1015" t="s">
        <v>4759</v>
      </c>
      <c r="G1015" t="s">
        <v>2382</v>
      </c>
      <c r="H1015" t="s">
        <v>2380</v>
      </c>
      <c r="I1015" t="s">
        <v>2380</v>
      </c>
      <c r="J1015">
        <v>2</v>
      </c>
      <c r="K1015" t="s">
        <v>2380</v>
      </c>
      <c r="L1015" t="s">
        <v>6160</v>
      </c>
      <c r="M1015">
        <v>11070.54</v>
      </c>
      <c r="N1015" t="s">
        <v>8017</v>
      </c>
      <c r="O1015" t="s">
        <v>12</v>
      </c>
      <c r="P1015" t="s">
        <v>42</v>
      </c>
      <c r="Q1015">
        <v>56</v>
      </c>
      <c r="R1015" s="26"/>
    </row>
    <row r="1016" spans="2:18" x14ac:dyDescent="0.25">
      <c r="B1016" t="s">
        <v>1356</v>
      </c>
      <c r="C1016">
        <v>30.25</v>
      </c>
      <c r="D1016" t="s">
        <v>4750</v>
      </c>
      <c r="E1016">
        <v>10.16</v>
      </c>
      <c r="F1016" t="s">
        <v>4751</v>
      </c>
      <c r="G1016" t="s">
        <v>2380</v>
      </c>
      <c r="H1016" t="s">
        <v>2380</v>
      </c>
      <c r="I1016" t="s">
        <v>2380</v>
      </c>
      <c r="J1016">
        <v>0</v>
      </c>
      <c r="K1016" t="s">
        <v>2380</v>
      </c>
      <c r="L1016" t="s">
        <v>6161</v>
      </c>
      <c r="M1016">
        <v>11068.77</v>
      </c>
      <c r="N1016" t="s">
        <v>8017</v>
      </c>
      <c r="O1016" t="s">
        <v>11</v>
      </c>
      <c r="P1016" t="s">
        <v>23</v>
      </c>
      <c r="Q1016">
        <v>51</v>
      </c>
      <c r="R1016" s="26"/>
    </row>
    <row r="1017" spans="2:18" x14ac:dyDescent="0.25">
      <c r="B1017" t="s">
        <v>1355</v>
      </c>
      <c r="C1017">
        <v>54</v>
      </c>
      <c r="D1017" t="s">
        <v>4750</v>
      </c>
      <c r="E1017">
        <v>4.68</v>
      </c>
      <c r="F1017" t="s">
        <v>4759</v>
      </c>
      <c r="G1017" t="s">
        <v>2382</v>
      </c>
      <c r="H1017" t="s">
        <v>2382</v>
      </c>
      <c r="I1017" t="s">
        <v>2380</v>
      </c>
      <c r="J1017">
        <v>2</v>
      </c>
      <c r="K1017" t="s">
        <v>2380</v>
      </c>
      <c r="L1017" t="s">
        <v>6163</v>
      </c>
      <c r="M1017">
        <v>11068.7</v>
      </c>
      <c r="N1017" t="s">
        <v>8017</v>
      </c>
      <c r="O1017" t="s">
        <v>16</v>
      </c>
      <c r="P1017" t="s">
        <v>42</v>
      </c>
      <c r="Q1017">
        <v>22</v>
      </c>
      <c r="R1017" s="26"/>
    </row>
    <row r="1018" spans="2:18" x14ac:dyDescent="0.25">
      <c r="B1018" t="s">
        <v>1354</v>
      </c>
      <c r="C1018">
        <v>51.86</v>
      </c>
      <c r="D1018" t="s">
        <v>4750</v>
      </c>
      <c r="E1018">
        <v>5.32</v>
      </c>
      <c r="F1018" t="s">
        <v>4759</v>
      </c>
      <c r="G1018" t="s">
        <v>2382</v>
      </c>
      <c r="H1018" t="s">
        <v>2380</v>
      </c>
      <c r="I1018" t="s">
        <v>2380</v>
      </c>
      <c r="J1018">
        <v>0</v>
      </c>
      <c r="K1018" t="s">
        <v>2380</v>
      </c>
      <c r="L1018" t="s">
        <v>6165</v>
      </c>
      <c r="M1018">
        <v>11046.02</v>
      </c>
      <c r="N1018" t="s">
        <v>8017</v>
      </c>
      <c r="O1018" t="s">
        <v>16</v>
      </c>
      <c r="P1018" t="s">
        <v>535</v>
      </c>
      <c r="Q1018">
        <v>21</v>
      </c>
      <c r="R1018" s="26"/>
    </row>
    <row r="1019" spans="2:18" x14ac:dyDescent="0.25">
      <c r="B1019" t="s">
        <v>1353</v>
      </c>
      <c r="C1019">
        <v>31.39</v>
      </c>
      <c r="D1019" t="s">
        <v>4750</v>
      </c>
      <c r="E1019">
        <v>6.99</v>
      </c>
      <c r="F1019" t="s">
        <v>4751</v>
      </c>
      <c r="G1019" t="s">
        <v>2380</v>
      </c>
      <c r="H1019" t="s">
        <v>2380</v>
      </c>
      <c r="I1019" t="s">
        <v>2380</v>
      </c>
      <c r="J1019">
        <v>0</v>
      </c>
      <c r="K1019" t="s">
        <v>2380</v>
      </c>
      <c r="L1019" t="s">
        <v>6167</v>
      </c>
      <c r="M1019">
        <v>11037.85</v>
      </c>
      <c r="N1019" t="s">
        <v>8017</v>
      </c>
      <c r="O1019" t="s">
        <v>11</v>
      </c>
      <c r="P1019" t="s">
        <v>200</v>
      </c>
      <c r="Q1019">
        <v>48</v>
      </c>
      <c r="R1019" s="26"/>
    </row>
    <row r="1020" spans="2:18" x14ac:dyDescent="0.25">
      <c r="B1020" t="s">
        <v>1352</v>
      </c>
      <c r="C1020">
        <v>39.97</v>
      </c>
      <c r="D1020" t="s">
        <v>4750</v>
      </c>
      <c r="E1020">
        <v>5.55</v>
      </c>
      <c r="F1020" t="s">
        <v>4759</v>
      </c>
      <c r="G1020" t="s">
        <v>2380</v>
      </c>
      <c r="H1020" t="s">
        <v>2380</v>
      </c>
      <c r="I1020" t="s">
        <v>2380</v>
      </c>
      <c r="J1020">
        <v>0</v>
      </c>
      <c r="K1020" t="s">
        <v>2380</v>
      </c>
      <c r="L1020" t="s">
        <v>6168</v>
      </c>
      <c r="M1020">
        <v>11037.51</v>
      </c>
      <c r="N1020" t="s">
        <v>8017</v>
      </c>
      <c r="O1020" t="s">
        <v>16</v>
      </c>
      <c r="P1020" t="s">
        <v>23</v>
      </c>
      <c r="Q1020">
        <v>33</v>
      </c>
      <c r="R1020" s="26"/>
    </row>
    <row r="1021" spans="2:18" x14ac:dyDescent="0.25">
      <c r="B1021" t="s">
        <v>1351</v>
      </c>
      <c r="C1021">
        <v>41.23</v>
      </c>
      <c r="D1021" t="s">
        <v>4750</v>
      </c>
      <c r="E1021">
        <v>6.94</v>
      </c>
      <c r="F1021" t="s">
        <v>4751</v>
      </c>
      <c r="G1021" t="s">
        <v>2380</v>
      </c>
      <c r="H1021" t="s">
        <v>2380</v>
      </c>
      <c r="I1021" t="s">
        <v>2380</v>
      </c>
      <c r="J1021">
        <v>0</v>
      </c>
      <c r="K1021" t="s">
        <v>2380</v>
      </c>
      <c r="L1021" t="s">
        <v>6170</v>
      </c>
      <c r="M1021">
        <v>11033.66</v>
      </c>
      <c r="N1021" t="s">
        <v>8017</v>
      </c>
      <c r="O1021" t="s">
        <v>12</v>
      </c>
      <c r="P1021" t="s">
        <v>23</v>
      </c>
      <c r="Q1021">
        <v>48</v>
      </c>
      <c r="R1021" s="26"/>
    </row>
    <row r="1022" spans="2:18" x14ac:dyDescent="0.25">
      <c r="B1022" t="s">
        <v>1350</v>
      </c>
      <c r="C1022">
        <v>49.45</v>
      </c>
      <c r="D1022" t="s">
        <v>4750</v>
      </c>
      <c r="E1022">
        <v>4.2</v>
      </c>
      <c r="F1022" t="s">
        <v>4759</v>
      </c>
      <c r="G1022" t="s">
        <v>2382</v>
      </c>
      <c r="H1022" t="s">
        <v>2380</v>
      </c>
      <c r="I1022" t="s">
        <v>2380</v>
      </c>
      <c r="J1022">
        <v>0</v>
      </c>
      <c r="K1022" t="s">
        <v>2380</v>
      </c>
      <c r="L1022" t="s">
        <v>6172</v>
      </c>
      <c r="M1022">
        <v>11028.56</v>
      </c>
      <c r="N1022" t="s">
        <v>8017</v>
      </c>
      <c r="O1022" t="s">
        <v>12</v>
      </c>
      <c r="P1022" t="s">
        <v>23</v>
      </c>
      <c r="Q1022">
        <v>26</v>
      </c>
      <c r="R1022" s="26"/>
    </row>
    <row r="1023" spans="2:18" x14ac:dyDescent="0.25">
      <c r="B1023" t="s">
        <v>1349</v>
      </c>
      <c r="C1023">
        <v>41.04</v>
      </c>
      <c r="D1023" t="s">
        <v>4750</v>
      </c>
      <c r="E1023">
        <v>5.59</v>
      </c>
      <c r="F1023" t="s">
        <v>4759</v>
      </c>
      <c r="G1023" t="s">
        <v>2380</v>
      </c>
      <c r="H1023" t="s">
        <v>2380</v>
      </c>
      <c r="I1023" t="s">
        <v>2380</v>
      </c>
      <c r="J1023">
        <v>0</v>
      </c>
      <c r="K1023" t="s">
        <v>2380</v>
      </c>
      <c r="L1023" t="s">
        <v>6174</v>
      </c>
      <c r="M1023">
        <v>11018.05</v>
      </c>
      <c r="N1023" t="s">
        <v>8017</v>
      </c>
      <c r="O1023" t="s">
        <v>11</v>
      </c>
      <c r="P1023" t="s">
        <v>23</v>
      </c>
      <c r="Q1023">
        <v>31</v>
      </c>
      <c r="R1023" s="26"/>
    </row>
    <row r="1024" spans="2:18" x14ac:dyDescent="0.25">
      <c r="B1024" t="s">
        <v>1348</v>
      </c>
      <c r="C1024">
        <v>27.93</v>
      </c>
      <c r="D1024" t="s">
        <v>8014</v>
      </c>
      <c r="E1024">
        <v>9.9600000000000009</v>
      </c>
      <c r="F1024" t="s">
        <v>4751</v>
      </c>
      <c r="G1024" t="s">
        <v>2380</v>
      </c>
      <c r="H1024" t="s">
        <v>2380</v>
      </c>
      <c r="I1024" t="s">
        <v>2380</v>
      </c>
      <c r="J1024">
        <v>0</v>
      </c>
      <c r="K1024" t="s">
        <v>2380</v>
      </c>
      <c r="L1024" t="s">
        <v>6176</v>
      </c>
      <c r="M1024">
        <v>11015.17</v>
      </c>
      <c r="N1024" t="s">
        <v>8017</v>
      </c>
      <c r="O1024" t="s">
        <v>16</v>
      </c>
      <c r="P1024" t="s">
        <v>23</v>
      </c>
      <c r="Q1024">
        <v>48</v>
      </c>
      <c r="R1024" s="26"/>
    </row>
    <row r="1025" spans="2:18" x14ac:dyDescent="0.25">
      <c r="B1025" t="s">
        <v>1347</v>
      </c>
      <c r="C1025">
        <v>21.01</v>
      </c>
      <c r="D1025" t="s">
        <v>8015</v>
      </c>
      <c r="E1025">
        <v>7.37</v>
      </c>
      <c r="F1025" t="s">
        <v>4751</v>
      </c>
      <c r="G1025" t="s">
        <v>2380</v>
      </c>
      <c r="H1025" t="s">
        <v>2380</v>
      </c>
      <c r="I1025" t="s">
        <v>2380</v>
      </c>
      <c r="J1025">
        <v>0</v>
      </c>
      <c r="K1025" t="s">
        <v>2380</v>
      </c>
      <c r="L1025" t="s">
        <v>6178</v>
      </c>
      <c r="M1025">
        <v>11013.71</v>
      </c>
      <c r="N1025" t="s">
        <v>8017</v>
      </c>
      <c r="O1025" t="s">
        <v>16</v>
      </c>
      <c r="P1025" t="s">
        <v>13</v>
      </c>
      <c r="Q1025">
        <v>54</v>
      </c>
      <c r="R1025" s="26"/>
    </row>
    <row r="1026" spans="2:18" x14ac:dyDescent="0.25">
      <c r="B1026" t="s">
        <v>1346</v>
      </c>
      <c r="C1026">
        <v>52.37</v>
      </c>
      <c r="D1026" t="s">
        <v>4750</v>
      </c>
      <c r="E1026">
        <v>5.0599999999999996</v>
      </c>
      <c r="F1026" t="s">
        <v>4759</v>
      </c>
      <c r="G1026" t="s">
        <v>2382</v>
      </c>
      <c r="H1026" t="s">
        <v>2382</v>
      </c>
      <c r="I1026" t="s">
        <v>2380</v>
      </c>
      <c r="J1026">
        <v>2</v>
      </c>
      <c r="K1026" t="s">
        <v>2380</v>
      </c>
      <c r="L1026" t="s">
        <v>6179</v>
      </c>
      <c r="M1026">
        <v>10991.58</v>
      </c>
      <c r="N1026" t="s">
        <v>8017</v>
      </c>
      <c r="O1026" t="s">
        <v>12</v>
      </c>
      <c r="P1026" t="s">
        <v>23</v>
      </c>
      <c r="Q1026">
        <v>22</v>
      </c>
      <c r="R1026" s="26"/>
    </row>
    <row r="1027" spans="2:18" x14ac:dyDescent="0.25">
      <c r="B1027" t="s">
        <v>1345</v>
      </c>
      <c r="C1027">
        <v>40.369999999999997</v>
      </c>
      <c r="D1027" t="s">
        <v>4750</v>
      </c>
      <c r="E1027">
        <v>8.2100000000000009</v>
      </c>
      <c r="F1027" t="s">
        <v>4751</v>
      </c>
      <c r="G1027" t="s">
        <v>2380</v>
      </c>
      <c r="H1027" t="s">
        <v>2380</v>
      </c>
      <c r="I1027" t="s">
        <v>2380</v>
      </c>
      <c r="J1027">
        <v>0</v>
      </c>
      <c r="K1027" t="s">
        <v>2380</v>
      </c>
      <c r="L1027" t="s">
        <v>6181</v>
      </c>
      <c r="M1027">
        <v>10982.5</v>
      </c>
      <c r="N1027" t="s">
        <v>8017</v>
      </c>
      <c r="O1027" t="s">
        <v>12</v>
      </c>
      <c r="P1027" t="s">
        <v>13</v>
      </c>
      <c r="Q1027">
        <v>57</v>
      </c>
      <c r="R1027" s="26"/>
    </row>
    <row r="1028" spans="2:18" x14ac:dyDescent="0.25">
      <c r="B1028" t="s">
        <v>1344</v>
      </c>
      <c r="C1028">
        <v>41.47</v>
      </c>
      <c r="D1028" t="s">
        <v>4750</v>
      </c>
      <c r="E1028">
        <v>10.34</v>
      </c>
      <c r="F1028" t="s">
        <v>4751</v>
      </c>
      <c r="G1028" t="s">
        <v>2380</v>
      </c>
      <c r="H1028" t="s">
        <v>2380</v>
      </c>
      <c r="I1028" t="s">
        <v>2380</v>
      </c>
      <c r="J1028">
        <v>2</v>
      </c>
      <c r="K1028" t="s">
        <v>2380</v>
      </c>
      <c r="L1028" t="s">
        <v>6183</v>
      </c>
      <c r="M1028">
        <v>10977.21</v>
      </c>
      <c r="N1028" t="s">
        <v>8017</v>
      </c>
      <c r="O1028" t="s">
        <v>16</v>
      </c>
      <c r="P1028" t="s">
        <v>13</v>
      </c>
      <c r="Q1028">
        <v>49</v>
      </c>
      <c r="R1028" s="26"/>
    </row>
    <row r="1029" spans="2:18" x14ac:dyDescent="0.25">
      <c r="B1029" t="s">
        <v>1343</v>
      </c>
      <c r="C1029">
        <v>33.725000000000001</v>
      </c>
      <c r="D1029" t="s">
        <v>4750</v>
      </c>
      <c r="E1029">
        <v>5.51</v>
      </c>
      <c r="F1029" t="s">
        <v>4759</v>
      </c>
      <c r="G1029" t="s">
        <v>2382</v>
      </c>
      <c r="H1029" t="s">
        <v>2380</v>
      </c>
      <c r="I1029" t="s">
        <v>2380</v>
      </c>
      <c r="J1029">
        <v>2</v>
      </c>
      <c r="K1029" t="s">
        <v>2380</v>
      </c>
      <c r="L1029" t="s">
        <v>5266</v>
      </c>
      <c r="M1029">
        <v>10976.25</v>
      </c>
      <c r="N1029" t="s">
        <v>8017</v>
      </c>
      <c r="O1029" t="s">
        <v>11</v>
      </c>
      <c r="P1029" t="s">
        <v>23</v>
      </c>
      <c r="Q1029">
        <v>56</v>
      </c>
      <c r="R1029" s="26"/>
    </row>
    <row r="1030" spans="2:18" x14ac:dyDescent="0.25">
      <c r="B1030" t="s">
        <v>1342</v>
      </c>
      <c r="C1030">
        <v>28.1</v>
      </c>
      <c r="D1030" t="s">
        <v>8014</v>
      </c>
      <c r="E1030">
        <v>11.2</v>
      </c>
      <c r="F1030" t="s">
        <v>4751</v>
      </c>
      <c r="G1030" t="s">
        <v>2380</v>
      </c>
      <c r="H1030" t="s">
        <v>2380</v>
      </c>
      <c r="I1030" t="s">
        <v>2380</v>
      </c>
      <c r="J1030">
        <v>0</v>
      </c>
      <c r="K1030" t="s">
        <v>2380</v>
      </c>
      <c r="L1030" t="s">
        <v>6184</v>
      </c>
      <c r="M1030">
        <v>10965.45</v>
      </c>
      <c r="N1030" t="s">
        <v>8017</v>
      </c>
      <c r="O1030" t="s">
        <v>11</v>
      </c>
      <c r="P1030" t="s">
        <v>42</v>
      </c>
      <c r="Q1030">
        <v>57</v>
      </c>
      <c r="R1030" s="26"/>
    </row>
    <row r="1031" spans="2:18" x14ac:dyDescent="0.25">
      <c r="B1031" t="s">
        <v>1341</v>
      </c>
      <c r="C1031">
        <v>37.43</v>
      </c>
      <c r="D1031" t="s">
        <v>4750</v>
      </c>
      <c r="E1031">
        <v>4.3499999999999996</v>
      </c>
      <c r="F1031" t="s">
        <v>4759</v>
      </c>
      <c r="G1031" t="s">
        <v>2382</v>
      </c>
      <c r="H1031" t="s">
        <v>2380</v>
      </c>
      <c r="I1031" t="s">
        <v>2382</v>
      </c>
      <c r="J1031">
        <v>1</v>
      </c>
      <c r="K1031" t="s">
        <v>2380</v>
      </c>
      <c r="L1031" t="s">
        <v>6185</v>
      </c>
      <c r="M1031">
        <v>10959.69</v>
      </c>
      <c r="N1031" t="s">
        <v>8017</v>
      </c>
      <c r="O1031" t="s">
        <v>12</v>
      </c>
      <c r="P1031" t="s">
        <v>23</v>
      </c>
      <c r="Q1031">
        <v>53</v>
      </c>
      <c r="R1031" s="26"/>
    </row>
    <row r="1032" spans="2:18" x14ac:dyDescent="0.25">
      <c r="B1032" t="s">
        <v>1340</v>
      </c>
      <c r="C1032">
        <v>23.7</v>
      </c>
      <c r="D1032" t="s">
        <v>8015</v>
      </c>
      <c r="E1032">
        <v>10.45</v>
      </c>
      <c r="F1032" t="s">
        <v>4751</v>
      </c>
      <c r="G1032" t="s">
        <v>2380</v>
      </c>
      <c r="H1032" t="s">
        <v>2380</v>
      </c>
      <c r="I1032" t="s">
        <v>2380</v>
      </c>
      <c r="J1032">
        <v>0</v>
      </c>
      <c r="K1032" t="s">
        <v>2380</v>
      </c>
      <c r="L1032" t="s">
        <v>6187</v>
      </c>
      <c r="M1032">
        <v>10959.33</v>
      </c>
      <c r="N1032" t="s">
        <v>8017</v>
      </c>
      <c r="O1032" t="s">
        <v>12</v>
      </c>
      <c r="P1032" t="s">
        <v>42</v>
      </c>
      <c r="Q1032">
        <v>57</v>
      </c>
      <c r="R1032" s="26"/>
    </row>
    <row r="1033" spans="2:18" x14ac:dyDescent="0.25">
      <c r="B1033" t="s">
        <v>1339</v>
      </c>
      <c r="C1033">
        <v>24.795000000000002</v>
      </c>
      <c r="D1033" t="s">
        <v>8015</v>
      </c>
      <c r="E1033">
        <v>4.07</v>
      </c>
      <c r="F1033" t="s">
        <v>4759</v>
      </c>
      <c r="G1033" t="s">
        <v>2382</v>
      </c>
      <c r="H1033" t="s">
        <v>2380</v>
      </c>
      <c r="I1033" t="s">
        <v>2382</v>
      </c>
      <c r="J1033">
        <v>1</v>
      </c>
      <c r="K1033" t="s">
        <v>2380</v>
      </c>
      <c r="L1033" t="s">
        <v>6188</v>
      </c>
      <c r="M1033">
        <v>10942.13</v>
      </c>
      <c r="N1033" t="s">
        <v>8017</v>
      </c>
      <c r="O1033" t="s">
        <v>12</v>
      </c>
      <c r="P1033" t="s">
        <v>23</v>
      </c>
      <c r="Q1033">
        <v>53</v>
      </c>
      <c r="R1033" s="26"/>
    </row>
    <row r="1034" spans="2:18" x14ac:dyDescent="0.25">
      <c r="B1034" t="s">
        <v>1338</v>
      </c>
      <c r="C1034">
        <v>31.9</v>
      </c>
      <c r="D1034" t="s">
        <v>4750</v>
      </c>
      <c r="E1034">
        <v>8.34</v>
      </c>
      <c r="F1034" t="s">
        <v>4751</v>
      </c>
      <c r="G1034" t="s">
        <v>2380</v>
      </c>
      <c r="H1034" t="s">
        <v>2380</v>
      </c>
      <c r="I1034" t="s">
        <v>2380</v>
      </c>
      <c r="J1034">
        <v>0</v>
      </c>
      <c r="K1034" t="s">
        <v>2380</v>
      </c>
      <c r="L1034" t="s">
        <v>5932</v>
      </c>
      <c r="M1034">
        <v>10928.85</v>
      </c>
      <c r="N1034" t="s">
        <v>8017</v>
      </c>
      <c r="O1034" t="s">
        <v>12</v>
      </c>
      <c r="P1034" t="s">
        <v>13</v>
      </c>
      <c r="Q1034">
        <v>54</v>
      </c>
      <c r="R1034" s="26"/>
    </row>
    <row r="1035" spans="2:18" x14ac:dyDescent="0.25">
      <c r="B1035" t="s">
        <v>1337</v>
      </c>
      <c r="C1035">
        <v>32.68</v>
      </c>
      <c r="D1035" t="s">
        <v>4750</v>
      </c>
      <c r="E1035">
        <v>7.41</v>
      </c>
      <c r="F1035" t="s">
        <v>4751</v>
      </c>
      <c r="G1035" t="s">
        <v>2380</v>
      </c>
      <c r="H1035" t="s">
        <v>2380</v>
      </c>
      <c r="I1035" t="s">
        <v>2380</v>
      </c>
      <c r="J1035">
        <v>0</v>
      </c>
      <c r="K1035" t="s">
        <v>2380</v>
      </c>
      <c r="L1035" t="s">
        <v>6190</v>
      </c>
      <c r="M1035">
        <v>10923.93</v>
      </c>
      <c r="N1035" t="s">
        <v>8017</v>
      </c>
      <c r="O1035" t="s">
        <v>16</v>
      </c>
      <c r="P1035" t="s">
        <v>247</v>
      </c>
      <c r="Q1035">
        <v>54</v>
      </c>
      <c r="R1035" s="26"/>
    </row>
    <row r="1036" spans="2:18" x14ac:dyDescent="0.25">
      <c r="B1036" t="s">
        <v>1336</v>
      </c>
      <c r="C1036">
        <v>47.13</v>
      </c>
      <c r="D1036" t="s">
        <v>4750</v>
      </c>
      <c r="E1036">
        <v>4.3099999999999996</v>
      </c>
      <c r="F1036" t="s">
        <v>4759</v>
      </c>
      <c r="G1036" t="s">
        <v>2380</v>
      </c>
      <c r="H1036" t="s">
        <v>2380</v>
      </c>
      <c r="I1036" t="s">
        <v>2380</v>
      </c>
      <c r="J1036">
        <v>0</v>
      </c>
      <c r="K1036" t="s">
        <v>2380</v>
      </c>
      <c r="L1036" t="s">
        <v>6192</v>
      </c>
      <c r="M1036">
        <v>10886.66</v>
      </c>
      <c r="N1036" t="s">
        <v>8017</v>
      </c>
      <c r="O1036" t="s">
        <v>12</v>
      </c>
      <c r="P1036" t="s">
        <v>23</v>
      </c>
      <c r="Q1036">
        <v>28</v>
      </c>
      <c r="R1036" s="26"/>
    </row>
    <row r="1037" spans="2:18" x14ac:dyDescent="0.25">
      <c r="B1037" t="s">
        <v>1335</v>
      </c>
      <c r="C1037">
        <v>36.67</v>
      </c>
      <c r="D1037" t="s">
        <v>4750</v>
      </c>
      <c r="E1037">
        <v>10.83</v>
      </c>
      <c r="F1037" t="s">
        <v>4751</v>
      </c>
      <c r="G1037" t="s">
        <v>2380</v>
      </c>
      <c r="H1037" t="s">
        <v>2380</v>
      </c>
      <c r="I1037" t="s">
        <v>2380</v>
      </c>
      <c r="J1037">
        <v>0</v>
      </c>
      <c r="K1037" t="s">
        <v>2380</v>
      </c>
      <c r="L1037" t="s">
        <v>6193</v>
      </c>
      <c r="M1037">
        <v>10848.13</v>
      </c>
      <c r="N1037" t="s">
        <v>8017</v>
      </c>
      <c r="O1037" t="s">
        <v>12</v>
      </c>
      <c r="P1037" t="s">
        <v>23</v>
      </c>
      <c r="Q1037">
        <v>51</v>
      </c>
      <c r="R1037" s="26"/>
    </row>
    <row r="1038" spans="2:18" x14ac:dyDescent="0.25">
      <c r="B1038" t="s">
        <v>1334</v>
      </c>
      <c r="C1038">
        <v>33.630000000000003</v>
      </c>
      <c r="D1038" t="s">
        <v>4750</v>
      </c>
      <c r="E1038">
        <v>11.31</v>
      </c>
      <c r="F1038" t="s">
        <v>4751</v>
      </c>
      <c r="G1038" t="s">
        <v>2380</v>
      </c>
      <c r="H1038" t="s">
        <v>2380</v>
      </c>
      <c r="I1038" t="s">
        <v>2380</v>
      </c>
      <c r="J1038">
        <v>0</v>
      </c>
      <c r="K1038" t="s">
        <v>2380</v>
      </c>
      <c r="L1038" t="s">
        <v>6194</v>
      </c>
      <c r="M1038">
        <v>10825.25</v>
      </c>
      <c r="N1038" t="s">
        <v>8017</v>
      </c>
      <c r="O1038" t="s">
        <v>12</v>
      </c>
      <c r="P1038" t="s">
        <v>23</v>
      </c>
      <c r="Q1038">
        <v>54</v>
      </c>
      <c r="R1038" s="26"/>
    </row>
    <row r="1039" spans="2:18" x14ac:dyDescent="0.25">
      <c r="B1039" t="s">
        <v>1333</v>
      </c>
      <c r="C1039">
        <v>32.67</v>
      </c>
      <c r="D1039" t="s">
        <v>4750</v>
      </c>
      <c r="E1039">
        <v>11.81</v>
      </c>
      <c r="F1039" t="s">
        <v>4751</v>
      </c>
      <c r="G1039" t="s">
        <v>2382</v>
      </c>
      <c r="H1039" t="s">
        <v>2380</v>
      </c>
      <c r="I1039" t="s">
        <v>2380</v>
      </c>
      <c r="J1039">
        <v>0</v>
      </c>
      <c r="K1039" t="s">
        <v>2380</v>
      </c>
      <c r="L1039" t="s">
        <v>6196</v>
      </c>
      <c r="M1039">
        <v>10807.49</v>
      </c>
      <c r="N1039" t="s">
        <v>8017</v>
      </c>
      <c r="O1039" t="s">
        <v>11</v>
      </c>
      <c r="P1039" t="s">
        <v>13</v>
      </c>
      <c r="Q1039">
        <v>55</v>
      </c>
      <c r="R1039" s="26"/>
    </row>
    <row r="1040" spans="2:18" x14ac:dyDescent="0.25">
      <c r="B1040" t="s">
        <v>1332</v>
      </c>
      <c r="C1040">
        <v>33.299999999999997</v>
      </c>
      <c r="D1040" t="s">
        <v>4750</v>
      </c>
      <c r="E1040">
        <v>8.26</v>
      </c>
      <c r="F1040" t="s">
        <v>4751</v>
      </c>
      <c r="G1040" t="s">
        <v>2382</v>
      </c>
      <c r="H1040" t="s">
        <v>2380</v>
      </c>
      <c r="I1040" t="s">
        <v>2380</v>
      </c>
      <c r="J1040">
        <v>2</v>
      </c>
      <c r="K1040" t="s">
        <v>2380</v>
      </c>
      <c r="L1040" t="s">
        <v>6198</v>
      </c>
      <c r="M1040">
        <v>10806.84</v>
      </c>
      <c r="N1040" t="s">
        <v>8017</v>
      </c>
      <c r="O1040" t="s">
        <v>11</v>
      </c>
      <c r="P1040" t="s">
        <v>42</v>
      </c>
      <c r="Q1040">
        <v>52</v>
      </c>
      <c r="R1040" s="26"/>
    </row>
    <row r="1041" spans="2:18" x14ac:dyDescent="0.25">
      <c r="B1041" t="s">
        <v>1331</v>
      </c>
      <c r="C1041">
        <v>30.78</v>
      </c>
      <c r="D1041" t="s">
        <v>4750</v>
      </c>
      <c r="E1041">
        <v>10.74</v>
      </c>
      <c r="F1041" t="s">
        <v>4751</v>
      </c>
      <c r="G1041" t="s">
        <v>2382</v>
      </c>
      <c r="H1041" t="s">
        <v>2380</v>
      </c>
      <c r="I1041" t="s">
        <v>2380</v>
      </c>
      <c r="J1041">
        <v>2</v>
      </c>
      <c r="K1041" t="s">
        <v>2380</v>
      </c>
      <c r="L1041" t="s">
        <v>4969</v>
      </c>
      <c r="M1041">
        <v>10797.34</v>
      </c>
      <c r="N1041" t="s">
        <v>8017</v>
      </c>
      <c r="O1041" t="s">
        <v>11</v>
      </c>
      <c r="P1041" t="s">
        <v>249</v>
      </c>
      <c r="Q1041">
        <v>52</v>
      </c>
      <c r="R1041" s="26"/>
    </row>
    <row r="1042" spans="2:18" x14ac:dyDescent="0.25">
      <c r="B1042" t="s">
        <v>1330</v>
      </c>
      <c r="C1042">
        <v>28.975000000000001</v>
      </c>
      <c r="D1042" t="s">
        <v>8014</v>
      </c>
      <c r="E1042">
        <v>7.69</v>
      </c>
      <c r="F1042" t="s">
        <v>4751</v>
      </c>
      <c r="G1042" t="s">
        <v>2382</v>
      </c>
      <c r="H1042" t="s">
        <v>2380</v>
      </c>
      <c r="I1042" t="s">
        <v>2380</v>
      </c>
      <c r="J1042">
        <v>0</v>
      </c>
      <c r="K1042" t="s">
        <v>2380</v>
      </c>
      <c r="L1042" t="s">
        <v>6200</v>
      </c>
      <c r="M1042">
        <v>10796.35</v>
      </c>
      <c r="N1042" t="s">
        <v>8017</v>
      </c>
      <c r="O1042" t="s">
        <v>16</v>
      </c>
      <c r="P1042" t="s">
        <v>166</v>
      </c>
      <c r="Q1042">
        <v>55</v>
      </c>
      <c r="R1042" s="26"/>
    </row>
    <row r="1043" spans="2:18" x14ac:dyDescent="0.25">
      <c r="B1043" t="s">
        <v>1329</v>
      </c>
      <c r="C1043">
        <v>33.4</v>
      </c>
      <c r="D1043" t="s">
        <v>4750</v>
      </c>
      <c r="E1043">
        <v>4.84</v>
      </c>
      <c r="F1043" t="s">
        <v>4759</v>
      </c>
      <c r="G1043" t="s">
        <v>2380</v>
      </c>
      <c r="H1043" t="s">
        <v>2380</v>
      </c>
      <c r="I1043" t="s">
        <v>2380</v>
      </c>
      <c r="J1043">
        <v>0</v>
      </c>
      <c r="K1043" t="s">
        <v>2380</v>
      </c>
      <c r="L1043" t="s">
        <v>6202</v>
      </c>
      <c r="M1043">
        <v>10795.94</v>
      </c>
      <c r="N1043" t="s">
        <v>8017</v>
      </c>
      <c r="O1043" t="s">
        <v>16</v>
      </c>
      <c r="P1043" t="s">
        <v>42</v>
      </c>
      <c r="Q1043">
        <v>23</v>
      </c>
      <c r="R1043" s="26"/>
    </row>
    <row r="1044" spans="2:18" x14ac:dyDescent="0.25">
      <c r="B1044" t="s">
        <v>1328</v>
      </c>
      <c r="C1044">
        <v>21.5</v>
      </c>
      <c r="D1044" t="s">
        <v>8015</v>
      </c>
      <c r="E1044">
        <v>9.77</v>
      </c>
      <c r="F1044" t="s">
        <v>4751</v>
      </c>
      <c r="G1044" t="s">
        <v>2382</v>
      </c>
      <c r="H1044" t="s">
        <v>2380</v>
      </c>
      <c r="I1044" t="s">
        <v>2380</v>
      </c>
      <c r="J1044">
        <v>0</v>
      </c>
      <c r="K1044" t="s">
        <v>2380</v>
      </c>
      <c r="L1044" t="s">
        <v>6204</v>
      </c>
      <c r="M1044">
        <v>10791.96</v>
      </c>
      <c r="N1044" t="s">
        <v>8017</v>
      </c>
      <c r="O1044" t="s">
        <v>11</v>
      </c>
      <c r="P1044" t="s">
        <v>42</v>
      </c>
      <c r="Q1044">
        <v>55</v>
      </c>
      <c r="R1044" s="26"/>
    </row>
    <row r="1045" spans="2:18" x14ac:dyDescent="0.25">
      <c r="B1045" t="s">
        <v>1327</v>
      </c>
      <c r="C1045">
        <v>38.14</v>
      </c>
      <c r="D1045" t="s">
        <v>4750</v>
      </c>
      <c r="E1045">
        <v>5.84</v>
      </c>
      <c r="F1045" t="s">
        <v>4754</v>
      </c>
      <c r="G1045" t="s">
        <v>2380</v>
      </c>
      <c r="H1045" t="s">
        <v>2380</v>
      </c>
      <c r="I1045" t="s">
        <v>2380</v>
      </c>
      <c r="J1045">
        <v>0</v>
      </c>
      <c r="K1045" t="s">
        <v>2380</v>
      </c>
      <c r="L1045" t="s">
        <v>6206</v>
      </c>
      <c r="M1045">
        <v>10769.75</v>
      </c>
      <c r="N1045" t="s">
        <v>8017</v>
      </c>
      <c r="O1045" t="s">
        <v>11</v>
      </c>
      <c r="P1045" t="s">
        <v>632</v>
      </c>
      <c r="Q1045">
        <v>33</v>
      </c>
      <c r="R1045" s="26"/>
    </row>
    <row r="1046" spans="2:18" x14ac:dyDescent="0.25">
      <c r="B1046" t="s">
        <v>1326</v>
      </c>
      <c r="C1046">
        <v>35.42</v>
      </c>
      <c r="D1046" t="s">
        <v>4750</v>
      </c>
      <c r="E1046">
        <v>8.6999999999999993</v>
      </c>
      <c r="F1046" t="s">
        <v>4751</v>
      </c>
      <c r="G1046" t="s">
        <v>2382</v>
      </c>
      <c r="H1046" t="s">
        <v>2380</v>
      </c>
      <c r="I1046" t="s">
        <v>2380</v>
      </c>
      <c r="J1046">
        <v>1</v>
      </c>
      <c r="K1046" t="s">
        <v>2380</v>
      </c>
      <c r="L1046" t="s">
        <v>6208</v>
      </c>
      <c r="M1046">
        <v>10749.02</v>
      </c>
      <c r="N1046" t="s">
        <v>8017</v>
      </c>
      <c r="O1046" t="s">
        <v>16</v>
      </c>
      <c r="P1046" t="s">
        <v>535</v>
      </c>
      <c r="Q1046">
        <v>36</v>
      </c>
      <c r="R1046" s="26"/>
    </row>
    <row r="1047" spans="2:18" x14ac:dyDescent="0.25">
      <c r="B1047" t="s">
        <v>1325</v>
      </c>
      <c r="C1047">
        <v>35.625</v>
      </c>
      <c r="D1047" t="s">
        <v>4750</v>
      </c>
      <c r="E1047">
        <v>10.79</v>
      </c>
      <c r="F1047" t="s">
        <v>4751</v>
      </c>
      <c r="G1047" t="s">
        <v>2380</v>
      </c>
      <c r="H1047" t="s">
        <v>2380</v>
      </c>
      <c r="I1047" t="s">
        <v>2380</v>
      </c>
      <c r="J1047">
        <v>0</v>
      </c>
      <c r="K1047" t="s">
        <v>2380</v>
      </c>
      <c r="L1047" t="s">
        <v>6210</v>
      </c>
      <c r="M1047">
        <v>10736.87</v>
      </c>
      <c r="N1047" t="s">
        <v>8017</v>
      </c>
      <c r="O1047" t="s">
        <v>16</v>
      </c>
      <c r="P1047" t="s">
        <v>168</v>
      </c>
      <c r="Q1047">
        <v>48</v>
      </c>
      <c r="R1047" s="26"/>
    </row>
    <row r="1048" spans="2:18" x14ac:dyDescent="0.25">
      <c r="B1048" t="s">
        <v>1324</v>
      </c>
      <c r="C1048">
        <v>45.51</v>
      </c>
      <c r="D1048" t="s">
        <v>4750</v>
      </c>
      <c r="E1048">
        <v>4.32</v>
      </c>
      <c r="F1048" t="s">
        <v>4759</v>
      </c>
      <c r="G1048" t="s">
        <v>2380</v>
      </c>
      <c r="H1048" t="s">
        <v>2380</v>
      </c>
      <c r="I1048" t="s">
        <v>2380</v>
      </c>
      <c r="J1048">
        <v>1</v>
      </c>
      <c r="K1048" t="s">
        <v>2380</v>
      </c>
      <c r="L1048" t="s">
        <v>6211</v>
      </c>
      <c r="M1048">
        <v>10719.57</v>
      </c>
      <c r="N1048" t="s">
        <v>8017</v>
      </c>
      <c r="O1048" t="s">
        <v>16</v>
      </c>
      <c r="P1048" t="s">
        <v>23</v>
      </c>
      <c r="Q1048">
        <v>30</v>
      </c>
      <c r="R1048" s="26"/>
    </row>
    <row r="1049" spans="2:18" x14ac:dyDescent="0.25">
      <c r="B1049" t="s">
        <v>1323</v>
      </c>
      <c r="C1049">
        <v>37.1</v>
      </c>
      <c r="D1049" t="s">
        <v>4750</v>
      </c>
      <c r="E1049">
        <v>7.19</v>
      </c>
      <c r="F1049" t="s">
        <v>4751</v>
      </c>
      <c r="G1049" t="s">
        <v>2382</v>
      </c>
      <c r="H1049" t="s">
        <v>2380</v>
      </c>
      <c r="I1049" t="s">
        <v>2380</v>
      </c>
      <c r="J1049">
        <v>0</v>
      </c>
      <c r="K1049" t="s">
        <v>2380</v>
      </c>
      <c r="L1049" t="s">
        <v>6213</v>
      </c>
      <c r="M1049">
        <v>10713.64</v>
      </c>
      <c r="N1049" t="s">
        <v>8017</v>
      </c>
      <c r="O1049" t="s">
        <v>12</v>
      </c>
      <c r="P1049" t="s">
        <v>42</v>
      </c>
      <c r="Q1049">
        <v>55</v>
      </c>
      <c r="R1049" s="26"/>
    </row>
    <row r="1050" spans="2:18" x14ac:dyDescent="0.25">
      <c r="B1050" t="s">
        <v>1322</v>
      </c>
      <c r="C1050">
        <v>30.5</v>
      </c>
      <c r="D1050" t="s">
        <v>4750</v>
      </c>
      <c r="E1050">
        <v>11.94</v>
      </c>
      <c r="F1050" t="s">
        <v>4751</v>
      </c>
      <c r="G1050" t="s">
        <v>2382</v>
      </c>
      <c r="H1050" t="s">
        <v>2380</v>
      </c>
      <c r="I1050" t="s">
        <v>2380</v>
      </c>
      <c r="J1050">
        <v>0</v>
      </c>
      <c r="K1050" t="s">
        <v>2380</v>
      </c>
      <c r="L1050" t="s">
        <v>4934</v>
      </c>
      <c r="M1050">
        <v>10704.47</v>
      </c>
      <c r="N1050" t="s">
        <v>8017</v>
      </c>
      <c r="O1050" t="s">
        <v>11</v>
      </c>
      <c r="P1050" t="s">
        <v>42</v>
      </c>
      <c r="Q1050">
        <v>55</v>
      </c>
      <c r="R1050" s="26"/>
    </row>
    <row r="1051" spans="2:18" x14ac:dyDescent="0.25">
      <c r="B1051" t="s">
        <v>1321</v>
      </c>
      <c r="C1051">
        <v>28.16</v>
      </c>
      <c r="D1051" t="s">
        <v>8014</v>
      </c>
      <c r="E1051">
        <v>5.56</v>
      </c>
      <c r="F1051" t="s">
        <v>4759</v>
      </c>
      <c r="G1051" t="s">
        <v>2380</v>
      </c>
      <c r="H1051" t="s">
        <v>2380</v>
      </c>
      <c r="I1051" t="s">
        <v>2380</v>
      </c>
      <c r="J1051">
        <v>2</v>
      </c>
      <c r="K1051" t="s">
        <v>2380</v>
      </c>
      <c r="L1051" t="s">
        <v>6215</v>
      </c>
      <c r="M1051">
        <v>10702.64</v>
      </c>
      <c r="N1051" t="s">
        <v>8017</v>
      </c>
      <c r="O1051" t="s">
        <v>12</v>
      </c>
      <c r="P1051" t="s">
        <v>13</v>
      </c>
      <c r="Q1051">
        <v>50</v>
      </c>
      <c r="R1051" s="26"/>
    </row>
    <row r="1052" spans="2:18" x14ac:dyDescent="0.25">
      <c r="B1052" t="s">
        <v>1320</v>
      </c>
      <c r="C1052">
        <v>29.1</v>
      </c>
      <c r="D1052" t="s">
        <v>8014</v>
      </c>
      <c r="E1052">
        <v>5.64</v>
      </c>
      <c r="F1052" t="s">
        <v>4759</v>
      </c>
      <c r="G1052" t="s">
        <v>2382</v>
      </c>
      <c r="H1052" t="s">
        <v>2380</v>
      </c>
      <c r="I1052" t="s">
        <v>2380</v>
      </c>
      <c r="J1052">
        <v>0</v>
      </c>
      <c r="K1052" t="s">
        <v>2380</v>
      </c>
      <c r="L1052" t="s">
        <v>6217</v>
      </c>
      <c r="M1052">
        <v>10698.38</v>
      </c>
      <c r="N1052" t="s">
        <v>8017</v>
      </c>
      <c r="O1052" t="s">
        <v>16</v>
      </c>
      <c r="P1052" t="s">
        <v>200</v>
      </c>
      <c r="Q1052">
        <v>46</v>
      </c>
      <c r="R1052" s="26"/>
    </row>
    <row r="1053" spans="2:18" x14ac:dyDescent="0.25">
      <c r="B1053" t="s">
        <v>1319</v>
      </c>
      <c r="C1053">
        <v>30.22</v>
      </c>
      <c r="D1053" t="s">
        <v>4750</v>
      </c>
      <c r="E1053">
        <v>4.6500000000000004</v>
      </c>
      <c r="F1053" t="s">
        <v>4759</v>
      </c>
      <c r="G1053" t="s">
        <v>2380</v>
      </c>
      <c r="H1053" t="s">
        <v>2380</v>
      </c>
      <c r="I1053" t="s">
        <v>2380</v>
      </c>
      <c r="J1053">
        <v>0</v>
      </c>
      <c r="K1053" t="s">
        <v>2380</v>
      </c>
      <c r="L1053" t="s">
        <v>6219</v>
      </c>
      <c r="M1053">
        <v>10690.11</v>
      </c>
      <c r="N1053" t="s">
        <v>8017</v>
      </c>
      <c r="O1053" t="s">
        <v>11</v>
      </c>
      <c r="P1053" t="s">
        <v>300</v>
      </c>
      <c r="Q1053">
        <v>45</v>
      </c>
      <c r="R1053" s="26"/>
    </row>
    <row r="1054" spans="2:18" x14ac:dyDescent="0.25">
      <c r="B1054" t="s">
        <v>1318</v>
      </c>
      <c r="C1054">
        <v>24.29</v>
      </c>
      <c r="D1054" t="s">
        <v>8015</v>
      </c>
      <c r="E1054">
        <v>9.0500000000000007</v>
      </c>
      <c r="F1054" t="s">
        <v>4751</v>
      </c>
      <c r="G1054" t="s">
        <v>2380</v>
      </c>
      <c r="H1054" t="s">
        <v>2380</v>
      </c>
      <c r="I1054" t="s">
        <v>2380</v>
      </c>
      <c r="J1054">
        <v>0</v>
      </c>
      <c r="K1054" t="s">
        <v>2380</v>
      </c>
      <c r="L1054" t="s">
        <v>6221</v>
      </c>
      <c r="M1054">
        <v>10676.83</v>
      </c>
      <c r="N1054" t="s">
        <v>8017</v>
      </c>
      <c r="O1054" t="s">
        <v>12</v>
      </c>
      <c r="P1054" t="s">
        <v>13</v>
      </c>
      <c r="Q1054">
        <v>60</v>
      </c>
      <c r="R1054" s="26"/>
    </row>
    <row r="1055" spans="2:18" x14ac:dyDescent="0.25">
      <c r="B1055" t="s">
        <v>1317</v>
      </c>
      <c r="C1055">
        <v>29.39</v>
      </c>
      <c r="D1055" t="s">
        <v>8014</v>
      </c>
      <c r="E1055">
        <v>4.5199999999999996</v>
      </c>
      <c r="F1055" t="s">
        <v>4759</v>
      </c>
      <c r="G1055" t="s">
        <v>2382</v>
      </c>
      <c r="H1055" t="s">
        <v>2380</v>
      </c>
      <c r="I1055" t="s">
        <v>2380</v>
      </c>
      <c r="J1055">
        <v>0</v>
      </c>
      <c r="K1055" t="s">
        <v>2380</v>
      </c>
      <c r="L1055" t="s">
        <v>6223</v>
      </c>
      <c r="M1055">
        <v>10665.44</v>
      </c>
      <c r="N1055" t="s">
        <v>8017</v>
      </c>
      <c r="O1055" t="s">
        <v>11</v>
      </c>
      <c r="P1055" t="s">
        <v>300</v>
      </c>
      <c r="Q1055">
        <v>46</v>
      </c>
      <c r="R1055" s="26"/>
    </row>
    <row r="1056" spans="2:18" x14ac:dyDescent="0.25">
      <c r="B1056" t="s">
        <v>1316</v>
      </c>
      <c r="C1056">
        <v>25.66</v>
      </c>
      <c r="D1056" t="s">
        <v>8014</v>
      </c>
      <c r="E1056">
        <v>4.62</v>
      </c>
      <c r="F1056" t="s">
        <v>4759</v>
      </c>
      <c r="G1056" t="s">
        <v>2382</v>
      </c>
      <c r="H1056" t="s">
        <v>2380</v>
      </c>
      <c r="I1056" t="s">
        <v>2380</v>
      </c>
      <c r="J1056">
        <v>1</v>
      </c>
      <c r="K1056" t="s">
        <v>2380</v>
      </c>
      <c r="L1056" t="s">
        <v>6224</v>
      </c>
      <c r="M1056">
        <v>10627.81</v>
      </c>
      <c r="N1056" t="s">
        <v>8017</v>
      </c>
      <c r="O1056" t="s">
        <v>12</v>
      </c>
      <c r="P1056" t="s">
        <v>13</v>
      </c>
      <c r="Q1056">
        <v>58</v>
      </c>
      <c r="R1056" s="26"/>
    </row>
    <row r="1057" spans="2:18" x14ac:dyDescent="0.25">
      <c r="B1057" t="s">
        <v>1315</v>
      </c>
      <c r="C1057">
        <v>39.11</v>
      </c>
      <c r="D1057" t="s">
        <v>4750</v>
      </c>
      <c r="E1057">
        <v>5.87</v>
      </c>
      <c r="F1057" t="s">
        <v>4754</v>
      </c>
      <c r="G1057" t="s">
        <v>2380</v>
      </c>
      <c r="H1057" t="s">
        <v>2380</v>
      </c>
      <c r="I1057" t="s">
        <v>2380</v>
      </c>
      <c r="J1057">
        <v>0</v>
      </c>
      <c r="K1057" t="s">
        <v>2380</v>
      </c>
      <c r="L1057" t="s">
        <v>6226</v>
      </c>
      <c r="M1057">
        <v>10620.26</v>
      </c>
      <c r="N1057" t="s">
        <v>8017</v>
      </c>
      <c r="O1057" t="s">
        <v>12</v>
      </c>
      <c r="P1057" t="s">
        <v>23</v>
      </c>
      <c r="Q1057">
        <v>32</v>
      </c>
      <c r="R1057" s="26"/>
    </row>
    <row r="1058" spans="2:18" x14ac:dyDescent="0.25">
      <c r="B1058" t="s">
        <v>1314</v>
      </c>
      <c r="C1058">
        <v>43.78</v>
      </c>
      <c r="D1058" t="s">
        <v>4750</v>
      </c>
      <c r="E1058">
        <v>5.71</v>
      </c>
      <c r="F1058" t="s">
        <v>4754</v>
      </c>
      <c r="G1058" t="s">
        <v>2380</v>
      </c>
      <c r="H1058" t="s">
        <v>2380</v>
      </c>
      <c r="I1058" t="s">
        <v>2380</v>
      </c>
      <c r="J1058">
        <v>1</v>
      </c>
      <c r="K1058" t="s">
        <v>2380</v>
      </c>
      <c r="L1058" t="s">
        <v>6228</v>
      </c>
      <c r="M1058">
        <v>10617.04</v>
      </c>
      <c r="N1058" t="s">
        <v>8017</v>
      </c>
      <c r="O1058" t="s">
        <v>12</v>
      </c>
      <c r="P1058" t="s">
        <v>535</v>
      </c>
      <c r="Q1058">
        <v>30</v>
      </c>
      <c r="R1058" s="26"/>
    </row>
    <row r="1059" spans="2:18" x14ac:dyDescent="0.25">
      <c r="B1059" t="s">
        <v>1313</v>
      </c>
      <c r="C1059">
        <v>24.35</v>
      </c>
      <c r="D1059" t="s">
        <v>8015</v>
      </c>
      <c r="E1059">
        <v>9.08</v>
      </c>
      <c r="F1059" t="s">
        <v>4751</v>
      </c>
      <c r="G1059" t="s">
        <v>2380</v>
      </c>
      <c r="H1059" t="s">
        <v>2380</v>
      </c>
      <c r="I1059" t="s">
        <v>2380</v>
      </c>
      <c r="J1059">
        <v>0</v>
      </c>
      <c r="K1059" t="s">
        <v>2380</v>
      </c>
      <c r="L1059" t="s">
        <v>6229</v>
      </c>
      <c r="M1059">
        <v>10608.67</v>
      </c>
      <c r="N1059" t="s">
        <v>8017</v>
      </c>
      <c r="O1059" t="s">
        <v>12</v>
      </c>
      <c r="P1059" t="s">
        <v>23</v>
      </c>
      <c r="Q1059">
        <v>57</v>
      </c>
      <c r="R1059" s="26"/>
    </row>
    <row r="1060" spans="2:18" x14ac:dyDescent="0.25">
      <c r="B1060" t="s">
        <v>1312</v>
      </c>
      <c r="C1060">
        <v>40.299999999999997</v>
      </c>
      <c r="D1060" t="s">
        <v>4750</v>
      </c>
      <c r="E1060">
        <v>5.3</v>
      </c>
      <c r="F1060" t="s">
        <v>4759</v>
      </c>
      <c r="G1060" t="s">
        <v>2382</v>
      </c>
      <c r="H1060" t="s">
        <v>2380</v>
      </c>
      <c r="I1060" t="s">
        <v>2380</v>
      </c>
      <c r="J1060">
        <v>2</v>
      </c>
      <c r="K1060" t="s">
        <v>2380</v>
      </c>
      <c r="L1060" t="s">
        <v>4820</v>
      </c>
      <c r="M1060">
        <v>10602.39</v>
      </c>
      <c r="N1060" t="s">
        <v>8017</v>
      </c>
      <c r="O1060" t="s">
        <v>12</v>
      </c>
      <c r="P1060" t="s">
        <v>42</v>
      </c>
      <c r="Q1060">
        <v>56</v>
      </c>
      <c r="R1060" s="26"/>
    </row>
    <row r="1061" spans="2:18" x14ac:dyDescent="0.25">
      <c r="B1061" t="s">
        <v>1311</v>
      </c>
      <c r="C1061">
        <v>32.774999999999999</v>
      </c>
      <c r="D1061" t="s">
        <v>4750</v>
      </c>
      <c r="E1061">
        <v>11.76</v>
      </c>
      <c r="F1061" t="s">
        <v>4751</v>
      </c>
      <c r="G1061" t="s">
        <v>2382</v>
      </c>
      <c r="H1061" t="s">
        <v>2380</v>
      </c>
      <c r="I1061" t="s">
        <v>2380</v>
      </c>
      <c r="J1061">
        <v>0</v>
      </c>
      <c r="K1061" t="s">
        <v>2380</v>
      </c>
      <c r="L1061" t="s">
        <v>6231</v>
      </c>
      <c r="M1061">
        <v>10601.63</v>
      </c>
      <c r="N1061" t="s">
        <v>8017</v>
      </c>
      <c r="O1061" t="s">
        <v>11</v>
      </c>
      <c r="P1061" t="s">
        <v>23</v>
      </c>
      <c r="Q1061">
        <v>55</v>
      </c>
      <c r="R1061" s="26"/>
    </row>
    <row r="1062" spans="2:18" x14ac:dyDescent="0.25">
      <c r="B1062" t="s">
        <v>1310</v>
      </c>
      <c r="C1062">
        <v>39.6</v>
      </c>
      <c r="D1062" t="s">
        <v>4750</v>
      </c>
      <c r="E1062">
        <v>5.1100000000000003</v>
      </c>
      <c r="F1062" t="s">
        <v>4759</v>
      </c>
      <c r="G1062" t="s">
        <v>2382</v>
      </c>
      <c r="H1062" t="s">
        <v>2380</v>
      </c>
      <c r="I1062" t="s">
        <v>2380</v>
      </c>
      <c r="J1062">
        <v>2</v>
      </c>
      <c r="K1062" t="s">
        <v>2380</v>
      </c>
      <c r="L1062" t="s">
        <v>6233</v>
      </c>
      <c r="M1062">
        <v>10601.41</v>
      </c>
      <c r="N1062" t="s">
        <v>8017</v>
      </c>
      <c r="O1062" t="s">
        <v>11</v>
      </c>
      <c r="P1062" t="s">
        <v>42</v>
      </c>
      <c r="Q1062">
        <v>56</v>
      </c>
      <c r="R1062" s="26"/>
    </row>
    <row r="1063" spans="2:18" x14ac:dyDescent="0.25">
      <c r="B1063" t="s">
        <v>1309</v>
      </c>
      <c r="C1063">
        <v>30.97</v>
      </c>
      <c r="D1063" t="s">
        <v>4750</v>
      </c>
      <c r="E1063">
        <v>5.54</v>
      </c>
      <c r="F1063" t="s">
        <v>4759</v>
      </c>
      <c r="G1063" t="s">
        <v>2380</v>
      </c>
      <c r="H1063" t="s">
        <v>2380</v>
      </c>
      <c r="I1063" t="s">
        <v>2380</v>
      </c>
      <c r="J1063">
        <v>2</v>
      </c>
      <c r="K1063" t="s">
        <v>2380</v>
      </c>
      <c r="L1063" t="s">
        <v>6235</v>
      </c>
      <c r="M1063">
        <v>10600.55</v>
      </c>
      <c r="N1063" t="s">
        <v>8017</v>
      </c>
      <c r="O1063" t="s">
        <v>16</v>
      </c>
      <c r="P1063" t="s">
        <v>23</v>
      </c>
      <c r="Q1063">
        <v>50</v>
      </c>
      <c r="R1063" s="26"/>
    </row>
    <row r="1064" spans="2:18" x14ac:dyDescent="0.25">
      <c r="B1064" t="s">
        <v>1308</v>
      </c>
      <c r="C1064">
        <v>27.645</v>
      </c>
      <c r="D1064" t="s">
        <v>8014</v>
      </c>
      <c r="E1064">
        <v>8.8699999999999992</v>
      </c>
      <c r="F1064" t="s">
        <v>4751</v>
      </c>
      <c r="G1064" t="s">
        <v>2382</v>
      </c>
      <c r="H1064" t="s">
        <v>2380</v>
      </c>
      <c r="I1064" t="s">
        <v>2380</v>
      </c>
      <c r="J1064">
        <v>0</v>
      </c>
      <c r="K1064" t="s">
        <v>2380</v>
      </c>
      <c r="L1064" t="s">
        <v>6237</v>
      </c>
      <c r="M1064">
        <v>10594.5</v>
      </c>
      <c r="N1064" t="s">
        <v>8017</v>
      </c>
      <c r="O1064" t="s">
        <v>16</v>
      </c>
      <c r="P1064" t="s">
        <v>23</v>
      </c>
      <c r="Q1064">
        <v>55</v>
      </c>
      <c r="R1064" s="26"/>
    </row>
    <row r="1065" spans="2:18" x14ac:dyDescent="0.25">
      <c r="B1065" t="s">
        <v>1307</v>
      </c>
      <c r="C1065">
        <v>34.43</v>
      </c>
      <c r="D1065" t="s">
        <v>4750</v>
      </c>
      <c r="E1065">
        <v>5.96</v>
      </c>
      <c r="F1065" t="s">
        <v>4754</v>
      </c>
      <c r="G1065" t="s">
        <v>2382</v>
      </c>
      <c r="H1065" t="s">
        <v>2380</v>
      </c>
      <c r="I1065" t="s">
        <v>2380</v>
      </c>
      <c r="J1065">
        <v>2</v>
      </c>
      <c r="K1065" t="s">
        <v>2380</v>
      </c>
      <c r="L1065" t="s">
        <v>6239</v>
      </c>
      <c r="M1065">
        <v>10594.23</v>
      </c>
      <c r="N1065" t="s">
        <v>8017</v>
      </c>
      <c r="O1065" t="s">
        <v>12</v>
      </c>
      <c r="P1065" t="s">
        <v>13</v>
      </c>
      <c r="Q1065">
        <v>56</v>
      </c>
      <c r="R1065" s="26"/>
    </row>
    <row r="1066" spans="2:18" x14ac:dyDescent="0.25">
      <c r="B1066" t="s">
        <v>1306</v>
      </c>
      <c r="C1066">
        <v>39.6</v>
      </c>
      <c r="D1066" t="s">
        <v>4750</v>
      </c>
      <c r="E1066">
        <v>4.4400000000000004</v>
      </c>
      <c r="F1066" t="s">
        <v>4759</v>
      </c>
      <c r="G1066" t="s">
        <v>2382</v>
      </c>
      <c r="H1066" t="s">
        <v>2380</v>
      </c>
      <c r="I1066" t="s">
        <v>2382</v>
      </c>
      <c r="J1066">
        <v>1</v>
      </c>
      <c r="K1066" t="s">
        <v>2380</v>
      </c>
      <c r="L1066" t="s">
        <v>6240</v>
      </c>
      <c r="M1066">
        <v>10579.71</v>
      </c>
      <c r="N1066" t="s">
        <v>8017</v>
      </c>
      <c r="O1066" t="s">
        <v>12</v>
      </c>
      <c r="P1066" t="s">
        <v>13</v>
      </c>
      <c r="Q1066">
        <v>53</v>
      </c>
      <c r="R1066" s="26"/>
    </row>
    <row r="1067" spans="2:18" x14ac:dyDescent="0.25">
      <c r="B1067" t="s">
        <v>1305</v>
      </c>
      <c r="C1067">
        <v>22.1</v>
      </c>
      <c r="D1067" t="s">
        <v>8015</v>
      </c>
      <c r="E1067">
        <v>4.6500000000000004</v>
      </c>
      <c r="F1067" t="s">
        <v>4759</v>
      </c>
      <c r="G1067" t="s">
        <v>2382</v>
      </c>
      <c r="H1067" t="s">
        <v>2380</v>
      </c>
      <c r="I1067" t="s">
        <v>2380</v>
      </c>
      <c r="J1067">
        <v>2</v>
      </c>
      <c r="K1067" t="s">
        <v>2380</v>
      </c>
      <c r="L1067" t="s">
        <v>6242</v>
      </c>
      <c r="M1067">
        <v>10577.09</v>
      </c>
      <c r="N1067" t="s">
        <v>8017</v>
      </c>
      <c r="O1067" t="s">
        <v>12</v>
      </c>
      <c r="P1067" t="s">
        <v>42</v>
      </c>
      <c r="Q1067">
        <v>56</v>
      </c>
      <c r="R1067" s="26"/>
    </row>
    <row r="1068" spans="2:18" x14ac:dyDescent="0.25">
      <c r="B1068" t="s">
        <v>1304</v>
      </c>
      <c r="C1068">
        <v>33.25</v>
      </c>
      <c r="D1068" t="s">
        <v>4750</v>
      </c>
      <c r="E1068">
        <v>5.64</v>
      </c>
      <c r="F1068" t="s">
        <v>4759</v>
      </c>
      <c r="G1068" t="s">
        <v>2382</v>
      </c>
      <c r="H1068" t="s">
        <v>2380</v>
      </c>
      <c r="I1068" t="s">
        <v>2382</v>
      </c>
      <c r="J1068">
        <v>1</v>
      </c>
      <c r="K1068" t="s">
        <v>2380</v>
      </c>
      <c r="L1068" t="s">
        <v>6243</v>
      </c>
      <c r="M1068">
        <v>10564.88</v>
      </c>
      <c r="N1068" t="s">
        <v>8017</v>
      </c>
      <c r="O1068" t="s">
        <v>16</v>
      </c>
      <c r="P1068" t="s">
        <v>247</v>
      </c>
      <c r="Q1068">
        <v>53</v>
      </c>
      <c r="R1068" s="26"/>
    </row>
    <row r="1069" spans="2:18" x14ac:dyDescent="0.25">
      <c r="B1069" t="s">
        <v>1303</v>
      </c>
      <c r="C1069">
        <v>33.33</v>
      </c>
      <c r="D1069" t="s">
        <v>4750</v>
      </c>
      <c r="E1069">
        <v>10.19</v>
      </c>
      <c r="F1069" t="s">
        <v>4751</v>
      </c>
      <c r="G1069" t="s">
        <v>2380</v>
      </c>
      <c r="H1069" t="s">
        <v>2380</v>
      </c>
      <c r="I1069" t="s">
        <v>2380</v>
      </c>
      <c r="J1069">
        <v>0</v>
      </c>
      <c r="K1069" t="s">
        <v>2380</v>
      </c>
      <c r="L1069" t="s">
        <v>6244</v>
      </c>
      <c r="M1069">
        <v>10560.49</v>
      </c>
      <c r="N1069" t="s">
        <v>8017</v>
      </c>
      <c r="O1069" t="s">
        <v>11</v>
      </c>
      <c r="P1069" t="s">
        <v>13</v>
      </c>
      <c r="Q1069">
        <v>51</v>
      </c>
      <c r="R1069" s="26"/>
    </row>
    <row r="1070" spans="2:18" x14ac:dyDescent="0.25">
      <c r="B1070" t="s">
        <v>1302</v>
      </c>
      <c r="C1070">
        <v>30.5</v>
      </c>
      <c r="D1070" t="s">
        <v>4750</v>
      </c>
      <c r="E1070">
        <v>10.79</v>
      </c>
      <c r="F1070" t="s">
        <v>4751</v>
      </c>
      <c r="G1070" t="s">
        <v>2380</v>
      </c>
      <c r="H1070" t="s">
        <v>2380</v>
      </c>
      <c r="I1070" t="s">
        <v>2380</v>
      </c>
      <c r="J1070">
        <v>0</v>
      </c>
      <c r="K1070" t="s">
        <v>2380</v>
      </c>
      <c r="L1070" t="s">
        <v>6246</v>
      </c>
      <c r="M1070">
        <v>10546.48</v>
      </c>
      <c r="N1070" t="s">
        <v>8017</v>
      </c>
      <c r="O1070" t="s">
        <v>12</v>
      </c>
      <c r="P1070" t="s">
        <v>42</v>
      </c>
      <c r="Q1070">
        <v>51</v>
      </c>
      <c r="R1070" s="26"/>
    </row>
    <row r="1071" spans="2:18" x14ac:dyDescent="0.25">
      <c r="B1071" t="s">
        <v>1301</v>
      </c>
      <c r="C1071">
        <v>30.3</v>
      </c>
      <c r="D1071" t="s">
        <v>4750</v>
      </c>
      <c r="E1071">
        <v>4.24</v>
      </c>
      <c r="F1071" t="s">
        <v>4759</v>
      </c>
      <c r="G1071" t="s">
        <v>2380</v>
      </c>
      <c r="H1071" t="s">
        <v>2380</v>
      </c>
      <c r="I1071" t="s">
        <v>2380</v>
      </c>
      <c r="J1071">
        <v>0</v>
      </c>
      <c r="K1071" t="s">
        <v>2380</v>
      </c>
      <c r="L1071" t="s">
        <v>6248</v>
      </c>
      <c r="M1071">
        <v>10495.6</v>
      </c>
      <c r="N1071" t="s">
        <v>8017</v>
      </c>
      <c r="O1071" t="s">
        <v>16</v>
      </c>
      <c r="P1071" t="s">
        <v>23</v>
      </c>
      <c r="Q1071">
        <v>45</v>
      </c>
      <c r="R1071" s="26"/>
    </row>
    <row r="1072" spans="2:18" x14ac:dyDescent="0.25">
      <c r="B1072" t="s">
        <v>1300</v>
      </c>
      <c r="C1072">
        <v>26.22</v>
      </c>
      <c r="D1072" t="s">
        <v>8014</v>
      </c>
      <c r="E1072">
        <v>5.83</v>
      </c>
      <c r="F1072" t="s">
        <v>4754</v>
      </c>
      <c r="G1072" t="s">
        <v>2380</v>
      </c>
      <c r="H1072" t="s">
        <v>2380</v>
      </c>
      <c r="I1072" t="s">
        <v>2380</v>
      </c>
      <c r="J1072">
        <v>2</v>
      </c>
      <c r="K1072" t="s">
        <v>2380</v>
      </c>
      <c r="L1072" t="s">
        <v>5129</v>
      </c>
      <c r="M1072">
        <v>10493.95</v>
      </c>
      <c r="N1072" t="s">
        <v>8017</v>
      </c>
      <c r="O1072" t="s">
        <v>16</v>
      </c>
      <c r="P1072" t="s">
        <v>23</v>
      </c>
      <c r="Q1072">
        <v>50</v>
      </c>
      <c r="R1072" s="26"/>
    </row>
    <row r="1073" spans="2:18" x14ac:dyDescent="0.25">
      <c r="B1073" t="s">
        <v>1299</v>
      </c>
      <c r="C1073">
        <v>29.99</v>
      </c>
      <c r="D1073" t="s">
        <v>8014</v>
      </c>
      <c r="E1073">
        <v>11.85</v>
      </c>
      <c r="F1073" t="s">
        <v>4751</v>
      </c>
      <c r="G1073" t="s">
        <v>2380</v>
      </c>
      <c r="H1073" t="s">
        <v>2380</v>
      </c>
      <c r="I1073" t="s">
        <v>2380</v>
      </c>
      <c r="J1073">
        <v>0</v>
      </c>
      <c r="K1073" t="s">
        <v>2380</v>
      </c>
      <c r="L1073" t="s">
        <v>6250</v>
      </c>
      <c r="M1073">
        <v>10486.55</v>
      </c>
      <c r="N1073" t="s">
        <v>8017</v>
      </c>
      <c r="O1073" t="s">
        <v>12</v>
      </c>
      <c r="P1073" t="s">
        <v>200</v>
      </c>
      <c r="Q1073">
        <v>44</v>
      </c>
      <c r="R1073" s="26"/>
    </row>
    <row r="1074" spans="2:18" x14ac:dyDescent="0.25">
      <c r="B1074" t="s">
        <v>1298</v>
      </c>
      <c r="C1074">
        <v>36.380000000000003</v>
      </c>
      <c r="D1074" t="s">
        <v>4750</v>
      </c>
      <c r="E1074">
        <v>5.98</v>
      </c>
      <c r="F1074" t="s">
        <v>4754</v>
      </c>
      <c r="G1074" t="s">
        <v>2380</v>
      </c>
      <c r="H1074" t="s">
        <v>2380</v>
      </c>
      <c r="I1074" t="s">
        <v>2380</v>
      </c>
      <c r="J1074">
        <v>1</v>
      </c>
      <c r="K1074" t="s">
        <v>2380</v>
      </c>
      <c r="L1074" t="s">
        <v>6252</v>
      </c>
      <c r="M1074">
        <v>10464.83</v>
      </c>
      <c r="N1074" t="s">
        <v>8017</v>
      </c>
      <c r="O1074" t="s">
        <v>16</v>
      </c>
      <c r="P1074" t="s">
        <v>23</v>
      </c>
      <c r="Q1074">
        <v>35</v>
      </c>
      <c r="R1074" s="26"/>
    </row>
    <row r="1075" spans="2:18" x14ac:dyDescent="0.25">
      <c r="B1075" t="s">
        <v>1297</v>
      </c>
      <c r="C1075">
        <v>31.16</v>
      </c>
      <c r="D1075" t="s">
        <v>4750</v>
      </c>
      <c r="E1075">
        <v>4.26</v>
      </c>
      <c r="F1075" t="s">
        <v>4759</v>
      </c>
      <c r="G1075" t="s">
        <v>2382</v>
      </c>
      <c r="H1075" t="s">
        <v>2380</v>
      </c>
      <c r="I1075" t="s">
        <v>2382</v>
      </c>
      <c r="J1075">
        <v>1</v>
      </c>
      <c r="K1075" t="s">
        <v>2380</v>
      </c>
      <c r="L1075" t="s">
        <v>6253</v>
      </c>
      <c r="M1075">
        <v>10461.98</v>
      </c>
      <c r="N1075" t="s">
        <v>8017</v>
      </c>
      <c r="O1075" t="s">
        <v>16</v>
      </c>
      <c r="P1075" t="s">
        <v>23</v>
      </c>
      <c r="Q1075">
        <v>53</v>
      </c>
      <c r="R1075" s="26"/>
    </row>
    <row r="1076" spans="2:18" x14ac:dyDescent="0.25">
      <c r="B1076" t="s">
        <v>1296</v>
      </c>
      <c r="C1076">
        <v>25.55</v>
      </c>
      <c r="D1076" t="s">
        <v>8014</v>
      </c>
      <c r="E1076">
        <v>4.96</v>
      </c>
      <c r="F1076" t="s">
        <v>4759</v>
      </c>
      <c r="G1076" t="s">
        <v>2382</v>
      </c>
      <c r="H1076" t="s">
        <v>2380</v>
      </c>
      <c r="I1076" t="s">
        <v>2380</v>
      </c>
      <c r="J1076">
        <v>1</v>
      </c>
      <c r="K1076" t="s">
        <v>2380</v>
      </c>
      <c r="L1076" t="s">
        <v>6254</v>
      </c>
      <c r="M1076">
        <v>10459.19</v>
      </c>
      <c r="N1076" t="s">
        <v>8017</v>
      </c>
      <c r="O1076" t="s">
        <v>16</v>
      </c>
      <c r="P1076" t="s">
        <v>13</v>
      </c>
      <c r="Q1076">
        <v>58</v>
      </c>
      <c r="R1076" s="26"/>
    </row>
    <row r="1077" spans="2:18" x14ac:dyDescent="0.25">
      <c r="B1077" t="s">
        <v>1295</v>
      </c>
      <c r="C1077">
        <v>28.77</v>
      </c>
      <c r="D1077" t="s">
        <v>8014</v>
      </c>
      <c r="E1077">
        <v>4</v>
      </c>
      <c r="F1077" t="s">
        <v>4759</v>
      </c>
      <c r="G1077" t="s">
        <v>2382</v>
      </c>
      <c r="H1077" t="s">
        <v>2380</v>
      </c>
      <c r="I1077" t="s">
        <v>2380</v>
      </c>
      <c r="J1077">
        <v>0</v>
      </c>
      <c r="K1077" t="s">
        <v>2380</v>
      </c>
      <c r="L1077" t="s">
        <v>6256</v>
      </c>
      <c r="M1077">
        <v>10455.14</v>
      </c>
      <c r="N1077" t="s">
        <v>8017</v>
      </c>
      <c r="O1077" t="s">
        <v>11</v>
      </c>
      <c r="P1077" t="s">
        <v>300</v>
      </c>
      <c r="Q1077">
        <v>46</v>
      </c>
      <c r="R1077" s="26"/>
    </row>
    <row r="1078" spans="2:18" x14ac:dyDescent="0.25">
      <c r="B1078" t="s">
        <v>1294</v>
      </c>
      <c r="C1078">
        <v>23.14</v>
      </c>
      <c r="D1078" t="s">
        <v>8015</v>
      </c>
      <c r="E1078">
        <v>4.1500000000000004</v>
      </c>
      <c r="F1078" t="s">
        <v>4759</v>
      </c>
      <c r="G1078" t="s">
        <v>2382</v>
      </c>
      <c r="H1078" t="s">
        <v>2380</v>
      </c>
      <c r="I1078" t="s">
        <v>2380</v>
      </c>
      <c r="J1078">
        <v>1</v>
      </c>
      <c r="K1078" t="s">
        <v>2380</v>
      </c>
      <c r="L1078" t="s">
        <v>6258</v>
      </c>
      <c r="M1078">
        <v>10455.1</v>
      </c>
      <c r="N1078" t="s">
        <v>8017</v>
      </c>
      <c r="O1078" t="s">
        <v>16</v>
      </c>
      <c r="P1078" t="s">
        <v>23</v>
      </c>
      <c r="Q1078">
        <v>58</v>
      </c>
      <c r="R1078" s="26"/>
    </row>
    <row r="1079" spans="2:18" x14ac:dyDescent="0.25">
      <c r="B1079" t="s">
        <v>1293</v>
      </c>
      <c r="C1079">
        <v>39.6</v>
      </c>
      <c r="D1079" t="s">
        <v>4750</v>
      </c>
      <c r="E1079">
        <v>11.36</v>
      </c>
      <c r="F1079" t="s">
        <v>4751</v>
      </c>
      <c r="G1079" t="s">
        <v>2380</v>
      </c>
      <c r="H1079" t="s">
        <v>2380</v>
      </c>
      <c r="I1079" t="s">
        <v>2380</v>
      </c>
      <c r="J1079">
        <v>0</v>
      </c>
      <c r="K1079" t="s">
        <v>2380</v>
      </c>
      <c r="L1079" t="s">
        <v>5635</v>
      </c>
      <c r="M1079">
        <v>10450.549999999999</v>
      </c>
      <c r="N1079" t="s">
        <v>8017</v>
      </c>
      <c r="O1079" t="s">
        <v>16</v>
      </c>
      <c r="P1079" t="s">
        <v>42</v>
      </c>
      <c r="Q1079">
        <v>54</v>
      </c>
      <c r="R1079" s="26"/>
    </row>
    <row r="1080" spans="2:18" x14ac:dyDescent="0.25">
      <c r="B1080" t="s">
        <v>1292</v>
      </c>
      <c r="C1080">
        <v>29.2</v>
      </c>
      <c r="D1080" t="s">
        <v>8014</v>
      </c>
      <c r="E1080">
        <v>7.53</v>
      </c>
      <c r="F1080" t="s">
        <v>4751</v>
      </c>
      <c r="G1080" t="s">
        <v>2380</v>
      </c>
      <c r="H1080" t="s">
        <v>2380</v>
      </c>
      <c r="I1080" t="s">
        <v>2380</v>
      </c>
      <c r="J1080">
        <v>0</v>
      </c>
      <c r="K1080" t="s">
        <v>2380</v>
      </c>
      <c r="L1080" t="s">
        <v>6260</v>
      </c>
      <c r="M1080">
        <v>10436.1</v>
      </c>
      <c r="N1080" t="s">
        <v>8017</v>
      </c>
      <c r="O1080" t="s">
        <v>12</v>
      </c>
      <c r="P1080" t="s">
        <v>42</v>
      </c>
      <c r="Q1080">
        <v>54</v>
      </c>
      <c r="R1080" s="26"/>
    </row>
    <row r="1081" spans="2:18" x14ac:dyDescent="0.25">
      <c r="B1081" t="s">
        <v>1291</v>
      </c>
      <c r="C1081">
        <v>32.774999999999999</v>
      </c>
      <c r="D1081" t="s">
        <v>4750</v>
      </c>
      <c r="E1081">
        <v>7.95</v>
      </c>
      <c r="F1081" t="s">
        <v>4751</v>
      </c>
      <c r="G1081" t="s">
        <v>2380</v>
      </c>
      <c r="H1081" t="s">
        <v>2380</v>
      </c>
      <c r="I1081" t="s">
        <v>2380</v>
      </c>
      <c r="J1081">
        <v>0</v>
      </c>
      <c r="K1081" t="s">
        <v>2380</v>
      </c>
      <c r="L1081" t="s">
        <v>6262</v>
      </c>
      <c r="M1081">
        <v>10435.07</v>
      </c>
      <c r="N1081" t="s">
        <v>8017</v>
      </c>
      <c r="O1081" t="s">
        <v>16</v>
      </c>
      <c r="P1081" t="s">
        <v>168</v>
      </c>
      <c r="Q1081">
        <v>54</v>
      </c>
      <c r="R1081" s="26"/>
    </row>
    <row r="1082" spans="2:18" x14ac:dyDescent="0.25">
      <c r="B1082" t="s">
        <v>1290</v>
      </c>
      <c r="C1082">
        <v>24.035</v>
      </c>
      <c r="D1082" t="s">
        <v>8015</v>
      </c>
      <c r="E1082">
        <v>8.5</v>
      </c>
      <c r="F1082" t="s">
        <v>4751</v>
      </c>
      <c r="G1082" t="s">
        <v>2380</v>
      </c>
      <c r="H1082" t="s">
        <v>2380</v>
      </c>
      <c r="I1082" t="s">
        <v>2380</v>
      </c>
      <c r="J1082">
        <v>0</v>
      </c>
      <c r="K1082" t="s">
        <v>2380</v>
      </c>
      <c r="L1082" t="s">
        <v>6264</v>
      </c>
      <c r="M1082">
        <v>10422.92</v>
      </c>
      <c r="N1082" t="s">
        <v>8017</v>
      </c>
      <c r="O1082" t="s">
        <v>16</v>
      </c>
      <c r="P1082" t="s">
        <v>356</v>
      </c>
      <c r="Q1082">
        <v>54</v>
      </c>
      <c r="R1082" s="26"/>
    </row>
    <row r="1083" spans="2:18" x14ac:dyDescent="0.25">
      <c r="B1083" t="s">
        <v>1289</v>
      </c>
      <c r="C1083">
        <v>30.55</v>
      </c>
      <c r="D1083" t="s">
        <v>4750</v>
      </c>
      <c r="E1083">
        <v>5.89</v>
      </c>
      <c r="F1083" t="s">
        <v>4754</v>
      </c>
      <c r="G1083" t="s">
        <v>2380</v>
      </c>
      <c r="H1083" t="s">
        <v>2380</v>
      </c>
      <c r="I1083" t="s">
        <v>2382</v>
      </c>
      <c r="J1083">
        <v>1</v>
      </c>
      <c r="K1083" t="s">
        <v>2380</v>
      </c>
      <c r="L1083" t="s">
        <v>5625</v>
      </c>
      <c r="M1083">
        <v>10419.65</v>
      </c>
      <c r="N1083" t="s">
        <v>8017</v>
      </c>
      <c r="O1083" t="s">
        <v>11</v>
      </c>
      <c r="P1083" t="s">
        <v>200</v>
      </c>
      <c r="Q1083">
        <v>43</v>
      </c>
      <c r="R1083" s="26"/>
    </row>
    <row r="1084" spans="2:18" x14ac:dyDescent="0.25">
      <c r="B1084" t="s">
        <v>1288</v>
      </c>
      <c r="C1084">
        <v>28.81</v>
      </c>
      <c r="D1084" t="s">
        <v>8014</v>
      </c>
      <c r="E1084">
        <v>8.76</v>
      </c>
      <c r="F1084" t="s">
        <v>4751</v>
      </c>
      <c r="G1084" t="s">
        <v>2380</v>
      </c>
      <c r="H1084" t="s">
        <v>2380</v>
      </c>
      <c r="I1084" t="s">
        <v>2380</v>
      </c>
      <c r="J1084">
        <v>2</v>
      </c>
      <c r="K1084" t="s">
        <v>2380</v>
      </c>
      <c r="L1084" t="s">
        <v>6266</v>
      </c>
      <c r="M1084">
        <v>10419.59</v>
      </c>
      <c r="N1084" t="s">
        <v>8017</v>
      </c>
      <c r="O1084" t="s">
        <v>11</v>
      </c>
      <c r="P1084" t="s">
        <v>200</v>
      </c>
      <c r="Q1084">
        <v>49</v>
      </c>
      <c r="R1084" s="26"/>
    </row>
    <row r="1085" spans="2:18" x14ac:dyDescent="0.25">
      <c r="B1085" t="s">
        <v>1287</v>
      </c>
      <c r="C1085">
        <v>31.66</v>
      </c>
      <c r="D1085" t="s">
        <v>4750</v>
      </c>
      <c r="E1085">
        <v>4.1100000000000003</v>
      </c>
      <c r="F1085" t="s">
        <v>4759</v>
      </c>
      <c r="G1085" t="s">
        <v>2380</v>
      </c>
      <c r="H1085" t="s">
        <v>2380</v>
      </c>
      <c r="I1085" t="s">
        <v>2380</v>
      </c>
      <c r="J1085">
        <v>0</v>
      </c>
      <c r="K1085" t="s">
        <v>2380</v>
      </c>
      <c r="L1085" t="s">
        <v>6268</v>
      </c>
      <c r="M1085">
        <v>10407.98</v>
      </c>
      <c r="N1085" t="s">
        <v>8017</v>
      </c>
      <c r="O1085" t="s">
        <v>16</v>
      </c>
      <c r="P1085" t="s">
        <v>300</v>
      </c>
      <c r="Q1085">
        <v>42</v>
      </c>
      <c r="R1085" s="26"/>
    </row>
    <row r="1086" spans="2:18" x14ac:dyDescent="0.25">
      <c r="B1086" t="s">
        <v>1286</v>
      </c>
      <c r="C1086">
        <v>28.215</v>
      </c>
      <c r="D1086" t="s">
        <v>8014</v>
      </c>
      <c r="E1086">
        <v>7.56</v>
      </c>
      <c r="F1086" t="s">
        <v>4751</v>
      </c>
      <c r="G1086" t="s">
        <v>2382</v>
      </c>
      <c r="H1086" t="s">
        <v>2380</v>
      </c>
      <c r="I1086" t="s">
        <v>2380</v>
      </c>
      <c r="J1086">
        <v>1</v>
      </c>
      <c r="K1086" t="s">
        <v>2380</v>
      </c>
      <c r="L1086" t="s">
        <v>5012</v>
      </c>
      <c r="M1086">
        <v>10407.09</v>
      </c>
      <c r="N1086" t="s">
        <v>8017</v>
      </c>
      <c r="O1086" t="s">
        <v>16</v>
      </c>
      <c r="P1086" t="s">
        <v>164</v>
      </c>
      <c r="Q1086">
        <v>48</v>
      </c>
      <c r="R1086" s="26"/>
    </row>
    <row r="1087" spans="2:18" x14ac:dyDescent="0.25">
      <c r="B1087" t="s">
        <v>1285</v>
      </c>
      <c r="C1087">
        <v>26.12</v>
      </c>
      <c r="D1087" t="s">
        <v>8014</v>
      </c>
      <c r="E1087">
        <v>4.17</v>
      </c>
      <c r="F1087" t="s">
        <v>4759</v>
      </c>
      <c r="G1087" t="s">
        <v>2382</v>
      </c>
      <c r="H1087" t="s">
        <v>2380</v>
      </c>
      <c r="I1087" t="s">
        <v>2382</v>
      </c>
      <c r="J1087">
        <v>1</v>
      </c>
      <c r="K1087" t="s">
        <v>2380</v>
      </c>
      <c r="L1087" t="s">
        <v>6269</v>
      </c>
      <c r="M1087">
        <v>10403.27</v>
      </c>
      <c r="N1087" t="s">
        <v>8017</v>
      </c>
      <c r="O1087" t="s">
        <v>11</v>
      </c>
      <c r="P1087" t="s">
        <v>516</v>
      </c>
      <c r="Q1087">
        <v>53</v>
      </c>
      <c r="R1087" s="26"/>
    </row>
    <row r="1088" spans="2:18" x14ac:dyDescent="0.25">
      <c r="B1088" t="s">
        <v>1284</v>
      </c>
      <c r="C1088">
        <v>36.630000000000003</v>
      </c>
      <c r="D1088" t="s">
        <v>4750</v>
      </c>
      <c r="E1088">
        <v>11.42</v>
      </c>
      <c r="F1088" t="s">
        <v>4751</v>
      </c>
      <c r="G1088" t="s">
        <v>2380</v>
      </c>
      <c r="H1088" t="s">
        <v>2380</v>
      </c>
      <c r="I1088" t="s">
        <v>2380</v>
      </c>
      <c r="J1088">
        <v>2</v>
      </c>
      <c r="K1088" t="s">
        <v>2380</v>
      </c>
      <c r="L1088" t="s">
        <v>6271</v>
      </c>
      <c r="M1088">
        <v>10381.48</v>
      </c>
      <c r="N1088" t="s">
        <v>8017</v>
      </c>
      <c r="O1088" t="s">
        <v>12</v>
      </c>
      <c r="P1088" t="s">
        <v>13</v>
      </c>
      <c r="Q1088">
        <v>49</v>
      </c>
      <c r="R1088" s="26"/>
    </row>
    <row r="1089" spans="2:18" x14ac:dyDescent="0.25">
      <c r="B1089" t="s">
        <v>1283</v>
      </c>
      <c r="C1089">
        <v>33.344999999999999</v>
      </c>
      <c r="D1089" t="s">
        <v>4750</v>
      </c>
      <c r="E1089">
        <v>7.33</v>
      </c>
      <c r="F1089" t="s">
        <v>4751</v>
      </c>
      <c r="G1089" t="s">
        <v>2380</v>
      </c>
      <c r="H1089" t="s">
        <v>2380</v>
      </c>
      <c r="I1089" t="s">
        <v>2380</v>
      </c>
      <c r="J1089">
        <v>2</v>
      </c>
      <c r="K1089" t="s">
        <v>2380</v>
      </c>
      <c r="L1089" t="s">
        <v>6273</v>
      </c>
      <c r="M1089">
        <v>10370.91</v>
      </c>
      <c r="N1089" t="s">
        <v>8017</v>
      </c>
      <c r="O1089" t="s">
        <v>12</v>
      </c>
      <c r="P1089" t="s">
        <v>247</v>
      </c>
      <c r="Q1089">
        <v>49</v>
      </c>
      <c r="R1089" s="26"/>
    </row>
    <row r="1090" spans="2:18" x14ac:dyDescent="0.25">
      <c r="B1090" t="s">
        <v>1282</v>
      </c>
      <c r="C1090">
        <v>27.11</v>
      </c>
      <c r="D1090" t="s">
        <v>8014</v>
      </c>
      <c r="E1090">
        <v>6.7</v>
      </c>
      <c r="F1090" t="s">
        <v>4751</v>
      </c>
      <c r="G1090" t="s">
        <v>2380</v>
      </c>
      <c r="H1090" t="s">
        <v>2380</v>
      </c>
      <c r="I1090" t="s">
        <v>2380</v>
      </c>
      <c r="J1090">
        <v>0</v>
      </c>
      <c r="K1090" t="s">
        <v>2380</v>
      </c>
      <c r="L1090" t="s">
        <v>6275</v>
      </c>
      <c r="M1090">
        <v>10356.67</v>
      </c>
      <c r="N1090" t="s">
        <v>8017</v>
      </c>
      <c r="O1090" t="s">
        <v>16</v>
      </c>
      <c r="P1090" t="s">
        <v>200</v>
      </c>
      <c r="Q1090">
        <v>51</v>
      </c>
      <c r="R1090" s="26"/>
    </row>
    <row r="1091" spans="2:18" x14ac:dyDescent="0.25">
      <c r="B1091" t="s">
        <v>1281</v>
      </c>
      <c r="C1091">
        <v>26.6</v>
      </c>
      <c r="D1091" t="s">
        <v>8014</v>
      </c>
      <c r="E1091">
        <v>5.27</v>
      </c>
      <c r="F1091" t="s">
        <v>4759</v>
      </c>
      <c r="G1091" t="s">
        <v>2382</v>
      </c>
      <c r="H1091" t="s">
        <v>2380</v>
      </c>
      <c r="I1091" t="s">
        <v>2382</v>
      </c>
      <c r="J1091">
        <v>1</v>
      </c>
      <c r="K1091" t="s">
        <v>2380</v>
      </c>
      <c r="L1091" t="s">
        <v>6277</v>
      </c>
      <c r="M1091">
        <v>10355.64</v>
      </c>
      <c r="N1091" t="s">
        <v>8017</v>
      </c>
      <c r="O1091" t="s">
        <v>16</v>
      </c>
      <c r="P1091" t="s">
        <v>23</v>
      </c>
      <c r="Q1091">
        <v>53</v>
      </c>
      <c r="R1091" s="26"/>
    </row>
    <row r="1092" spans="2:18" x14ac:dyDescent="0.25">
      <c r="B1092" t="s">
        <v>1280</v>
      </c>
      <c r="C1092">
        <v>30.41</v>
      </c>
      <c r="D1092" t="s">
        <v>4750</v>
      </c>
      <c r="E1092">
        <v>7.72</v>
      </c>
      <c r="F1092" t="s">
        <v>4751</v>
      </c>
      <c r="G1092" t="s">
        <v>2380</v>
      </c>
      <c r="H1092" t="s">
        <v>2380</v>
      </c>
      <c r="I1092" t="s">
        <v>2380</v>
      </c>
      <c r="J1092">
        <v>0</v>
      </c>
      <c r="K1092" t="s">
        <v>2380</v>
      </c>
      <c r="L1092" t="s">
        <v>6279</v>
      </c>
      <c r="M1092">
        <v>10352.48</v>
      </c>
      <c r="N1092" t="s">
        <v>8017</v>
      </c>
      <c r="O1092" t="s">
        <v>16</v>
      </c>
      <c r="P1092" t="s">
        <v>23</v>
      </c>
      <c r="Q1092">
        <v>48</v>
      </c>
      <c r="R1092" s="26"/>
    </row>
    <row r="1093" spans="2:18" x14ac:dyDescent="0.25">
      <c r="B1093" t="s">
        <v>1279</v>
      </c>
      <c r="C1093">
        <v>28.98</v>
      </c>
      <c r="D1093" t="s">
        <v>8014</v>
      </c>
      <c r="E1093">
        <v>8.68</v>
      </c>
      <c r="F1093" t="s">
        <v>4751</v>
      </c>
      <c r="G1093" t="s">
        <v>2380</v>
      </c>
      <c r="H1093" t="s">
        <v>2380</v>
      </c>
      <c r="I1093" t="s">
        <v>2380</v>
      </c>
      <c r="J1093">
        <v>2</v>
      </c>
      <c r="K1093" t="s">
        <v>2380</v>
      </c>
      <c r="L1093" t="s">
        <v>6281</v>
      </c>
      <c r="M1093">
        <v>10345.93</v>
      </c>
      <c r="N1093" t="s">
        <v>8017</v>
      </c>
      <c r="O1093" t="s">
        <v>11</v>
      </c>
      <c r="P1093" t="s">
        <v>300</v>
      </c>
      <c r="Q1093">
        <v>49</v>
      </c>
      <c r="R1093" s="26"/>
    </row>
    <row r="1094" spans="2:18" x14ac:dyDescent="0.25">
      <c r="B1094" t="s">
        <v>1278</v>
      </c>
      <c r="C1094">
        <v>31.24</v>
      </c>
      <c r="D1094" t="s">
        <v>4750</v>
      </c>
      <c r="E1094">
        <v>9.8000000000000007</v>
      </c>
      <c r="F1094" t="s">
        <v>4751</v>
      </c>
      <c r="G1094" t="s">
        <v>2380</v>
      </c>
      <c r="H1094" t="s">
        <v>2380</v>
      </c>
      <c r="I1094" t="s">
        <v>2380</v>
      </c>
      <c r="J1094">
        <v>0</v>
      </c>
      <c r="K1094" t="s">
        <v>2380</v>
      </c>
      <c r="L1094" t="s">
        <v>6283</v>
      </c>
      <c r="M1094">
        <v>10338.93</v>
      </c>
      <c r="N1094" t="s">
        <v>8017</v>
      </c>
      <c r="O1094" t="s">
        <v>16</v>
      </c>
      <c r="P1094" t="s">
        <v>13</v>
      </c>
      <c r="Q1094">
        <v>54</v>
      </c>
      <c r="R1094" s="26"/>
    </row>
    <row r="1095" spans="2:18" x14ac:dyDescent="0.25">
      <c r="B1095" t="s">
        <v>1277</v>
      </c>
      <c r="C1095">
        <v>31.54</v>
      </c>
      <c r="D1095" t="s">
        <v>4750</v>
      </c>
      <c r="E1095">
        <v>4.4400000000000004</v>
      </c>
      <c r="F1095" t="s">
        <v>4759</v>
      </c>
      <c r="G1095" t="s">
        <v>2380</v>
      </c>
      <c r="H1095" t="s">
        <v>2380</v>
      </c>
      <c r="I1095" t="s">
        <v>2380</v>
      </c>
      <c r="J1095">
        <v>0</v>
      </c>
      <c r="K1095" t="s">
        <v>2380</v>
      </c>
      <c r="L1095" t="s">
        <v>6284</v>
      </c>
      <c r="M1095">
        <v>10329.06</v>
      </c>
      <c r="N1095" t="s">
        <v>8017</v>
      </c>
      <c r="O1095" t="s">
        <v>16</v>
      </c>
      <c r="P1095" t="s">
        <v>300</v>
      </c>
      <c r="Q1095">
        <v>40</v>
      </c>
      <c r="R1095" s="26"/>
    </row>
    <row r="1096" spans="2:18" x14ac:dyDescent="0.25">
      <c r="B1096" t="s">
        <v>1276</v>
      </c>
      <c r="C1096">
        <v>38.6</v>
      </c>
      <c r="D1096" t="s">
        <v>4750</v>
      </c>
      <c r="E1096">
        <v>7.19</v>
      </c>
      <c r="F1096" t="s">
        <v>4751</v>
      </c>
      <c r="G1096" t="s">
        <v>2382</v>
      </c>
      <c r="H1096" t="s">
        <v>2380</v>
      </c>
      <c r="I1096" t="s">
        <v>2380</v>
      </c>
      <c r="J1096">
        <v>2</v>
      </c>
      <c r="K1096" t="s">
        <v>2380</v>
      </c>
      <c r="L1096" t="s">
        <v>6050</v>
      </c>
      <c r="M1096">
        <v>10325.209999999999</v>
      </c>
      <c r="N1096" t="s">
        <v>8017</v>
      </c>
      <c r="O1096" t="s">
        <v>12</v>
      </c>
      <c r="P1096" t="s">
        <v>42</v>
      </c>
      <c r="Q1096">
        <v>52</v>
      </c>
      <c r="R1096" s="26"/>
    </row>
    <row r="1097" spans="2:18" x14ac:dyDescent="0.25">
      <c r="B1097" t="s">
        <v>1275</v>
      </c>
      <c r="C1097">
        <v>37.950000000000003</v>
      </c>
      <c r="D1097" t="s">
        <v>4750</v>
      </c>
      <c r="E1097">
        <v>6.06</v>
      </c>
      <c r="F1097" t="s">
        <v>4754</v>
      </c>
      <c r="G1097" t="s">
        <v>2380</v>
      </c>
      <c r="H1097" t="s">
        <v>2380</v>
      </c>
      <c r="I1097" t="s">
        <v>2380</v>
      </c>
      <c r="J1097">
        <v>0</v>
      </c>
      <c r="K1097" t="s">
        <v>2380</v>
      </c>
      <c r="L1097" t="s">
        <v>5658</v>
      </c>
      <c r="M1097">
        <v>10322.9</v>
      </c>
      <c r="N1097" t="s">
        <v>8017</v>
      </c>
      <c r="O1097" t="s">
        <v>16</v>
      </c>
      <c r="P1097" t="s">
        <v>535</v>
      </c>
      <c r="Q1097">
        <v>31</v>
      </c>
      <c r="R1097" s="26"/>
    </row>
    <row r="1098" spans="2:18" x14ac:dyDescent="0.25">
      <c r="B1098" t="s">
        <v>1274</v>
      </c>
      <c r="C1098">
        <v>38.97</v>
      </c>
      <c r="D1098" t="s">
        <v>4750</v>
      </c>
      <c r="E1098">
        <v>5.12</v>
      </c>
      <c r="F1098" t="s">
        <v>4759</v>
      </c>
      <c r="G1098" t="s">
        <v>2380</v>
      </c>
      <c r="H1098" t="s">
        <v>2380</v>
      </c>
      <c r="I1098" t="s">
        <v>2380</v>
      </c>
      <c r="J1098">
        <v>0</v>
      </c>
      <c r="K1098" t="s">
        <v>2380</v>
      </c>
      <c r="L1098" t="s">
        <v>6287</v>
      </c>
      <c r="M1098">
        <v>10315.91</v>
      </c>
      <c r="N1098" t="s">
        <v>8017</v>
      </c>
      <c r="O1098" t="s">
        <v>11</v>
      </c>
      <c r="P1098" t="s">
        <v>23</v>
      </c>
      <c r="Q1098">
        <v>31</v>
      </c>
      <c r="R1098" s="26"/>
    </row>
    <row r="1099" spans="2:18" x14ac:dyDescent="0.25">
      <c r="B1099" t="s">
        <v>1273</v>
      </c>
      <c r="C1099">
        <v>21.2</v>
      </c>
      <c r="D1099" t="s">
        <v>8015</v>
      </c>
      <c r="E1099">
        <v>10.72</v>
      </c>
      <c r="F1099" t="s">
        <v>4751</v>
      </c>
      <c r="G1099" t="s">
        <v>2380</v>
      </c>
      <c r="H1099" t="s">
        <v>2380</v>
      </c>
      <c r="I1099" t="s">
        <v>2380</v>
      </c>
      <c r="J1099">
        <v>0</v>
      </c>
      <c r="K1099" t="s">
        <v>2380</v>
      </c>
      <c r="L1099" t="s">
        <v>6288</v>
      </c>
      <c r="M1099">
        <v>10310.780000000001</v>
      </c>
      <c r="N1099" t="s">
        <v>8017</v>
      </c>
      <c r="O1099" t="s">
        <v>12</v>
      </c>
      <c r="P1099" t="s">
        <v>23</v>
      </c>
      <c r="Q1099">
        <v>60</v>
      </c>
      <c r="R1099" s="26"/>
    </row>
    <row r="1100" spans="2:18" x14ac:dyDescent="0.25">
      <c r="B1100" t="s">
        <v>1272</v>
      </c>
      <c r="C1100">
        <v>23.96</v>
      </c>
      <c r="D1100" t="s">
        <v>8015</v>
      </c>
      <c r="E1100">
        <v>9.58</v>
      </c>
      <c r="F1100" t="s">
        <v>4751</v>
      </c>
      <c r="G1100" t="s">
        <v>2382</v>
      </c>
      <c r="H1100" t="s">
        <v>2380</v>
      </c>
      <c r="I1100" t="s">
        <v>2382</v>
      </c>
      <c r="J1100">
        <v>1</v>
      </c>
      <c r="K1100" t="s">
        <v>2380</v>
      </c>
      <c r="L1100" t="s">
        <v>6289</v>
      </c>
      <c r="M1100">
        <v>10308.040000000001</v>
      </c>
      <c r="N1100" t="s">
        <v>8017</v>
      </c>
      <c r="O1100" t="s">
        <v>16</v>
      </c>
      <c r="P1100" t="s">
        <v>13</v>
      </c>
      <c r="Q1100">
        <v>59</v>
      </c>
      <c r="R1100" s="26"/>
    </row>
    <row r="1101" spans="2:18" x14ac:dyDescent="0.25">
      <c r="B1101" t="s">
        <v>1271</v>
      </c>
      <c r="C1101">
        <v>35.93</v>
      </c>
      <c r="D1101" t="s">
        <v>4750</v>
      </c>
      <c r="E1101">
        <v>6.4</v>
      </c>
      <c r="F1101" t="s">
        <v>4754</v>
      </c>
      <c r="G1101" t="s">
        <v>2382</v>
      </c>
      <c r="H1101" t="s">
        <v>2380</v>
      </c>
      <c r="I1101" t="s">
        <v>2380</v>
      </c>
      <c r="J1101">
        <v>1</v>
      </c>
      <c r="K1101" t="s">
        <v>2380</v>
      </c>
      <c r="L1101" t="s">
        <v>6291</v>
      </c>
      <c r="M1101">
        <v>10276.99</v>
      </c>
      <c r="N1101" t="s">
        <v>8017</v>
      </c>
      <c r="O1101" t="s">
        <v>16</v>
      </c>
      <c r="P1101" t="s">
        <v>300</v>
      </c>
      <c r="Q1101">
        <v>34</v>
      </c>
      <c r="R1101" s="26"/>
    </row>
    <row r="1102" spans="2:18" x14ac:dyDescent="0.25">
      <c r="B1102" t="s">
        <v>1270</v>
      </c>
      <c r="C1102">
        <v>26.11</v>
      </c>
      <c r="D1102" t="s">
        <v>8014</v>
      </c>
      <c r="E1102">
        <v>6.8</v>
      </c>
      <c r="F1102" t="s">
        <v>4751</v>
      </c>
      <c r="G1102" t="s">
        <v>2382</v>
      </c>
      <c r="H1102" t="s">
        <v>2380</v>
      </c>
      <c r="I1102" t="s">
        <v>2380</v>
      </c>
      <c r="J1102">
        <v>2</v>
      </c>
      <c r="K1102" t="s">
        <v>2380</v>
      </c>
      <c r="L1102" t="s">
        <v>6292</v>
      </c>
      <c r="M1102">
        <v>10274.33</v>
      </c>
      <c r="N1102" t="s">
        <v>8017</v>
      </c>
      <c r="O1102" t="s">
        <v>16</v>
      </c>
      <c r="P1102" t="s">
        <v>247</v>
      </c>
      <c r="Q1102">
        <v>52</v>
      </c>
      <c r="R1102" s="26"/>
    </row>
    <row r="1103" spans="2:18" x14ac:dyDescent="0.25">
      <c r="B1103" t="s">
        <v>1269</v>
      </c>
      <c r="C1103">
        <v>32.299999999999997</v>
      </c>
      <c r="D1103" t="s">
        <v>4750</v>
      </c>
      <c r="E1103">
        <v>9.48</v>
      </c>
      <c r="F1103" t="s">
        <v>4751</v>
      </c>
      <c r="G1103" t="s">
        <v>2380</v>
      </c>
      <c r="H1103" t="s">
        <v>2380</v>
      </c>
      <c r="I1103" t="s">
        <v>2380</v>
      </c>
      <c r="J1103">
        <v>2</v>
      </c>
      <c r="K1103" t="s">
        <v>2380</v>
      </c>
      <c r="L1103" t="s">
        <v>6293</v>
      </c>
      <c r="M1103">
        <v>10269.459999999999</v>
      </c>
      <c r="N1103" t="s">
        <v>8017</v>
      </c>
      <c r="O1103" t="s">
        <v>12</v>
      </c>
      <c r="P1103" t="s">
        <v>23</v>
      </c>
      <c r="Q1103">
        <v>49</v>
      </c>
      <c r="R1103" s="26"/>
    </row>
    <row r="1104" spans="2:18" x14ac:dyDescent="0.25">
      <c r="B1104" t="s">
        <v>1268</v>
      </c>
      <c r="C1104">
        <v>28.69</v>
      </c>
      <c r="D1104" t="s">
        <v>8014</v>
      </c>
      <c r="E1104">
        <v>7.45</v>
      </c>
      <c r="F1104" t="s">
        <v>4751</v>
      </c>
      <c r="G1104" t="s">
        <v>2380</v>
      </c>
      <c r="H1104" t="s">
        <v>2380</v>
      </c>
      <c r="I1104" t="s">
        <v>2380</v>
      </c>
      <c r="J1104">
        <v>2</v>
      </c>
      <c r="K1104" t="s">
        <v>2380</v>
      </c>
      <c r="L1104" t="s">
        <v>6295</v>
      </c>
      <c r="M1104">
        <v>10264.44</v>
      </c>
      <c r="N1104" t="s">
        <v>8017</v>
      </c>
      <c r="O1104" t="s">
        <v>11</v>
      </c>
      <c r="P1104" t="s">
        <v>23</v>
      </c>
      <c r="Q1104">
        <v>49</v>
      </c>
      <c r="R1104" s="26"/>
    </row>
    <row r="1105" spans="2:18" x14ac:dyDescent="0.25">
      <c r="B1105" t="s">
        <v>1267</v>
      </c>
      <c r="C1105">
        <v>31.28</v>
      </c>
      <c r="D1105" t="s">
        <v>4750</v>
      </c>
      <c r="E1105">
        <v>6.94</v>
      </c>
      <c r="F1105" t="s">
        <v>4751</v>
      </c>
      <c r="G1105" t="s">
        <v>2382</v>
      </c>
      <c r="H1105" t="s">
        <v>2380</v>
      </c>
      <c r="I1105" t="s">
        <v>2380</v>
      </c>
      <c r="J1105">
        <v>1</v>
      </c>
      <c r="K1105" t="s">
        <v>2380</v>
      </c>
      <c r="L1105" t="s">
        <v>4842</v>
      </c>
      <c r="M1105">
        <v>10259.129999999999</v>
      </c>
      <c r="N1105" t="s">
        <v>8017</v>
      </c>
      <c r="O1105" t="s">
        <v>11</v>
      </c>
      <c r="P1105" t="s">
        <v>42</v>
      </c>
      <c r="Q1105">
        <v>47</v>
      </c>
      <c r="R1105" s="26"/>
    </row>
    <row r="1106" spans="2:18" x14ac:dyDescent="0.25">
      <c r="B1106" t="s">
        <v>1266</v>
      </c>
      <c r="C1106">
        <v>30.21</v>
      </c>
      <c r="D1106" t="s">
        <v>4750</v>
      </c>
      <c r="E1106">
        <v>7.83</v>
      </c>
      <c r="F1106" t="s">
        <v>4751</v>
      </c>
      <c r="G1106" t="s">
        <v>2380</v>
      </c>
      <c r="H1106" t="s">
        <v>2380</v>
      </c>
      <c r="I1106" t="s">
        <v>2380</v>
      </c>
      <c r="J1106">
        <v>0</v>
      </c>
      <c r="K1106" t="s">
        <v>2380</v>
      </c>
      <c r="L1106" t="s">
        <v>6298</v>
      </c>
      <c r="M1106">
        <v>10231.5</v>
      </c>
      <c r="N1106" t="s">
        <v>8017</v>
      </c>
      <c r="O1106" t="s">
        <v>16</v>
      </c>
      <c r="P1106" t="s">
        <v>23</v>
      </c>
      <c r="Q1106">
        <v>54</v>
      </c>
      <c r="R1106" s="26"/>
    </row>
    <row r="1107" spans="2:18" x14ac:dyDescent="0.25">
      <c r="B1107" t="s">
        <v>1265</v>
      </c>
      <c r="C1107">
        <v>38.28</v>
      </c>
      <c r="D1107" t="s">
        <v>4750</v>
      </c>
      <c r="E1107">
        <v>10.17</v>
      </c>
      <c r="F1107" t="s">
        <v>4751</v>
      </c>
      <c r="G1107" t="s">
        <v>2382</v>
      </c>
      <c r="H1107" t="s">
        <v>2380</v>
      </c>
      <c r="I1107" t="s">
        <v>2380</v>
      </c>
      <c r="J1107">
        <v>0</v>
      </c>
      <c r="K1107" t="s">
        <v>2380</v>
      </c>
      <c r="L1107" t="s">
        <v>4841</v>
      </c>
      <c r="M1107">
        <v>10226.280000000001</v>
      </c>
      <c r="N1107" t="s">
        <v>8017</v>
      </c>
      <c r="O1107" t="s">
        <v>12</v>
      </c>
      <c r="P1107" t="s">
        <v>13</v>
      </c>
      <c r="Q1107">
        <v>55</v>
      </c>
      <c r="R1107" s="26"/>
    </row>
    <row r="1108" spans="2:18" x14ac:dyDescent="0.25">
      <c r="B1108" t="s">
        <v>1264</v>
      </c>
      <c r="C1108">
        <v>29.9</v>
      </c>
      <c r="D1108" t="s">
        <v>8014</v>
      </c>
      <c r="E1108">
        <v>8.9600000000000009</v>
      </c>
      <c r="F1108" t="s">
        <v>4751</v>
      </c>
      <c r="G1108" t="s">
        <v>2382</v>
      </c>
      <c r="H1108" t="s">
        <v>2380</v>
      </c>
      <c r="I1108" t="s">
        <v>2380</v>
      </c>
      <c r="J1108">
        <v>0</v>
      </c>
      <c r="K1108" t="s">
        <v>2380</v>
      </c>
      <c r="L1108" t="s">
        <v>6299</v>
      </c>
      <c r="M1108">
        <v>10214.64</v>
      </c>
      <c r="N1108" t="s">
        <v>8017</v>
      </c>
      <c r="O1108" t="s">
        <v>11</v>
      </c>
      <c r="P1108" t="s">
        <v>42</v>
      </c>
      <c r="Q1108">
        <v>55</v>
      </c>
      <c r="R1108" s="26"/>
    </row>
    <row r="1109" spans="2:18" x14ac:dyDescent="0.25">
      <c r="B1109" t="s">
        <v>1263</v>
      </c>
      <c r="C1109">
        <v>23.18</v>
      </c>
      <c r="D1109" t="s">
        <v>8015</v>
      </c>
      <c r="E1109">
        <v>6.96</v>
      </c>
      <c r="F1109" t="s">
        <v>4751</v>
      </c>
      <c r="G1109" t="s">
        <v>2382</v>
      </c>
      <c r="H1109" t="s">
        <v>2380</v>
      </c>
      <c r="I1109" t="s">
        <v>2380</v>
      </c>
      <c r="J1109">
        <v>2</v>
      </c>
      <c r="K1109" t="s">
        <v>2380</v>
      </c>
      <c r="L1109" t="s">
        <v>6301</v>
      </c>
      <c r="M1109">
        <v>10197.77</v>
      </c>
      <c r="N1109" t="s">
        <v>8017</v>
      </c>
      <c r="O1109" t="s">
        <v>16</v>
      </c>
      <c r="P1109" t="s">
        <v>247</v>
      </c>
      <c r="Q1109">
        <v>52</v>
      </c>
      <c r="R1109" s="26"/>
    </row>
    <row r="1110" spans="2:18" x14ac:dyDescent="0.25">
      <c r="B1110" t="s">
        <v>1262</v>
      </c>
      <c r="C1110">
        <v>33.020000000000003</v>
      </c>
      <c r="D1110" t="s">
        <v>4750</v>
      </c>
      <c r="E1110">
        <v>5.07</v>
      </c>
      <c r="F1110" t="s">
        <v>4759</v>
      </c>
      <c r="G1110" t="s">
        <v>2382</v>
      </c>
      <c r="H1110" t="s">
        <v>2380</v>
      </c>
      <c r="I1110" t="s">
        <v>2380</v>
      </c>
      <c r="J1110">
        <v>0</v>
      </c>
      <c r="K1110" t="s">
        <v>2380</v>
      </c>
      <c r="L1110" t="s">
        <v>6303</v>
      </c>
      <c r="M1110">
        <v>10191.82</v>
      </c>
      <c r="N1110" t="s">
        <v>8017</v>
      </c>
      <c r="O1110" t="s">
        <v>11</v>
      </c>
      <c r="P1110" t="s">
        <v>535</v>
      </c>
      <c r="Q1110">
        <v>37</v>
      </c>
      <c r="R1110" s="26"/>
    </row>
    <row r="1111" spans="2:18" x14ac:dyDescent="0.25">
      <c r="B1111" t="s">
        <v>1261</v>
      </c>
      <c r="C1111">
        <v>27.29</v>
      </c>
      <c r="D1111" t="s">
        <v>8014</v>
      </c>
      <c r="E1111">
        <v>5.85</v>
      </c>
      <c r="F1111" t="s">
        <v>4754</v>
      </c>
      <c r="G1111" t="s">
        <v>2380</v>
      </c>
      <c r="H1111" t="s">
        <v>2380</v>
      </c>
      <c r="I1111" t="s">
        <v>2380</v>
      </c>
      <c r="J1111">
        <v>2</v>
      </c>
      <c r="K1111" t="s">
        <v>2380</v>
      </c>
      <c r="L1111" t="s">
        <v>6305</v>
      </c>
      <c r="M1111">
        <v>10160.870000000001</v>
      </c>
      <c r="N1111" t="s">
        <v>8017</v>
      </c>
      <c r="O1111" t="s">
        <v>12</v>
      </c>
      <c r="P1111" t="s">
        <v>200</v>
      </c>
      <c r="Q1111">
        <v>50</v>
      </c>
      <c r="R1111" s="26"/>
    </row>
    <row r="1112" spans="2:18" x14ac:dyDescent="0.25">
      <c r="B1112" t="s">
        <v>1260</v>
      </c>
      <c r="C1112">
        <v>23.18</v>
      </c>
      <c r="D1112" t="s">
        <v>8015</v>
      </c>
      <c r="E1112">
        <v>10.56</v>
      </c>
      <c r="F1112" t="s">
        <v>4751</v>
      </c>
      <c r="G1112" t="s">
        <v>2380</v>
      </c>
      <c r="H1112" t="s">
        <v>2380</v>
      </c>
      <c r="I1112" t="s">
        <v>2380</v>
      </c>
      <c r="J1112">
        <v>2</v>
      </c>
      <c r="K1112" t="s">
        <v>2380</v>
      </c>
      <c r="L1112" t="s">
        <v>6306</v>
      </c>
      <c r="M1112">
        <v>10156.780000000001</v>
      </c>
      <c r="N1112" t="s">
        <v>8017</v>
      </c>
      <c r="O1112" t="s">
        <v>11</v>
      </c>
      <c r="P1112" t="s">
        <v>23</v>
      </c>
      <c r="Q1112">
        <v>49</v>
      </c>
      <c r="R1112" s="26"/>
    </row>
    <row r="1113" spans="2:18" x14ac:dyDescent="0.25">
      <c r="B1113" t="s">
        <v>1259</v>
      </c>
      <c r="C1113">
        <v>32.659999999999997</v>
      </c>
      <c r="D1113" t="s">
        <v>4750</v>
      </c>
      <c r="E1113">
        <v>8.92</v>
      </c>
      <c r="F1113" t="s">
        <v>4751</v>
      </c>
      <c r="G1113" t="s">
        <v>2382</v>
      </c>
      <c r="H1113" t="s">
        <v>2380</v>
      </c>
      <c r="I1113" t="s">
        <v>2380</v>
      </c>
      <c r="J1113">
        <v>0</v>
      </c>
      <c r="K1113" t="s">
        <v>2380</v>
      </c>
      <c r="L1113" t="s">
        <v>6308</v>
      </c>
      <c r="M1113">
        <v>10146.129999999999</v>
      </c>
      <c r="N1113" t="s">
        <v>8017</v>
      </c>
      <c r="O1113" t="s">
        <v>16</v>
      </c>
      <c r="P1113" t="s">
        <v>200</v>
      </c>
      <c r="Q1113">
        <v>41</v>
      </c>
      <c r="R1113" s="26"/>
    </row>
    <row r="1114" spans="2:18" x14ac:dyDescent="0.25">
      <c r="B1114" t="s">
        <v>1258</v>
      </c>
      <c r="C1114">
        <v>30.78</v>
      </c>
      <c r="D1114" t="s">
        <v>4750</v>
      </c>
      <c r="E1114">
        <v>8.6300000000000008</v>
      </c>
      <c r="F1114" t="s">
        <v>4751</v>
      </c>
      <c r="G1114" t="s">
        <v>2380</v>
      </c>
      <c r="H1114" t="s">
        <v>2380</v>
      </c>
      <c r="I1114" t="s">
        <v>2380</v>
      </c>
      <c r="J1114">
        <v>0</v>
      </c>
      <c r="K1114" t="s">
        <v>2380</v>
      </c>
      <c r="L1114" t="s">
        <v>6309</v>
      </c>
      <c r="M1114">
        <v>10141.14</v>
      </c>
      <c r="N1114" t="s">
        <v>8017</v>
      </c>
      <c r="O1114" t="s">
        <v>16</v>
      </c>
      <c r="P1114" t="s">
        <v>168</v>
      </c>
      <c r="Q1114">
        <v>48</v>
      </c>
      <c r="R1114" s="26"/>
    </row>
    <row r="1115" spans="2:18" x14ac:dyDescent="0.25">
      <c r="B1115" t="s">
        <v>1257</v>
      </c>
      <c r="C1115">
        <v>47.2</v>
      </c>
      <c r="D1115" t="s">
        <v>4750</v>
      </c>
      <c r="E1115">
        <v>6.29</v>
      </c>
      <c r="F1115" t="s">
        <v>4754</v>
      </c>
      <c r="G1115" t="s">
        <v>2382</v>
      </c>
      <c r="H1115" t="s">
        <v>2380</v>
      </c>
      <c r="I1115" t="s">
        <v>2382</v>
      </c>
      <c r="J1115">
        <v>1</v>
      </c>
      <c r="K1115" t="s">
        <v>2380</v>
      </c>
      <c r="L1115" t="s">
        <v>6310</v>
      </c>
      <c r="M1115">
        <v>10139.84</v>
      </c>
      <c r="N1115" t="s">
        <v>8017</v>
      </c>
      <c r="O1115" t="s">
        <v>11</v>
      </c>
      <c r="P1115" t="s">
        <v>23</v>
      </c>
      <c r="Q1115">
        <v>25</v>
      </c>
      <c r="R1115" s="26"/>
    </row>
    <row r="1116" spans="2:18" x14ac:dyDescent="0.25">
      <c r="B1116" t="s">
        <v>1256</v>
      </c>
      <c r="C1116">
        <v>31.6</v>
      </c>
      <c r="D1116" t="s">
        <v>4750</v>
      </c>
      <c r="E1116">
        <v>5.75</v>
      </c>
      <c r="F1116" t="s">
        <v>4754</v>
      </c>
      <c r="G1116" t="s">
        <v>2380</v>
      </c>
      <c r="H1116" t="s">
        <v>2380</v>
      </c>
      <c r="I1116" t="s">
        <v>2380</v>
      </c>
      <c r="J1116">
        <v>2</v>
      </c>
      <c r="K1116" t="s">
        <v>2380</v>
      </c>
      <c r="L1116" t="s">
        <v>6312</v>
      </c>
      <c r="M1116">
        <v>10118.42</v>
      </c>
      <c r="N1116" t="s">
        <v>8017</v>
      </c>
      <c r="O1116" t="s">
        <v>12</v>
      </c>
      <c r="P1116" t="s">
        <v>42</v>
      </c>
      <c r="Q1116">
        <v>50</v>
      </c>
      <c r="R1116" s="26"/>
    </row>
    <row r="1117" spans="2:18" x14ac:dyDescent="0.25">
      <c r="B1117" t="s">
        <v>1255</v>
      </c>
      <c r="C1117">
        <v>33.914999999999999</v>
      </c>
      <c r="D1117" t="s">
        <v>4750</v>
      </c>
      <c r="E1117">
        <v>6.66</v>
      </c>
      <c r="F1117" t="s">
        <v>4751</v>
      </c>
      <c r="G1117" t="s">
        <v>2382</v>
      </c>
      <c r="H1117" t="s">
        <v>2380</v>
      </c>
      <c r="I1117" t="s">
        <v>2380</v>
      </c>
      <c r="J1117">
        <v>1</v>
      </c>
      <c r="K1117" t="s">
        <v>2380</v>
      </c>
      <c r="L1117" t="s">
        <v>6314</v>
      </c>
      <c r="M1117">
        <v>10115.01</v>
      </c>
      <c r="N1117" t="s">
        <v>8017</v>
      </c>
      <c r="O1117" t="s">
        <v>12</v>
      </c>
      <c r="P1117" t="s">
        <v>23</v>
      </c>
      <c r="Q1117">
        <v>47</v>
      </c>
      <c r="R1117" s="26"/>
    </row>
    <row r="1118" spans="2:18" x14ac:dyDescent="0.25">
      <c r="B1118" t="s">
        <v>1254</v>
      </c>
      <c r="C1118">
        <v>23.54</v>
      </c>
      <c r="D1118" t="s">
        <v>8015</v>
      </c>
      <c r="E1118">
        <v>5.0999999999999996</v>
      </c>
      <c r="F1118" t="s">
        <v>4759</v>
      </c>
      <c r="G1118" t="s">
        <v>2380</v>
      </c>
      <c r="H1118" t="s">
        <v>2380</v>
      </c>
      <c r="I1118" t="s">
        <v>2380</v>
      </c>
      <c r="J1118">
        <v>2</v>
      </c>
      <c r="K1118" t="s">
        <v>2380</v>
      </c>
      <c r="L1118" t="s">
        <v>6316</v>
      </c>
      <c r="M1118">
        <v>10107.219999999999</v>
      </c>
      <c r="N1118" t="s">
        <v>8017</v>
      </c>
      <c r="O1118" t="s">
        <v>16</v>
      </c>
      <c r="P1118" t="s">
        <v>13</v>
      </c>
      <c r="Q1118">
        <v>50</v>
      </c>
      <c r="R1118" s="26"/>
    </row>
    <row r="1119" spans="2:18" x14ac:dyDescent="0.25">
      <c r="B1119" t="s">
        <v>1253</v>
      </c>
      <c r="C1119">
        <v>27.074999999999999</v>
      </c>
      <c r="D1119" t="s">
        <v>8014</v>
      </c>
      <c r="E1119">
        <v>4.41</v>
      </c>
      <c r="F1119" t="s">
        <v>4759</v>
      </c>
      <c r="G1119" t="s">
        <v>2380</v>
      </c>
      <c r="H1119" t="s">
        <v>2380</v>
      </c>
      <c r="I1119" t="s">
        <v>2380</v>
      </c>
      <c r="J1119">
        <v>2</v>
      </c>
      <c r="K1119" t="s">
        <v>2380</v>
      </c>
      <c r="L1119" t="s">
        <v>5129</v>
      </c>
      <c r="M1119">
        <v>10106.129999999999</v>
      </c>
      <c r="N1119" t="s">
        <v>8017</v>
      </c>
      <c r="O1119" t="s">
        <v>16</v>
      </c>
      <c r="P1119" t="s">
        <v>247</v>
      </c>
      <c r="Q1119">
        <v>50</v>
      </c>
      <c r="R1119" s="26"/>
    </row>
    <row r="1120" spans="2:18" x14ac:dyDescent="0.25">
      <c r="B1120" t="s">
        <v>1252</v>
      </c>
      <c r="C1120">
        <v>25.8</v>
      </c>
      <c r="D1120" t="s">
        <v>8014</v>
      </c>
      <c r="E1120">
        <v>5.52</v>
      </c>
      <c r="F1120" t="s">
        <v>4759</v>
      </c>
      <c r="G1120" t="s">
        <v>2382</v>
      </c>
      <c r="H1120" t="s">
        <v>2380</v>
      </c>
      <c r="I1120" t="s">
        <v>2380</v>
      </c>
      <c r="J1120">
        <v>0</v>
      </c>
      <c r="K1120" t="s">
        <v>2380</v>
      </c>
      <c r="L1120" t="s">
        <v>6318</v>
      </c>
      <c r="M1120">
        <v>10096.969999999999</v>
      </c>
      <c r="N1120" t="s">
        <v>8017</v>
      </c>
      <c r="O1120" t="s">
        <v>11</v>
      </c>
      <c r="P1120" t="s">
        <v>42</v>
      </c>
      <c r="Q1120">
        <v>46</v>
      </c>
      <c r="R1120" s="26"/>
    </row>
    <row r="1121" spans="2:18" x14ac:dyDescent="0.25">
      <c r="B1121" t="s">
        <v>1251</v>
      </c>
      <c r="C1121">
        <v>36.1</v>
      </c>
      <c r="D1121" t="s">
        <v>4750</v>
      </c>
      <c r="E1121">
        <v>4.62</v>
      </c>
      <c r="F1121" t="s">
        <v>4759</v>
      </c>
      <c r="G1121" t="s">
        <v>2382</v>
      </c>
      <c r="H1121" t="s">
        <v>2380</v>
      </c>
      <c r="I1121" t="s">
        <v>2382</v>
      </c>
      <c r="J1121">
        <v>1</v>
      </c>
      <c r="K1121" t="s">
        <v>2380</v>
      </c>
      <c r="L1121" t="s">
        <v>6319</v>
      </c>
      <c r="M1121">
        <v>10085.85</v>
      </c>
      <c r="N1121" t="s">
        <v>8017</v>
      </c>
      <c r="O1121" t="s">
        <v>12</v>
      </c>
      <c r="P1121" t="s">
        <v>42</v>
      </c>
      <c r="Q1121">
        <v>53</v>
      </c>
      <c r="R1121" s="26"/>
    </row>
    <row r="1122" spans="2:18" x14ac:dyDescent="0.25">
      <c r="B1122" t="s">
        <v>1250</v>
      </c>
      <c r="C1122">
        <v>30.495000000000001</v>
      </c>
      <c r="D1122" t="s">
        <v>4750</v>
      </c>
      <c r="E1122">
        <v>5.74</v>
      </c>
      <c r="F1122" t="s">
        <v>4754</v>
      </c>
      <c r="G1122" t="s">
        <v>2382</v>
      </c>
      <c r="H1122" t="s">
        <v>2380</v>
      </c>
      <c r="I1122" t="s">
        <v>2382</v>
      </c>
      <c r="J1122">
        <v>1</v>
      </c>
      <c r="K1122" t="s">
        <v>2380</v>
      </c>
      <c r="L1122" t="s">
        <v>6320</v>
      </c>
      <c r="M1122">
        <v>10072.06</v>
      </c>
      <c r="N1122" t="s">
        <v>8017</v>
      </c>
      <c r="O1122" t="s">
        <v>16</v>
      </c>
      <c r="P1122" t="s">
        <v>356</v>
      </c>
      <c r="Q1122">
        <v>53</v>
      </c>
      <c r="R1122" s="26"/>
    </row>
    <row r="1123" spans="2:18" x14ac:dyDescent="0.25">
      <c r="B1123" t="s">
        <v>1249</v>
      </c>
      <c r="C1123">
        <v>21.4</v>
      </c>
      <c r="D1123" t="s">
        <v>8015</v>
      </c>
      <c r="E1123">
        <v>6.3</v>
      </c>
      <c r="F1123" t="s">
        <v>4754</v>
      </c>
      <c r="G1123" t="s">
        <v>2382</v>
      </c>
      <c r="H1123" t="s">
        <v>2380</v>
      </c>
      <c r="I1123" t="s">
        <v>2382</v>
      </c>
      <c r="J1123">
        <v>1</v>
      </c>
      <c r="K1123" t="s">
        <v>2380</v>
      </c>
      <c r="L1123" t="s">
        <v>6321</v>
      </c>
      <c r="M1123">
        <v>10065.41</v>
      </c>
      <c r="N1123" t="s">
        <v>8017</v>
      </c>
      <c r="O1123" t="s">
        <v>11</v>
      </c>
      <c r="P1123" t="s">
        <v>42</v>
      </c>
      <c r="Q1123">
        <v>53</v>
      </c>
      <c r="R1123" s="26"/>
    </row>
    <row r="1124" spans="2:18" x14ac:dyDescent="0.25">
      <c r="B1124" t="s">
        <v>1248</v>
      </c>
      <c r="C1124">
        <v>32.299999999999997</v>
      </c>
      <c r="D1124" t="s">
        <v>4750</v>
      </c>
      <c r="E1124">
        <v>10.27</v>
      </c>
      <c r="F1124" t="s">
        <v>4751</v>
      </c>
      <c r="G1124" t="s">
        <v>2380</v>
      </c>
      <c r="H1124" t="s">
        <v>2380</v>
      </c>
      <c r="I1124" t="s">
        <v>2380</v>
      </c>
      <c r="J1124">
        <v>0</v>
      </c>
      <c r="K1124" t="s">
        <v>2380</v>
      </c>
      <c r="L1124" t="s">
        <v>6167</v>
      </c>
      <c r="M1124">
        <v>10043.25</v>
      </c>
      <c r="N1124" t="s">
        <v>8017</v>
      </c>
      <c r="O1124" t="s">
        <v>11</v>
      </c>
      <c r="P1124" t="s">
        <v>247</v>
      </c>
      <c r="Q1124">
        <v>48</v>
      </c>
      <c r="R1124" s="26"/>
    </row>
    <row r="1125" spans="2:18" x14ac:dyDescent="0.25">
      <c r="B1125" t="s">
        <v>1247</v>
      </c>
      <c r="C1125">
        <v>29.78</v>
      </c>
      <c r="D1125" t="s">
        <v>8014</v>
      </c>
      <c r="E1125">
        <v>5.85</v>
      </c>
      <c r="F1125" t="s">
        <v>4754</v>
      </c>
      <c r="G1125" t="s">
        <v>2380</v>
      </c>
      <c r="H1125" t="s">
        <v>2380</v>
      </c>
      <c r="I1125" t="s">
        <v>2382</v>
      </c>
      <c r="J1125">
        <v>1</v>
      </c>
      <c r="K1125" t="s">
        <v>2380</v>
      </c>
      <c r="L1125" t="s">
        <v>6323</v>
      </c>
      <c r="M1125">
        <v>10027.15</v>
      </c>
      <c r="N1125" t="s">
        <v>8017</v>
      </c>
      <c r="O1125" t="s">
        <v>16</v>
      </c>
      <c r="P1125" t="s">
        <v>300</v>
      </c>
      <c r="Q1125">
        <v>43</v>
      </c>
      <c r="R1125" s="26"/>
    </row>
    <row r="1126" spans="2:18" x14ac:dyDescent="0.25">
      <c r="B1126" t="s">
        <v>1246</v>
      </c>
      <c r="C1126">
        <v>34.76</v>
      </c>
      <c r="D1126" t="s">
        <v>4750</v>
      </c>
      <c r="E1126">
        <v>5.92</v>
      </c>
      <c r="F1126" t="s">
        <v>4754</v>
      </c>
      <c r="G1126" t="s">
        <v>2382</v>
      </c>
      <c r="H1126" t="s">
        <v>2380</v>
      </c>
      <c r="I1126" t="s">
        <v>2380</v>
      </c>
      <c r="J1126">
        <v>1</v>
      </c>
      <c r="K1126" t="s">
        <v>2380</v>
      </c>
      <c r="L1126" t="s">
        <v>6325</v>
      </c>
      <c r="M1126">
        <v>10011.44</v>
      </c>
      <c r="N1126" t="s">
        <v>8017</v>
      </c>
      <c r="O1126" t="s">
        <v>12</v>
      </c>
      <c r="P1126" t="s">
        <v>535</v>
      </c>
      <c r="Q1126">
        <v>34</v>
      </c>
      <c r="R1126" s="26"/>
    </row>
    <row r="1127" spans="2:18" x14ac:dyDescent="0.25">
      <c r="B1127" t="s">
        <v>1245</v>
      </c>
      <c r="C1127">
        <v>18.335000000000001</v>
      </c>
      <c r="D1127" t="s">
        <v>8016</v>
      </c>
      <c r="E1127">
        <v>10.01</v>
      </c>
      <c r="F1127" t="s">
        <v>4751</v>
      </c>
      <c r="G1127" t="s">
        <v>2382</v>
      </c>
      <c r="H1127" t="s">
        <v>2380</v>
      </c>
      <c r="I1127" t="s">
        <v>2380</v>
      </c>
      <c r="J1127">
        <v>2</v>
      </c>
      <c r="K1127" t="s">
        <v>2380</v>
      </c>
      <c r="L1127" t="s">
        <v>6327</v>
      </c>
      <c r="M1127">
        <v>9991.0400000000009</v>
      </c>
      <c r="N1127" t="s">
        <v>8013</v>
      </c>
      <c r="O1127" t="s">
        <v>12</v>
      </c>
      <c r="P1127" t="s">
        <v>23</v>
      </c>
      <c r="Q1127">
        <v>52</v>
      </c>
      <c r="R1127" s="26"/>
    </row>
    <row r="1128" spans="2:18" x14ac:dyDescent="0.25">
      <c r="B1128" t="s">
        <v>1244</v>
      </c>
      <c r="C1128">
        <v>32.299999999999997</v>
      </c>
      <c r="D1128" t="s">
        <v>4750</v>
      </c>
      <c r="E1128">
        <v>9.59</v>
      </c>
      <c r="F1128" t="s">
        <v>4751</v>
      </c>
      <c r="G1128" t="s">
        <v>2380</v>
      </c>
      <c r="H1128" t="s">
        <v>2380</v>
      </c>
      <c r="I1128" t="s">
        <v>2380</v>
      </c>
      <c r="J1128">
        <v>0</v>
      </c>
      <c r="K1128" t="s">
        <v>2380</v>
      </c>
      <c r="L1128" t="s">
        <v>6328</v>
      </c>
      <c r="M1128">
        <v>9964.06</v>
      </c>
      <c r="N1128" t="s">
        <v>8013</v>
      </c>
      <c r="O1128" t="s">
        <v>11</v>
      </c>
      <c r="P1128" t="s">
        <v>166</v>
      </c>
      <c r="Q1128">
        <v>51</v>
      </c>
      <c r="R1128" s="26"/>
    </row>
    <row r="1129" spans="2:18" x14ac:dyDescent="0.25">
      <c r="B1129" t="s">
        <v>1243</v>
      </c>
      <c r="C1129">
        <v>27.74</v>
      </c>
      <c r="D1129" t="s">
        <v>8014</v>
      </c>
      <c r="E1129">
        <v>10.37</v>
      </c>
      <c r="F1129" t="s">
        <v>4751</v>
      </c>
      <c r="G1129" t="s">
        <v>2380</v>
      </c>
      <c r="H1129" t="s">
        <v>2380</v>
      </c>
      <c r="I1129" t="s">
        <v>2380</v>
      </c>
      <c r="J1129">
        <v>0</v>
      </c>
      <c r="K1129" t="s">
        <v>2380</v>
      </c>
      <c r="L1129" t="s">
        <v>6135</v>
      </c>
      <c r="M1129">
        <v>9957.7199999999993</v>
      </c>
      <c r="N1129" t="s">
        <v>8013</v>
      </c>
      <c r="O1129" t="s">
        <v>12</v>
      </c>
      <c r="P1129" t="s">
        <v>170</v>
      </c>
      <c r="Q1129">
        <v>51</v>
      </c>
      <c r="R1129" s="26"/>
    </row>
    <row r="1130" spans="2:18" x14ac:dyDescent="0.25">
      <c r="B1130" t="s">
        <v>1242</v>
      </c>
      <c r="C1130">
        <v>24</v>
      </c>
      <c r="D1130" t="s">
        <v>8015</v>
      </c>
      <c r="E1130">
        <v>4.01</v>
      </c>
      <c r="F1130" t="s">
        <v>4759</v>
      </c>
      <c r="G1130" t="s">
        <v>2382</v>
      </c>
      <c r="H1130" t="s">
        <v>2380</v>
      </c>
      <c r="I1130" t="s">
        <v>2380</v>
      </c>
      <c r="J1130">
        <v>1</v>
      </c>
      <c r="K1130" t="s">
        <v>2380</v>
      </c>
      <c r="L1130" t="s">
        <v>6032</v>
      </c>
      <c r="M1130">
        <v>9933.44</v>
      </c>
      <c r="N1130" t="s">
        <v>8017</v>
      </c>
      <c r="O1130" t="s">
        <v>12</v>
      </c>
      <c r="P1130" t="s">
        <v>13</v>
      </c>
      <c r="Q1130">
        <v>58</v>
      </c>
      <c r="R1130" s="26"/>
    </row>
    <row r="1131" spans="2:18" x14ac:dyDescent="0.25">
      <c r="B1131" t="s">
        <v>1241</v>
      </c>
      <c r="C1131">
        <v>31.78</v>
      </c>
      <c r="D1131" t="s">
        <v>4750</v>
      </c>
      <c r="E1131">
        <v>4.24</v>
      </c>
      <c r="F1131" t="s">
        <v>4759</v>
      </c>
      <c r="G1131" t="s">
        <v>2382</v>
      </c>
      <c r="H1131" t="s">
        <v>2380</v>
      </c>
      <c r="I1131" t="s">
        <v>2382</v>
      </c>
      <c r="J1131">
        <v>1</v>
      </c>
      <c r="K1131" t="s">
        <v>2380</v>
      </c>
      <c r="L1131" t="s">
        <v>6330</v>
      </c>
      <c r="M1131">
        <v>9931.9599999999991</v>
      </c>
      <c r="N1131" t="s">
        <v>8013</v>
      </c>
      <c r="O1131" t="s">
        <v>11</v>
      </c>
      <c r="P1131" t="s">
        <v>23</v>
      </c>
      <c r="Q1131">
        <v>39</v>
      </c>
      <c r="R1131" s="26"/>
    </row>
    <row r="1132" spans="2:18" x14ac:dyDescent="0.25">
      <c r="B1132" t="s">
        <v>1240</v>
      </c>
      <c r="C1132">
        <v>32.25</v>
      </c>
      <c r="D1132" t="s">
        <v>4750</v>
      </c>
      <c r="E1132">
        <v>5.36</v>
      </c>
      <c r="F1132" t="s">
        <v>4759</v>
      </c>
      <c r="G1132" t="s">
        <v>2382</v>
      </c>
      <c r="H1132" t="s">
        <v>2380</v>
      </c>
      <c r="I1132" t="s">
        <v>2380</v>
      </c>
      <c r="J1132">
        <v>0</v>
      </c>
      <c r="K1132" t="s">
        <v>2380</v>
      </c>
      <c r="L1132" t="s">
        <v>5790</v>
      </c>
      <c r="M1132">
        <v>9930.64</v>
      </c>
      <c r="N1132" t="s">
        <v>8013</v>
      </c>
      <c r="O1132" t="s">
        <v>12</v>
      </c>
      <c r="P1132" t="s">
        <v>200</v>
      </c>
      <c r="Q1132">
        <v>37</v>
      </c>
      <c r="R1132" s="26"/>
    </row>
    <row r="1133" spans="2:18" x14ac:dyDescent="0.25">
      <c r="B1133" t="s">
        <v>1239</v>
      </c>
      <c r="C1133">
        <v>30.114999999999998</v>
      </c>
      <c r="D1133" t="s">
        <v>4750</v>
      </c>
      <c r="E1133">
        <v>4.99</v>
      </c>
      <c r="F1133" t="s">
        <v>4759</v>
      </c>
      <c r="G1133" t="s">
        <v>2380</v>
      </c>
      <c r="H1133" t="s">
        <v>2380</v>
      </c>
      <c r="I1133" t="s">
        <v>2380</v>
      </c>
      <c r="J1133">
        <v>2</v>
      </c>
      <c r="K1133" t="s">
        <v>2380</v>
      </c>
      <c r="L1133" t="s">
        <v>5302</v>
      </c>
      <c r="M1133">
        <v>9910.36</v>
      </c>
      <c r="N1133" t="s">
        <v>8013</v>
      </c>
      <c r="O1133" t="s">
        <v>12</v>
      </c>
      <c r="P1133" t="s">
        <v>23</v>
      </c>
      <c r="Q1133">
        <v>50</v>
      </c>
      <c r="R1133" s="26"/>
    </row>
    <row r="1134" spans="2:18" x14ac:dyDescent="0.25">
      <c r="B1134" t="s">
        <v>1238</v>
      </c>
      <c r="C1134">
        <v>22.41</v>
      </c>
      <c r="D1134" t="s">
        <v>8015</v>
      </c>
      <c r="E1134">
        <v>8.68</v>
      </c>
      <c r="F1134" t="s">
        <v>4751</v>
      </c>
      <c r="G1134" t="s">
        <v>2380</v>
      </c>
      <c r="H1134" t="s">
        <v>2380</v>
      </c>
      <c r="I1134" t="s">
        <v>2380</v>
      </c>
      <c r="J1134">
        <v>0</v>
      </c>
      <c r="K1134" t="s">
        <v>2380</v>
      </c>
      <c r="L1134" t="s">
        <v>6334</v>
      </c>
      <c r="M1134">
        <v>9907.83</v>
      </c>
      <c r="N1134" t="s">
        <v>8017</v>
      </c>
      <c r="O1134" t="s">
        <v>11</v>
      </c>
      <c r="P1134" t="s">
        <v>13</v>
      </c>
      <c r="Q1134">
        <v>60</v>
      </c>
      <c r="R1134" s="26"/>
    </row>
    <row r="1135" spans="2:18" x14ac:dyDescent="0.25">
      <c r="B1135" t="s">
        <v>1237</v>
      </c>
      <c r="C1135">
        <v>45.72</v>
      </c>
      <c r="D1135" t="s">
        <v>4750</v>
      </c>
      <c r="E1135">
        <v>4.2300000000000004</v>
      </c>
      <c r="F1135" t="s">
        <v>4759</v>
      </c>
      <c r="G1135" t="s">
        <v>2382</v>
      </c>
      <c r="H1135" t="s">
        <v>2380</v>
      </c>
      <c r="I1135" t="s">
        <v>2380</v>
      </c>
      <c r="J1135">
        <v>0</v>
      </c>
      <c r="K1135" t="s">
        <v>2380</v>
      </c>
      <c r="L1135" t="s">
        <v>6335</v>
      </c>
      <c r="M1135">
        <v>9894.69</v>
      </c>
      <c r="N1135" t="s">
        <v>8013</v>
      </c>
      <c r="O1135" t="s">
        <v>12</v>
      </c>
      <c r="P1135" t="s">
        <v>23</v>
      </c>
      <c r="Q1135">
        <v>26</v>
      </c>
      <c r="R1135" s="26"/>
    </row>
    <row r="1136" spans="2:18" x14ac:dyDescent="0.25">
      <c r="B1136" t="s">
        <v>1236</v>
      </c>
      <c r="C1136">
        <v>25</v>
      </c>
      <c r="D1136" t="s">
        <v>8014</v>
      </c>
      <c r="E1136">
        <v>5.32</v>
      </c>
      <c r="F1136" t="s">
        <v>4759</v>
      </c>
      <c r="G1136" t="s">
        <v>2382</v>
      </c>
      <c r="H1136" t="s">
        <v>2380</v>
      </c>
      <c r="I1136" t="s">
        <v>2380</v>
      </c>
      <c r="J1136">
        <v>2</v>
      </c>
      <c r="K1136" t="s">
        <v>2380</v>
      </c>
      <c r="L1136" t="s">
        <v>6336</v>
      </c>
      <c r="M1136">
        <v>9890.23</v>
      </c>
      <c r="N1136" t="s">
        <v>8017</v>
      </c>
      <c r="O1136" t="s">
        <v>12</v>
      </c>
      <c r="P1136" t="s">
        <v>13</v>
      </c>
      <c r="Q1136">
        <v>56</v>
      </c>
      <c r="R1136" s="26"/>
    </row>
    <row r="1137" spans="2:18" x14ac:dyDescent="0.25">
      <c r="B1137" t="s">
        <v>1235</v>
      </c>
      <c r="C1137">
        <v>39.5</v>
      </c>
      <c r="D1137" t="s">
        <v>4750</v>
      </c>
      <c r="E1137">
        <v>6.66</v>
      </c>
      <c r="F1137" t="s">
        <v>4751</v>
      </c>
      <c r="G1137" t="s">
        <v>2380</v>
      </c>
      <c r="H1137" t="s">
        <v>2380</v>
      </c>
      <c r="I1137" t="s">
        <v>2380</v>
      </c>
      <c r="J1137">
        <v>0</v>
      </c>
      <c r="K1137" t="s">
        <v>2380</v>
      </c>
      <c r="L1137" t="s">
        <v>6338</v>
      </c>
      <c r="M1137">
        <v>9880.07</v>
      </c>
      <c r="N1137" t="s">
        <v>8013</v>
      </c>
      <c r="O1137" t="s">
        <v>12</v>
      </c>
      <c r="P1137" t="s">
        <v>42</v>
      </c>
      <c r="Q1137">
        <v>51</v>
      </c>
      <c r="R1137" s="26"/>
    </row>
    <row r="1138" spans="2:18" x14ac:dyDescent="0.25">
      <c r="B1138" t="s">
        <v>1234</v>
      </c>
      <c r="C1138">
        <v>37.729999999999997</v>
      </c>
      <c r="D1138" t="s">
        <v>4750</v>
      </c>
      <c r="E1138">
        <v>7.4</v>
      </c>
      <c r="F1138" t="s">
        <v>4751</v>
      </c>
      <c r="G1138" t="s">
        <v>2380</v>
      </c>
      <c r="H1138" t="s">
        <v>2380</v>
      </c>
      <c r="I1138" t="s">
        <v>2380</v>
      </c>
      <c r="J1138">
        <v>0</v>
      </c>
      <c r="K1138" t="s">
        <v>2380</v>
      </c>
      <c r="L1138" t="s">
        <v>6340</v>
      </c>
      <c r="M1138">
        <v>9877.61</v>
      </c>
      <c r="N1138" t="s">
        <v>8013</v>
      </c>
      <c r="O1138" t="s">
        <v>16</v>
      </c>
      <c r="P1138" t="s">
        <v>13</v>
      </c>
      <c r="Q1138">
        <v>51</v>
      </c>
      <c r="R1138" s="26"/>
    </row>
    <row r="1139" spans="2:18" x14ac:dyDescent="0.25">
      <c r="B1139" t="s">
        <v>1233</v>
      </c>
      <c r="C1139">
        <v>40.659999999999997</v>
      </c>
      <c r="D1139" t="s">
        <v>4750</v>
      </c>
      <c r="E1139">
        <v>10.08</v>
      </c>
      <c r="F1139" t="s">
        <v>4751</v>
      </c>
      <c r="G1139" t="s">
        <v>2380</v>
      </c>
      <c r="H1139" t="s">
        <v>2380</v>
      </c>
      <c r="I1139" t="s">
        <v>2380</v>
      </c>
      <c r="J1139">
        <v>0</v>
      </c>
      <c r="K1139" t="s">
        <v>2380</v>
      </c>
      <c r="L1139" t="s">
        <v>6342</v>
      </c>
      <c r="M1139">
        <v>9875.68</v>
      </c>
      <c r="N1139" t="s">
        <v>8013</v>
      </c>
      <c r="O1139" t="s">
        <v>12</v>
      </c>
      <c r="P1139" t="s">
        <v>247</v>
      </c>
      <c r="Q1139">
        <v>51</v>
      </c>
      <c r="R1139" s="26"/>
    </row>
    <row r="1140" spans="2:18" x14ac:dyDescent="0.25">
      <c r="B1140" t="s">
        <v>1232</v>
      </c>
      <c r="C1140">
        <v>34.200000000000003</v>
      </c>
      <c r="D1140" t="s">
        <v>4750</v>
      </c>
      <c r="E1140">
        <v>8.58</v>
      </c>
      <c r="F1140" t="s">
        <v>4751</v>
      </c>
      <c r="G1140" t="s">
        <v>2380</v>
      </c>
      <c r="H1140" t="s">
        <v>2380</v>
      </c>
      <c r="I1140" t="s">
        <v>2380</v>
      </c>
      <c r="J1140">
        <v>0</v>
      </c>
      <c r="K1140" t="s">
        <v>2380</v>
      </c>
      <c r="L1140" t="s">
        <v>6344</v>
      </c>
      <c r="M1140">
        <v>9872.7000000000007</v>
      </c>
      <c r="N1140" t="s">
        <v>8013</v>
      </c>
      <c r="O1140" t="s">
        <v>11</v>
      </c>
      <c r="P1140" t="s">
        <v>42</v>
      </c>
      <c r="Q1140">
        <v>51</v>
      </c>
      <c r="R1140" s="26"/>
    </row>
    <row r="1141" spans="2:18" x14ac:dyDescent="0.25">
      <c r="B1141" t="s">
        <v>1231</v>
      </c>
      <c r="C1141">
        <v>46.51</v>
      </c>
      <c r="D1141" t="s">
        <v>4750</v>
      </c>
      <c r="E1141">
        <v>5.84</v>
      </c>
      <c r="F1141" t="s">
        <v>4754</v>
      </c>
      <c r="G1141" t="s">
        <v>2380</v>
      </c>
      <c r="H1141" t="s">
        <v>2380</v>
      </c>
      <c r="I1141" t="s">
        <v>2380</v>
      </c>
      <c r="J1141">
        <v>1</v>
      </c>
      <c r="K1141" t="s">
        <v>2380</v>
      </c>
      <c r="L1141" t="s">
        <v>6345</v>
      </c>
      <c r="M1141">
        <v>9870.59</v>
      </c>
      <c r="N1141" t="s">
        <v>8013</v>
      </c>
      <c r="O1141" t="s">
        <v>11</v>
      </c>
      <c r="P1141" t="s">
        <v>249</v>
      </c>
      <c r="Q1141">
        <v>24</v>
      </c>
      <c r="R1141" s="26"/>
    </row>
    <row r="1142" spans="2:18" x14ac:dyDescent="0.25">
      <c r="B1142" t="s">
        <v>1230</v>
      </c>
      <c r="C1142">
        <v>28.88</v>
      </c>
      <c r="D1142" t="s">
        <v>8014</v>
      </c>
      <c r="E1142">
        <v>4.8600000000000003</v>
      </c>
      <c r="F1142" t="s">
        <v>4759</v>
      </c>
      <c r="G1142" t="s">
        <v>2382</v>
      </c>
      <c r="H1142" t="s">
        <v>2380</v>
      </c>
      <c r="I1142" t="s">
        <v>2382</v>
      </c>
      <c r="J1142">
        <v>1</v>
      </c>
      <c r="K1142" t="s">
        <v>2380</v>
      </c>
      <c r="L1142" t="s">
        <v>6346</v>
      </c>
      <c r="M1142">
        <v>9869.81</v>
      </c>
      <c r="N1142" t="s">
        <v>8017</v>
      </c>
      <c r="O1142" t="s">
        <v>12</v>
      </c>
      <c r="P1142" t="s">
        <v>23</v>
      </c>
      <c r="Q1142">
        <v>53</v>
      </c>
      <c r="R1142" s="26"/>
    </row>
    <row r="1143" spans="2:18" x14ac:dyDescent="0.25">
      <c r="B1143" t="s">
        <v>1229</v>
      </c>
      <c r="C1143">
        <v>33.914999999999999</v>
      </c>
      <c r="D1143" t="s">
        <v>4750</v>
      </c>
      <c r="E1143">
        <v>11.52</v>
      </c>
      <c r="F1143" t="s">
        <v>4751</v>
      </c>
      <c r="G1143" t="s">
        <v>2380</v>
      </c>
      <c r="H1143" t="s">
        <v>2380</v>
      </c>
      <c r="I1143" t="s">
        <v>2380</v>
      </c>
      <c r="J1143">
        <v>0</v>
      </c>
      <c r="K1143" t="s">
        <v>2380</v>
      </c>
      <c r="L1143" t="s">
        <v>6161</v>
      </c>
      <c r="M1143">
        <v>9866.2999999999993</v>
      </c>
      <c r="N1143" t="s">
        <v>8013</v>
      </c>
      <c r="O1143" t="s">
        <v>12</v>
      </c>
      <c r="P1143" t="s">
        <v>247</v>
      </c>
      <c r="Q1143">
        <v>51</v>
      </c>
      <c r="R1143" s="26"/>
    </row>
    <row r="1144" spans="2:18" x14ac:dyDescent="0.25">
      <c r="B1144" t="s">
        <v>1228</v>
      </c>
      <c r="C1144">
        <v>24.32</v>
      </c>
      <c r="D1144" t="s">
        <v>8015</v>
      </c>
      <c r="E1144">
        <v>6.15</v>
      </c>
      <c r="F1144" t="s">
        <v>4754</v>
      </c>
      <c r="G1144" t="s">
        <v>2382</v>
      </c>
      <c r="H1144" t="s">
        <v>2380</v>
      </c>
      <c r="I1144" t="s">
        <v>2382</v>
      </c>
      <c r="J1144">
        <v>1</v>
      </c>
      <c r="K1144" t="s">
        <v>2380</v>
      </c>
      <c r="L1144" t="s">
        <v>5652</v>
      </c>
      <c r="M1144">
        <v>9863.4699999999993</v>
      </c>
      <c r="N1144" t="s">
        <v>8017</v>
      </c>
      <c r="O1144" t="s">
        <v>12</v>
      </c>
      <c r="P1144" t="s">
        <v>23</v>
      </c>
      <c r="Q1144">
        <v>53</v>
      </c>
      <c r="R1144" s="26"/>
    </row>
    <row r="1145" spans="2:18" x14ac:dyDescent="0.25">
      <c r="B1145" t="s">
        <v>1227</v>
      </c>
      <c r="C1145">
        <v>25.8</v>
      </c>
      <c r="D1145" t="s">
        <v>8014</v>
      </c>
      <c r="E1145">
        <v>9.94</v>
      </c>
      <c r="F1145" t="s">
        <v>4751</v>
      </c>
      <c r="G1145" t="s">
        <v>2380</v>
      </c>
      <c r="H1145" t="s">
        <v>2380</v>
      </c>
      <c r="I1145" t="s">
        <v>2380</v>
      </c>
      <c r="J1145">
        <v>0</v>
      </c>
      <c r="K1145" t="s">
        <v>2380</v>
      </c>
      <c r="L1145" t="s">
        <v>6348</v>
      </c>
      <c r="M1145">
        <v>9861.0300000000007</v>
      </c>
      <c r="N1145" t="s">
        <v>8013</v>
      </c>
      <c r="O1145" t="s">
        <v>11</v>
      </c>
      <c r="P1145" t="s">
        <v>42</v>
      </c>
      <c r="Q1145">
        <v>51</v>
      </c>
      <c r="R1145" s="26"/>
    </row>
    <row r="1146" spans="2:18" x14ac:dyDescent="0.25">
      <c r="B1146" t="s">
        <v>1226</v>
      </c>
      <c r="C1146">
        <v>21.56</v>
      </c>
      <c r="D1146" t="s">
        <v>8015</v>
      </c>
      <c r="E1146">
        <v>10.56</v>
      </c>
      <c r="F1146" t="s">
        <v>4751</v>
      </c>
      <c r="G1146" t="s">
        <v>2380</v>
      </c>
      <c r="H1146" t="s">
        <v>2380</v>
      </c>
      <c r="I1146" t="s">
        <v>2380</v>
      </c>
      <c r="J1146">
        <v>0</v>
      </c>
      <c r="K1146" t="s">
        <v>2380</v>
      </c>
      <c r="L1146" t="s">
        <v>6349</v>
      </c>
      <c r="M1146">
        <v>9855.1299999999992</v>
      </c>
      <c r="N1146" t="s">
        <v>8013</v>
      </c>
      <c r="O1146" t="s">
        <v>12</v>
      </c>
      <c r="P1146" t="s">
        <v>13</v>
      </c>
      <c r="Q1146">
        <v>51</v>
      </c>
      <c r="R1146" s="26"/>
    </row>
    <row r="1147" spans="2:18" x14ac:dyDescent="0.25">
      <c r="B1147" t="s">
        <v>1225</v>
      </c>
      <c r="C1147">
        <v>31.6</v>
      </c>
      <c r="D1147" t="s">
        <v>4750</v>
      </c>
      <c r="E1147">
        <v>6.79</v>
      </c>
      <c r="F1147" t="s">
        <v>4751</v>
      </c>
      <c r="G1147" t="s">
        <v>2380</v>
      </c>
      <c r="H1147" t="s">
        <v>2380</v>
      </c>
      <c r="I1147" t="s">
        <v>2380</v>
      </c>
      <c r="J1147">
        <v>0</v>
      </c>
      <c r="K1147" t="s">
        <v>2380</v>
      </c>
      <c r="L1147" t="s">
        <v>6351</v>
      </c>
      <c r="M1147">
        <v>9850.43</v>
      </c>
      <c r="N1147" t="s">
        <v>8017</v>
      </c>
      <c r="O1147" t="s">
        <v>12</v>
      </c>
      <c r="P1147" t="s">
        <v>42</v>
      </c>
      <c r="Q1147">
        <v>54</v>
      </c>
      <c r="R1147" s="26"/>
    </row>
    <row r="1148" spans="2:18" x14ac:dyDescent="0.25">
      <c r="B1148" t="s">
        <v>1224</v>
      </c>
      <c r="C1148">
        <v>42.93</v>
      </c>
      <c r="D1148" t="s">
        <v>4750</v>
      </c>
      <c r="E1148">
        <v>4.8</v>
      </c>
      <c r="F1148" t="s">
        <v>4759</v>
      </c>
      <c r="G1148" t="s">
        <v>2380</v>
      </c>
      <c r="H1148" t="s">
        <v>2380</v>
      </c>
      <c r="I1148" t="s">
        <v>2380</v>
      </c>
      <c r="J1148">
        <v>1</v>
      </c>
      <c r="K1148" t="s">
        <v>2380</v>
      </c>
      <c r="L1148" t="s">
        <v>6353</v>
      </c>
      <c r="M1148">
        <v>9844.4500000000007</v>
      </c>
      <c r="N1148" t="s">
        <v>8013</v>
      </c>
      <c r="O1148" t="s">
        <v>16</v>
      </c>
      <c r="P1148" t="s">
        <v>23</v>
      </c>
      <c r="Q1148">
        <v>30</v>
      </c>
      <c r="R1148" s="26"/>
    </row>
    <row r="1149" spans="2:18" x14ac:dyDescent="0.25">
      <c r="B1149" t="s">
        <v>1223</v>
      </c>
      <c r="C1149">
        <v>26.72</v>
      </c>
      <c r="D1149" t="s">
        <v>8014</v>
      </c>
      <c r="E1149">
        <v>5.75</v>
      </c>
      <c r="F1149" t="s">
        <v>4754</v>
      </c>
      <c r="G1149" t="s">
        <v>2380</v>
      </c>
      <c r="H1149" t="s">
        <v>2380</v>
      </c>
      <c r="I1149" t="s">
        <v>2380</v>
      </c>
      <c r="J1149">
        <v>2</v>
      </c>
      <c r="K1149" t="s">
        <v>2380</v>
      </c>
      <c r="L1149" t="s">
        <v>5280</v>
      </c>
      <c r="M1149">
        <v>9836.2099999999991</v>
      </c>
      <c r="N1149" t="s">
        <v>8013</v>
      </c>
      <c r="O1149" t="s">
        <v>12</v>
      </c>
      <c r="P1149" t="s">
        <v>300</v>
      </c>
      <c r="Q1149">
        <v>50</v>
      </c>
      <c r="R1149" s="26"/>
    </row>
    <row r="1150" spans="2:18" x14ac:dyDescent="0.25">
      <c r="B1150" t="s">
        <v>1222</v>
      </c>
      <c r="C1150">
        <v>26.67</v>
      </c>
      <c r="D1150" t="s">
        <v>8014</v>
      </c>
      <c r="E1150">
        <v>5.81</v>
      </c>
      <c r="F1150" t="s">
        <v>4754</v>
      </c>
      <c r="G1150" t="s">
        <v>2380</v>
      </c>
      <c r="H1150" t="s">
        <v>2380</v>
      </c>
      <c r="I1150" t="s">
        <v>2380</v>
      </c>
      <c r="J1150">
        <v>2</v>
      </c>
      <c r="K1150" t="s">
        <v>2380</v>
      </c>
      <c r="L1150" t="s">
        <v>6354</v>
      </c>
      <c r="M1150">
        <v>9819.25</v>
      </c>
      <c r="N1150" t="s">
        <v>8013</v>
      </c>
      <c r="O1150" t="s">
        <v>11</v>
      </c>
      <c r="P1150" t="s">
        <v>300</v>
      </c>
      <c r="Q1150">
        <v>50</v>
      </c>
      <c r="R1150" s="26"/>
    </row>
    <row r="1151" spans="2:18" x14ac:dyDescent="0.25">
      <c r="B1151" t="s">
        <v>1221</v>
      </c>
      <c r="C1151">
        <v>42.68</v>
      </c>
      <c r="D1151" t="s">
        <v>4750</v>
      </c>
      <c r="E1151">
        <v>9.2799999999999994</v>
      </c>
      <c r="F1151" t="s">
        <v>4751</v>
      </c>
      <c r="G1151" t="s">
        <v>2380</v>
      </c>
      <c r="H1151" t="s">
        <v>2380</v>
      </c>
      <c r="I1151" t="s">
        <v>2380</v>
      </c>
      <c r="J1151">
        <v>2</v>
      </c>
      <c r="K1151" t="s">
        <v>2380</v>
      </c>
      <c r="L1151" t="s">
        <v>6356</v>
      </c>
      <c r="M1151">
        <v>9800.89</v>
      </c>
      <c r="N1151" t="s">
        <v>8013</v>
      </c>
      <c r="O1151" t="s">
        <v>16</v>
      </c>
      <c r="P1151" t="s">
        <v>13</v>
      </c>
      <c r="Q1151">
        <v>49</v>
      </c>
      <c r="R1151" s="26"/>
    </row>
    <row r="1152" spans="2:18" x14ac:dyDescent="0.25">
      <c r="B1152" t="s">
        <v>1220</v>
      </c>
      <c r="C1152">
        <v>24.31</v>
      </c>
      <c r="D1152" t="s">
        <v>8015</v>
      </c>
      <c r="E1152">
        <v>6.37</v>
      </c>
      <c r="F1152" t="s">
        <v>4754</v>
      </c>
      <c r="G1152" t="s">
        <v>2380</v>
      </c>
      <c r="H1152" t="s">
        <v>2380</v>
      </c>
      <c r="I1152" t="s">
        <v>2380</v>
      </c>
      <c r="J1152">
        <v>0</v>
      </c>
      <c r="K1152" t="s">
        <v>2380</v>
      </c>
      <c r="L1152" t="s">
        <v>6358</v>
      </c>
      <c r="M1152">
        <v>9788.8700000000008</v>
      </c>
      <c r="N1152" t="s">
        <v>8017</v>
      </c>
      <c r="O1152" t="s">
        <v>11</v>
      </c>
      <c r="P1152" t="s">
        <v>13</v>
      </c>
      <c r="Q1152">
        <v>46</v>
      </c>
      <c r="R1152" s="26"/>
    </row>
    <row r="1153" spans="2:18" x14ac:dyDescent="0.25">
      <c r="B1153" t="s">
        <v>1219</v>
      </c>
      <c r="C1153">
        <v>44.75</v>
      </c>
      <c r="D1153" t="s">
        <v>4750</v>
      </c>
      <c r="E1153">
        <v>5.09</v>
      </c>
      <c r="F1153" t="s">
        <v>4759</v>
      </c>
      <c r="G1153" t="s">
        <v>2382</v>
      </c>
      <c r="H1153" t="s">
        <v>2380</v>
      </c>
      <c r="I1153" t="s">
        <v>2380</v>
      </c>
      <c r="J1153">
        <v>0</v>
      </c>
      <c r="K1153" t="s">
        <v>2380</v>
      </c>
      <c r="L1153" t="s">
        <v>6360</v>
      </c>
      <c r="M1153">
        <v>9787.32</v>
      </c>
      <c r="N1153" t="s">
        <v>8013</v>
      </c>
      <c r="O1153" t="s">
        <v>12</v>
      </c>
      <c r="P1153" t="s">
        <v>249</v>
      </c>
      <c r="Q1153">
        <v>26</v>
      </c>
      <c r="R1153" s="26"/>
    </row>
    <row r="1154" spans="2:18" x14ac:dyDescent="0.25">
      <c r="B1154" t="s">
        <v>1218</v>
      </c>
      <c r="C1154">
        <v>30.78</v>
      </c>
      <c r="D1154" t="s">
        <v>4750</v>
      </c>
      <c r="E1154">
        <v>7.94</v>
      </c>
      <c r="F1154" t="s">
        <v>4751</v>
      </c>
      <c r="G1154" t="s">
        <v>2380</v>
      </c>
      <c r="H1154" t="s">
        <v>2380</v>
      </c>
      <c r="I1154" t="s">
        <v>2380</v>
      </c>
      <c r="J1154">
        <v>2</v>
      </c>
      <c r="K1154" t="s">
        <v>2380</v>
      </c>
      <c r="L1154" t="s">
        <v>5263</v>
      </c>
      <c r="M1154">
        <v>9778.35</v>
      </c>
      <c r="N1154" t="s">
        <v>8013</v>
      </c>
      <c r="O1154" t="s">
        <v>11</v>
      </c>
      <c r="P1154" t="s">
        <v>247</v>
      </c>
      <c r="Q1154">
        <v>49</v>
      </c>
      <c r="R1154" s="26"/>
    </row>
    <row r="1155" spans="2:18" x14ac:dyDescent="0.25">
      <c r="B1155" t="s">
        <v>1217</v>
      </c>
      <c r="C1155">
        <v>21.86</v>
      </c>
      <c r="D1155" t="s">
        <v>8015</v>
      </c>
      <c r="E1155">
        <v>10.95</v>
      </c>
      <c r="F1155" t="s">
        <v>4751</v>
      </c>
      <c r="G1155" t="s">
        <v>2380</v>
      </c>
      <c r="H1155" t="s">
        <v>2380</v>
      </c>
      <c r="I1155" t="s">
        <v>2380</v>
      </c>
      <c r="J1155">
        <v>0</v>
      </c>
      <c r="K1155" t="s">
        <v>2380</v>
      </c>
      <c r="L1155" t="s">
        <v>6362</v>
      </c>
      <c r="M1155">
        <v>9764.08</v>
      </c>
      <c r="N1155" t="s">
        <v>8017</v>
      </c>
      <c r="O1155" t="s">
        <v>16</v>
      </c>
      <c r="P1155" t="s">
        <v>23</v>
      </c>
      <c r="Q1155">
        <v>57</v>
      </c>
      <c r="R1155" s="26"/>
    </row>
    <row r="1156" spans="2:18" x14ac:dyDescent="0.25">
      <c r="B1156" t="s">
        <v>1216</v>
      </c>
      <c r="C1156">
        <v>49.09</v>
      </c>
      <c r="D1156" t="s">
        <v>4750</v>
      </c>
      <c r="E1156">
        <v>6.3</v>
      </c>
      <c r="F1156" t="s">
        <v>4754</v>
      </c>
      <c r="G1156" t="s">
        <v>2382</v>
      </c>
      <c r="H1156" t="s">
        <v>2380</v>
      </c>
      <c r="I1156" t="s">
        <v>2380</v>
      </c>
      <c r="J1156">
        <v>0</v>
      </c>
      <c r="K1156" t="s">
        <v>2380</v>
      </c>
      <c r="L1156" t="s">
        <v>5602</v>
      </c>
      <c r="M1156">
        <v>9753.49</v>
      </c>
      <c r="N1156" t="s">
        <v>8013</v>
      </c>
      <c r="O1156" t="s">
        <v>11</v>
      </c>
      <c r="P1156" t="s">
        <v>23</v>
      </c>
      <c r="Q1156">
        <v>21</v>
      </c>
      <c r="R1156" s="26"/>
    </row>
    <row r="1157" spans="2:18" x14ac:dyDescent="0.25">
      <c r="B1157" t="s">
        <v>1215</v>
      </c>
      <c r="C1157">
        <v>47.74</v>
      </c>
      <c r="D1157" t="s">
        <v>4750</v>
      </c>
      <c r="E1157">
        <v>8.0500000000000007</v>
      </c>
      <c r="F1157" t="s">
        <v>4751</v>
      </c>
      <c r="G1157" t="s">
        <v>2382</v>
      </c>
      <c r="H1157" t="s">
        <v>2380</v>
      </c>
      <c r="I1157" t="s">
        <v>2380</v>
      </c>
      <c r="J1157">
        <v>2</v>
      </c>
      <c r="K1157" t="s">
        <v>2380</v>
      </c>
      <c r="L1157" t="s">
        <v>6365</v>
      </c>
      <c r="M1157">
        <v>9748.91</v>
      </c>
      <c r="N1157" t="s">
        <v>8013</v>
      </c>
      <c r="O1157" t="s">
        <v>16</v>
      </c>
      <c r="P1157" t="s">
        <v>13</v>
      </c>
      <c r="Q1157">
        <v>52</v>
      </c>
      <c r="R1157" s="26"/>
    </row>
    <row r="1158" spans="2:18" x14ac:dyDescent="0.25">
      <c r="B1158" t="s">
        <v>1214</v>
      </c>
      <c r="C1158">
        <v>30.2</v>
      </c>
      <c r="D1158" t="s">
        <v>4750</v>
      </c>
      <c r="E1158">
        <v>9.8800000000000008</v>
      </c>
      <c r="F1158" t="s">
        <v>4751</v>
      </c>
      <c r="G1158" t="s">
        <v>2382</v>
      </c>
      <c r="H1158" t="s">
        <v>2380</v>
      </c>
      <c r="I1158" t="s">
        <v>2380</v>
      </c>
      <c r="J1158">
        <v>2</v>
      </c>
      <c r="K1158" t="s">
        <v>2380</v>
      </c>
      <c r="L1158" t="s">
        <v>6367</v>
      </c>
      <c r="M1158">
        <v>9724.5300000000007</v>
      </c>
      <c r="N1158" t="s">
        <v>8017</v>
      </c>
      <c r="O1158" t="s">
        <v>16</v>
      </c>
      <c r="P1158" t="s">
        <v>42</v>
      </c>
      <c r="Q1158">
        <v>52</v>
      </c>
      <c r="R1158" s="26"/>
    </row>
    <row r="1159" spans="2:18" x14ac:dyDescent="0.25">
      <c r="B1159" t="s">
        <v>1213</v>
      </c>
      <c r="C1159">
        <v>33.25</v>
      </c>
      <c r="D1159" t="s">
        <v>4750</v>
      </c>
      <c r="E1159">
        <v>7.42</v>
      </c>
      <c r="F1159" t="s">
        <v>4751</v>
      </c>
      <c r="G1159" t="s">
        <v>2382</v>
      </c>
      <c r="H1159" t="s">
        <v>2380</v>
      </c>
      <c r="I1159" t="s">
        <v>2380</v>
      </c>
      <c r="J1159">
        <v>2</v>
      </c>
      <c r="K1159" t="s">
        <v>2380</v>
      </c>
      <c r="L1159" t="s">
        <v>6369</v>
      </c>
      <c r="M1159">
        <v>9722.77</v>
      </c>
      <c r="N1159" t="s">
        <v>8017</v>
      </c>
      <c r="O1159" t="s">
        <v>16</v>
      </c>
      <c r="P1159" t="s">
        <v>168</v>
      </c>
      <c r="Q1159">
        <v>52</v>
      </c>
      <c r="R1159" s="26"/>
    </row>
    <row r="1160" spans="2:18" x14ac:dyDescent="0.25">
      <c r="B1160" t="s">
        <v>1212</v>
      </c>
      <c r="C1160">
        <v>26.6</v>
      </c>
      <c r="D1160" t="s">
        <v>8014</v>
      </c>
      <c r="E1160">
        <v>8.4499999999999993</v>
      </c>
      <c r="F1160" t="s">
        <v>4751</v>
      </c>
      <c r="G1160" t="s">
        <v>2382</v>
      </c>
      <c r="H1160" t="s">
        <v>2380</v>
      </c>
      <c r="I1160" t="s">
        <v>2380</v>
      </c>
      <c r="J1160">
        <v>1</v>
      </c>
      <c r="K1160" t="s">
        <v>2380</v>
      </c>
      <c r="L1160" t="s">
        <v>5461</v>
      </c>
      <c r="M1160">
        <v>9715.84</v>
      </c>
      <c r="N1160" t="s">
        <v>8013</v>
      </c>
      <c r="O1160" t="s">
        <v>16</v>
      </c>
      <c r="P1160" t="s">
        <v>247</v>
      </c>
      <c r="Q1160">
        <v>47</v>
      </c>
      <c r="R1160" s="26"/>
    </row>
    <row r="1161" spans="2:18" x14ac:dyDescent="0.25">
      <c r="B1161" t="s">
        <v>1211</v>
      </c>
      <c r="C1161">
        <v>26.35</v>
      </c>
      <c r="D1161" t="s">
        <v>8014</v>
      </c>
      <c r="E1161">
        <v>6.21</v>
      </c>
      <c r="F1161" t="s">
        <v>4754</v>
      </c>
      <c r="G1161" t="s">
        <v>2380</v>
      </c>
      <c r="H1161" t="s">
        <v>2380</v>
      </c>
      <c r="I1161" t="s">
        <v>2380</v>
      </c>
      <c r="J1161">
        <v>2</v>
      </c>
      <c r="K1161" t="s">
        <v>2380</v>
      </c>
      <c r="L1161" t="s">
        <v>6305</v>
      </c>
      <c r="M1161">
        <v>9710.7099999999991</v>
      </c>
      <c r="N1161" t="s">
        <v>8013</v>
      </c>
      <c r="O1161" t="s">
        <v>16</v>
      </c>
      <c r="P1161" t="s">
        <v>300</v>
      </c>
      <c r="Q1161">
        <v>50</v>
      </c>
      <c r="R1161" s="26"/>
    </row>
    <row r="1162" spans="2:18" x14ac:dyDescent="0.25">
      <c r="B1162" t="s">
        <v>1210</v>
      </c>
      <c r="C1162">
        <v>39.994999999999997</v>
      </c>
      <c r="D1162" t="s">
        <v>4750</v>
      </c>
      <c r="E1162">
        <v>4.6500000000000004</v>
      </c>
      <c r="F1162" t="s">
        <v>4759</v>
      </c>
      <c r="G1162" t="s">
        <v>2380</v>
      </c>
      <c r="H1162" t="s">
        <v>2380</v>
      </c>
      <c r="I1162" t="s">
        <v>2380</v>
      </c>
      <c r="J1162">
        <v>0</v>
      </c>
      <c r="K1162" t="s">
        <v>2380</v>
      </c>
      <c r="L1162" t="s">
        <v>6373</v>
      </c>
      <c r="M1162">
        <v>9704.67</v>
      </c>
      <c r="N1162" t="s">
        <v>8013</v>
      </c>
      <c r="O1162" t="s">
        <v>12</v>
      </c>
      <c r="P1162" t="s">
        <v>247</v>
      </c>
      <c r="Q1162">
        <v>45</v>
      </c>
      <c r="R1162" s="26"/>
    </row>
    <row r="1163" spans="2:18" x14ac:dyDescent="0.25">
      <c r="B1163" t="s">
        <v>1209</v>
      </c>
      <c r="C1163">
        <v>22.92</v>
      </c>
      <c r="D1163" t="s">
        <v>8015</v>
      </c>
      <c r="E1163">
        <v>5.87</v>
      </c>
      <c r="F1163" t="s">
        <v>4754</v>
      </c>
      <c r="G1163" t="s">
        <v>2382</v>
      </c>
      <c r="H1163" t="s">
        <v>2380</v>
      </c>
      <c r="I1163" t="s">
        <v>2380</v>
      </c>
      <c r="J1163">
        <v>1</v>
      </c>
      <c r="K1163" t="s">
        <v>2380</v>
      </c>
      <c r="L1163" t="s">
        <v>4778</v>
      </c>
      <c r="M1163">
        <v>9698.42</v>
      </c>
      <c r="N1163" t="s">
        <v>8017</v>
      </c>
      <c r="O1163" t="s">
        <v>12</v>
      </c>
      <c r="P1163" t="s">
        <v>13</v>
      </c>
      <c r="Q1163">
        <v>58</v>
      </c>
      <c r="R1163" s="26"/>
    </row>
    <row r="1164" spans="2:18" x14ac:dyDescent="0.25">
      <c r="B1164" t="s">
        <v>1208</v>
      </c>
      <c r="C1164">
        <v>24.78</v>
      </c>
      <c r="D1164" t="s">
        <v>8015</v>
      </c>
      <c r="E1164">
        <v>4.24</v>
      </c>
      <c r="F1164" t="s">
        <v>4759</v>
      </c>
      <c r="G1164" t="s">
        <v>2382</v>
      </c>
      <c r="H1164" t="s">
        <v>2380</v>
      </c>
      <c r="I1164" t="s">
        <v>2380</v>
      </c>
      <c r="J1164">
        <v>2</v>
      </c>
      <c r="K1164" t="s">
        <v>2380</v>
      </c>
      <c r="L1164" t="s">
        <v>6376</v>
      </c>
      <c r="M1164">
        <v>9684.2900000000009</v>
      </c>
      <c r="N1164" t="s">
        <v>8017</v>
      </c>
      <c r="O1164" t="s">
        <v>11</v>
      </c>
      <c r="P1164" t="s">
        <v>13</v>
      </c>
      <c r="Q1164">
        <v>56</v>
      </c>
      <c r="R1164" s="26"/>
    </row>
    <row r="1165" spans="2:18" x14ac:dyDescent="0.25">
      <c r="B1165" t="s">
        <v>1207</v>
      </c>
      <c r="C1165">
        <v>34.07</v>
      </c>
      <c r="D1165" t="s">
        <v>4750</v>
      </c>
      <c r="E1165">
        <v>7.81</v>
      </c>
      <c r="F1165" t="s">
        <v>4751</v>
      </c>
      <c r="G1165" t="s">
        <v>2382</v>
      </c>
      <c r="H1165" t="s">
        <v>2380</v>
      </c>
      <c r="I1165" t="s">
        <v>2380</v>
      </c>
      <c r="J1165">
        <v>0</v>
      </c>
      <c r="K1165" t="s">
        <v>2380</v>
      </c>
      <c r="L1165" t="s">
        <v>6378</v>
      </c>
      <c r="M1165">
        <v>9664.34</v>
      </c>
      <c r="N1165" t="s">
        <v>8013</v>
      </c>
      <c r="O1165" t="s">
        <v>12</v>
      </c>
      <c r="P1165" t="s">
        <v>42</v>
      </c>
      <c r="Q1165">
        <v>41</v>
      </c>
      <c r="R1165" s="26"/>
    </row>
    <row r="1166" spans="2:18" x14ac:dyDescent="0.25">
      <c r="B1166" t="s">
        <v>1206</v>
      </c>
      <c r="C1166">
        <v>30.14</v>
      </c>
      <c r="D1166" t="s">
        <v>4750</v>
      </c>
      <c r="E1166">
        <v>9.85</v>
      </c>
      <c r="F1166" t="s">
        <v>4751</v>
      </c>
      <c r="G1166" t="s">
        <v>2380</v>
      </c>
      <c r="H1166" t="s">
        <v>2380</v>
      </c>
      <c r="I1166" t="s">
        <v>2380</v>
      </c>
      <c r="J1166">
        <v>0</v>
      </c>
      <c r="K1166" t="s">
        <v>2380</v>
      </c>
      <c r="L1166" t="s">
        <v>6380</v>
      </c>
      <c r="M1166">
        <v>9653.81</v>
      </c>
      <c r="N1166" t="s">
        <v>8013</v>
      </c>
      <c r="O1166" t="s">
        <v>11</v>
      </c>
      <c r="P1166" t="s">
        <v>42</v>
      </c>
      <c r="Q1166">
        <v>48</v>
      </c>
      <c r="R1166" s="26"/>
    </row>
    <row r="1167" spans="2:18" x14ac:dyDescent="0.25">
      <c r="B1167" t="s">
        <v>1205</v>
      </c>
      <c r="C1167">
        <v>18.05</v>
      </c>
      <c r="D1167" t="s">
        <v>8016</v>
      </c>
      <c r="E1167">
        <v>6.94</v>
      </c>
      <c r="F1167" t="s">
        <v>4751</v>
      </c>
      <c r="G1167" t="s">
        <v>2380</v>
      </c>
      <c r="H1167" t="s">
        <v>2380</v>
      </c>
      <c r="I1167" t="s">
        <v>2380</v>
      </c>
      <c r="J1167">
        <v>0</v>
      </c>
      <c r="K1167" t="s">
        <v>2380</v>
      </c>
      <c r="L1167" t="s">
        <v>6381</v>
      </c>
      <c r="M1167">
        <v>9644.25</v>
      </c>
      <c r="N1167" t="s">
        <v>8013</v>
      </c>
      <c r="O1167" t="s">
        <v>16</v>
      </c>
      <c r="P1167" t="s">
        <v>23</v>
      </c>
      <c r="Q1167">
        <v>51</v>
      </c>
      <c r="R1167" s="26"/>
    </row>
    <row r="1168" spans="2:18" x14ac:dyDescent="0.25">
      <c r="B1168" t="s">
        <v>1204</v>
      </c>
      <c r="C1168">
        <v>37.4</v>
      </c>
      <c r="D1168" t="s">
        <v>4750</v>
      </c>
      <c r="E1168">
        <v>11.3</v>
      </c>
      <c r="F1168" t="s">
        <v>4751</v>
      </c>
      <c r="G1168" t="s">
        <v>2382</v>
      </c>
      <c r="H1168" t="s">
        <v>2380</v>
      </c>
      <c r="I1168" t="s">
        <v>2380</v>
      </c>
      <c r="J1168">
        <v>2</v>
      </c>
      <c r="K1168" t="s">
        <v>2380</v>
      </c>
      <c r="L1168" t="s">
        <v>6382</v>
      </c>
      <c r="M1168">
        <v>9634.5400000000009</v>
      </c>
      <c r="N1168" t="s">
        <v>8013</v>
      </c>
      <c r="O1168" t="s">
        <v>11</v>
      </c>
      <c r="P1168" t="s">
        <v>42</v>
      </c>
      <c r="Q1168">
        <v>52</v>
      </c>
      <c r="R1168" s="26"/>
    </row>
    <row r="1169" spans="2:18" x14ac:dyDescent="0.25">
      <c r="B1169" t="s">
        <v>1203</v>
      </c>
      <c r="C1169">
        <v>25.75</v>
      </c>
      <c r="D1169" t="s">
        <v>8014</v>
      </c>
      <c r="E1169">
        <v>9.23</v>
      </c>
      <c r="F1169" t="s">
        <v>4751</v>
      </c>
      <c r="G1169" t="s">
        <v>2380</v>
      </c>
      <c r="H1169" t="s">
        <v>2380</v>
      </c>
      <c r="I1169" t="s">
        <v>2380</v>
      </c>
      <c r="J1169">
        <v>0</v>
      </c>
      <c r="K1169" t="s">
        <v>2380</v>
      </c>
      <c r="L1169" t="s">
        <v>6384</v>
      </c>
      <c r="M1169">
        <v>9630.91</v>
      </c>
      <c r="N1169" t="s">
        <v>8017</v>
      </c>
      <c r="O1169" t="s">
        <v>11</v>
      </c>
      <c r="P1169" t="s">
        <v>13</v>
      </c>
      <c r="Q1169">
        <v>54</v>
      </c>
      <c r="R1169" s="26"/>
    </row>
    <row r="1170" spans="2:18" x14ac:dyDescent="0.25">
      <c r="B1170" t="s">
        <v>1202</v>
      </c>
      <c r="C1170">
        <v>32.299999999999997</v>
      </c>
      <c r="D1170" t="s">
        <v>4750</v>
      </c>
      <c r="E1170">
        <v>4.37</v>
      </c>
      <c r="F1170" t="s">
        <v>4759</v>
      </c>
      <c r="G1170" t="s">
        <v>2380</v>
      </c>
      <c r="H1170" t="s">
        <v>2380</v>
      </c>
      <c r="I1170" t="s">
        <v>2380</v>
      </c>
      <c r="J1170">
        <v>2</v>
      </c>
      <c r="K1170" t="s">
        <v>2380</v>
      </c>
      <c r="L1170" t="s">
        <v>6386</v>
      </c>
      <c r="M1170">
        <v>9630.4</v>
      </c>
      <c r="N1170" t="s">
        <v>8013</v>
      </c>
      <c r="O1170" t="s">
        <v>11</v>
      </c>
      <c r="P1170" t="s">
        <v>42</v>
      </c>
      <c r="Q1170">
        <v>50</v>
      </c>
      <c r="R1170" s="26"/>
    </row>
    <row r="1171" spans="2:18" x14ac:dyDescent="0.25">
      <c r="B1171" t="s">
        <v>1201</v>
      </c>
      <c r="C1171">
        <v>28.61</v>
      </c>
      <c r="D1171" t="s">
        <v>8014</v>
      </c>
      <c r="E1171">
        <v>5.76</v>
      </c>
      <c r="F1171" t="s">
        <v>4754</v>
      </c>
      <c r="G1171" t="s">
        <v>2380</v>
      </c>
      <c r="H1171" t="s">
        <v>2380</v>
      </c>
      <c r="I1171" t="s">
        <v>2382</v>
      </c>
      <c r="J1171">
        <v>1</v>
      </c>
      <c r="K1171" t="s">
        <v>2380</v>
      </c>
      <c r="L1171" t="s">
        <v>6387</v>
      </c>
      <c r="M1171">
        <v>9630.2999999999993</v>
      </c>
      <c r="N1171" t="s">
        <v>8013</v>
      </c>
      <c r="O1171" t="s">
        <v>11</v>
      </c>
      <c r="P1171" t="s">
        <v>300</v>
      </c>
      <c r="Q1171">
        <v>43</v>
      </c>
      <c r="R1171" s="26"/>
    </row>
    <row r="1172" spans="2:18" x14ac:dyDescent="0.25">
      <c r="B1172" t="s">
        <v>1200</v>
      </c>
      <c r="C1172">
        <v>45.41</v>
      </c>
      <c r="D1172" t="s">
        <v>4750</v>
      </c>
      <c r="E1172">
        <v>4.96</v>
      </c>
      <c r="F1172" t="s">
        <v>4759</v>
      </c>
      <c r="G1172" t="s">
        <v>2380</v>
      </c>
      <c r="H1172" t="s">
        <v>2380</v>
      </c>
      <c r="I1172" t="s">
        <v>2380</v>
      </c>
      <c r="J1172">
        <v>1</v>
      </c>
      <c r="K1172" t="s">
        <v>2380</v>
      </c>
      <c r="L1172" t="s">
        <v>6389</v>
      </c>
      <c r="M1172">
        <v>9628.7900000000009</v>
      </c>
      <c r="N1172" t="s">
        <v>8013</v>
      </c>
      <c r="O1172" t="s">
        <v>11</v>
      </c>
      <c r="P1172" t="s">
        <v>535</v>
      </c>
      <c r="Q1172">
        <v>24</v>
      </c>
      <c r="R1172" s="26"/>
    </row>
    <row r="1173" spans="2:18" x14ac:dyDescent="0.25">
      <c r="B1173" t="s">
        <v>1199</v>
      </c>
      <c r="C1173">
        <v>31.2</v>
      </c>
      <c r="D1173" t="s">
        <v>4750</v>
      </c>
      <c r="E1173">
        <v>11.04</v>
      </c>
      <c r="F1173" t="s">
        <v>4751</v>
      </c>
      <c r="G1173" t="s">
        <v>2382</v>
      </c>
      <c r="H1173" t="s">
        <v>2380</v>
      </c>
      <c r="I1173" t="s">
        <v>2380</v>
      </c>
      <c r="J1173">
        <v>2</v>
      </c>
      <c r="K1173" t="s">
        <v>2380</v>
      </c>
      <c r="L1173" t="s">
        <v>6391</v>
      </c>
      <c r="M1173">
        <v>9625.92</v>
      </c>
      <c r="N1173" t="s">
        <v>8013</v>
      </c>
      <c r="O1173" t="s">
        <v>12</v>
      </c>
      <c r="P1173" t="s">
        <v>42</v>
      </c>
      <c r="Q1173">
        <v>52</v>
      </c>
      <c r="R1173" s="26"/>
    </row>
    <row r="1174" spans="2:18" x14ac:dyDescent="0.25">
      <c r="B1174" t="s">
        <v>1198</v>
      </c>
      <c r="C1174">
        <v>29.83</v>
      </c>
      <c r="D1174" t="s">
        <v>8014</v>
      </c>
      <c r="E1174">
        <v>7.81</v>
      </c>
      <c r="F1174" t="s">
        <v>4751</v>
      </c>
      <c r="G1174" t="s">
        <v>2382</v>
      </c>
      <c r="H1174" t="s">
        <v>2380</v>
      </c>
      <c r="I1174" t="s">
        <v>2380</v>
      </c>
      <c r="J1174">
        <v>1</v>
      </c>
      <c r="K1174" t="s">
        <v>2380</v>
      </c>
      <c r="L1174" t="s">
        <v>5143</v>
      </c>
      <c r="M1174">
        <v>9620.33</v>
      </c>
      <c r="N1174" t="s">
        <v>8017</v>
      </c>
      <c r="O1174" t="s">
        <v>12</v>
      </c>
      <c r="P1174" t="s">
        <v>23</v>
      </c>
      <c r="Q1174">
        <v>47</v>
      </c>
      <c r="R1174" s="26"/>
    </row>
    <row r="1175" spans="2:18" x14ac:dyDescent="0.25">
      <c r="B1175" t="s">
        <v>1197</v>
      </c>
      <c r="C1175">
        <v>29.06</v>
      </c>
      <c r="D1175" t="s">
        <v>8014</v>
      </c>
      <c r="E1175">
        <v>4.55</v>
      </c>
      <c r="F1175" t="s">
        <v>4759</v>
      </c>
      <c r="G1175" t="s">
        <v>2380</v>
      </c>
      <c r="H1175" t="s">
        <v>2380</v>
      </c>
      <c r="I1175" t="s">
        <v>2380</v>
      </c>
      <c r="J1175">
        <v>0</v>
      </c>
      <c r="K1175" t="s">
        <v>2380</v>
      </c>
      <c r="L1175" t="s">
        <v>6394</v>
      </c>
      <c r="M1175">
        <v>9619.18</v>
      </c>
      <c r="N1175" t="s">
        <v>8013</v>
      </c>
      <c r="O1175" t="s">
        <v>16</v>
      </c>
      <c r="P1175" t="s">
        <v>200</v>
      </c>
      <c r="Q1175">
        <v>40</v>
      </c>
      <c r="R1175" s="26"/>
    </row>
    <row r="1176" spans="2:18" x14ac:dyDescent="0.25">
      <c r="B1176" t="s">
        <v>1196</v>
      </c>
      <c r="C1176">
        <v>27.454999999999998</v>
      </c>
      <c r="D1176" t="s">
        <v>8014</v>
      </c>
      <c r="E1176">
        <v>6.13</v>
      </c>
      <c r="F1176" t="s">
        <v>4754</v>
      </c>
      <c r="G1176" t="s">
        <v>2380</v>
      </c>
      <c r="H1176" t="s">
        <v>2380</v>
      </c>
      <c r="I1176" t="s">
        <v>2380</v>
      </c>
      <c r="J1176">
        <v>2</v>
      </c>
      <c r="K1176" t="s">
        <v>2380</v>
      </c>
      <c r="L1176" t="s">
        <v>6396</v>
      </c>
      <c r="M1176">
        <v>9617.66</v>
      </c>
      <c r="N1176" t="s">
        <v>8017</v>
      </c>
      <c r="O1176" t="s">
        <v>12</v>
      </c>
      <c r="P1176" t="s">
        <v>168</v>
      </c>
      <c r="Q1176">
        <v>50</v>
      </c>
      <c r="R1176" s="26"/>
    </row>
    <row r="1177" spans="2:18" x14ac:dyDescent="0.25">
      <c r="B1177" t="s">
        <v>1195</v>
      </c>
      <c r="C1177">
        <v>23.01</v>
      </c>
      <c r="D1177" t="s">
        <v>8015</v>
      </c>
      <c r="E1177">
        <v>6.04</v>
      </c>
      <c r="F1177" t="s">
        <v>4754</v>
      </c>
      <c r="G1177" t="s">
        <v>2382</v>
      </c>
      <c r="H1177" t="s">
        <v>2380</v>
      </c>
      <c r="I1177" t="s">
        <v>2380</v>
      </c>
      <c r="J1177">
        <v>1</v>
      </c>
      <c r="K1177" t="s">
        <v>2380</v>
      </c>
      <c r="L1177" t="s">
        <v>6398</v>
      </c>
      <c r="M1177">
        <v>9597.6299999999992</v>
      </c>
      <c r="N1177" t="s">
        <v>8017</v>
      </c>
      <c r="O1177" t="s">
        <v>12</v>
      </c>
      <c r="P1177" t="s">
        <v>13</v>
      </c>
      <c r="Q1177">
        <v>58</v>
      </c>
      <c r="R1177" s="26"/>
    </row>
    <row r="1178" spans="2:18" x14ac:dyDescent="0.25">
      <c r="B1178" t="s">
        <v>1194</v>
      </c>
      <c r="C1178">
        <v>31.39</v>
      </c>
      <c r="D1178" t="s">
        <v>4750</v>
      </c>
      <c r="E1178">
        <v>8.85</v>
      </c>
      <c r="F1178" t="s">
        <v>4751</v>
      </c>
      <c r="G1178" t="s">
        <v>2382</v>
      </c>
      <c r="H1178" t="s">
        <v>2380</v>
      </c>
      <c r="I1178" t="s">
        <v>2380</v>
      </c>
      <c r="J1178">
        <v>0</v>
      </c>
      <c r="K1178" t="s">
        <v>2380</v>
      </c>
      <c r="L1178" t="s">
        <v>6400</v>
      </c>
      <c r="M1178">
        <v>9584.0400000000009</v>
      </c>
      <c r="N1178" t="s">
        <v>8013</v>
      </c>
      <c r="O1178" t="s">
        <v>16</v>
      </c>
      <c r="P1178" t="s">
        <v>300</v>
      </c>
      <c r="Q1178">
        <v>41</v>
      </c>
      <c r="R1178" s="26"/>
    </row>
    <row r="1179" spans="2:18" x14ac:dyDescent="0.25">
      <c r="B1179" t="s">
        <v>1193</v>
      </c>
      <c r="C1179">
        <v>34.770000000000003</v>
      </c>
      <c r="D1179" t="s">
        <v>4750</v>
      </c>
      <c r="E1179">
        <v>10.54</v>
      </c>
      <c r="F1179" t="s">
        <v>4751</v>
      </c>
      <c r="G1179" t="s">
        <v>2380</v>
      </c>
      <c r="H1179" t="s">
        <v>2380</v>
      </c>
      <c r="I1179" t="s">
        <v>2380</v>
      </c>
      <c r="J1179">
        <v>2</v>
      </c>
      <c r="K1179" t="s">
        <v>2380</v>
      </c>
      <c r="L1179" t="s">
        <v>6402</v>
      </c>
      <c r="M1179">
        <v>9583.89</v>
      </c>
      <c r="N1179" t="s">
        <v>8013</v>
      </c>
      <c r="O1179" t="s">
        <v>12</v>
      </c>
      <c r="P1179" t="s">
        <v>23</v>
      </c>
      <c r="Q1179">
        <v>49</v>
      </c>
      <c r="R1179" s="26"/>
    </row>
    <row r="1180" spans="2:18" x14ac:dyDescent="0.25">
      <c r="B1180" t="s">
        <v>1192</v>
      </c>
      <c r="C1180">
        <v>24.48</v>
      </c>
      <c r="D1180" t="s">
        <v>8015</v>
      </c>
      <c r="E1180">
        <v>4.37</v>
      </c>
      <c r="F1180" t="s">
        <v>4759</v>
      </c>
      <c r="G1180" t="s">
        <v>2382</v>
      </c>
      <c r="H1180" t="s">
        <v>2380</v>
      </c>
      <c r="I1180" t="s">
        <v>2380</v>
      </c>
      <c r="J1180">
        <v>2</v>
      </c>
      <c r="K1180" t="s">
        <v>2380</v>
      </c>
      <c r="L1180" t="s">
        <v>6403</v>
      </c>
      <c r="M1180">
        <v>9582.5400000000009</v>
      </c>
      <c r="N1180" t="s">
        <v>8017</v>
      </c>
      <c r="O1180" t="s">
        <v>11</v>
      </c>
      <c r="P1180" t="s">
        <v>13</v>
      </c>
      <c r="Q1180">
        <v>56</v>
      </c>
      <c r="R1180" s="26"/>
    </row>
    <row r="1181" spans="2:18" x14ac:dyDescent="0.25">
      <c r="B1181" t="s">
        <v>1191</v>
      </c>
      <c r="C1181">
        <v>22.61</v>
      </c>
      <c r="D1181" t="s">
        <v>8015</v>
      </c>
      <c r="E1181">
        <v>9.6300000000000008</v>
      </c>
      <c r="F1181" t="s">
        <v>4751</v>
      </c>
      <c r="G1181" t="s">
        <v>2380</v>
      </c>
      <c r="H1181" t="s">
        <v>2380</v>
      </c>
      <c r="I1181" t="s">
        <v>2380</v>
      </c>
      <c r="J1181">
        <v>2</v>
      </c>
      <c r="K1181" t="s">
        <v>2380</v>
      </c>
      <c r="L1181" t="s">
        <v>6404</v>
      </c>
      <c r="M1181">
        <v>9566.99</v>
      </c>
      <c r="N1181" t="s">
        <v>8013</v>
      </c>
      <c r="O1181" t="s">
        <v>16</v>
      </c>
      <c r="P1181" t="s">
        <v>23</v>
      </c>
      <c r="Q1181">
        <v>49</v>
      </c>
      <c r="R1181" s="26"/>
    </row>
    <row r="1182" spans="2:18" x14ac:dyDescent="0.25">
      <c r="B1182" t="s">
        <v>1190</v>
      </c>
      <c r="C1182">
        <v>34.299999999999997</v>
      </c>
      <c r="D1182" t="s">
        <v>4750</v>
      </c>
      <c r="E1182">
        <v>10.37</v>
      </c>
      <c r="F1182" t="s">
        <v>4751</v>
      </c>
      <c r="G1182" t="s">
        <v>2380</v>
      </c>
      <c r="H1182" t="s">
        <v>2380</v>
      </c>
      <c r="I1182" t="s">
        <v>2380</v>
      </c>
      <c r="J1182">
        <v>0</v>
      </c>
      <c r="K1182" t="s">
        <v>2380</v>
      </c>
      <c r="L1182" t="s">
        <v>6405</v>
      </c>
      <c r="M1182">
        <v>9563.0300000000007</v>
      </c>
      <c r="N1182" t="s">
        <v>8017</v>
      </c>
      <c r="O1182" t="s">
        <v>16</v>
      </c>
      <c r="P1182" t="s">
        <v>42</v>
      </c>
      <c r="Q1182">
        <v>48</v>
      </c>
      <c r="R1182" s="26"/>
    </row>
    <row r="1183" spans="2:18" x14ac:dyDescent="0.25">
      <c r="B1183" t="s">
        <v>1189</v>
      </c>
      <c r="C1183">
        <v>46.09</v>
      </c>
      <c r="D1183" t="s">
        <v>4750</v>
      </c>
      <c r="E1183">
        <v>5.44</v>
      </c>
      <c r="F1183" t="s">
        <v>4759</v>
      </c>
      <c r="G1183" t="s">
        <v>2380</v>
      </c>
      <c r="H1183" t="s">
        <v>2380</v>
      </c>
      <c r="I1183" t="s">
        <v>2380</v>
      </c>
      <c r="J1183">
        <v>2</v>
      </c>
      <c r="K1183" t="s">
        <v>2380</v>
      </c>
      <c r="L1183" t="s">
        <v>6407</v>
      </c>
      <c r="M1183">
        <v>9549.57</v>
      </c>
      <c r="N1183" t="s">
        <v>8013</v>
      </c>
      <c r="O1183" t="s">
        <v>16</v>
      </c>
      <c r="P1183" t="s">
        <v>13</v>
      </c>
      <c r="Q1183">
        <v>50</v>
      </c>
      <c r="R1183" s="26"/>
    </row>
    <row r="1184" spans="2:18" x14ac:dyDescent="0.25">
      <c r="B1184" t="s">
        <v>1188</v>
      </c>
      <c r="C1184">
        <v>44.744999999999997</v>
      </c>
      <c r="D1184" t="s">
        <v>4750</v>
      </c>
      <c r="E1184">
        <v>5.19</v>
      </c>
      <c r="F1184" t="s">
        <v>4759</v>
      </c>
      <c r="G1184" t="s">
        <v>2380</v>
      </c>
      <c r="H1184" t="s">
        <v>2380</v>
      </c>
      <c r="I1184" t="s">
        <v>2380</v>
      </c>
      <c r="J1184">
        <v>2</v>
      </c>
      <c r="K1184" t="s">
        <v>2380</v>
      </c>
      <c r="L1184" t="s">
        <v>6407</v>
      </c>
      <c r="M1184">
        <v>9541.7000000000007</v>
      </c>
      <c r="N1184" t="s">
        <v>8013</v>
      </c>
      <c r="O1184" t="s">
        <v>16</v>
      </c>
      <c r="P1184" t="s">
        <v>247</v>
      </c>
      <c r="Q1184">
        <v>50</v>
      </c>
      <c r="R1184" s="26"/>
    </row>
    <row r="1185" spans="2:18" x14ac:dyDescent="0.25">
      <c r="B1185" t="s">
        <v>1187</v>
      </c>
      <c r="C1185">
        <v>26.33</v>
      </c>
      <c r="D1185" t="s">
        <v>8014</v>
      </c>
      <c r="E1185">
        <v>11.8</v>
      </c>
      <c r="F1185" t="s">
        <v>4751</v>
      </c>
      <c r="G1185" t="s">
        <v>2382</v>
      </c>
      <c r="H1185" t="s">
        <v>2380</v>
      </c>
      <c r="I1185" t="s">
        <v>2380</v>
      </c>
      <c r="J1185">
        <v>1</v>
      </c>
      <c r="K1185" t="s">
        <v>2380</v>
      </c>
      <c r="L1185" t="s">
        <v>6410</v>
      </c>
      <c r="M1185">
        <v>9540.17</v>
      </c>
      <c r="N1185" t="s">
        <v>8013</v>
      </c>
      <c r="O1185" t="s">
        <v>11</v>
      </c>
      <c r="P1185" t="s">
        <v>247</v>
      </c>
      <c r="Q1185">
        <v>47</v>
      </c>
      <c r="R1185" s="26"/>
    </row>
    <row r="1186" spans="2:18" x14ac:dyDescent="0.25">
      <c r="B1186" t="s">
        <v>1186</v>
      </c>
      <c r="C1186">
        <v>26.6</v>
      </c>
      <c r="D1186" t="s">
        <v>8014</v>
      </c>
      <c r="E1186">
        <v>8.3800000000000008</v>
      </c>
      <c r="F1186" t="s">
        <v>4751</v>
      </c>
      <c r="G1186" t="s">
        <v>2380</v>
      </c>
      <c r="H1186" t="s">
        <v>2380</v>
      </c>
      <c r="I1186" t="s">
        <v>2380</v>
      </c>
      <c r="J1186">
        <v>2</v>
      </c>
      <c r="K1186" t="s">
        <v>2380</v>
      </c>
      <c r="L1186" t="s">
        <v>6412</v>
      </c>
      <c r="M1186">
        <v>9538.65</v>
      </c>
      <c r="N1186" t="s">
        <v>8013</v>
      </c>
      <c r="O1186" t="s">
        <v>12</v>
      </c>
      <c r="P1186" t="s">
        <v>300</v>
      </c>
      <c r="Q1186">
        <v>49</v>
      </c>
      <c r="R1186" s="26"/>
    </row>
    <row r="1187" spans="2:18" x14ac:dyDescent="0.25">
      <c r="B1187" t="s">
        <v>1185</v>
      </c>
      <c r="C1187">
        <v>27.5</v>
      </c>
      <c r="D1187" t="s">
        <v>8014</v>
      </c>
      <c r="E1187">
        <v>7.58</v>
      </c>
      <c r="F1187" t="s">
        <v>4751</v>
      </c>
      <c r="G1187" t="s">
        <v>2380</v>
      </c>
      <c r="H1187" t="s">
        <v>2380</v>
      </c>
      <c r="I1187" t="s">
        <v>2380</v>
      </c>
      <c r="J1187">
        <v>0</v>
      </c>
      <c r="K1187" t="s">
        <v>2380</v>
      </c>
      <c r="L1187" t="s">
        <v>6413</v>
      </c>
      <c r="M1187">
        <v>9528.9</v>
      </c>
      <c r="N1187" t="s">
        <v>8013</v>
      </c>
      <c r="O1187" t="s">
        <v>11</v>
      </c>
      <c r="P1187" t="s">
        <v>42</v>
      </c>
      <c r="Q1187">
        <v>51</v>
      </c>
      <c r="R1187" s="26"/>
    </row>
    <row r="1188" spans="2:18" x14ac:dyDescent="0.25">
      <c r="B1188" t="s">
        <v>1184</v>
      </c>
      <c r="C1188">
        <v>41.55</v>
      </c>
      <c r="D1188" t="s">
        <v>4750</v>
      </c>
      <c r="E1188">
        <v>4.6100000000000003</v>
      </c>
      <c r="F1188" t="s">
        <v>4759</v>
      </c>
      <c r="G1188" t="s">
        <v>2380</v>
      </c>
      <c r="H1188" t="s">
        <v>2380</v>
      </c>
      <c r="I1188" t="s">
        <v>2380</v>
      </c>
      <c r="J1188">
        <v>1</v>
      </c>
      <c r="K1188" t="s">
        <v>2380</v>
      </c>
      <c r="L1188" t="s">
        <v>6415</v>
      </c>
      <c r="M1188">
        <v>9507.68</v>
      </c>
      <c r="N1188" t="s">
        <v>8013</v>
      </c>
      <c r="O1188" t="s">
        <v>16</v>
      </c>
      <c r="P1188" t="s">
        <v>23</v>
      </c>
      <c r="Q1188">
        <v>30</v>
      </c>
      <c r="R1188" s="26"/>
    </row>
    <row r="1189" spans="2:18" x14ac:dyDescent="0.25">
      <c r="B1189" t="s">
        <v>1183</v>
      </c>
      <c r="C1189">
        <v>41.47</v>
      </c>
      <c r="D1189" t="s">
        <v>4750</v>
      </c>
      <c r="E1189">
        <v>4.7</v>
      </c>
      <c r="F1189" t="s">
        <v>4759</v>
      </c>
      <c r="G1189" t="s">
        <v>2382</v>
      </c>
      <c r="H1189" t="s">
        <v>2380</v>
      </c>
      <c r="I1189" t="s">
        <v>2382</v>
      </c>
      <c r="J1189">
        <v>1</v>
      </c>
      <c r="K1189" t="s">
        <v>2380</v>
      </c>
      <c r="L1189" t="s">
        <v>6417</v>
      </c>
      <c r="M1189">
        <v>9504.31</v>
      </c>
      <c r="N1189" t="s">
        <v>8017</v>
      </c>
      <c r="O1189" t="s">
        <v>11</v>
      </c>
      <c r="P1189" t="s">
        <v>13</v>
      </c>
      <c r="Q1189">
        <v>53</v>
      </c>
      <c r="R1189" s="26"/>
    </row>
    <row r="1190" spans="2:18" x14ac:dyDescent="0.25">
      <c r="B1190" t="s">
        <v>1182</v>
      </c>
      <c r="C1190">
        <v>24.795000000000002</v>
      </c>
      <c r="D1190" t="s">
        <v>8015</v>
      </c>
      <c r="E1190">
        <v>6.05</v>
      </c>
      <c r="F1190" t="s">
        <v>4754</v>
      </c>
      <c r="G1190" t="s">
        <v>2382</v>
      </c>
      <c r="H1190" t="s">
        <v>2380</v>
      </c>
      <c r="I1190" t="s">
        <v>2380</v>
      </c>
      <c r="J1190">
        <v>0</v>
      </c>
      <c r="K1190" t="s">
        <v>2380</v>
      </c>
      <c r="L1190" t="s">
        <v>4849</v>
      </c>
      <c r="M1190">
        <v>9500.57</v>
      </c>
      <c r="N1190" t="s">
        <v>8013</v>
      </c>
      <c r="O1190" t="s">
        <v>12</v>
      </c>
      <c r="P1190" t="s">
        <v>356</v>
      </c>
      <c r="Q1190">
        <v>46</v>
      </c>
      <c r="R1190" s="26"/>
    </row>
    <row r="1191" spans="2:18" x14ac:dyDescent="0.25">
      <c r="B1191" t="s">
        <v>1181</v>
      </c>
      <c r="C1191">
        <v>29.48</v>
      </c>
      <c r="D1191" t="s">
        <v>8014</v>
      </c>
      <c r="E1191">
        <v>5.63</v>
      </c>
      <c r="F1191" t="s">
        <v>4759</v>
      </c>
      <c r="G1191" t="s">
        <v>2382</v>
      </c>
      <c r="H1191" t="s">
        <v>2380</v>
      </c>
      <c r="I1191" t="s">
        <v>2382</v>
      </c>
      <c r="J1191">
        <v>1</v>
      </c>
      <c r="K1191" t="s">
        <v>2380</v>
      </c>
      <c r="L1191" t="s">
        <v>6419</v>
      </c>
      <c r="M1191">
        <v>9487.64</v>
      </c>
      <c r="N1191" t="s">
        <v>8013</v>
      </c>
      <c r="O1191" t="s">
        <v>11</v>
      </c>
      <c r="P1191" t="s">
        <v>13</v>
      </c>
      <c r="Q1191">
        <v>54</v>
      </c>
      <c r="R1191" s="26"/>
    </row>
    <row r="1192" spans="2:18" x14ac:dyDescent="0.25">
      <c r="B1192" t="s">
        <v>1180</v>
      </c>
      <c r="C1192">
        <v>28.09</v>
      </c>
      <c r="D1192" t="s">
        <v>8014</v>
      </c>
      <c r="E1192">
        <v>6.06</v>
      </c>
      <c r="F1192" t="s">
        <v>4754</v>
      </c>
      <c r="G1192" t="s">
        <v>2380</v>
      </c>
      <c r="H1192" t="s">
        <v>2380</v>
      </c>
      <c r="I1192" t="s">
        <v>2382</v>
      </c>
      <c r="J1192">
        <v>1</v>
      </c>
      <c r="K1192" t="s">
        <v>2380</v>
      </c>
      <c r="L1192" t="s">
        <v>6421</v>
      </c>
      <c r="M1192">
        <v>9453.92</v>
      </c>
      <c r="N1192" t="s">
        <v>8013</v>
      </c>
      <c r="O1192" t="s">
        <v>11</v>
      </c>
      <c r="P1192" t="s">
        <v>300</v>
      </c>
      <c r="Q1192">
        <v>43</v>
      </c>
      <c r="R1192" s="26"/>
    </row>
    <row r="1193" spans="2:18" x14ac:dyDescent="0.25">
      <c r="B1193" t="s">
        <v>1179</v>
      </c>
      <c r="C1193">
        <v>32.729999999999997</v>
      </c>
      <c r="D1193" t="s">
        <v>4750</v>
      </c>
      <c r="E1193">
        <v>5.19</v>
      </c>
      <c r="F1193" t="s">
        <v>4759</v>
      </c>
      <c r="G1193" t="s">
        <v>2380</v>
      </c>
      <c r="H1193" t="s">
        <v>2380</v>
      </c>
      <c r="I1193" t="s">
        <v>2380</v>
      </c>
      <c r="J1193">
        <v>1</v>
      </c>
      <c r="K1193" t="s">
        <v>2380</v>
      </c>
      <c r="L1193" t="s">
        <v>6422</v>
      </c>
      <c r="M1193">
        <v>9448.42</v>
      </c>
      <c r="N1193" t="s">
        <v>8013</v>
      </c>
      <c r="O1193" t="s">
        <v>12</v>
      </c>
      <c r="P1193" t="s">
        <v>300</v>
      </c>
      <c r="Q1193">
        <v>35</v>
      </c>
      <c r="R1193" s="26"/>
    </row>
    <row r="1194" spans="2:18" x14ac:dyDescent="0.25">
      <c r="B1194" t="s">
        <v>1178</v>
      </c>
      <c r="C1194">
        <v>27.36</v>
      </c>
      <c r="D1194" t="s">
        <v>8014</v>
      </c>
      <c r="E1194">
        <v>8.9600000000000009</v>
      </c>
      <c r="F1194" t="s">
        <v>4751</v>
      </c>
      <c r="G1194" t="s">
        <v>2380</v>
      </c>
      <c r="H1194" t="s">
        <v>2380</v>
      </c>
      <c r="I1194" t="s">
        <v>2380</v>
      </c>
      <c r="J1194">
        <v>0</v>
      </c>
      <c r="K1194" t="s">
        <v>2380</v>
      </c>
      <c r="L1194" t="s">
        <v>6423</v>
      </c>
      <c r="M1194">
        <v>9447.3799999999992</v>
      </c>
      <c r="N1194" t="s">
        <v>8013</v>
      </c>
      <c r="O1194" t="s">
        <v>12</v>
      </c>
      <c r="P1194" t="s">
        <v>247</v>
      </c>
      <c r="Q1194">
        <v>49</v>
      </c>
      <c r="R1194" s="26"/>
    </row>
    <row r="1195" spans="2:18" x14ac:dyDescent="0.25">
      <c r="B1195" t="s">
        <v>1177</v>
      </c>
      <c r="C1195">
        <v>27.265000000000001</v>
      </c>
      <c r="D1195" t="s">
        <v>8014</v>
      </c>
      <c r="E1195">
        <v>11.39</v>
      </c>
      <c r="F1195" t="s">
        <v>4751</v>
      </c>
      <c r="G1195" t="s">
        <v>2380</v>
      </c>
      <c r="H1195" t="s">
        <v>2380</v>
      </c>
      <c r="I1195" t="s">
        <v>2380</v>
      </c>
      <c r="J1195">
        <v>0</v>
      </c>
      <c r="K1195" t="s">
        <v>2380</v>
      </c>
      <c r="L1195" t="s">
        <v>6424</v>
      </c>
      <c r="M1195">
        <v>9447.25</v>
      </c>
      <c r="N1195" t="s">
        <v>8013</v>
      </c>
      <c r="O1195" t="s">
        <v>16</v>
      </c>
      <c r="P1195" t="s">
        <v>247</v>
      </c>
      <c r="Q1195">
        <v>48</v>
      </c>
      <c r="R1195" s="26"/>
    </row>
    <row r="1196" spans="2:18" x14ac:dyDescent="0.25">
      <c r="B1196" t="s">
        <v>1176</v>
      </c>
      <c r="C1196">
        <v>48.07</v>
      </c>
      <c r="D1196" t="s">
        <v>4750</v>
      </c>
      <c r="E1196">
        <v>4.0599999999999996</v>
      </c>
      <c r="F1196" t="s">
        <v>4759</v>
      </c>
      <c r="G1196" t="s">
        <v>2382</v>
      </c>
      <c r="H1196" t="s">
        <v>2380</v>
      </c>
      <c r="I1196" t="s">
        <v>2380</v>
      </c>
      <c r="J1196">
        <v>0</v>
      </c>
      <c r="K1196" t="s">
        <v>2380</v>
      </c>
      <c r="L1196" t="s">
        <v>6426</v>
      </c>
      <c r="M1196">
        <v>9432.93</v>
      </c>
      <c r="N1196" t="s">
        <v>8013</v>
      </c>
      <c r="O1196" t="s">
        <v>16</v>
      </c>
      <c r="P1196" t="s">
        <v>247</v>
      </c>
      <c r="Q1196">
        <v>46</v>
      </c>
      <c r="R1196" s="26"/>
    </row>
    <row r="1197" spans="2:18" x14ac:dyDescent="0.25">
      <c r="B1197" t="s">
        <v>1175</v>
      </c>
      <c r="C1197">
        <v>30.8</v>
      </c>
      <c r="D1197" t="s">
        <v>4750</v>
      </c>
      <c r="E1197">
        <v>5.23</v>
      </c>
      <c r="F1197" t="s">
        <v>4759</v>
      </c>
      <c r="G1197" t="s">
        <v>2382</v>
      </c>
      <c r="H1197" t="s">
        <v>2380</v>
      </c>
      <c r="I1197" t="s">
        <v>2380</v>
      </c>
      <c r="J1197">
        <v>0</v>
      </c>
      <c r="K1197" t="s">
        <v>2380</v>
      </c>
      <c r="L1197" t="s">
        <v>6428</v>
      </c>
      <c r="M1197">
        <v>9414.92</v>
      </c>
      <c r="N1197" t="s">
        <v>8013</v>
      </c>
      <c r="O1197" t="s">
        <v>11</v>
      </c>
      <c r="P1197" t="s">
        <v>42</v>
      </c>
      <c r="Q1197">
        <v>46</v>
      </c>
      <c r="R1197" s="26"/>
    </row>
    <row r="1198" spans="2:18" x14ac:dyDescent="0.25">
      <c r="B1198" t="s">
        <v>1174</v>
      </c>
      <c r="C1198">
        <v>32.299999999999997</v>
      </c>
      <c r="D1198" t="s">
        <v>4750</v>
      </c>
      <c r="E1198">
        <v>5.05</v>
      </c>
      <c r="F1198" t="s">
        <v>4759</v>
      </c>
      <c r="G1198" t="s">
        <v>2382</v>
      </c>
      <c r="H1198" t="s">
        <v>2380</v>
      </c>
      <c r="I1198" t="s">
        <v>2380</v>
      </c>
      <c r="J1198">
        <v>0</v>
      </c>
      <c r="K1198" t="s">
        <v>2380</v>
      </c>
      <c r="L1198" t="s">
        <v>6430</v>
      </c>
      <c r="M1198">
        <v>9411.01</v>
      </c>
      <c r="N1198" t="s">
        <v>8013</v>
      </c>
      <c r="O1198" t="s">
        <v>12</v>
      </c>
      <c r="P1198" t="s">
        <v>247</v>
      </c>
      <c r="Q1198">
        <v>46</v>
      </c>
      <c r="R1198" s="26"/>
    </row>
    <row r="1199" spans="2:18" x14ac:dyDescent="0.25">
      <c r="B1199" t="s">
        <v>1173</v>
      </c>
      <c r="C1199">
        <v>39.700000000000003</v>
      </c>
      <c r="D1199" t="s">
        <v>4750</v>
      </c>
      <c r="E1199">
        <v>7.34</v>
      </c>
      <c r="F1199" t="s">
        <v>4751</v>
      </c>
      <c r="G1199" t="s">
        <v>2380</v>
      </c>
      <c r="H1199" t="s">
        <v>2380</v>
      </c>
      <c r="I1199" t="s">
        <v>2380</v>
      </c>
      <c r="J1199">
        <v>0</v>
      </c>
      <c r="K1199" t="s">
        <v>2380</v>
      </c>
      <c r="L1199" t="s">
        <v>6431</v>
      </c>
      <c r="M1199">
        <v>9391.35</v>
      </c>
      <c r="N1199" t="s">
        <v>8017</v>
      </c>
      <c r="O1199" t="s">
        <v>12</v>
      </c>
      <c r="P1199" t="s">
        <v>42</v>
      </c>
      <c r="Q1199">
        <v>51</v>
      </c>
      <c r="R1199" s="26"/>
    </row>
    <row r="1200" spans="2:18" x14ac:dyDescent="0.25">
      <c r="B1200" t="s">
        <v>1172</v>
      </c>
      <c r="C1200">
        <v>35.97</v>
      </c>
      <c r="D1200" t="s">
        <v>4750</v>
      </c>
      <c r="E1200">
        <v>8.1300000000000008</v>
      </c>
      <c r="F1200" t="s">
        <v>4751</v>
      </c>
      <c r="G1200" t="s">
        <v>2380</v>
      </c>
      <c r="H1200" t="s">
        <v>2380</v>
      </c>
      <c r="I1200" t="s">
        <v>2380</v>
      </c>
      <c r="J1200">
        <v>0</v>
      </c>
      <c r="K1200" t="s">
        <v>2380</v>
      </c>
      <c r="L1200" t="s">
        <v>6433</v>
      </c>
      <c r="M1200">
        <v>9386.16</v>
      </c>
      <c r="N1200" t="s">
        <v>8017</v>
      </c>
      <c r="O1200" t="s">
        <v>11</v>
      </c>
      <c r="P1200" t="s">
        <v>13</v>
      </c>
      <c r="Q1200">
        <v>51</v>
      </c>
      <c r="R1200" s="26"/>
    </row>
    <row r="1201" spans="2:18" x14ac:dyDescent="0.25">
      <c r="B1201" t="s">
        <v>1171</v>
      </c>
      <c r="C1201">
        <v>25.86</v>
      </c>
      <c r="D1201" t="s">
        <v>8014</v>
      </c>
      <c r="E1201">
        <v>6.68</v>
      </c>
      <c r="F1201" t="s">
        <v>4751</v>
      </c>
      <c r="G1201" t="s">
        <v>2382</v>
      </c>
      <c r="H1201" t="s">
        <v>2380</v>
      </c>
      <c r="I1201" t="s">
        <v>2380</v>
      </c>
      <c r="J1201">
        <v>1</v>
      </c>
      <c r="K1201" t="s">
        <v>2380</v>
      </c>
      <c r="L1201" t="s">
        <v>4905</v>
      </c>
      <c r="M1201">
        <v>9380.75</v>
      </c>
      <c r="N1201" t="s">
        <v>8013</v>
      </c>
      <c r="O1201" t="s">
        <v>11</v>
      </c>
      <c r="P1201" t="s">
        <v>247</v>
      </c>
      <c r="Q1201">
        <v>47</v>
      </c>
      <c r="R1201" s="26"/>
    </row>
    <row r="1202" spans="2:18" x14ac:dyDescent="0.25">
      <c r="B1202" t="s">
        <v>1170</v>
      </c>
      <c r="C1202">
        <v>30.03</v>
      </c>
      <c r="D1202" t="s">
        <v>4750</v>
      </c>
      <c r="E1202">
        <v>11.51</v>
      </c>
      <c r="F1202" t="s">
        <v>4751</v>
      </c>
      <c r="G1202" t="s">
        <v>2380</v>
      </c>
      <c r="H1202" t="s">
        <v>2380</v>
      </c>
      <c r="I1202" t="s">
        <v>2380</v>
      </c>
      <c r="J1202">
        <v>0</v>
      </c>
      <c r="K1202" t="s">
        <v>2380</v>
      </c>
      <c r="L1202" t="s">
        <v>6434</v>
      </c>
      <c r="M1202">
        <v>9377.9</v>
      </c>
      <c r="N1202" t="s">
        <v>8013</v>
      </c>
      <c r="O1202" t="s">
        <v>16</v>
      </c>
      <c r="P1202" t="s">
        <v>13</v>
      </c>
      <c r="Q1202">
        <v>51</v>
      </c>
      <c r="R1202" s="26"/>
    </row>
    <row r="1203" spans="2:18" x14ac:dyDescent="0.25">
      <c r="B1203" t="s">
        <v>1169</v>
      </c>
      <c r="C1203">
        <v>25.76</v>
      </c>
      <c r="D1203" t="s">
        <v>8014</v>
      </c>
      <c r="E1203">
        <v>6.02</v>
      </c>
      <c r="F1203" t="s">
        <v>4754</v>
      </c>
      <c r="G1203" t="s">
        <v>2382</v>
      </c>
      <c r="H1203" t="s">
        <v>2380</v>
      </c>
      <c r="I1203" t="s">
        <v>2382</v>
      </c>
      <c r="J1203">
        <v>1</v>
      </c>
      <c r="K1203" t="s">
        <v>2380</v>
      </c>
      <c r="L1203" t="s">
        <v>6435</v>
      </c>
      <c r="M1203">
        <v>9377.4500000000007</v>
      </c>
      <c r="N1203" t="s">
        <v>8013</v>
      </c>
      <c r="O1203" t="s">
        <v>12</v>
      </c>
      <c r="P1203" t="s">
        <v>13</v>
      </c>
      <c r="Q1203">
        <v>53</v>
      </c>
      <c r="R1203" s="26"/>
    </row>
    <row r="1204" spans="2:18" x14ac:dyDescent="0.25">
      <c r="B1204" t="s">
        <v>1168</v>
      </c>
      <c r="C1204">
        <v>22.42</v>
      </c>
      <c r="D1204" t="s">
        <v>8015</v>
      </c>
      <c r="E1204">
        <v>7.96</v>
      </c>
      <c r="F1204" t="s">
        <v>4751</v>
      </c>
      <c r="G1204" t="s">
        <v>2380</v>
      </c>
      <c r="H1204" t="s">
        <v>2380</v>
      </c>
      <c r="I1204" t="s">
        <v>2380</v>
      </c>
      <c r="J1204">
        <v>0</v>
      </c>
      <c r="K1204" t="s">
        <v>2380</v>
      </c>
      <c r="L1204" t="s">
        <v>6437</v>
      </c>
      <c r="M1204">
        <v>9361.33</v>
      </c>
      <c r="N1204" t="s">
        <v>8017</v>
      </c>
      <c r="O1204" t="s">
        <v>16</v>
      </c>
      <c r="P1204" t="s">
        <v>168</v>
      </c>
      <c r="Q1204">
        <v>51</v>
      </c>
      <c r="R1204" s="26"/>
    </row>
    <row r="1205" spans="2:18" x14ac:dyDescent="0.25">
      <c r="B1205" t="s">
        <v>1167</v>
      </c>
      <c r="C1205">
        <v>33.18</v>
      </c>
      <c r="D1205" t="s">
        <v>4750</v>
      </c>
      <c r="E1205">
        <v>6.01</v>
      </c>
      <c r="F1205" t="s">
        <v>4754</v>
      </c>
      <c r="G1205" t="s">
        <v>2382</v>
      </c>
      <c r="H1205" t="s">
        <v>2380</v>
      </c>
      <c r="I1205" t="s">
        <v>2380</v>
      </c>
      <c r="J1205">
        <v>1</v>
      </c>
      <c r="K1205" t="s">
        <v>2380</v>
      </c>
      <c r="L1205" t="s">
        <v>6438</v>
      </c>
      <c r="M1205">
        <v>9344.2000000000007</v>
      </c>
      <c r="N1205" t="s">
        <v>8013</v>
      </c>
      <c r="O1205" t="s">
        <v>16</v>
      </c>
      <c r="P1205" t="s">
        <v>300</v>
      </c>
      <c r="Q1205">
        <v>34</v>
      </c>
      <c r="R1205" s="26"/>
    </row>
    <row r="1206" spans="2:18" x14ac:dyDescent="0.25">
      <c r="B1206" t="s">
        <v>1166</v>
      </c>
      <c r="C1206">
        <v>43.04</v>
      </c>
      <c r="D1206" t="s">
        <v>4750</v>
      </c>
      <c r="E1206">
        <v>5.9</v>
      </c>
      <c r="F1206" t="s">
        <v>4754</v>
      </c>
      <c r="G1206" t="s">
        <v>2382</v>
      </c>
      <c r="H1206" t="s">
        <v>2380</v>
      </c>
      <c r="I1206" t="s">
        <v>2380</v>
      </c>
      <c r="J1206">
        <v>0</v>
      </c>
      <c r="K1206" t="s">
        <v>2380</v>
      </c>
      <c r="L1206" t="s">
        <v>6440</v>
      </c>
      <c r="M1206">
        <v>9338.61</v>
      </c>
      <c r="N1206" t="s">
        <v>8013</v>
      </c>
      <c r="O1206" t="s">
        <v>16</v>
      </c>
      <c r="P1206" t="s">
        <v>535</v>
      </c>
      <c r="Q1206">
        <v>26</v>
      </c>
      <c r="R1206" s="26"/>
    </row>
    <row r="1207" spans="2:18" x14ac:dyDescent="0.25">
      <c r="B1207" t="s">
        <v>1165</v>
      </c>
      <c r="C1207">
        <v>34.15</v>
      </c>
      <c r="D1207" t="s">
        <v>4750</v>
      </c>
      <c r="E1207">
        <v>4.49</v>
      </c>
      <c r="F1207" t="s">
        <v>4759</v>
      </c>
      <c r="G1207" t="s">
        <v>2382</v>
      </c>
      <c r="H1207" t="s">
        <v>2380</v>
      </c>
      <c r="I1207" t="s">
        <v>2380</v>
      </c>
      <c r="J1207">
        <v>1</v>
      </c>
      <c r="K1207" t="s">
        <v>2380</v>
      </c>
      <c r="L1207" t="s">
        <v>6442</v>
      </c>
      <c r="M1207">
        <v>9320.26</v>
      </c>
      <c r="N1207" t="s">
        <v>8013</v>
      </c>
      <c r="O1207" t="s">
        <v>16</v>
      </c>
      <c r="P1207" t="s">
        <v>23</v>
      </c>
      <c r="Q1207">
        <v>34</v>
      </c>
      <c r="R1207" s="26"/>
    </row>
    <row r="1208" spans="2:18" x14ac:dyDescent="0.25">
      <c r="B1208" t="s">
        <v>1164</v>
      </c>
      <c r="C1208">
        <v>25.78</v>
      </c>
      <c r="D1208" t="s">
        <v>8014</v>
      </c>
      <c r="E1208">
        <v>6.25</v>
      </c>
      <c r="F1208" t="s">
        <v>4754</v>
      </c>
      <c r="G1208" t="s">
        <v>2380</v>
      </c>
      <c r="H1208" t="s">
        <v>2380</v>
      </c>
      <c r="I1208" t="s">
        <v>2380</v>
      </c>
      <c r="J1208">
        <v>0</v>
      </c>
      <c r="K1208" t="s">
        <v>2380</v>
      </c>
      <c r="L1208" t="s">
        <v>6444</v>
      </c>
      <c r="M1208">
        <v>9315.41</v>
      </c>
      <c r="N1208" t="s">
        <v>8013</v>
      </c>
      <c r="O1208" t="s">
        <v>16</v>
      </c>
      <c r="P1208" t="s">
        <v>247</v>
      </c>
      <c r="Q1208">
        <v>45</v>
      </c>
      <c r="R1208" s="26"/>
    </row>
    <row r="1209" spans="2:18" x14ac:dyDescent="0.25">
      <c r="B1209" t="s">
        <v>1163</v>
      </c>
      <c r="C1209">
        <v>21.02</v>
      </c>
      <c r="D1209" t="s">
        <v>8015</v>
      </c>
      <c r="E1209">
        <v>9.6199999999999992</v>
      </c>
      <c r="F1209" t="s">
        <v>4751</v>
      </c>
      <c r="G1209" t="s">
        <v>2382</v>
      </c>
      <c r="H1209" t="s">
        <v>2380</v>
      </c>
      <c r="I1209" t="s">
        <v>2382</v>
      </c>
      <c r="J1209">
        <v>1</v>
      </c>
      <c r="K1209" t="s">
        <v>2380</v>
      </c>
      <c r="L1209" t="s">
        <v>6445</v>
      </c>
      <c r="M1209">
        <v>9310.81</v>
      </c>
      <c r="N1209" t="s">
        <v>8017</v>
      </c>
      <c r="O1209" t="s">
        <v>16</v>
      </c>
      <c r="P1209" t="s">
        <v>13</v>
      </c>
      <c r="Q1209">
        <v>60</v>
      </c>
      <c r="R1209" s="26"/>
    </row>
    <row r="1210" spans="2:18" x14ac:dyDescent="0.25">
      <c r="B1210" t="s">
        <v>1162</v>
      </c>
      <c r="C1210">
        <v>37.51</v>
      </c>
      <c r="D1210" t="s">
        <v>4750</v>
      </c>
      <c r="E1210">
        <v>11.06</v>
      </c>
      <c r="F1210" t="s">
        <v>4751</v>
      </c>
      <c r="G1210" t="s">
        <v>2380</v>
      </c>
      <c r="H1210" t="s">
        <v>2380</v>
      </c>
      <c r="I1210" t="s">
        <v>2380</v>
      </c>
      <c r="J1210">
        <v>2</v>
      </c>
      <c r="K1210" t="s">
        <v>2380</v>
      </c>
      <c r="L1210" t="s">
        <v>6447</v>
      </c>
      <c r="M1210">
        <v>9304.7000000000007</v>
      </c>
      <c r="N1210" t="s">
        <v>8017</v>
      </c>
      <c r="O1210" t="s">
        <v>12</v>
      </c>
      <c r="P1210" t="s">
        <v>13</v>
      </c>
      <c r="Q1210">
        <v>49</v>
      </c>
      <c r="R1210" s="26"/>
    </row>
    <row r="1211" spans="2:18" x14ac:dyDescent="0.25">
      <c r="B1211" t="s">
        <v>1161</v>
      </c>
      <c r="C1211">
        <v>25.745000000000001</v>
      </c>
      <c r="D1211" t="s">
        <v>8014</v>
      </c>
      <c r="E1211">
        <v>6.11</v>
      </c>
      <c r="F1211" t="s">
        <v>4754</v>
      </c>
      <c r="G1211" t="s">
        <v>2382</v>
      </c>
      <c r="H1211" t="s">
        <v>2380</v>
      </c>
      <c r="I1211" t="s">
        <v>2380</v>
      </c>
      <c r="J1211">
        <v>0</v>
      </c>
      <c r="K1211" t="s">
        <v>2380</v>
      </c>
      <c r="L1211" t="s">
        <v>6426</v>
      </c>
      <c r="M1211">
        <v>9301.89</v>
      </c>
      <c r="N1211" t="s">
        <v>8013</v>
      </c>
      <c r="O1211" t="s">
        <v>16</v>
      </c>
      <c r="P1211" t="s">
        <v>23</v>
      </c>
      <c r="Q1211">
        <v>46</v>
      </c>
      <c r="R1211" s="26"/>
    </row>
    <row r="1212" spans="2:18" x14ac:dyDescent="0.25">
      <c r="B1212" t="s">
        <v>1160</v>
      </c>
      <c r="C1212">
        <v>31.35</v>
      </c>
      <c r="D1212" t="s">
        <v>4750</v>
      </c>
      <c r="E1212">
        <v>11.49</v>
      </c>
      <c r="F1212" t="s">
        <v>4751</v>
      </c>
      <c r="G1212" t="s">
        <v>2380</v>
      </c>
      <c r="H1212" t="s">
        <v>2380</v>
      </c>
      <c r="I1212" t="s">
        <v>2380</v>
      </c>
      <c r="J1212">
        <v>2</v>
      </c>
      <c r="K1212" t="s">
        <v>2380</v>
      </c>
      <c r="L1212" t="s">
        <v>4844</v>
      </c>
      <c r="M1212">
        <v>9290.14</v>
      </c>
      <c r="N1212" t="s">
        <v>8017</v>
      </c>
      <c r="O1212" t="s">
        <v>12</v>
      </c>
      <c r="P1212" t="s">
        <v>168</v>
      </c>
      <c r="Q1212">
        <v>49</v>
      </c>
      <c r="R1212" s="26"/>
    </row>
    <row r="1213" spans="2:18" x14ac:dyDescent="0.25">
      <c r="B1213" t="s">
        <v>1159</v>
      </c>
      <c r="C1213">
        <v>29.83</v>
      </c>
      <c r="D1213" t="s">
        <v>8014</v>
      </c>
      <c r="E1213">
        <v>8.68</v>
      </c>
      <c r="F1213" t="s">
        <v>4751</v>
      </c>
      <c r="G1213" t="s">
        <v>2380</v>
      </c>
      <c r="H1213" t="s">
        <v>2380</v>
      </c>
      <c r="I1213" t="s">
        <v>2380</v>
      </c>
      <c r="J1213">
        <v>2</v>
      </c>
      <c r="K1213" t="s">
        <v>2380</v>
      </c>
      <c r="L1213" t="s">
        <v>6447</v>
      </c>
      <c r="M1213">
        <v>9288.0300000000007</v>
      </c>
      <c r="N1213" t="s">
        <v>8013</v>
      </c>
      <c r="O1213" t="s">
        <v>12</v>
      </c>
      <c r="P1213" t="s">
        <v>170</v>
      </c>
      <c r="Q1213">
        <v>49</v>
      </c>
      <c r="R1213" s="26"/>
    </row>
    <row r="1214" spans="2:18" x14ac:dyDescent="0.25">
      <c r="B1214" t="s">
        <v>1158</v>
      </c>
      <c r="C1214">
        <v>25.49</v>
      </c>
      <c r="D1214" t="s">
        <v>8014</v>
      </c>
      <c r="E1214">
        <v>5.68</v>
      </c>
      <c r="F1214" t="s">
        <v>4759</v>
      </c>
      <c r="G1214" t="s">
        <v>2382</v>
      </c>
      <c r="H1214" t="s">
        <v>2380</v>
      </c>
      <c r="I1214" t="s">
        <v>2382</v>
      </c>
      <c r="J1214">
        <v>1</v>
      </c>
      <c r="K1214" t="s">
        <v>2380</v>
      </c>
      <c r="L1214" t="s">
        <v>5923</v>
      </c>
      <c r="M1214">
        <v>9285.8700000000008</v>
      </c>
      <c r="N1214" t="s">
        <v>8013</v>
      </c>
      <c r="O1214" t="s">
        <v>12</v>
      </c>
      <c r="P1214" t="s">
        <v>13</v>
      </c>
      <c r="Q1214">
        <v>53</v>
      </c>
      <c r="R1214" s="26"/>
    </row>
    <row r="1215" spans="2:18" x14ac:dyDescent="0.25">
      <c r="B1215" t="s">
        <v>1157</v>
      </c>
      <c r="C1215">
        <v>34.1</v>
      </c>
      <c r="D1215" t="s">
        <v>4750</v>
      </c>
      <c r="E1215">
        <v>8.4499999999999993</v>
      </c>
      <c r="F1215" t="s">
        <v>4751</v>
      </c>
      <c r="G1215" t="s">
        <v>2380</v>
      </c>
      <c r="H1215" t="s">
        <v>2380</v>
      </c>
      <c r="I1215" t="s">
        <v>2380</v>
      </c>
      <c r="J1215">
        <v>0</v>
      </c>
      <c r="K1215" t="s">
        <v>2380</v>
      </c>
      <c r="L1215" t="s">
        <v>6449</v>
      </c>
      <c r="M1215">
        <v>9283.56</v>
      </c>
      <c r="N1215" t="s">
        <v>8013</v>
      </c>
      <c r="O1215" t="s">
        <v>12</v>
      </c>
      <c r="P1215" t="s">
        <v>13</v>
      </c>
      <c r="Q1215">
        <v>51</v>
      </c>
      <c r="R1215" s="26"/>
    </row>
    <row r="1216" spans="2:18" x14ac:dyDescent="0.25">
      <c r="B1216" t="s">
        <v>1156</v>
      </c>
      <c r="C1216">
        <v>25.84</v>
      </c>
      <c r="D1216" t="s">
        <v>8014</v>
      </c>
      <c r="E1216">
        <v>8.51</v>
      </c>
      <c r="F1216" t="s">
        <v>4751</v>
      </c>
      <c r="G1216" t="s">
        <v>2380</v>
      </c>
      <c r="H1216" t="s">
        <v>2380</v>
      </c>
      <c r="I1216" t="s">
        <v>2380</v>
      </c>
      <c r="J1216">
        <v>2</v>
      </c>
      <c r="K1216" t="s">
        <v>2380</v>
      </c>
      <c r="L1216" t="s">
        <v>5039</v>
      </c>
      <c r="M1216">
        <v>9282.48</v>
      </c>
      <c r="N1216" t="s">
        <v>8017</v>
      </c>
      <c r="O1216" t="s">
        <v>11</v>
      </c>
      <c r="P1216" t="s">
        <v>168</v>
      </c>
      <c r="Q1216">
        <v>49</v>
      </c>
      <c r="R1216" s="26"/>
    </row>
    <row r="1217" spans="2:18" x14ac:dyDescent="0.25">
      <c r="B1217" t="s">
        <v>1155</v>
      </c>
      <c r="C1217">
        <v>20.6</v>
      </c>
      <c r="D1217" t="s">
        <v>8015</v>
      </c>
      <c r="E1217">
        <v>7.62</v>
      </c>
      <c r="F1217" t="s">
        <v>4751</v>
      </c>
      <c r="G1217" t="s">
        <v>2380</v>
      </c>
      <c r="H1217" t="s">
        <v>2380</v>
      </c>
      <c r="I1217" t="s">
        <v>2380</v>
      </c>
      <c r="J1217">
        <v>0</v>
      </c>
      <c r="K1217" t="s">
        <v>2380</v>
      </c>
      <c r="L1217" t="s">
        <v>6452</v>
      </c>
      <c r="M1217">
        <v>9264.7999999999993</v>
      </c>
      <c r="N1217" t="s">
        <v>8013</v>
      </c>
      <c r="O1217" t="s">
        <v>16</v>
      </c>
      <c r="P1217" t="s">
        <v>42</v>
      </c>
      <c r="Q1217">
        <v>51</v>
      </c>
      <c r="R1217" s="26"/>
    </row>
    <row r="1218" spans="2:18" x14ac:dyDescent="0.25">
      <c r="B1218" t="s">
        <v>1154</v>
      </c>
      <c r="C1218">
        <v>28.88</v>
      </c>
      <c r="D1218" t="s">
        <v>8014</v>
      </c>
      <c r="E1218">
        <v>10.18</v>
      </c>
      <c r="F1218" t="s">
        <v>4751</v>
      </c>
      <c r="G1218" t="s">
        <v>2380</v>
      </c>
      <c r="H1218" t="s">
        <v>2380</v>
      </c>
      <c r="I1218" t="s">
        <v>2380</v>
      </c>
      <c r="J1218">
        <v>0</v>
      </c>
      <c r="K1218" t="s">
        <v>2380</v>
      </c>
      <c r="L1218" t="s">
        <v>6453</v>
      </c>
      <c r="M1218">
        <v>9249.5</v>
      </c>
      <c r="N1218" t="s">
        <v>8013</v>
      </c>
      <c r="O1218" t="s">
        <v>16</v>
      </c>
      <c r="P1218" t="s">
        <v>23</v>
      </c>
      <c r="Q1218">
        <v>48</v>
      </c>
      <c r="R1218" s="26"/>
    </row>
    <row r="1219" spans="2:18" x14ac:dyDescent="0.25">
      <c r="B1219" t="s">
        <v>1153</v>
      </c>
      <c r="C1219">
        <v>28.24</v>
      </c>
      <c r="D1219" t="s">
        <v>8014</v>
      </c>
      <c r="E1219">
        <v>5.36</v>
      </c>
      <c r="F1219" t="s">
        <v>4759</v>
      </c>
      <c r="G1219" t="s">
        <v>2380</v>
      </c>
      <c r="H1219" t="s">
        <v>2380</v>
      </c>
      <c r="I1219" t="s">
        <v>2380</v>
      </c>
      <c r="J1219">
        <v>0</v>
      </c>
      <c r="K1219" t="s">
        <v>2380</v>
      </c>
      <c r="L1219" t="s">
        <v>6455</v>
      </c>
      <c r="M1219">
        <v>9247.94</v>
      </c>
      <c r="N1219" t="s">
        <v>8013</v>
      </c>
      <c r="O1219" t="s">
        <v>16</v>
      </c>
      <c r="P1219" t="s">
        <v>300</v>
      </c>
      <c r="Q1219">
        <v>42</v>
      </c>
      <c r="R1219" s="26"/>
    </row>
    <row r="1220" spans="2:18" x14ac:dyDescent="0.25">
      <c r="B1220" t="s">
        <v>1152</v>
      </c>
      <c r="C1220">
        <v>25.46</v>
      </c>
      <c r="D1220" t="s">
        <v>8014</v>
      </c>
      <c r="E1220">
        <v>11.78</v>
      </c>
      <c r="F1220" t="s">
        <v>4751</v>
      </c>
      <c r="G1220" t="s">
        <v>2382</v>
      </c>
      <c r="H1220" t="s">
        <v>2380</v>
      </c>
      <c r="I1220" t="s">
        <v>2380</v>
      </c>
      <c r="J1220">
        <v>1</v>
      </c>
      <c r="K1220" t="s">
        <v>2380</v>
      </c>
      <c r="L1220" t="s">
        <v>6456</v>
      </c>
      <c r="M1220">
        <v>9225.26</v>
      </c>
      <c r="N1220" t="s">
        <v>8017</v>
      </c>
      <c r="O1220" t="s">
        <v>12</v>
      </c>
      <c r="P1220" t="s">
        <v>164</v>
      </c>
      <c r="Q1220">
        <v>47</v>
      </c>
      <c r="R1220" s="26"/>
    </row>
    <row r="1221" spans="2:18" x14ac:dyDescent="0.25">
      <c r="B1221" t="s">
        <v>1151</v>
      </c>
      <c r="C1221">
        <v>29.64</v>
      </c>
      <c r="D1221" t="s">
        <v>8014</v>
      </c>
      <c r="E1221">
        <v>10.82</v>
      </c>
      <c r="F1221" t="s">
        <v>4751</v>
      </c>
      <c r="G1221" t="s">
        <v>2382</v>
      </c>
      <c r="H1221" t="s">
        <v>2380</v>
      </c>
      <c r="I1221" t="s">
        <v>2380</v>
      </c>
      <c r="J1221">
        <v>0</v>
      </c>
      <c r="K1221" t="s">
        <v>2380</v>
      </c>
      <c r="L1221" t="s">
        <v>6458</v>
      </c>
      <c r="M1221">
        <v>9222.4</v>
      </c>
      <c r="N1221" t="s">
        <v>8013</v>
      </c>
      <c r="O1221" t="s">
        <v>12</v>
      </c>
      <c r="P1221" t="s">
        <v>166</v>
      </c>
      <c r="Q1221">
        <v>41</v>
      </c>
      <c r="R1221" s="26"/>
    </row>
    <row r="1222" spans="2:18" x14ac:dyDescent="0.25">
      <c r="B1222" t="s">
        <v>1150</v>
      </c>
      <c r="C1222">
        <v>31.27</v>
      </c>
      <c r="D1222" t="s">
        <v>4750</v>
      </c>
      <c r="E1222">
        <v>7.73</v>
      </c>
      <c r="F1222" t="s">
        <v>4751</v>
      </c>
      <c r="G1222" t="s">
        <v>2382</v>
      </c>
      <c r="H1222" t="s">
        <v>2380</v>
      </c>
      <c r="I1222" t="s">
        <v>2380</v>
      </c>
      <c r="J1222">
        <v>1</v>
      </c>
      <c r="K1222" t="s">
        <v>2380</v>
      </c>
      <c r="L1222" t="s">
        <v>6460</v>
      </c>
      <c r="M1222">
        <v>9210.06</v>
      </c>
      <c r="N1222" t="s">
        <v>8013</v>
      </c>
      <c r="O1222" t="s">
        <v>12</v>
      </c>
      <c r="P1222" t="s">
        <v>300</v>
      </c>
      <c r="Q1222">
        <v>36</v>
      </c>
      <c r="R1222" s="26"/>
    </row>
    <row r="1223" spans="2:18" x14ac:dyDescent="0.25">
      <c r="B1223" t="s">
        <v>1149</v>
      </c>
      <c r="C1223">
        <v>19.95</v>
      </c>
      <c r="D1223" t="s">
        <v>8015</v>
      </c>
      <c r="E1223">
        <v>6.24</v>
      </c>
      <c r="F1223" t="s">
        <v>4754</v>
      </c>
      <c r="G1223" t="s">
        <v>2382</v>
      </c>
      <c r="H1223" t="s">
        <v>2380</v>
      </c>
      <c r="I1223" t="s">
        <v>2380</v>
      </c>
      <c r="J1223">
        <v>0</v>
      </c>
      <c r="K1223" t="s">
        <v>2380</v>
      </c>
      <c r="L1223" t="s">
        <v>6462</v>
      </c>
      <c r="M1223">
        <v>9193.84</v>
      </c>
      <c r="N1223" t="s">
        <v>8013</v>
      </c>
      <c r="O1223" t="s">
        <v>16</v>
      </c>
      <c r="P1223" t="s">
        <v>23</v>
      </c>
      <c r="Q1223">
        <v>46</v>
      </c>
      <c r="R1223" s="26"/>
    </row>
    <row r="1224" spans="2:18" x14ac:dyDescent="0.25">
      <c r="B1224" t="s">
        <v>1148</v>
      </c>
      <c r="C1224">
        <v>21.3</v>
      </c>
      <c r="D1224" t="s">
        <v>8015</v>
      </c>
      <c r="E1224">
        <v>10.42</v>
      </c>
      <c r="F1224" t="s">
        <v>4751</v>
      </c>
      <c r="G1224" t="s">
        <v>2380</v>
      </c>
      <c r="H1224" t="s">
        <v>2380</v>
      </c>
      <c r="I1224" t="s">
        <v>2380</v>
      </c>
      <c r="J1224">
        <v>2</v>
      </c>
      <c r="K1224" t="s">
        <v>2380</v>
      </c>
      <c r="L1224" t="s">
        <v>6464</v>
      </c>
      <c r="M1224">
        <v>9182.17</v>
      </c>
      <c r="N1224" t="s">
        <v>8013</v>
      </c>
      <c r="O1224" t="s">
        <v>12</v>
      </c>
      <c r="P1224" t="s">
        <v>42</v>
      </c>
      <c r="Q1224">
        <v>49</v>
      </c>
      <c r="R1224" s="26"/>
    </row>
    <row r="1225" spans="2:18" x14ac:dyDescent="0.25">
      <c r="B1225" t="s">
        <v>1147</v>
      </c>
      <c r="C1225">
        <v>31.635000000000002</v>
      </c>
      <c r="D1225" t="s">
        <v>4750</v>
      </c>
      <c r="E1225">
        <v>11.11</v>
      </c>
      <c r="F1225" t="s">
        <v>4751</v>
      </c>
      <c r="G1225" t="s">
        <v>2380</v>
      </c>
      <c r="H1225" t="s">
        <v>2380</v>
      </c>
      <c r="I1225" t="s">
        <v>2380</v>
      </c>
      <c r="J1225">
        <v>0</v>
      </c>
      <c r="K1225" t="s">
        <v>2380</v>
      </c>
      <c r="L1225" t="s">
        <v>6433</v>
      </c>
      <c r="M1225">
        <v>9174.14</v>
      </c>
      <c r="N1225" t="s">
        <v>8017</v>
      </c>
      <c r="O1225" t="s">
        <v>16</v>
      </c>
      <c r="P1225" t="s">
        <v>23</v>
      </c>
      <c r="Q1225">
        <v>51</v>
      </c>
      <c r="R1225" s="26"/>
    </row>
    <row r="1226" spans="2:18" x14ac:dyDescent="0.25">
      <c r="B1226" t="s">
        <v>1146</v>
      </c>
      <c r="C1226">
        <v>23.9</v>
      </c>
      <c r="D1226" t="s">
        <v>8015</v>
      </c>
      <c r="E1226">
        <v>7.67</v>
      </c>
      <c r="F1226" t="s">
        <v>4751</v>
      </c>
      <c r="G1226" t="s">
        <v>2382</v>
      </c>
      <c r="H1226" t="s">
        <v>2380</v>
      </c>
      <c r="I1226" t="s">
        <v>2380</v>
      </c>
      <c r="J1226">
        <v>2</v>
      </c>
      <c r="K1226" t="s">
        <v>2380</v>
      </c>
      <c r="L1226" t="s">
        <v>6467</v>
      </c>
      <c r="M1226">
        <v>9171.75</v>
      </c>
      <c r="N1226" t="s">
        <v>8013</v>
      </c>
      <c r="O1226" t="s">
        <v>11</v>
      </c>
      <c r="P1226" t="s">
        <v>23</v>
      </c>
      <c r="Q1226">
        <v>52</v>
      </c>
      <c r="R1226" s="26"/>
    </row>
    <row r="1227" spans="2:18" x14ac:dyDescent="0.25">
      <c r="B1227" t="s">
        <v>1145</v>
      </c>
      <c r="C1227">
        <v>34.15</v>
      </c>
      <c r="D1227" t="s">
        <v>4750</v>
      </c>
      <c r="E1227">
        <v>6.15</v>
      </c>
      <c r="F1227" t="s">
        <v>4754</v>
      </c>
      <c r="G1227" t="s">
        <v>2380</v>
      </c>
      <c r="H1227" t="s">
        <v>2380</v>
      </c>
      <c r="I1227" t="s">
        <v>2380</v>
      </c>
      <c r="J1227">
        <v>0</v>
      </c>
      <c r="K1227" t="s">
        <v>2380</v>
      </c>
      <c r="L1227" t="s">
        <v>6469</v>
      </c>
      <c r="M1227">
        <v>9159.51</v>
      </c>
      <c r="N1227" t="s">
        <v>8013</v>
      </c>
      <c r="O1227" t="s">
        <v>11</v>
      </c>
      <c r="P1227" t="s">
        <v>300</v>
      </c>
      <c r="Q1227">
        <v>32</v>
      </c>
      <c r="R1227" s="26"/>
    </row>
    <row r="1228" spans="2:18" x14ac:dyDescent="0.25">
      <c r="B1228" t="s">
        <v>1144</v>
      </c>
      <c r="C1228">
        <v>28.71</v>
      </c>
      <c r="D1228" t="s">
        <v>8014</v>
      </c>
      <c r="E1228">
        <v>5.71</v>
      </c>
      <c r="F1228" t="s">
        <v>4754</v>
      </c>
      <c r="G1228" t="s">
        <v>2380</v>
      </c>
      <c r="H1228" t="s">
        <v>2380</v>
      </c>
      <c r="I1228" t="s">
        <v>2380</v>
      </c>
      <c r="J1228">
        <v>0</v>
      </c>
      <c r="K1228" t="s">
        <v>2380</v>
      </c>
      <c r="L1228" t="s">
        <v>6471</v>
      </c>
      <c r="M1228">
        <v>9147.5</v>
      </c>
      <c r="N1228" t="s">
        <v>8013</v>
      </c>
      <c r="O1228" t="s">
        <v>16</v>
      </c>
      <c r="P1228" t="s">
        <v>23</v>
      </c>
      <c r="Q1228">
        <v>40</v>
      </c>
      <c r="R1228" s="26"/>
    </row>
    <row r="1229" spans="2:18" x14ac:dyDescent="0.25">
      <c r="B1229" t="s">
        <v>1143</v>
      </c>
      <c r="C1229">
        <v>36.700000000000003</v>
      </c>
      <c r="D1229" t="s">
        <v>4750</v>
      </c>
      <c r="E1229">
        <v>8.6999999999999993</v>
      </c>
      <c r="F1229" t="s">
        <v>4751</v>
      </c>
      <c r="G1229" t="s">
        <v>2382</v>
      </c>
      <c r="H1229" t="s">
        <v>2380</v>
      </c>
      <c r="I1229" t="s">
        <v>2380</v>
      </c>
      <c r="J1229">
        <v>2</v>
      </c>
      <c r="K1229" t="s">
        <v>2380</v>
      </c>
      <c r="L1229" t="s">
        <v>6473</v>
      </c>
      <c r="M1229">
        <v>9144.57</v>
      </c>
      <c r="N1229" t="s">
        <v>8017</v>
      </c>
      <c r="O1229" t="s">
        <v>11</v>
      </c>
      <c r="P1229" t="s">
        <v>42</v>
      </c>
      <c r="Q1229">
        <v>52</v>
      </c>
      <c r="R1229" s="26"/>
    </row>
    <row r="1230" spans="2:18" x14ac:dyDescent="0.25">
      <c r="B1230" t="s">
        <v>1142</v>
      </c>
      <c r="C1230">
        <v>34.1</v>
      </c>
      <c r="D1230" t="s">
        <v>4750</v>
      </c>
      <c r="E1230">
        <v>9.0399999999999991</v>
      </c>
      <c r="F1230" t="s">
        <v>4751</v>
      </c>
      <c r="G1230" t="s">
        <v>2382</v>
      </c>
      <c r="H1230" t="s">
        <v>2380</v>
      </c>
      <c r="I1230" t="s">
        <v>2380</v>
      </c>
      <c r="J1230">
        <v>2</v>
      </c>
      <c r="K1230" t="s">
        <v>2380</v>
      </c>
      <c r="L1230" t="s">
        <v>6474</v>
      </c>
      <c r="M1230">
        <v>9140.9500000000007</v>
      </c>
      <c r="N1230" t="s">
        <v>8017</v>
      </c>
      <c r="O1230" t="s">
        <v>12</v>
      </c>
      <c r="P1230" t="s">
        <v>13</v>
      </c>
      <c r="Q1230">
        <v>52</v>
      </c>
      <c r="R1230" s="26"/>
    </row>
    <row r="1231" spans="2:18" x14ac:dyDescent="0.25">
      <c r="B1231" t="s">
        <v>1141</v>
      </c>
      <c r="C1231">
        <v>25.7</v>
      </c>
      <c r="D1231" t="s">
        <v>8014</v>
      </c>
      <c r="E1231">
        <v>5.61</v>
      </c>
      <c r="F1231" t="s">
        <v>4759</v>
      </c>
      <c r="G1231" t="s">
        <v>2380</v>
      </c>
      <c r="H1231" t="s">
        <v>2380</v>
      </c>
      <c r="I1231" t="s">
        <v>2380</v>
      </c>
      <c r="J1231">
        <v>0</v>
      </c>
      <c r="K1231" t="s">
        <v>2380</v>
      </c>
      <c r="L1231" t="s">
        <v>5211</v>
      </c>
      <c r="M1231">
        <v>9101.7999999999993</v>
      </c>
      <c r="N1231" t="s">
        <v>8013</v>
      </c>
      <c r="O1231" t="s">
        <v>16</v>
      </c>
      <c r="P1231" t="s">
        <v>42</v>
      </c>
      <c r="Q1231">
        <v>45</v>
      </c>
      <c r="R1231" s="26"/>
    </row>
    <row r="1232" spans="2:18" x14ac:dyDescent="0.25">
      <c r="B1232" t="s">
        <v>1140</v>
      </c>
      <c r="C1232">
        <v>21.68</v>
      </c>
      <c r="D1232" t="s">
        <v>8015</v>
      </c>
      <c r="E1232">
        <v>8.1199999999999992</v>
      </c>
      <c r="F1232" t="s">
        <v>4751</v>
      </c>
      <c r="G1232" t="s">
        <v>2380</v>
      </c>
      <c r="H1232" t="s">
        <v>2380</v>
      </c>
      <c r="I1232" t="s">
        <v>2380</v>
      </c>
      <c r="J1232">
        <v>0</v>
      </c>
      <c r="K1232" t="s">
        <v>2380</v>
      </c>
      <c r="L1232" t="s">
        <v>6477</v>
      </c>
      <c r="M1232">
        <v>9095.94</v>
      </c>
      <c r="N1232" t="s">
        <v>8017</v>
      </c>
      <c r="O1232" t="s">
        <v>16</v>
      </c>
      <c r="P1232" t="s">
        <v>42</v>
      </c>
      <c r="Q1232">
        <v>57</v>
      </c>
      <c r="R1232" s="26"/>
    </row>
    <row r="1233" spans="2:18" x14ac:dyDescent="0.25">
      <c r="B1233" t="s">
        <v>1139</v>
      </c>
      <c r="C1233">
        <v>25.175000000000001</v>
      </c>
      <c r="D1233" t="s">
        <v>8014</v>
      </c>
      <c r="E1233">
        <v>4.74</v>
      </c>
      <c r="F1233" t="s">
        <v>4759</v>
      </c>
      <c r="G1233" t="s">
        <v>2380</v>
      </c>
      <c r="H1233" t="s">
        <v>2380</v>
      </c>
      <c r="I1233" t="s">
        <v>2380</v>
      </c>
      <c r="J1233">
        <v>0</v>
      </c>
      <c r="K1233" t="s">
        <v>2380</v>
      </c>
      <c r="L1233" t="s">
        <v>6479</v>
      </c>
      <c r="M1233">
        <v>9095.07</v>
      </c>
      <c r="N1233" t="s">
        <v>8013</v>
      </c>
      <c r="O1233" t="s">
        <v>11</v>
      </c>
      <c r="P1233" t="s">
        <v>247</v>
      </c>
      <c r="Q1233">
        <v>45</v>
      </c>
      <c r="R1233" s="26"/>
    </row>
    <row r="1234" spans="2:18" x14ac:dyDescent="0.25">
      <c r="B1234" t="s">
        <v>1138</v>
      </c>
      <c r="C1234">
        <v>44.77</v>
      </c>
      <c r="D1234" t="s">
        <v>4750</v>
      </c>
      <c r="E1234">
        <v>4.0599999999999996</v>
      </c>
      <c r="F1234" t="s">
        <v>4759</v>
      </c>
      <c r="G1234" t="s">
        <v>2380</v>
      </c>
      <c r="H1234" t="s">
        <v>2380</v>
      </c>
      <c r="I1234" t="s">
        <v>2380</v>
      </c>
      <c r="J1234">
        <v>2</v>
      </c>
      <c r="K1234" t="s">
        <v>2380</v>
      </c>
      <c r="L1234" t="s">
        <v>6481</v>
      </c>
      <c r="M1234">
        <v>9058.73</v>
      </c>
      <c r="N1234" t="s">
        <v>8017</v>
      </c>
      <c r="O1234" t="s">
        <v>11</v>
      </c>
      <c r="P1234" t="s">
        <v>13</v>
      </c>
      <c r="Q1234">
        <v>50</v>
      </c>
      <c r="R1234" s="26"/>
    </row>
    <row r="1235" spans="2:18" x14ac:dyDescent="0.25">
      <c r="B1235" t="s">
        <v>1137</v>
      </c>
      <c r="C1235">
        <v>37.07</v>
      </c>
      <c r="D1235" t="s">
        <v>4750</v>
      </c>
      <c r="E1235">
        <v>5.69</v>
      </c>
      <c r="F1235" t="s">
        <v>4759</v>
      </c>
      <c r="G1235" t="s">
        <v>2380</v>
      </c>
      <c r="H1235" t="s">
        <v>2380</v>
      </c>
      <c r="I1235" t="s">
        <v>2380</v>
      </c>
      <c r="J1235">
        <v>2</v>
      </c>
      <c r="K1235" t="s">
        <v>2380</v>
      </c>
      <c r="L1235" t="s">
        <v>6483</v>
      </c>
      <c r="M1235">
        <v>9048.0300000000007</v>
      </c>
      <c r="N1235" t="s">
        <v>8013</v>
      </c>
      <c r="O1235" t="s">
        <v>11</v>
      </c>
      <c r="P1235" t="s">
        <v>13</v>
      </c>
      <c r="Q1235">
        <v>50</v>
      </c>
      <c r="R1235" s="26"/>
    </row>
    <row r="1236" spans="2:18" x14ac:dyDescent="0.25">
      <c r="B1236" t="s">
        <v>1136</v>
      </c>
      <c r="C1236">
        <v>39.799999999999997</v>
      </c>
      <c r="D1236" t="s">
        <v>4750</v>
      </c>
      <c r="E1236">
        <v>5.66</v>
      </c>
      <c r="F1236" t="s">
        <v>4759</v>
      </c>
      <c r="G1236" t="s">
        <v>2380</v>
      </c>
      <c r="H1236" t="s">
        <v>2380</v>
      </c>
      <c r="I1236" t="s">
        <v>2382</v>
      </c>
      <c r="J1236">
        <v>1</v>
      </c>
      <c r="K1236" t="s">
        <v>2380</v>
      </c>
      <c r="L1236" t="s">
        <v>6484</v>
      </c>
      <c r="M1236">
        <v>9010.2000000000007</v>
      </c>
      <c r="N1236" t="s">
        <v>8013</v>
      </c>
      <c r="O1236" t="s">
        <v>12</v>
      </c>
      <c r="P1236" t="s">
        <v>535</v>
      </c>
      <c r="Q1236">
        <v>29</v>
      </c>
      <c r="R1236" s="26"/>
    </row>
    <row r="1237" spans="2:18" x14ac:dyDescent="0.25">
      <c r="B1237" t="s">
        <v>1135</v>
      </c>
      <c r="C1237">
        <v>26.36</v>
      </c>
      <c r="D1237" t="s">
        <v>8014</v>
      </c>
      <c r="E1237">
        <v>4.32</v>
      </c>
      <c r="F1237" t="s">
        <v>4759</v>
      </c>
      <c r="G1237" t="s">
        <v>2380</v>
      </c>
      <c r="H1237" t="s">
        <v>2380</v>
      </c>
      <c r="I1237" t="s">
        <v>2382</v>
      </c>
      <c r="J1237">
        <v>1</v>
      </c>
      <c r="K1237" t="s">
        <v>2380</v>
      </c>
      <c r="L1237" t="s">
        <v>6485</v>
      </c>
      <c r="M1237">
        <v>8998.43</v>
      </c>
      <c r="N1237" t="s">
        <v>8013</v>
      </c>
      <c r="O1237" t="s">
        <v>16</v>
      </c>
      <c r="P1237" t="s">
        <v>200</v>
      </c>
      <c r="Q1237">
        <v>43</v>
      </c>
      <c r="R1237" s="26"/>
    </row>
    <row r="1238" spans="2:18" x14ac:dyDescent="0.25">
      <c r="B1238" t="s">
        <v>1134</v>
      </c>
      <c r="C1238">
        <v>29.925000000000001</v>
      </c>
      <c r="D1238" t="s">
        <v>8014</v>
      </c>
      <c r="E1238">
        <v>8.2899999999999991</v>
      </c>
      <c r="F1238" t="s">
        <v>4751</v>
      </c>
      <c r="G1238" t="s">
        <v>2380</v>
      </c>
      <c r="H1238" t="s">
        <v>2380</v>
      </c>
      <c r="I1238" t="s">
        <v>2380</v>
      </c>
      <c r="J1238">
        <v>2</v>
      </c>
      <c r="K1238" t="s">
        <v>2380</v>
      </c>
      <c r="L1238" t="s">
        <v>6266</v>
      </c>
      <c r="M1238">
        <v>8988.16</v>
      </c>
      <c r="N1238" t="s">
        <v>8013</v>
      </c>
      <c r="O1238" t="s">
        <v>16</v>
      </c>
      <c r="P1238" t="s">
        <v>23</v>
      </c>
      <c r="Q1238">
        <v>49</v>
      </c>
      <c r="R1238" s="26"/>
    </row>
    <row r="1239" spans="2:18" x14ac:dyDescent="0.25">
      <c r="B1239" t="s">
        <v>1133</v>
      </c>
      <c r="C1239">
        <v>37.29</v>
      </c>
      <c r="D1239" t="s">
        <v>4750</v>
      </c>
      <c r="E1239">
        <v>10.46</v>
      </c>
      <c r="F1239" t="s">
        <v>4751</v>
      </c>
      <c r="G1239" t="s">
        <v>2380</v>
      </c>
      <c r="H1239" t="s">
        <v>2380</v>
      </c>
      <c r="I1239" t="s">
        <v>2380</v>
      </c>
      <c r="J1239">
        <v>0</v>
      </c>
      <c r="K1239" t="s">
        <v>2380</v>
      </c>
      <c r="L1239" t="s">
        <v>6487</v>
      </c>
      <c r="M1239">
        <v>8978.19</v>
      </c>
      <c r="N1239" t="s">
        <v>8013</v>
      </c>
      <c r="O1239" t="s">
        <v>11</v>
      </c>
      <c r="P1239" t="s">
        <v>13</v>
      </c>
      <c r="Q1239">
        <v>48</v>
      </c>
      <c r="R1239" s="26"/>
    </row>
    <row r="1240" spans="2:18" x14ac:dyDescent="0.25">
      <c r="B1240" t="s">
        <v>1132</v>
      </c>
      <c r="C1240">
        <v>30.2</v>
      </c>
      <c r="D1240" t="s">
        <v>4750</v>
      </c>
      <c r="E1240">
        <v>11.96</v>
      </c>
      <c r="F1240" t="s">
        <v>4751</v>
      </c>
      <c r="G1240" t="s">
        <v>2380</v>
      </c>
      <c r="H1240" t="s">
        <v>2380</v>
      </c>
      <c r="I1240" t="s">
        <v>2380</v>
      </c>
      <c r="J1240">
        <v>0</v>
      </c>
      <c r="K1240" t="s">
        <v>2380</v>
      </c>
      <c r="L1240" t="s">
        <v>6489</v>
      </c>
      <c r="M1240">
        <v>8968.33</v>
      </c>
      <c r="N1240" t="s">
        <v>8017</v>
      </c>
      <c r="O1240" t="s">
        <v>11</v>
      </c>
      <c r="P1240" t="s">
        <v>42</v>
      </c>
      <c r="Q1240">
        <v>48</v>
      </c>
      <c r="R1240" s="26"/>
    </row>
    <row r="1241" spans="2:18" x14ac:dyDescent="0.25">
      <c r="B1241" t="s">
        <v>1131</v>
      </c>
      <c r="C1241">
        <v>24.225000000000001</v>
      </c>
      <c r="D1241" t="s">
        <v>8015</v>
      </c>
      <c r="E1241">
        <v>4.25</v>
      </c>
      <c r="F1241" t="s">
        <v>4759</v>
      </c>
      <c r="G1241" t="s">
        <v>2382</v>
      </c>
      <c r="H1241" t="s">
        <v>2380</v>
      </c>
      <c r="I1241" t="s">
        <v>2382</v>
      </c>
      <c r="J1241">
        <v>1</v>
      </c>
      <c r="K1241" t="s">
        <v>2380</v>
      </c>
      <c r="L1241" t="s">
        <v>6491</v>
      </c>
      <c r="M1241">
        <v>8965.7999999999993</v>
      </c>
      <c r="N1241" t="s">
        <v>8013</v>
      </c>
      <c r="O1241" t="s">
        <v>12</v>
      </c>
      <c r="P1241" t="s">
        <v>23</v>
      </c>
      <c r="Q1241">
        <v>39</v>
      </c>
      <c r="R1241" s="26"/>
    </row>
    <row r="1242" spans="2:18" x14ac:dyDescent="0.25">
      <c r="B1242" t="s">
        <v>1130</v>
      </c>
      <c r="C1242">
        <v>31.445</v>
      </c>
      <c r="D1242" t="s">
        <v>4750</v>
      </c>
      <c r="E1242">
        <v>8.33</v>
      </c>
      <c r="F1242" t="s">
        <v>4751</v>
      </c>
      <c r="G1242" t="s">
        <v>2380</v>
      </c>
      <c r="H1242" t="s">
        <v>2380</v>
      </c>
      <c r="I1242" t="s">
        <v>2380</v>
      </c>
      <c r="J1242">
        <v>0</v>
      </c>
      <c r="K1242" t="s">
        <v>2380</v>
      </c>
      <c r="L1242" t="s">
        <v>6493</v>
      </c>
      <c r="M1242">
        <v>8964.06</v>
      </c>
      <c r="N1242" t="s">
        <v>8017</v>
      </c>
      <c r="O1242" t="s">
        <v>11</v>
      </c>
      <c r="P1242" t="s">
        <v>168</v>
      </c>
      <c r="Q1242">
        <v>48</v>
      </c>
      <c r="R1242" s="26"/>
    </row>
    <row r="1243" spans="2:18" x14ac:dyDescent="0.25">
      <c r="B1243" t="s">
        <v>1129</v>
      </c>
      <c r="C1243">
        <v>38.880000000000003</v>
      </c>
      <c r="D1243" t="s">
        <v>4750</v>
      </c>
      <c r="E1243">
        <v>4.29</v>
      </c>
      <c r="F1243" t="s">
        <v>4759</v>
      </c>
      <c r="G1243" t="s">
        <v>2380</v>
      </c>
      <c r="H1243" t="s">
        <v>2380</v>
      </c>
      <c r="I1243" t="s">
        <v>2380</v>
      </c>
      <c r="J1243">
        <v>1</v>
      </c>
      <c r="K1243" t="s">
        <v>2380</v>
      </c>
      <c r="L1243" t="s">
        <v>6495</v>
      </c>
      <c r="M1243">
        <v>8954.99</v>
      </c>
      <c r="N1243" t="s">
        <v>8013</v>
      </c>
      <c r="O1243" t="s">
        <v>12</v>
      </c>
      <c r="P1243" t="s">
        <v>535</v>
      </c>
      <c r="Q1243">
        <v>30</v>
      </c>
      <c r="R1243" s="26"/>
    </row>
    <row r="1244" spans="2:18" x14ac:dyDescent="0.25">
      <c r="B1244" t="s">
        <v>1128</v>
      </c>
      <c r="C1244">
        <v>43.89</v>
      </c>
      <c r="D1244" t="s">
        <v>4750</v>
      </c>
      <c r="E1244">
        <v>6.32</v>
      </c>
      <c r="F1244" t="s">
        <v>4754</v>
      </c>
      <c r="G1244" t="s">
        <v>2382</v>
      </c>
      <c r="H1244" t="s">
        <v>2380</v>
      </c>
      <c r="I1244" t="s">
        <v>2380</v>
      </c>
      <c r="J1244">
        <v>0</v>
      </c>
      <c r="K1244" t="s">
        <v>2380</v>
      </c>
      <c r="L1244" t="s">
        <v>6497</v>
      </c>
      <c r="M1244">
        <v>8944.1200000000008</v>
      </c>
      <c r="N1244" t="s">
        <v>8017</v>
      </c>
      <c r="O1244" t="s">
        <v>11</v>
      </c>
      <c r="P1244" t="s">
        <v>13</v>
      </c>
      <c r="Q1244">
        <v>46</v>
      </c>
      <c r="R1244" s="26"/>
    </row>
    <row r="1245" spans="2:18" x14ac:dyDescent="0.25">
      <c r="B1245" t="s">
        <v>1127</v>
      </c>
      <c r="C1245">
        <v>25.6</v>
      </c>
      <c r="D1245" t="s">
        <v>8014</v>
      </c>
      <c r="E1245">
        <v>5.65</v>
      </c>
      <c r="F1245" t="s">
        <v>4759</v>
      </c>
      <c r="G1245" t="s">
        <v>2380</v>
      </c>
      <c r="H1245" t="s">
        <v>2380</v>
      </c>
      <c r="I1245" t="s">
        <v>2380</v>
      </c>
      <c r="J1245">
        <v>2</v>
      </c>
      <c r="K1245" t="s">
        <v>2380</v>
      </c>
      <c r="L1245" t="s">
        <v>6498</v>
      </c>
      <c r="M1245">
        <v>8932.08</v>
      </c>
      <c r="N1245" t="s">
        <v>8013</v>
      </c>
      <c r="O1245" t="s">
        <v>16</v>
      </c>
      <c r="P1245" t="s">
        <v>42</v>
      </c>
      <c r="Q1245">
        <v>51</v>
      </c>
      <c r="R1245" s="26"/>
    </row>
    <row r="1246" spans="2:18" x14ac:dyDescent="0.25">
      <c r="B1246" t="s">
        <v>1126</v>
      </c>
      <c r="C1246">
        <v>29.545000000000002</v>
      </c>
      <c r="D1246" t="s">
        <v>8014</v>
      </c>
      <c r="E1246">
        <v>8.41</v>
      </c>
      <c r="F1246" t="s">
        <v>4751</v>
      </c>
      <c r="G1246" t="s">
        <v>2382</v>
      </c>
      <c r="H1246" t="s">
        <v>2380</v>
      </c>
      <c r="I1246" t="s">
        <v>2380</v>
      </c>
      <c r="J1246">
        <v>1</v>
      </c>
      <c r="K1246" t="s">
        <v>2380</v>
      </c>
      <c r="L1246" t="s">
        <v>6500</v>
      </c>
      <c r="M1246">
        <v>8930.93</v>
      </c>
      <c r="N1246" t="s">
        <v>8013</v>
      </c>
      <c r="O1246" t="s">
        <v>11</v>
      </c>
      <c r="P1246" t="s">
        <v>23</v>
      </c>
      <c r="Q1246">
        <v>47</v>
      </c>
      <c r="R1246" s="26"/>
    </row>
    <row r="1247" spans="2:18" x14ac:dyDescent="0.25">
      <c r="B1247" t="s">
        <v>1125</v>
      </c>
      <c r="C1247">
        <v>23.25</v>
      </c>
      <c r="D1247" t="s">
        <v>8015</v>
      </c>
      <c r="E1247">
        <v>11.96</v>
      </c>
      <c r="F1247" t="s">
        <v>4751</v>
      </c>
      <c r="G1247" t="s">
        <v>2382</v>
      </c>
      <c r="H1247" t="s">
        <v>2380</v>
      </c>
      <c r="I1247" t="s">
        <v>2380</v>
      </c>
      <c r="J1247">
        <v>0</v>
      </c>
      <c r="K1247" t="s">
        <v>2380</v>
      </c>
      <c r="L1247" t="s">
        <v>6502</v>
      </c>
      <c r="M1247">
        <v>8908.4699999999993</v>
      </c>
      <c r="N1247" t="s">
        <v>8017</v>
      </c>
      <c r="O1247" t="s">
        <v>11</v>
      </c>
      <c r="P1247" t="s">
        <v>13</v>
      </c>
      <c r="Q1247">
        <v>55</v>
      </c>
      <c r="R1247" s="26"/>
    </row>
    <row r="1248" spans="2:18" x14ac:dyDescent="0.25">
      <c r="B1248" t="s">
        <v>1124</v>
      </c>
      <c r="C1248">
        <v>43.95</v>
      </c>
      <c r="D1248" t="s">
        <v>4750</v>
      </c>
      <c r="E1248">
        <v>5.17</v>
      </c>
      <c r="F1248" t="s">
        <v>4759</v>
      </c>
      <c r="G1248" t="s">
        <v>2382</v>
      </c>
      <c r="H1248" t="s">
        <v>2380</v>
      </c>
      <c r="I1248" t="s">
        <v>2382</v>
      </c>
      <c r="J1248">
        <v>1</v>
      </c>
      <c r="K1248" t="s">
        <v>2380</v>
      </c>
      <c r="L1248" t="s">
        <v>6503</v>
      </c>
      <c r="M1248">
        <v>8906.14</v>
      </c>
      <c r="N1248" t="s">
        <v>8013</v>
      </c>
      <c r="O1248" t="s">
        <v>11</v>
      </c>
      <c r="P1248" t="s">
        <v>23</v>
      </c>
      <c r="Q1248">
        <v>25</v>
      </c>
      <c r="R1248" s="26"/>
    </row>
    <row r="1249" spans="2:18" x14ac:dyDescent="0.25">
      <c r="B1249" t="s">
        <v>1123</v>
      </c>
      <c r="C1249">
        <v>21.85</v>
      </c>
      <c r="D1249" t="s">
        <v>8015</v>
      </c>
      <c r="E1249">
        <v>8.76</v>
      </c>
      <c r="F1249" t="s">
        <v>4751</v>
      </c>
      <c r="G1249" t="s">
        <v>2380</v>
      </c>
      <c r="H1249" t="s">
        <v>2380</v>
      </c>
      <c r="I1249" t="s">
        <v>2380</v>
      </c>
      <c r="J1249">
        <v>0</v>
      </c>
      <c r="K1249" t="s">
        <v>2380</v>
      </c>
      <c r="L1249" t="s">
        <v>6504</v>
      </c>
      <c r="M1249">
        <v>8891.14</v>
      </c>
      <c r="N1249" t="s">
        <v>8013</v>
      </c>
      <c r="O1249" t="s">
        <v>12</v>
      </c>
      <c r="P1249" t="s">
        <v>356</v>
      </c>
      <c r="Q1249">
        <v>44</v>
      </c>
      <c r="R1249" s="26"/>
    </row>
    <row r="1250" spans="2:18" x14ac:dyDescent="0.25">
      <c r="B1250" t="s">
        <v>1122</v>
      </c>
      <c r="C1250">
        <v>25.73</v>
      </c>
      <c r="D1250" t="s">
        <v>8014</v>
      </c>
      <c r="E1250">
        <v>7.99</v>
      </c>
      <c r="F1250" t="s">
        <v>4751</v>
      </c>
      <c r="G1250" t="s">
        <v>2380</v>
      </c>
      <c r="H1250" t="s">
        <v>2380</v>
      </c>
      <c r="I1250" t="s">
        <v>2380</v>
      </c>
      <c r="J1250">
        <v>2</v>
      </c>
      <c r="K1250" t="s">
        <v>2380</v>
      </c>
      <c r="L1250" t="s">
        <v>6505</v>
      </c>
      <c r="M1250">
        <v>8890.59</v>
      </c>
      <c r="N1250" t="s">
        <v>8013</v>
      </c>
      <c r="O1250" t="s">
        <v>12</v>
      </c>
      <c r="P1250" t="s">
        <v>23</v>
      </c>
      <c r="Q1250">
        <v>49</v>
      </c>
      <c r="R1250" s="26"/>
    </row>
    <row r="1251" spans="2:18" x14ac:dyDescent="0.25">
      <c r="B1251" t="s">
        <v>1121</v>
      </c>
      <c r="C1251">
        <v>32.229999999999997</v>
      </c>
      <c r="D1251" t="s">
        <v>4750</v>
      </c>
      <c r="E1251">
        <v>8.59</v>
      </c>
      <c r="F1251" t="s">
        <v>4751</v>
      </c>
      <c r="G1251" t="s">
        <v>2380</v>
      </c>
      <c r="H1251" t="s">
        <v>2380</v>
      </c>
      <c r="I1251" t="s">
        <v>2380</v>
      </c>
      <c r="J1251">
        <v>0</v>
      </c>
      <c r="K1251" t="s">
        <v>2380</v>
      </c>
      <c r="L1251" t="s">
        <v>6507</v>
      </c>
      <c r="M1251">
        <v>8871.15</v>
      </c>
      <c r="N1251" t="s">
        <v>8013</v>
      </c>
      <c r="O1251" t="s">
        <v>12</v>
      </c>
      <c r="P1251" t="s">
        <v>13</v>
      </c>
      <c r="Q1251">
        <v>48</v>
      </c>
      <c r="R1251" s="26"/>
    </row>
    <row r="1252" spans="2:18" x14ac:dyDescent="0.25">
      <c r="B1252" t="s">
        <v>1120</v>
      </c>
      <c r="C1252">
        <v>32.204999999999998</v>
      </c>
      <c r="D1252" t="s">
        <v>4750</v>
      </c>
      <c r="E1252">
        <v>6.14</v>
      </c>
      <c r="F1252" t="s">
        <v>4754</v>
      </c>
      <c r="G1252" t="s">
        <v>2380</v>
      </c>
      <c r="H1252" t="s">
        <v>2380</v>
      </c>
      <c r="I1252" t="s">
        <v>2380</v>
      </c>
      <c r="J1252">
        <v>2</v>
      </c>
      <c r="K1252" t="s">
        <v>2380</v>
      </c>
      <c r="L1252" t="s">
        <v>6509</v>
      </c>
      <c r="M1252">
        <v>8835.26</v>
      </c>
      <c r="N1252" t="s">
        <v>8017</v>
      </c>
      <c r="O1252" t="s">
        <v>11</v>
      </c>
      <c r="P1252" t="s">
        <v>23</v>
      </c>
      <c r="Q1252">
        <v>50</v>
      </c>
      <c r="R1252" s="26"/>
    </row>
    <row r="1253" spans="2:18" x14ac:dyDescent="0.25">
      <c r="B1253" t="s">
        <v>1119</v>
      </c>
      <c r="C1253">
        <v>26.41</v>
      </c>
      <c r="D1253" t="s">
        <v>8014</v>
      </c>
      <c r="E1253">
        <v>4.08</v>
      </c>
      <c r="F1253" t="s">
        <v>4759</v>
      </c>
      <c r="G1253" t="s">
        <v>2380</v>
      </c>
      <c r="H1253" t="s">
        <v>2380</v>
      </c>
      <c r="I1253" t="s">
        <v>2380</v>
      </c>
      <c r="J1253">
        <v>2</v>
      </c>
      <c r="K1253" t="s">
        <v>2380</v>
      </c>
      <c r="L1253" t="s">
        <v>6510</v>
      </c>
      <c r="M1253">
        <v>8827.2099999999991</v>
      </c>
      <c r="N1253" t="s">
        <v>8017</v>
      </c>
      <c r="O1253" t="s">
        <v>16</v>
      </c>
      <c r="P1253" t="s">
        <v>23</v>
      </c>
      <c r="Q1253">
        <v>50</v>
      </c>
      <c r="R1253" s="26"/>
    </row>
    <row r="1254" spans="2:18" x14ac:dyDescent="0.25">
      <c r="B1254" t="s">
        <v>1118</v>
      </c>
      <c r="C1254">
        <v>30.2</v>
      </c>
      <c r="D1254" t="s">
        <v>4750</v>
      </c>
      <c r="E1254">
        <v>6.25</v>
      </c>
      <c r="F1254" t="s">
        <v>4754</v>
      </c>
      <c r="G1254" t="s">
        <v>2382</v>
      </c>
      <c r="H1254" t="s">
        <v>2380</v>
      </c>
      <c r="I1254" t="s">
        <v>2380</v>
      </c>
      <c r="J1254">
        <v>0</v>
      </c>
      <c r="K1254" t="s">
        <v>2380</v>
      </c>
      <c r="L1254" t="s">
        <v>6512</v>
      </c>
      <c r="M1254">
        <v>8825.09</v>
      </c>
      <c r="N1254" t="s">
        <v>8013</v>
      </c>
      <c r="O1254" t="s">
        <v>12</v>
      </c>
      <c r="P1254" t="s">
        <v>42</v>
      </c>
      <c r="Q1254">
        <v>46</v>
      </c>
      <c r="R1254" s="26"/>
    </row>
    <row r="1255" spans="2:18" x14ac:dyDescent="0.25">
      <c r="B1255" t="s">
        <v>1117</v>
      </c>
      <c r="C1255">
        <v>31.26</v>
      </c>
      <c r="D1255" t="s">
        <v>4750</v>
      </c>
      <c r="E1255">
        <v>5.94</v>
      </c>
      <c r="F1255" t="s">
        <v>4754</v>
      </c>
      <c r="G1255" t="s">
        <v>2382</v>
      </c>
      <c r="H1255" t="s">
        <v>2380</v>
      </c>
      <c r="I1255" t="s">
        <v>2380</v>
      </c>
      <c r="J1255">
        <v>1</v>
      </c>
      <c r="K1255" t="s">
        <v>2380</v>
      </c>
      <c r="L1255" t="s">
        <v>6513</v>
      </c>
      <c r="M1255">
        <v>8824.27</v>
      </c>
      <c r="N1255" t="s">
        <v>8013</v>
      </c>
      <c r="O1255" t="s">
        <v>16</v>
      </c>
      <c r="P1255" t="s">
        <v>200</v>
      </c>
      <c r="Q1255">
        <v>34</v>
      </c>
      <c r="R1255" s="26"/>
    </row>
    <row r="1256" spans="2:18" x14ac:dyDescent="0.25">
      <c r="B1256" t="s">
        <v>1116</v>
      </c>
      <c r="C1256">
        <v>33.725000000000001</v>
      </c>
      <c r="D1256" t="s">
        <v>4750</v>
      </c>
      <c r="E1256">
        <v>6.45</v>
      </c>
      <c r="F1256" t="s">
        <v>4754</v>
      </c>
      <c r="G1256" t="s">
        <v>2382</v>
      </c>
      <c r="H1256" t="s">
        <v>2380</v>
      </c>
      <c r="I1256" t="s">
        <v>2380</v>
      </c>
      <c r="J1256">
        <v>0</v>
      </c>
      <c r="K1256" t="s">
        <v>2380</v>
      </c>
      <c r="L1256" t="s">
        <v>6515</v>
      </c>
      <c r="M1256">
        <v>8823.99</v>
      </c>
      <c r="N1256" t="s">
        <v>8013</v>
      </c>
      <c r="O1256" t="s">
        <v>12</v>
      </c>
      <c r="P1256" t="s">
        <v>247</v>
      </c>
      <c r="Q1256">
        <v>46</v>
      </c>
      <c r="R1256" s="26"/>
    </row>
    <row r="1257" spans="2:18" x14ac:dyDescent="0.25">
      <c r="B1257" t="s">
        <v>1115</v>
      </c>
      <c r="C1257">
        <v>28.9</v>
      </c>
      <c r="D1257" t="s">
        <v>8014</v>
      </c>
      <c r="E1257">
        <v>5.74</v>
      </c>
      <c r="F1257" t="s">
        <v>4754</v>
      </c>
      <c r="G1257" t="s">
        <v>2382</v>
      </c>
      <c r="H1257" t="s">
        <v>2380</v>
      </c>
      <c r="I1257" t="s">
        <v>2380</v>
      </c>
      <c r="J1257">
        <v>0</v>
      </c>
      <c r="K1257" t="s">
        <v>2380</v>
      </c>
      <c r="L1257" t="s">
        <v>6517</v>
      </c>
      <c r="M1257">
        <v>8823.2800000000007</v>
      </c>
      <c r="N1257" t="s">
        <v>8013</v>
      </c>
      <c r="O1257" t="s">
        <v>16</v>
      </c>
      <c r="P1257" t="s">
        <v>42</v>
      </c>
      <c r="Q1257">
        <v>46</v>
      </c>
      <c r="R1257" s="26"/>
    </row>
    <row r="1258" spans="2:18" x14ac:dyDescent="0.25">
      <c r="B1258" t="s">
        <v>1114</v>
      </c>
      <c r="C1258">
        <v>45.69</v>
      </c>
      <c r="D1258" t="s">
        <v>4750</v>
      </c>
      <c r="E1258">
        <v>4.43</v>
      </c>
      <c r="F1258" t="s">
        <v>4759</v>
      </c>
      <c r="G1258" t="s">
        <v>2382</v>
      </c>
      <c r="H1258" t="s">
        <v>2380</v>
      </c>
      <c r="I1258" t="s">
        <v>2380</v>
      </c>
      <c r="J1258">
        <v>0</v>
      </c>
      <c r="K1258" t="s">
        <v>2380</v>
      </c>
      <c r="L1258" t="s">
        <v>6518</v>
      </c>
      <c r="M1258">
        <v>8821.8799999999992</v>
      </c>
      <c r="N1258" t="s">
        <v>8013</v>
      </c>
      <c r="O1258" t="s">
        <v>12</v>
      </c>
      <c r="P1258" t="s">
        <v>249</v>
      </c>
      <c r="Q1258">
        <v>21</v>
      </c>
      <c r="R1258" s="26"/>
    </row>
    <row r="1259" spans="2:18" x14ac:dyDescent="0.25">
      <c r="B1259" t="s">
        <v>1113</v>
      </c>
      <c r="C1259">
        <v>21.03</v>
      </c>
      <c r="D1259" t="s">
        <v>8015</v>
      </c>
      <c r="E1259">
        <v>6.5</v>
      </c>
      <c r="F1259" t="s">
        <v>4751</v>
      </c>
      <c r="G1259" t="s">
        <v>2380</v>
      </c>
      <c r="H1259" t="s">
        <v>2380</v>
      </c>
      <c r="I1259" t="s">
        <v>2380</v>
      </c>
      <c r="J1259">
        <v>0</v>
      </c>
      <c r="K1259" t="s">
        <v>2380</v>
      </c>
      <c r="L1259" t="s">
        <v>6520</v>
      </c>
      <c r="M1259">
        <v>8800.49</v>
      </c>
      <c r="N1259" t="s">
        <v>8017</v>
      </c>
      <c r="O1259" t="s">
        <v>11</v>
      </c>
      <c r="P1259" t="s">
        <v>13</v>
      </c>
      <c r="Q1259">
        <v>57</v>
      </c>
      <c r="R1259" s="26"/>
    </row>
    <row r="1260" spans="2:18" x14ac:dyDescent="0.25">
      <c r="B1260" t="s">
        <v>1112</v>
      </c>
      <c r="C1260">
        <v>37</v>
      </c>
      <c r="D1260" t="s">
        <v>4750</v>
      </c>
      <c r="E1260">
        <v>8.75</v>
      </c>
      <c r="F1260" t="s">
        <v>4751</v>
      </c>
      <c r="G1260" t="s">
        <v>2380</v>
      </c>
      <c r="H1260" t="s">
        <v>2380</v>
      </c>
      <c r="I1260" t="s">
        <v>2380</v>
      </c>
      <c r="J1260">
        <v>0</v>
      </c>
      <c r="K1260" t="s">
        <v>2380</v>
      </c>
      <c r="L1260" t="s">
        <v>6522</v>
      </c>
      <c r="M1260">
        <v>8798.59</v>
      </c>
      <c r="N1260" t="s">
        <v>8013</v>
      </c>
      <c r="O1260" t="s">
        <v>16</v>
      </c>
      <c r="P1260" t="s">
        <v>42</v>
      </c>
      <c r="Q1260">
        <v>51</v>
      </c>
      <c r="R1260" s="26"/>
    </row>
    <row r="1261" spans="2:18" x14ac:dyDescent="0.25">
      <c r="B1261" t="s">
        <v>1111</v>
      </c>
      <c r="C1261">
        <v>25.4</v>
      </c>
      <c r="D1261" t="s">
        <v>8014</v>
      </c>
      <c r="E1261">
        <v>11.96</v>
      </c>
      <c r="F1261" t="s">
        <v>4751</v>
      </c>
      <c r="G1261" t="s">
        <v>2380</v>
      </c>
      <c r="H1261" t="s">
        <v>2380</v>
      </c>
      <c r="I1261" t="s">
        <v>2380</v>
      </c>
      <c r="J1261">
        <v>0</v>
      </c>
      <c r="K1261" t="s">
        <v>2380</v>
      </c>
      <c r="L1261" t="s">
        <v>6524</v>
      </c>
      <c r="M1261">
        <v>8782.4699999999993</v>
      </c>
      <c r="N1261" t="s">
        <v>8013</v>
      </c>
      <c r="O1261" t="s">
        <v>12</v>
      </c>
      <c r="P1261" t="s">
        <v>42</v>
      </c>
      <c r="Q1261">
        <v>51</v>
      </c>
      <c r="R1261" s="26"/>
    </row>
    <row r="1262" spans="2:18" x14ac:dyDescent="0.25">
      <c r="B1262" t="s">
        <v>1110</v>
      </c>
      <c r="C1262">
        <v>32.299999999999997</v>
      </c>
      <c r="D1262" t="s">
        <v>4750</v>
      </c>
      <c r="E1262">
        <v>10.54</v>
      </c>
      <c r="F1262" t="s">
        <v>4751</v>
      </c>
      <c r="G1262" t="s">
        <v>2380</v>
      </c>
      <c r="H1262" t="s">
        <v>2380</v>
      </c>
      <c r="I1262" t="s">
        <v>2380</v>
      </c>
      <c r="J1262">
        <v>0</v>
      </c>
      <c r="K1262" t="s">
        <v>2380</v>
      </c>
      <c r="L1262" t="s">
        <v>6525</v>
      </c>
      <c r="M1262">
        <v>8765.25</v>
      </c>
      <c r="N1262" t="s">
        <v>8013</v>
      </c>
      <c r="O1262" t="s">
        <v>12</v>
      </c>
      <c r="P1262" t="s">
        <v>23</v>
      </c>
      <c r="Q1262">
        <v>48</v>
      </c>
      <c r="R1262" s="26"/>
    </row>
    <row r="1263" spans="2:18" x14ac:dyDescent="0.25">
      <c r="B1263" t="s">
        <v>1109</v>
      </c>
      <c r="C1263">
        <v>23.94</v>
      </c>
      <c r="D1263" t="s">
        <v>8015</v>
      </c>
      <c r="E1263">
        <v>4.54</v>
      </c>
      <c r="F1263" t="s">
        <v>4759</v>
      </c>
      <c r="G1263" t="s">
        <v>2382</v>
      </c>
      <c r="H1263" t="s">
        <v>2380</v>
      </c>
      <c r="I1263" t="s">
        <v>2382</v>
      </c>
      <c r="J1263">
        <v>1</v>
      </c>
      <c r="K1263" t="s">
        <v>2380</v>
      </c>
      <c r="L1263" t="s">
        <v>6526</v>
      </c>
      <c r="M1263">
        <v>8760.1200000000008</v>
      </c>
      <c r="N1263" t="s">
        <v>8013</v>
      </c>
      <c r="O1263" t="s">
        <v>16</v>
      </c>
      <c r="P1263" t="s">
        <v>13</v>
      </c>
      <c r="Q1263">
        <v>53</v>
      </c>
      <c r="R1263" s="26"/>
    </row>
    <row r="1264" spans="2:18" x14ac:dyDescent="0.25">
      <c r="B1264" t="s">
        <v>1108</v>
      </c>
      <c r="C1264">
        <v>46.4</v>
      </c>
      <c r="D1264" t="s">
        <v>4750</v>
      </c>
      <c r="E1264">
        <v>5.71</v>
      </c>
      <c r="F1264" t="s">
        <v>4754</v>
      </c>
      <c r="G1264" t="s">
        <v>2380</v>
      </c>
      <c r="H1264" t="s">
        <v>2380</v>
      </c>
      <c r="I1264" t="s">
        <v>2380</v>
      </c>
      <c r="J1264">
        <v>0</v>
      </c>
      <c r="K1264" t="s">
        <v>2380</v>
      </c>
      <c r="L1264" t="s">
        <v>6528</v>
      </c>
      <c r="M1264">
        <v>8747.68</v>
      </c>
      <c r="N1264" t="s">
        <v>8013</v>
      </c>
      <c r="O1264" t="s">
        <v>12</v>
      </c>
      <c r="P1264" t="s">
        <v>42</v>
      </c>
      <c r="Q1264">
        <v>23</v>
      </c>
      <c r="R1264" s="26"/>
    </row>
    <row r="1265" spans="2:18" x14ac:dyDescent="0.25">
      <c r="B1265" t="s">
        <v>1107</v>
      </c>
      <c r="C1265">
        <v>40.375</v>
      </c>
      <c r="D1265" t="s">
        <v>4750</v>
      </c>
      <c r="E1265">
        <v>6.25</v>
      </c>
      <c r="F1265" t="s">
        <v>4754</v>
      </c>
      <c r="G1265" t="s">
        <v>2382</v>
      </c>
      <c r="H1265" t="s">
        <v>2380</v>
      </c>
      <c r="I1265" t="s">
        <v>2380</v>
      </c>
      <c r="J1265">
        <v>0</v>
      </c>
      <c r="K1265" t="s">
        <v>2380</v>
      </c>
      <c r="L1265" t="s">
        <v>6530</v>
      </c>
      <c r="M1265">
        <v>8733.23</v>
      </c>
      <c r="N1265" t="s">
        <v>8013</v>
      </c>
      <c r="O1265" t="s">
        <v>12</v>
      </c>
      <c r="P1265" t="s">
        <v>23</v>
      </c>
      <c r="Q1265">
        <v>46</v>
      </c>
      <c r="R1265" s="26"/>
    </row>
    <row r="1266" spans="2:18" x14ac:dyDescent="0.25">
      <c r="B1266" t="s">
        <v>1106</v>
      </c>
      <c r="C1266">
        <v>28.7</v>
      </c>
      <c r="D1266" t="s">
        <v>8014</v>
      </c>
      <c r="E1266">
        <v>9.4700000000000006</v>
      </c>
      <c r="F1266" t="s">
        <v>4751</v>
      </c>
      <c r="G1266" t="s">
        <v>2380</v>
      </c>
      <c r="H1266" t="s">
        <v>2380</v>
      </c>
      <c r="I1266" t="s">
        <v>2380</v>
      </c>
      <c r="J1266">
        <v>2</v>
      </c>
      <c r="K1266" t="s">
        <v>2380</v>
      </c>
      <c r="L1266" t="s">
        <v>6532</v>
      </c>
      <c r="M1266">
        <v>8703.4599999999991</v>
      </c>
      <c r="N1266" t="s">
        <v>8017</v>
      </c>
      <c r="O1266" t="s">
        <v>12</v>
      </c>
      <c r="P1266" t="s">
        <v>42</v>
      </c>
      <c r="Q1266">
        <v>49</v>
      </c>
      <c r="R1266" s="26"/>
    </row>
    <row r="1267" spans="2:18" x14ac:dyDescent="0.25">
      <c r="B1267" t="s">
        <v>1105</v>
      </c>
      <c r="C1267">
        <v>26.63</v>
      </c>
      <c r="D1267" t="s">
        <v>8014</v>
      </c>
      <c r="E1267">
        <v>5.7</v>
      </c>
      <c r="F1267" t="s">
        <v>4754</v>
      </c>
      <c r="G1267" t="s">
        <v>2380</v>
      </c>
      <c r="H1267" t="s">
        <v>2380</v>
      </c>
      <c r="I1267" t="s">
        <v>2380</v>
      </c>
      <c r="J1267">
        <v>0</v>
      </c>
      <c r="K1267" t="s">
        <v>2380</v>
      </c>
      <c r="L1267" t="s">
        <v>6533</v>
      </c>
      <c r="M1267">
        <v>8701.84</v>
      </c>
      <c r="N1267" t="s">
        <v>8013</v>
      </c>
      <c r="O1267" t="s">
        <v>12</v>
      </c>
      <c r="P1267" t="s">
        <v>300</v>
      </c>
      <c r="Q1267">
        <v>42</v>
      </c>
      <c r="R1267" s="26"/>
    </row>
    <row r="1268" spans="2:18" x14ac:dyDescent="0.25">
      <c r="B1268" t="s">
        <v>1104</v>
      </c>
      <c r="C1268">
        <v>22.515000000000001</v>
      </c>
      <c r="D1268" t="s">
        <v>8015</v>
      </c>
      <c r="E1268">
        <v>11.18</v>
      </c>
      <c r="F1268" t="s">
        <v>4751</v>
      </c>
      <c r="G1268" t="s">
        <v>2380</v>
      </c>
      <c r="H1268" t="s">
        <v>2380</v>
      </c>
      <c r="I1268" t="s">
        <v>2380</v>
      </c>
      <c r="J1268">
        <v>2</v>
      </c>
      <c r="K1268" t="s">
        <v>2380</v>
      </c>
      <c r="L1268" t="s">
        <v>6266</v>
      </c>
      <c r="M1268">
        <v>8688.86</v>
      </c>
      <c r="N1268" t="s">
        <v>8013</v>
      </c>
      <c r="O1268" t="s">
        <v>16</v>
      </c>
      <c r="P1268" t="s">
        <v>356</v>
      </c>
      <c r="Q1268">
        <v>49</v>
      </c>
      <c r="R1268" s="26"/>
    </row>
    <row r="1269" spans="2:18" x14ac:dyDescent="0.25">
      <c r="B1269" t="s">
        <v>1103</v>
      </c>
      <c r="C1269">
        <v>36.575000000000003</v>
      </c>
      <c r="D1269" t="s">
        <v>4750</v>
      </c>
      <c r="E1269">
        <v>10.98</v>
      </c>
      <c r="F1269" t="s">
        <v>4751</v>
      </c>
      <c r="G1269" t="s">
        <v>2380</v>
      </c>
      <c r="H1269" t="s">
        <v>2380</v>
      </c>
      <c r="I1269" t="s">
        <v>2380</v>
      </c>
      <c r="J1269">
        <v>0</v>
      </c>
      <c r="K1269" t="s">
        <v>2380</v>
      </c>
      <c r="L1269" t="s">
        <v>6536</v>
      </c>
      <c r="M1269">
        <v>8671.19</v>
      </c>
      <c r="N1269" t="s">
        <v>8013</v>
      </c>
      <c r="O1269" t="s">
        <v>16</v>
      </c>
      <c r="P1269" t="s">
        <v>23</v>
      </c>
      <c r="Q1269">
        <v>48</v>
      </c>
      <c r="R1269" s="26"/>
    </row>
    <row r="1270" spans="2:18" x14ac:dyDescent="0.25">
      <c r="B1270" t="s">
        <v>1102</v>
      </c>
      <c r="C1270">
        <v>23.66</v>
      </c>
      <c r="D1270" t="s">
        <v>8015</v>
      </c>
      <c r="E1270">
        <v>5.1100000000000003</v>
      </c>
      <c r="F1270" t="s">
        <v>4759</v>
      </c>
      <c r="G1270" t="s">
        <v>2382</v>
      </c>
      <c r="H1270" t="s">
        <v>2380</v>
      </c>
      <c r="I1270" t="s">
        <v>2382</v>
      </c>
      <c r="J1270">
        <v>1</v>
      </c>
      <c r="K1270" t="s">
        <v>2380</v>
      </c>
      <c r="L1270" t="s">
        <v>6537</v>
      </c>
      <c r="M1270">
        <v>8665.14</v>
      </c>
      <c r="N1270" t="s">
        <v>8013</v>
      </c>
      <c r="O1270" t="s">
        <v>12</v>
      </c>
      <c r="P1270" t="s">
        <v>13</v>
      </c>
      <c r="Q1270">
        <v>53</v>
      </c>
      <c r="R1270" s="26"/>
    </row>
    <row r="1271" spans="2:18" x14ac:dyDescent="0.25">
      <c r="B1271" t="s">
        <v>1101</v>
      </c>
      <c r="C1271">
        <v>18.62</v>
      </c>
      <c r="D1271" t="s">
        <v>8015</v>
      </c>
      <c r="E1271">
        <v>10.24</v>
      </c>
      <c r="F1271" t="s">
        <v>4751</v>
      </c>
      <c r="G1271" t="s">
        <v>2380</v>
      </c>
      <c r="H1271" t="s">
        <v>2380</v>
      </c>
      <c r="I1271" t="s">
        <v>2380</v>
      </c>
      <c r="J1271">
        <v>0</v>
      </c>
      <c r="K1271" t="s">
        <v>2380</v>
      </c>
      <c r="L1271" t="s">
        <v>6539</v>
      </c>
      <c r="M1271">
        <v>8665.09</v>
      </c>
      <c r="N1271" t="s">
        <v>8017</v>
      </c>
      <c r="O1271" t="s">
        <v>11</v>
      </c>
      <c r="P1271" t="s">
        <v>23</v>
      </c>
      <c r="Q1271">
        <v>57</v>
      </c>
      <c r="R1271" s="26"/>
    </row>
    <row r="1272" spans="2:18" x14ac:dyDescent="0.25">
      <c r="B1272" t="s">
        <v>1100</v>
      </c>
      <c r="C1272">
        <v>19.190000000000001</v>
      </c>
      <c r="D1272" t="s">
        <v>8015</v>
      </c>
      <c r="E1272">
        <v>7.71</v>
      </c>
      <c r="F1272" t="s">
        <v>4751</v>
      </c>
      <c r="G1272" t="s">
        <v>2382</v>
      </c>
      <c r="H1272" t="s">
        <v>2380</v>
      </c>
      <c r="I1272" t="s">
        <v>2380</v>
      </c>
      <c r="J1272">
        <v>1</v>
      </c>
      <c r="K1272" t="s">
        <v>2380</v>
      </c>
      <c r="L1272" t="s">
        <v>6541</v>
      </c>
      <c r="M1272">
        <v>8627.5400000000009</v>
      </c>
      <c r="N1272" t="s">
        <v>8013</v>
      </c>
      <c r="O1272" t="s">
        <v>11</v>
      </c>
      <c r="P1272" t="s">
        <v>356</v>
      </c>
      <c r="Q1272">
        <v>47</v>
      </c>
      <c r="R1272" s="26"/>
    </row>
    <row r="1273" spans="2:18" x14ac:dyDescent="0.25">
      <c r="B1273" t="s">
        <v>1099</v>
      </c>
      <c r="C1273">
        <v>27.5</v>
      </c>
      <c r="D1273" t="s">
        <v>8014</v>
      </c>
      <c r="E1273">
        <v>6.03</v>
      </c>
      <c r="F1273" t="s">
        <v>4754</v>
      </c>
      <c r="G1273" t="s">
        <v>2380</v>
      </c>
      <c r="H1273" t="s">
        <v>2380</v>
      </c>
      <c r="I1273" t="s">
        <v>2380</v>
      </c>
      <c r="J1273">
        <v>0</v>
      </c>
      <c r="K1273" t="s">
        <v>2380</v>
      </c>
      <c r="L1273" t="s">
        <v>6543</v>
      </c>
      <c r="M1273">
        <v>8615.2999999999993</v>
      </c>
      <c r="N1273" t="s">
        <v>8013</v>
      </c>
      <c r="O1273" t="s">
        <v>12</v>
      </c>
      <c r="P1273" t="s">
        <v>42</v>
      </c>
      <c r="Q1273">
        <v>45</v>
      </c>
      <c r="R1273" s="26"/>
    </row>
    <row r="1274" spans="2:18" x14ac:dyDescent="0.25">
      <c r="B1274" t="s">
        <v>1098</v>
      </c>
      <c r="C1274">
        <v>27.36</v>
      </c>
      <c r="D1274" t="s">
        <v>8014</v>
      </c>
      <c r="E1274">
        <v>5.96</v>
      </c>
      <c r="F1274" t="s">
        <v>4754</v>
      </c>
      <c r="G1274" t="s">
        <v>2380</v>
      </c>
      <c r="H1274" t="s">
        <v>2380</v>
      </c>
      <c r="I1274" t="s">
        <v>2382</v>
      </c>
      <c r="J1274">
        <v>1</v>
      </c>
      <c r="K1274" t="s">
        <v>2380</v>
      </c>
      <c r="L1274" t="s">
        <v>6421</v>
      </c>
      <c r="M1274">
        <v>8606.2199999999993</v>
      </c>
      <c r="N1274" t="s">
        <v>8012</v>
      </c>
      <c r="O1274" t="s">
        <v>11</v>
      </c>
      <c r="P1274" t="s">
        <v>276</v>
      </c>
      <c r="Q1274">
        <v>43</v>
      </c>
      <c r="R1274" s="26"/>
    </row>
    <row r="1275" spans="2:18" x14ac:dyDescent="0.25">
      <c r="B1275" t="s">
        <v>1097</v>
      </c>
      <c r="C1275">
        <v>20.350000000000001</v>
      </c>
      <c r="D1275" t="s">
        <v>8015</v>
      </c>
      <c r="E1275">
        <v>4.16</v>
      </c>
      <c r="F1275" t="s">
        <v>4759</v>
      </c>
      <c r="G1275" t="s">
        <v>2380</v>
      </c>
      <c r="H1275" t="s">
        <v>2380</v>
      </c>
      <c r="I1275" t="s">
        <v>2380</v>
      </c>
      <c r="J1275">
        <v>0</v>
      </c>
      <c r="K1275" t="s">
        <v>2380</v>
      </c>
      <c r="L1275" t="s">
        <v>6545</v>
      </c>
      <c r="M1275">
        <v>8605.36</v>
      </c>
      <c r="N1275" t="s">
        <v>8013</v>
      </c>
      <c r="O1275" t="s">
        <v>11</v>
      </c>
      <c r="P1275" t="s">
        <v>13</v>
      </c>
      <c r="Q1275">
        <v>45</v>
      </c>
      <c r="R1275" s="26"/>
    </row>
    <row r="1276" spans="2:18" x14ac:dyDescent="0.25">
      <c r="B1276" t="s">
        <v>1096</v>
      </c>
      <c r="C1276">
        <v>24.035</v>
      </c>
      <c r="D1276" t="s">
        <v>8015</v>
      </c>
      <c r="E1276">
        <v>6.11</v>
      </c>
      <c r="F1276" t="s">
        <v>4754</v>
      </c>
      <c r="G1276" t="s">
        <v>2380</v>
      </c>
      <c r="H1276" t="s">
        <v>2380</v>
      </c>
      <c r="I1276" t="s">
        <v>2380</v>
      </c>
      <c r="J1276">
        <v>0</v>
      </c>
      <c r="K1276" t="s">
        <v>2380</v>
      </c>
      <c r="L1276" t="s">
        <v>6546</v>
      </c>
      <c r="M1276">
        <v>8604.48</v>
      </c>
      <c r="N1276" t="s">
        <v>8017</v>
      </c>
      <c r="O1276" t="s">
        <v>11</v>
      </c>
      <c r="P1276" t="s">
        <v>168</v>
      </c>
      <c r="Q1276">
        <v>45</v>
      </c>
      <c r="R1276" s="26"/>
    </row>
    <row r="1277" spans="2:18" x14ac:dyDescent="0.25">
      <c r="B1277" t="s">
        <v>1095</v>
      </c>
      <c r="C1277">
        <v>23.56</v>
      </c>
      <c r="D1277" t="s">
        <v>8015</v>
      </c>
      <c r="E1277">
        <v>5.97</v>
      </c>
      <c r="F1277" t="s">
        <v>4754</v>
      </c>
      <c r="G1277" t="s">
        <v>2380</v>
      </c>
      <c r="H1277" t="s">
        <v>2380</v>
      </c>
      <c r="I1277" t="s">
        <v>2380</v>
      </c>
      <c r="J1277">
        <v>0</v>
      </c>
      <c r="K1277" t="s">
        <v>2380</v>
      </c>
      <c r="L1277" t="s">
        <v>6548</v>
      </c>
      <c r="M1277">
        <v>8603.82</v>
      </c>
      <c r="N1277" t="s">
        <v>8013</v>
      </c>
      <c r="O1277" t="s">
        <v>16</v>
      </c>
      <c r="P1277" t="s">
        <v>166</v>
      </c>
      <c r="Q1277">
        <v>45</v>
      </c>
      <c r="R1277" s="26"/>
    </row>
    <row r="1278" spans="2:18" x14ac:dyDescent="0.25">
      <c r="B1278" t="s">
        <v>1094</v>
      </c>
      <c r="C1278">
        <v>27.17</v>
      </c>
      <c r="D1278" t="s">
        <v>8014</v>
      </c>
      <c r="E1278">
        <v>10.81</v>
      </c>
      <c r="F1278" t="s">
        <v>4751</v>
      </c>
      <c r="G1278" t="s">
        <v>2380</v>
      </c>
      <c r="H1278" t="s">
        <v>2380</v>
      </c>
      <c r="I1278" t="s">
        <v>2380</v>
      </c>
      <c r="J1278">
        <v>2</v>
      </c>
      <c r="K1278" t="s">
        <v>2380</v>
      </c>
      <c r="L1278" t="s">
        <v>6550</v>
      </c>
      <c r="M1278">
        <v>8601.33</v>
      </c>
      <c r="N1278" t="s">
        <v>8013</v>
      </c>
      <c r="O1278" t="s">
        <v>16</v>
      </c>
      <c r="P1278" t="s">
        <v>13</v>
      </c>
      <c r="Q1278">
        <v>49</v>
      </c>
      <c r="R1278" s="26"/>
    </row>
    <row r="1279" spans="2:18" x14ac:dyDescent="0.25">
      <c r="B1279" t="s">
        <v>1093</v>
      </c>
      <c r="C1279">
        <v>34.32</v>
      </c>
      <c r="D1279" t="s">
        <v>4750</v>
      </c>
      <c r="E1279">
        <v>5.7</v>
      </c>
      <c r="F1279" t="s">
        <v>4754</v>
      </c>
      <c r="G1279" t="s">
        <v>2382</v>
      </c>
      <c r="H1279" t="s">
        <v>2380</v>
      </c>
      <c r="I1279" t="s">
        <v>2382</v>
      </c>
      <c r="J1279">
        <v>1</v>
      </c>
      <c r="K1279" t="s">
        <v>2380</v>
      </c>
      <c r="L1279" t="s">
        <v>6551</v>
      </c>
      <c r="M1279">
        <v>8596.83</v>
      </c>
      <c r="N1279" t="s">
        <v>8013</v>
      </c>
      <c r="O1279" t="s">
        <v>12</v>
      </c>
      <c r="P1279" t="s">
        <v>13</v>
      </c>
      <c r="Q1279">
        <v>39</v>
      </c>
      <c r="R1279" s="26"/>
    </row>
    <row r="1280" spans="2:18" x14ac:dyDescent="0.25">
      <c r="B1280" t="s">
        <v>1092</v>
      </c>
      <c r="C1280">
        <v>23.87</v>
      </c>
      <c r="D1280" t="s">
        <v>8015</v>
      </c>
      <c r="E1280">
        <v>4.7699999999999996</v>
      </c>
      <c r="F1280" t="s">
        <v>4759</v>
      </c>
      <c r="G1280" t="s">
        <v>2382</v>
      </c>
      <c r="H1280" t="s">
        <v>2380</v>
      </c>
      <c r="I1280" t="s">
        <v>2382</v>
      </c>
      <c r="J1280">
        <v>1</v>
      </c>
      <c r="K1280" t="s">
        <v>2380</v>
      </c>
      <c r="L1280" t="s">
        <v>6552</v>
      </c>
      <c r="M1280">
        <v>8582.2999999999993</v>
      </c>
      <c r="N1280" t="s">
        <v>8013</v>
      </c>
      <c r="O1280" t="s">
        <v>16</v>
      </c>
      <c r="P1280" t="s">
        <v>13</v>
      </c>
      <c r="Q1280">
        <v>39</v>
      </c>
      <c r="R1280" s="26"/>
    </row>
    <row r="1281" spans="2:18" x14ac:dyDescent="0.25">
      <c r="B1281" t="s">
        <v>1091</v>
      </c>
      <c r="C1281">
        <v>30.15</v>
      </c>
      <c r="D1281" t="s">
        <v>4750</v>
      </c>
      <c r="E1281">
        <v>4.25</v>
      </c>
      <c r="F1281" t="s">
        <v>4759</v>
      </c>
      <c r="G1281" t="s">
        <v>2380</v>
      </c>
      <c r="H1281" t="s">
        <v>2380</v>
      </c>
      <c r="I1281" t="s">
        <v>2380</v>
      </c>
      <c r="J1281">
        <v>1</v>
      </c>
      <c r="K1281" t="s">
        <v>2380</v>
      </c>
      <c r="L1281" t="s">
        <v>6554</v>
      </c>
      <c r="M1281">
        <v>8573.2999999999993</v>
      </c>
      <c r="N1281" t="s">
        <v>8013</v>
      </c>
      <c r="O1281" t="s">
        <v>11</v>
      </c>
      <c r="P1281" t="s">
        <v>300</v>
      </c>
      <c r="Q1281">
        <v>35</v>
      </c>
      <c r="R1281" s="26"/>
    </row>
    <row r="1282" spans="2:18" x14ac:dyDescent="0.25">
      <c r="B1282" t="s">
        <v>1090</v>
      </c>
      <c r="C1282">
        <v>26.36</v>
      </c>
      <c r="D1282" t="s">
        <v>8014</v>
      </c>
      <c r="E1282">
        <v>5.52</v>
      </c>
      <c r="F1282" t="s">
        <v>4759</v>
      </c>
      <c r="G1282" t="s">
        <v>2380</v>
      </c>
      <c r="H1282" t="s">
        <v>2380</v>
      </c>
      <c r="I1282" t="s">
        <v>2380</v>
      </c>
      <c r="J1282">
        <v>0</v>
      </c>
      <c r="K1282" t="s">
        <v>2380</v>
      </c>
      <c r="L1282" t="s">
        <v>6555</v>
      </c>
      <c r="M1282">
        <v>8572.0400000000009</v>
      </c>
      <c r="N1282" t="s">
        <v>8013</v>
      </c>
      <c r="O1282" t="s">
        <v>11</v>
      </c>
      <c r="P1282" t="s">
        <v>300</v>
      </c>
      <c r="Q1282">
        <v>40</v>
      </c>
      <c r="R1282" s="26"/>
    </row>
    <row r="1283" spans="2:18" x14ac:dyDescent="0.25">
      <c r="B1283" t="s">
        <v>1089</v>
      </c>
      <c r="C1283">
        <v>45.32</v>
      </c>
      <c r="D1283" t="s">
        <v>4750</v>
      </c>
      <c r="E1283">
        <v>6.53</v>
      </c>
      <c r="F1283" t="s">
        <v>4751</v>
      </c>
      <c r="G1283" t="s">
        <v>2382</v>
      </c>
      <c r="H1283" t="s">
        <v>2380</v>
      </c>
      <c r="I1283" t="s">
        <v>2380</v>
      </c>
      <c r="J1283">
        <v>1</v>
      </c>
      <c r="K1283" t="s">
        <v>2380</v>
      </c>
      <c r="L1283" t="s">
        <v>6557</v>
      </c>
      <c r="M1283">
        <v>8569.86</v>
      </c>
      <c r="N1283" t="s">
        <v>8013</v>
      </c>
      <c r="O1283" t="s">
        <v>12</v>
      </c>
      <c r="P1283" t="s">
        <v>13</v>
      </c>
      <c r="Q1283">
        <v>47</v>
      </c>
      <c r="R1283" s="26"/>
    </row>
    <row r="1284" spans="2:18" x14ac:dyDescent="0.25">
      <c r="B1284" t="s">
        <v>1088</v>
      </c>
      <c r="C1284">
        <v>31.93</v>
      </c>
      <c r="D1284" t="s">
        <v>4750</v>
      </c>
      <c r="E1284">
        <v>4.82</v>
      </c>
      <c r="F1284" t="s">
        <v>4759</v>
      </c>
      <c r="G1284" t="s">
        <v>2382</v>
      </c>
      <c r="H1284" t="s">
        <v>2380</v>
      </c>
      <c r="I1284" t="s">
        <v>2380</v>
      </c>
      <c r="J1284">
        <v>1</v>
      </c>
      <c r="K1284" t="s">
        <v>2380</v>
      </c>
      <c r="L1284" t="s">
        <v>6558</v>
      </c>
      <c r="M1284">
        <v>8567.25</v>
      </c>
      <c r="N1284" t="s">
        <v>8013</v>
      </c>
      <c r="O1284" t="s">
        <v>16</v>
      </c>
      <c r="P1284" t="s">
        <v>23</v>
      </c>
      <c r="Q1284">
        <v>34</v>
      </c>
      <c r="R1284" s="26"/>
    </row>
    <row r="1285" spans="2:18" x14ac:dyDescent="0.25">
      <c r="B1285" t="s">
        <v>1087</v>
      </c>
      <c r="C1285">
        <v>36</v>
      </c>
      <c r="D1285" t="s">
        <v>4750</v>
      </c>
      <c r="E1285">
        <v>11.94</v>
      </c>
      <c r="F1285" t="s">
        <v>4751</v>
      </c>
      <c r="G1285" t="s">
        <v>2382</v>
      </c>
      <c r="H1285" t="s">
        <v>2380</v>
      </c>
      <c r="I1285" t="s">
        <v>2380</v>
      </c>
      <c r="J1285">
        <v>1</v>
      </c>
      <c r="K1285" t="s">
        <v>2380</v>
      </c>
      <c r="L1285" t="s">
        <v>6560</v>
      </c>
      <c r="M1285">
        <v>8556.91</v>
      </c>
      <c r="N1285" t="s">
        <v>8013</v>
      </c>
      <c r="O1285" t="s">
        <v>16</v>
      </c>
      <c r="P1285" t="s">
        <v>42</v>
      </c>
      <c r="Q1285">
        <v>47</v>
      </c>
      <c r="R1285" s="26"/>
    </row>
    <row r="1286" spans="2:18" x14ac:dyDescent="0.25">
      <c r="B1286" t="s">
        <v>1086</v>
      </c>
      <c r="C1286">
        <v>32</v>
      </c>
      <c r="D1286" t="s">
        <v>4750</v>
      </c>
      <c r="E1286">
        <v>7.85</v>
      </c>
      <c r="F1286" t="s">
        <v>4751</v>
      </c>
      <c r="G1286" t="s">
        <v>2382</v>
      </c>
      <c r="H1286" t="s">
        <v>2380</v>
      </c>
      <c r="I1286" t="s">
        <v>2380</v>
      </c>
      <c r="J1286">
        <v>1</v>
      </c>
      <c r="K1286" t="s">
        <v>2380</v>
      </c>
      <c r="L1286" t="s">
        <v>6562</v>
      </c>
      <c r="M1286">
        <v>8551.35</v>
      </c>
      <c r="N1286" t="s">
        <v>8013</v>
      </c>
      <c r="O1286" t="s">
        <v>11</v>
      </c>
      <c r="P1286" t="s">
        <v>42</v>
      </c>
      <c r="Q1286">
        <v>47</v>
      </c>
      <c r="R1286" s="26"/>
    </row>
    <row r="1287" spans="2:18" x14ac:dyDescent="0.25">
      <c r="B1287" t="s">
        <v>1085</v>
      </c>
      <c r="C1287">
        <v>29.37</v>
      </c>
      <c r="D1287" t="s">
        <v>8014</v>
      </c>
      <c r="E1287">
        <v>8.01</v>
      </c>
      <c r="F1287" t="s">
        <v>4751</v>
      </c>
      <c r="G1287" t="s">
        <v>2382</v>
      </c>
      <c r="H1287" t="s">
        <v>2380</v>
      </c>
      <c r="I1287" t="s">
        <v>2380</v>
      </c>
      <c r="J1287">
        <v>1</v>
      </c>
      <c r="K1287" t="s">
        <v>2380</v>
      </c>
      <c r="L1287" t="s">
        <v>6564</v>
      </c>
      <c r="M1287">
        <v>8547.69</v>
      </c>
      <c r="N1287" t="s">
        <v>8013</v>
      </c>
      <c r="O1287" t="s">
        <v>16</v>
      </c>
      <c r="P1287" t="s">
        <v>13</v>
      </c>
      <c r="Q1287">
        <v>40</v>
      </c>
      <c r="R1287" s="26"/>
    </row>
    <row r="1288" spans="2:18" x14ac:dyDescent="0.25">
      <c r="B1288" t="s">
        <v>1084</v>
      </c>
      <c r="C1288">
        <v>23.6</v>
      </c>
      <c r="D1288" t="s">
        <v>8015</v>
      </c>
      <c r="E1288">
        <v>7.4</v>
      </c>
      <c r="F1288" t="s">
        <v>4751</v>
      </c>
      <c r="G1288" t="s">
        <v>2382</v>
      </c>
      <c r="H1288" t="s">
        <v>2380</v>
      </c>
      <c r="I1288" t="s">
        <v>2380</v>
      </c>
      <c r="J1288">
        <v>1</v>
      </c>
      <c r="K1288" t="s">
        <v>2380</v>
      </c>
      <c r="L1288" t="s">
        <v>6566</v>
      </c>
      <c r="M1288">
        <v>8539.67</v>
      </c>
      <c r="N1288" t="s">
        <v>8013</v>
      </c>
      <c r="O1288" t="s">
        <v>12</v>
      </c>
      <c r="P1288" t="s">
        <v>42</v>
      </c>
      <c r="Q1288">
        <v>47</v>
      </c>
      <c r="R1288" s="26"/>
    </row>
    <row r="1289" spans="2:18" x14ac:dyDescent="0.25">
      <c r="B1289" t="s">
        <v>1083</v>
      </c>
      <c r="C1289">
        <v>33.155000000000001</v>
      </c>
      <c r="D1289" t="s">
        <v>4750</v>
      </c>
      <c r="E1289">
        <v>8.3800000000000008</v>
      </c>
      <c r="F1289" t="s">
        <v>4751</v>
      </c>
      <c r="G1289" t="s">
        <v>2382</v>
      </c>
      <c r="H1289" t="s">
        <v>2380</v>
      </c>
      <c r="I1289" t="s">
        <v>2380</v>
      </c>
      <c r="J1289">
        <v>0</v>
      </c>
      <c r="K1289" t="s">
        <v>2380</v>
      </c>
      <c r="L1289" t="s">
        <v>6567</v>
      </c>
      <c r="M1289">
        <v>8538.2900000000009</v>
      </c>
      <c r="N1289" t="s">
        <v>8013</v>
      </c>
      <c r="O1289" t="s">
        <v>12</v>
      </c>
      <c r="P1289" t="s">
        <v>247</v>
      </c>
      <c r="Q1289">
        <v>41</v>
      </c>
      <c r="R1289" s="26"/>
    </row>
    <row r="1290" spans="2:18" x14ac:dyDescent="0.25">
      <c r="B1290" t="s">
        <v>1082</v>
      </c>
      <c r="C1290">
        <v>24.32</v>
      </c>
      <c r="D1290" t="s">
        <v>8015</v>
      </c>
      <c r="E1290">
        <v>11.56</v>
      </c>
      <c r="F1290" t="s">
        <v>4751</v>
      </c>
      <c r="G1290" t="s">
        <v>2382</v>
      </c>
      <c r="H1290" t="s">
        <v>2380</v>
      </c>
      <c r="I1290" t="s">
        <v>2380</v>
      </c>
      <c r="J1290">
        <v>1</v>
      </c>
      <c r="K1290" t="s">
        <v>2380</v>
      </c>
      <c r="L1290" t="s">
        <v>5567</v>
      </c>
      <c r="M1290">
        <v>8534.67</v>
      </c>
      <c r="N1290" t="s">
        <v>8013</v>
      </c>
      <c r="O1290" t="s">
        <v>12</v>
      </c>
      <c r="P1290" t="s">
        <v>247</v>
      </c>
      <c r="Q1290">
        <v>40</v>
      </c>
      <c r="R1290" s="26"/>
    </row>
    <row r="1291" spans="2:18" x14ac:dyDescent="0.25">
      <c r="B1291" t="s">
        <v>1081</v>
      </c>
      <c r="C1291">
        <v>36.299999999999997</v>
      </c>
      <c r="D1291" t="s">
        <v>4750</v>
      </c>
      <c r="E1291">
        <v>4.6100000000000003</v>
      </c>
      <c r="F1291" t="s">
        <v>4759</v>
      </c>
      <c r="G1291" t="s">
        <v>2380</v>
      </c>
      <c r="H1291" t="s">
        <v>2380</v>
      </c>
      <c r="I1291" t="s">
        <v>2380</v>
      </c>
      <c r="J1291">
        <v>0</v>
      </c>
      <c r="K1291" t="s">
        <v>2380</v>
      </c>
      <c r="L1291" t="s">
        <v>6570</v>
      </c>
      <c r="M1291">
        <v>8527.5300000000007</v>
      </c>
      <c r="N1291" t="s">
        <v>8013</v>
      </c>
      <c r="O1291" t="s">
        <v>11</v>
      </c>
      <c r="P1291" t="s">
        <v>13</v>
      </c>
      <c r="Q1291">
        <v>45</v>
      </c>
      <c r="R1291" s="26"/>
    </row>
    <row r="1292" spans="2:18" x14ac:dyDescent="0.25">
      <c r="B1292" t="s">
        <v>1080</v>
      </c>
      <c r="C1292">
        <v>34.4</v>
      </c>
      <c r="D1292" t="s">
        <v>4750</v>
      </c>
      <c r="E1292">
        <v>4.95</v>
      </c>
      <c r="F1292" t="s">
        <v>4759</v>
      </c>
      <c r="G1292" t="s">
        <v>2380</v>
      </c>
      <c r="H1292" t="s">
        <v>2380</v>
      </c>
      <c r="I1292" t="s">
        <v>2382</v>
      </c>
      <c r="J1292">
        <v>1</v>
      </c>
      <c r="K1292" t="s">
        <v>2380</v>
      </c>
      <c r="L1292" t="s">
        <v>6571</v>
      </c>
      <c r="M1292">
        <v>8522</v>
      </c>
      <c r="N1292" t="s">
        <v>8013</v>
      </c>
      <c r="O1292" t="s">
        <v>11</v>
      </c>
      <c r="P1292" t="s">
        <v>42</v>
      </c>
      <c r="Q1292">
        <v>43</v>
      </c>
      <c r="R1292" s="26"/>
    </row>
    <row r="1293" spans="2:18" x14ac:dyDescent="0.25">
      <c r="B1293" t="s">
        <v>1079</v>
      </c>
      <c r="C1293">
        <v>30.9</v>
      </c>
      <c r="D1293" t="s">
        <v>4750</v>
      </c>
      <c r="E1293">
        <v>5.04</v>
      </c>
      <c r="F1293" t="s">
        <v>4759</v>
      </c>
      <c r="G1293" t="s">
        <v>2380</v>
      </c>
      <c r="H1293" t="s">
        <v>2380</v>
      </c>
      <c r="I1293" t="s">
        <v>2380</v>
      </c>
      <c r="J1293">
        <v>0</v>
      </c>
      <c r="K1293" t="s">
        <v>2380</v>
      </c>
      <c r="L1293" t="s">
        <v>6572</v>
      </c>
      <c r="M1293">
        <v>8520.0300000000007</v>
      </c>
      <c r="N1293" t="s">
        <v>8013</v>
      </c>
      <c r="O1293" t="s">
        <v>12</v>
      </c>
      <c r="P1293" t="s">
        <v>42</v>
      </c>
      <c r="Q1293">
        <v>45</v>
      </c>
      <c r="R1293" s="26"/>
    </row>
    <row r="1294" spans="2:18" x14ac:dyDescent="0.25">
      <c r="B1294" t="s">
        <v>1078</v>
      </c>
      <c r="C1294">
        <v>28.6</v>
      </c>
      <c r="D1294" t="s">
        <v>8014</v>
      </c>
      <c r="E1294">
        <v>5.42</v>
      </c>
      <c r="F1294" t="s">
        <v>4759</v>
      </c>
      <c r="G1294" t="s">
        <v>2380</v>
      </c>
      <c r="H1294" t="s">
        <v>2380</v>
      </c>
      <c r="I1294" t="s">
        <v>2380</v>
      </c>
      <c r="J1294">
        <v>0</v>
      </c>
      <c r="K1294" t="s">
        <v>2380</v>
      </c>
      <c r="L1294" t="s">
        <v>6574</v>
      </c>
      <c r="M1294">
        <v>8516.83</v>
      </c>
      <c r="N1294" t="s">
        <v>8013</v>
      </c>
      <c r="O1294" t="s">
        <v>16</v>
      </c>
      <c r="P1294" t="s">
        <v>13</v>
      </c>
      <c r="Q1294">
        <v>45</v>
      </c>
      <c r="R1294" s="26"/>
    </row>
    <row r="1295" spans="2:18" x14ac:dyDescent="0.25">
      <c r="B1295" t="s">
        <v>1077</v>
      </c>
      <c r="C1295">
        <v>27.83</v>
      </c>
      <c r="D1295" t="s">
        <v>8014</v>
      </c>
      <c r="E1295">
        <v>5.39</v>
      </c>
      <c r="F1295" t="s">
        <v>4759</v>
      </c>
      <c r="G1295" t="s">
        <v>2380</v>
      </c>
      <c r="H1295" t="s">
        <v>2380</v>
      </c>
      <c r="I1295" t="s">
        <v>2380</v>
      </c>
      <c r="J1295">
        <v>0</v>
      </c>
      <c r="K1295" t="s">
        <v>2380</v>
      </c>
      <c r="L1295" t="s">
        <v>6576</v>
      </c>
      <c r="M1295">
        <v>8515.76</v>
      </c>
      <c r="N1295" t="s">
        <v>8013</v>
      </c>
      <c r="O1295" t="s">
        <v>11</v>
      </c>
      <c r="P1295" t="s">
        <v>13</v>
      </c>
      <c r="Q1295">
        <v>45</v>
      </c>
      <c r="R1295" s="26"/>
    </row>
    <row r="1296" spans="2:18" x14ac:dyDescent="0.25">
      <c r="B1296" t="s">
        <v>1076</v>
      </c>
      <c r="C1296">
        <v>39.64</v>
      </c>
      <c r="D1296" t="s">
        <v>4750</v>
      </c>
      <c r="E1296">
        <v>6</v>
      </c>
      <c r="F1296" t="s">
        <v>4754</v>
      </c>
      <c r="G1296" t="s">
        <v>2380</v>
      </c>
      <c r="H1296" t="s">
        <v>2380</v>
      </c>
      <c r="I1296" t="s">
        <v>2382</v>
      </c>
      <c r="J1296">
        <v>1</v>
      </c>
      <c r="K1296" t="s">
        <v>2380</v>
      </c>
      <c r="L1296" t="s">
        <v>6577</v>
      </c>
      <c r="M1296">
        <v>8471.65</v>
      </c>
      <c r="N1296" t="s">
        <v>8013</v>
      </c>
      <c r="O1296" t="s">
        <v>16</v>
      </c>
      <c r="P1296" t="s">
        <v>23</v>
      </c>
      <c r="Q1296">
        <v>29</v>
      </c>
      <c r="R1296" s="26"/>
    </row>
    <row r="1297" spans="2:18" x14ac:dyDescent="0.25">
      <c r="B1297" t="s">
        <v>1075</v>
      </c>
      <c r="C1297">
        <v>38.479999999999997</v>
      </c>
      <c r="D1297" t="s">
        <v>4750</v>
      </c>
      <c r="E1297">
        <v>6.02</v>
      </c>
      <c r="F1297" t="s">
        <v>4754</v>
      </c>
      <c r="G1297" t="s">
        <v>2380</v>
      </c>
      <c r="H1297" t="s">
        <v>2380</v>
      </c>
      <c r="I1297" t="s">
        <v>2380</v>
      </c>
      <c r="J1297">
        <v>1</v>
      </c>
      <c r="K1297" t="s">
        <v>2380</v>
      </c>
      <c r="L1297" t="s">
        <v>6579</v>
      </c>
      <c r="M1297">
        <v>8466.35</v>
      </c>
      <c r="N1297" t="s">
        <v>8013</v>
      </c>
      <c r="O1297" t="s">
        <v>11</v>
      </c>
      <c r="P1297" t="s">
        <v>23</v>
      </c>
      <c r="Q1297">
        <v>30</v>
      </c>
      <c r="R1297" s="26"/>
    </row>
    <row r="1298" spans="2:18" x14ac:dyDescent="0.25">
      <c r="B1298" t="s">
        <v>1074</v>
      </c>
      <c r="C1298">
        <v>36.200000000000003</v>
      </c>
      <c r="D1298" t="s">
        <v>4750</v>
      </c>
      <c r="E1298">
        <v>4.62</v>
      </c>
      <c r="F1298" t="s">
        <v>4759</v>
      </c>
      <c r="G1298" t="s">
        <v>2380</v>
      </c>
      <c r="H1298" t="s">
        <v>2380</v>
      </c>
      <c r="I1298" t="s">
        <v>2380</v>
      </c>
      <c r="J1298">
        <v>2</v>
      </c>
      <c r="K1298" t="s">
        <v>2380</v>
      </c>
      <c r="L1298" t="s">
        <v>6581</v>
      </c>
      <c r="M1298">
        <v>8457.82</v>
      </c>
      <c r="N1298" t="s">
        <v>8013</v>
      </c>
      <c r="O1298" t="s">
        <v>12</v>
      </c>
      <c r="P1298" t="s">
        <v>42</v>
      </c>
      <c r="Q1298">
        <v>50</v>
      </c>
      <c r="R1298" s="26"/>
    </row>
    <row r="1299" spans="2:18" x14ac:dyDescent="0.25">
      <c r="B1299" t="s">
        <v>1073</v>
      </c>
      <c r="C1299">
        <v>27.13</v>
      </c>
      <c r="D1299" t="s">
        <v>8014</v>
      </c>
      <c r="E1299">
        <v>5.59</v>
      </c>
      <c r="F1299" t="s">
        <v>4759</v>
      </c>
      <c r="G1299" t="s">
        <v>2380</v>
      </c>
      <c r="H1299" t="s">
        <v>2380</v>
      </c>
      <c r="I1299" t="s">
        <v>2380</v>
      </c>
      <c r="J1299">
        <v>1</v>
      </c>
      <c r="K1299" t="s">
        <v>2380</v>
      </c>
      <c r="L1299" t="s">
        <v>6583</v>
      </c>
      <c r="M1299">
        <v>8450.82</v>
      </c>
      <c r="N1299" t="s">
        <v>8013</v>
      </c>
      <c r="O1299" t="s">
        <v>11</v>
      </c>
      <c r="P1299" t="s">
        <v>200</v>
      </c>
      <c r="Q1299">
        <v>38</v>
      </c>
      <c r="R1299" s="26"/>
    </row>
    <row r="1300" spans="2:18" x14ac:dyDescent="0.25">
      <c r="B1300" t="s">
        <v>1072</v>
      </c>
      <c r="C1300">
        <v>20.75</v>
      </c>
      <c r="D1300" t="s">
        <v>8015</v>
      </c>
      <c r="E1300">
        <v>5.18</v>
      </c>
      <c r="F1300" t="s">
        <v>4759</v>
      </c>
      <c r="G1300" t="s">
        <v>2382</v>
      </c>
      <c r="H1300" t="s">
        <v>2380</v>
      </c>
      <c r="I1300" t="s">
        <v>2380</v>
      </c>
      <c r="J1300">
        <v>2</v>
      </c>
      <c r="K1300" t="s">
        <v>2380</v>
      </c>
      <c r="L1300" t="s">
        <v>6585</v>
      </c>
      <c r="M1300">
        <v>8448.66</v>
      </c>
      <c r="N1300" t="s">
        <v>8017</v>
      </c>
      <c r="O1300" t="s">
        <v>16</v>
      </c>
      <c r="P1300" t="s">
        <v>13</v>
      </c>
      <c r="Q1300">
        <v>56</v>
      </c>
      <c r="R1300" s="26"/>
    </row>
    <row r="1301" spans="2:18" x14ac:dyDescent="0.25">
      <c r="B1301" t="s">
        <v>1071</v>
      </c>
      <c r="C1301">
        <v>26.6</v>
      </c>
      <c r="D1301" t="s">
        <v>8014</v>
      </c>
      <c r="E1301">
        <v>6.29</v>
      </c>
      <c r="F1301" t="s">
        <v>4754</v>
      </c>
      <c r="G1301" t="s">
        <v>2380</v>
      </c>
      <c r="H1301" t="s">
        <v>2380</v>
      </c>
      <c r="I1301" t="s">
        <v>2380</v>
      </c>
      <c r="J1301">
        <v>2</v>
      </c>
      <c r="K1301" t="s">
        <v>2380</v>
      </c>
      <c r="L1301" t="s">
        <v>6586</v>
      </c>
      <c r="M1301">
        <v>8444.4699999999993</v>
      </c>
      <c r="N1301" t="s">
        <v>8017</v>
      </c>
      <c r="O1301" t="s">
        <v>16</v>
      </c>
      <c r="P1301" t="s">
        <v>42</v>
      </c>
      <c r="Q1301">
        <v>50</v>
      </c>
      <c r="R1301" s="26"/>
    </row>
    <row r="1302" spans="2:18" x14ac:dyDescent="0.25">
      <c r="B1302" t="s">
        <v>1070</v>
      </c>
      <c r="C1302">
        <v>25.3</v>
      </c>
      <c r="D1302" t="s">
        <v>8014</v>
      </c>
      <c r="E1302">
        <v>4.49</v>
      </c>
      <c r="F1302" t="s">
        <v>4759</v>
      </c>
      <c r="G1302" t="s">
        <v>2380</v>
      </c>
      <c r="H1302" t="s">
        <v>2380</v>
      </c>
      <c r="I1302" t="s">
        <v>2380</v>
      </c>
      <c r="J1302">
        <v>2</v>
      </c>
      <c r="K1302" t="s">
        <v>2380</v>
      </c>
      <c r="L1302" t="s">
        <v>6588</v>
      </c>
      <c r="M1302">
        <v>8442.67</v>
      </c>
      <c r="N1302" t="s">
        <v>8013</v>
      </c>
      <c r="O1302" t="s">
        <v>12</v>
      </c>
      <c r="P1302" t="s">
        <v>13</v>
      </c>
      <c r="Q1302">
        <v>50</v>
      </c>
      <c r="R1302" s="26"/>
    </row>
    <row r="1303" spans="2:18" x14ac:dyDescent="0.25">
      <c r="B1303" t="s">
        <v>1069</v>
      </c>
      <c r="C1303">
        <v>18.84</v>
      </c>
      <c r="D1303" t="s">
        <v>8015</v>
      </c>
      <c r="E1303">
        <v>11.82</v>
      </c>
      <c r="F1303" t="s">
        <v>4751</v>
      </c>
      <c r="G1303" t="s">
        <v>2382</v>
      </c>
      <c r="H1303" t="s">
        <v>2380</v>
      </c>
      <c r="I1303" t="s">
        <v>2382</v>
      </c>
      <c r="J1303">
        <v>1</v>
      </c>
      <c r="K1303" t="s">
        <v>2380</v>
      </c>
      <c r="L1303" t="s">
        <v>6289</v>
      </c>
      <c r="M1303">
        <v>8440.0499999999993</v>
      </c>
      <c r="N1303" t="s">
        <v>8017</v>
      </c>
      <c r="O1303" t="s">
        <v>11</v>
      </c>
      <c r="P1303" t="s">
        <v>13</v>
      </c>
      <c r="Q1303">
        <v>59</v>
      </c>
      <c r="R1303" s="26"/>
    </row>
    <row r="1304" spans="2:18" x14ac:dyDescent="0.25">
      <c r="B1304" t="s">
        <v>1068</v>
      </c>
      <c r="C1304">
        <v>19.57</v>
      </c>
      <c r="D1304" t="s">
        <v>8015</v>
      </c>
      <c r="E1304">
        <v>7.41</v>
      </c>
      <c r="F1304" t="s">
        <v>4751</v>
      </c>
      <c r="G1304" t="s">
        <v>2382</v>
      </c>
      <c r="H1304" t="s">
        <v>2380</v>
      </c>
      <c r="I1304" t="s">
        <v>2380</v>
      </c>
      <c r="J1304">
        <v>1</v>
      </c>
      <c r="K1304" t="s">
        <v>2380</v>
      </c>
      <c r="L1304" t="s">
        <v>6590</v>
      </c>
      <c r="M1304">
        <v>8428.07</v>
      </c>
      <c r="N1304" t="s">
        <v>8017</v>
      </c>
      <c r="O1304" t="s">
        <v>11</v>
      </c>
      <c r="P1304" t="s">
        <v>23</v>
      </c>
      <c r="Q1304">
        <v>47</v>
      </c>
      <c r="R1304" s="26"/>
    </row>
    <row r="1305" spans="2:18" x14ac:dyDescent="0.25">
      <c r="B1305" t="s">
        <v>1067</v>
      </c>
      <c r="C1305">
        <v>30.495000000000001</v>
      </c>
      <c r="D1305" t="s">
        <v>4750</v>
      </c>
      <c r="E1305">
        <v>5.97</v>
      </c>
      <c r="F1305" t="s">
        <v>4754</v>
      </c>
      <c r="G1305" t="s">
        <v>2380</v>
      </c>
      <c r="H1305" t="s">
        <v>2380</v>
      </c>
      <c r="I1305" t="s">
        <v>2380</v>
      </c>
      <c r="J1305">
        <v>0</v>
      </c>
      <c r="K1305" t="s">
        <v>2380</v>
      </c>
      <c r="L1305" t="s">
        <v>6591</v>
      </c>
      <c r="M1305">
        <v>8413.4599999999991</v>
      </c>
      <c r="N1305" t="s">
        <v>8017</v>
      </c>
      <c r="O1305" t="s">
        <v>16</v>
      </c>
      <c r="P1305" t="s">
        <v>23</v>
      </c>
      <c r="Q1305">
        <v>45</v>
      </c>
      <c r="R1305" s="26"/>
    </row>
    <row r="1306" spans="2:18" x14ac:dyDescent="0.25">
      <c r="B1306" t="s">
        <v>1066</v>
      </c>
      <c r="C1306">
        <v>30.114999999999998</v>
      </c>
      <c r="D1306" t="s">
        <v>4750</v>
      </c>
      <c r="E1306">
        <v>5.74</v>
      </c>
      <c r="F1306" t="s">
        <v>4754</v>
      </c>
      <c r="G1306" t="s">
        <v>2380</v>
      </c>
      <c r="H1306" t="s">
        <v>2380</v>
      </c>
      <c r="I1306" t="s">
        <v>2382</v>
      </c>
      <c r="J1306">
        <v>1</v>
      </c>
      <c r="K1306" t="s">
        <v>2380</v>
      </c>
      <c r="L1306" t="s">
        <v>6592</v>
      </c>
      <c r="M1306">
        <v>8410.0499999999993</v>
      </c>
      <c r="N1306" t="s">
        <v>8013</v>
      </c>
      <c r="O1306" t="s">
        <v>11</v>
      </c>
      <c r="P1306" t="s">
        <v>23</v>
      </c>
      <c r="Q1306">
        <v>43</v>
      </c>
      <c r="R1306" s="26"/>
    </row>
    <row r="1307" spans="2:18" x14ac:dyDescent="0.25">
      <c r="B1307" t="s">
        <v>1065</v>
      </c>
      <c r="C1307">
        <v>24.78</v>
      </c>
      <c r="D1307" t="s">
        <v>8015</v>
      </c>
      <c r="E1307">
        <v>9.85</v>
      </c>
      <c r="F1307" t="s">
        <v>4751</v>
      </c>
      <c r="G1307" t="s">
        <v>2380</v>
      </c>
      <c r="H1307" t="s">
        <v>2380</v>
      </c>
      <c r="I1307" t="s">
        <v>2380</v>
      </c>
      <c r="J1307">
        <v>0</v>
      </c>
      <c r="K1307" t="s">
        <v>2380</v>
      </c>
      <c r="L1307" t="s">
        <v>6594</v>
      </c>
      <c r="M1307">
        <v>8400.01</v>
      </c>
      <c r="N1307" t="s">
        <v>8013</v>
      </c>
      <c r="O1307" t="s">
        <v>12</v>
      </c>
      <c r="P1307" t="s">
        <v>13</v>
      </c>
      <c r="Q1307">
        <v>51</v>
      </c>
      <c r="R1307" s="26"/>
    </row>
    <row r="1308" spans="2:18" x14ac:dyDescent="0.25">
      <c r="B1308" t="s">
        <v>1064</v>
      </c>
      <c r="C1308">
        <v>24.77</v>
      </c>
      <c r="D1308" t="s">
        <v>8015</v>
      </c>
      <c r="E1308">
        <v>7.59</v>
      </c>
      <c r="F1308" t="s">
        <v>4751</v>
      </c>
      <c r="G1308" t="s">
        <v>2380</v>
      </c>
      <c r="H1308" t="s">
        <v>2380</v>
      </c>
      <c r="I1308" t="s">
        <v>2380</v>
      </c>
      <c r="J1308">
        <v>0</v>
      </c>
      <c r="K1308" t="s">
        <v>2380</v>
      </c>
      <c r="L1308" t="s">
        <v>6596</v>
      </c>
      <c r="M1308">
        <v>8396.6200000000008</v>
      </c>
      <c r="N1308" t="s">
        <v>8013</v>
      </c>
      <c r="O1308" t="s">
        <v>12</v>
      </c>
      <c r="P1308" t="s">
        <v>13</v>
      </c>
      <c r="Q1308">
        <v>51</v>
      </c>
      <c r="R1308" s="26"/>
    </row>
    <row r="1309" spans="2:18" x14ac:dyDescent="0.25">
      <c r="B1309" t="s">
        <v>1063</v>
      </c>
      <c r="C1309">
        <v>16.579999999999998</v>
      </c>
      <c r="D1309" t="s">
        <v>8016</v>
      </c>
      <c r="E1309">
        <v>6.98</v>
      </c>
      <c r="F1309" t="s">
        <v>4751</v>
      </c>
      <c r="G1309" t="s">
        <v>2382</v>
      </c>
      <c r="H1309" t="s">
        <v>2380</v>
      </c>
      <c r="I1309" t="s">
        <v>2382</v>
      </c>
      <c r="J1309">
        <v>1</v>
      </c>
      <c r="K1309" t="s">
        <v>2380</v>
      </c>
      <c r="L1309" t="s">
        <v>6597</v>
      </c>
      <c r="M1309">
        <v>8355.5400000000009</v>
      </c>
      <c r="N1309" t="s">
        <v>8017</v>
      </c>
      <c r="O1309" t="s">
        <v>12</v>
      </c>
      <c r="P1309" t="s">
        <v>23</v>
      </c>
      <c r="Q1309">
        <v>59</v>
      </c>
      <c r="R1309" s="26"/>
    </row>
    <row r="1310" spans="2:18" x14ac:dyDescent="0.25">
      <c r="B1310" t="s">
        <v>1062</v>
      </c>
      <c r="C1310">
        <v>38.17</v>
      </c>
      <c r="D1310" t="s">
        <v>4750</v>
      </c>
      <c r="E1310">
        <v>4.7300000000000004</v>
      </c>
      <c r="F1310" t="s">
        <v>4759</v>
      </c>
      <c r="G1310" t="s">
        <v>2382</v>
      </c>
      <c r="H1310" t="s">
        <v>2380</v>
      </c>
      <c r="I1310" t="s">
        <v>2380</v>
      </c>
      <c r="J1310">
        <v>0</v>
      </c>
      <c r="K1310" t="s">
        <v>2380</v>
      </c>
      <c r="L1310" t="s">
        <v>5173</v>
      </c>
      <c r="M1310">
        <v>8347.16</v>
      </c>
      <c r="N1310" t="s">
        <v>8013</v>
      </c>
      <c r="O1310" t="s">
        <v>16</v>
      </c>
      <c r="P1310" t="s">
        <v>13</v>
      </c>
      <c r="Q1310">
        <v>46</v>
      </c>
      <c r="R1310" s="26"/>
    </row>
    <row r="1311" spans="2:18" x14ac:dyDescent="0.25">
      <c r="B1311" t="s">
        <v>1061</v>
      </c>
      <c r="C1311">
        <v>39.424999999999997</v>
      </c>
      <c r="D1311" t="s">
        <v>4750</v>
      </c>
      <c r="E1311">
        <v>4.76</v>
      </c>
      <c r="F1311" t="s">
        <v>4759</v>
      </c>
      <c r="G1311" t="s">
        <v>2382</v>
      </c>
      <c r="H1311" t="s">
        <v>2380</v>
      </c>
      <c r="I1311" t="s">
        <v>2380</v>
      </c>
      <c r="J1311">
        <v>0</v>
      </c>
      <c r="K1311" t="s">
        <v>2380</v>
      </c>
      <c r="L1311" t="s">
        <v>6600</v>
      </c>
      <c r="M1311">
        <v>8342.91</v>
      </c>
      <c r="N1311" t="s">
        <v>8017</v>
      </c>
      <c r="O1311" t="s">
        <v>16</v>
      </c>
      <c r="P1311" t="s">
        <v>168</v>
      </c>
      <c r="Q1311">
        <v>46</v>
      </c>
      <c r="R1311" s="26"/>
    </row>
    <row r="1312" spans="2:18" x14ac:dyDescent="0.25">
      <c r="B1312" t="s">
        <v>1060</v>
      </c>
      <c r="C1312">
        <v>33.44</v>
      </c>
      <c r="D1312" t="s">
        <v>4750</v>
      </c>
      <c r="E1312">
        <v>6.24</v>
      </c>
      <c r="F1312" t="s">
        <v>4754</v>
      </c>
      <c r="G1312" t="s">
        <v>2382</v>
      </c>
      <c r="H1312" t="s">
        <v>2380</v>
      </c>
      <c r="I1312" t="s">
        <v>2380</v>
      </c>
      <c r="J1312">
        <v>0</v>
      </c>
      <c r="K1312" t="s">
        <v>2380</v>
      </c>
      <c r="L1312" t="s">
        <v>5595</v>
      </c>
      <c r="M1312">
        <v>8334.59</v>
      </c>
      <c r="N1312" t="s">
        <v>8017</v>
      </c>
      <c r="O1312" t="s">
        <v>11</v>
      </c>
      <c r="P1312" t="s">
        <v>168</v>
      </c>
      <c r="Q1312">
        <v>46</v>
      </c>
      <c r="R1312" s="26"/>
    </row>
    <row r="1313" spans="2:18" x14ac:dyDescent="0.25">
      <c r="B1313" t="s">
        <v>1059</v>
      </c>
      <c r="C1313">
        <v>33.344999999999999</v>
      </c>
      <c r="D1313" t="s">
        <v>4750</v>
      </c>
      <c r="E1313">
        <v>5.44</v>
      </c>
      <c r="F1313" t="s">
        <v>4759</v>
      </c>
      <c r="G1313" t="s">
        <v>2382</v>
      </c>
      <c r="H1313" t="s">
        <v>2380</v>
      </c>
      <c r="I1313" t="s">
        <v>2380</v>
      </c>
      <c r="J1313">
        <v>0</v>
      </c>
      <c r="K1313" t="s">
        <v>2380</v>
      </c>
      <c r="L1313" t="s">
        <v>6602</v>
      </c>
      <c r="M1313">
        <v>8334.4599999999991</v>
      </c>
      <c r="N1313" t="s">
        <v>8017</v>
      </c>
      <c r="O1313" t="s">
        <v>11</v>
      </c>
      <c r="P1313" t="s">
        <v>168</v>
      </c>
      <c r="Q1313">
        <v>46</v>
      </c>
      <c r="R1313" s="26"/>
    </row>
    <row r="1314" spans="2:18" x14ac:dyDescent="0.25">
      <c r="B1314" t="s">
        <v>1058</v>
      </c>
      <c r="C1314">
        <v>38.79</v>
      </c>
      <c r="D1314" t="s">
        <v>4750</v>
      </c>
      <c r="E1314">
        <v>5.08</v>
      </c>
      <c r="F1314" t="s">
        <v>4759</v>
      </c>
      <c r="G1314" t="s">
        <v>2380</v>
      </c>
      <c r="H1314" t="s">
        <v>2380</v>
      </c>
      <c r="I1314" t="s">
        <v>2382</v>
      </c>
      <c r="J1314">
        <v>1</v>
      </c>
      <c r="K1314" t="s">
        <v>2380</v>
      </c>
      <c r="L1314" t="s">
        <v>6603</v>
      </c>
      <c r="M1314">
        <v>8314.65</v>
      </c>
      <c r="N1314" t="s">
        <v>8013</v>
      </c>
      <c r="O1314" t="s">
        <v>16</v>
      </c>
      <c r="P1314" t="s">
        <v>23</v>
      </c>
      <c r="Q1314">
        <v>29</v>
      </c>
      <c r="R1314" s="26"/>
    </row>
    <row r="1315" spans="2:18" x14ac:dyDescent="0.25">
      <c r="B1315" t="s">
        <v>1057</v>
      </c>
      <c r="C1315">
        <v>30.684999999999999</v>
      </c>
      <c r="D1315" t="s">
        <v>4750</v>
      </c>
      <c r="E1315">
        <v>4.87</v>
      </c>
      <c r="F1315" t="s">
        <v>4759</v>
      </c>
      <c r="G1315" t="s">
        <v>2380</v>
      </c>
      <c r="H1315" t="s">
        <v>2380</v>
      </c>
      <c r="I1315" t="s">
        <v>2382</v>
      </c>
      <c r="J1315">
        <v>1</v>
      </c>
      <c r="K1315" t="s">
        <v>2380</v>
      </c>
      <c r="L1315" t="s">
        <v>6604</v>
      </c>
      <c r="M1315">
        <v>8310.84</v>
      </c>
      <c r="N1315" t="s">
        <v>8013</v>
      </c>
      <c r="O1315" t="s">
        <v>11</v>
      </c>
      <c r="P1315" t="s">
        <v>23</v>
      </c>
      <c r="Q1315">
        <v>43</v>
      </c>
      <c r="R1315" s="26"/>
    </row>
    <row r="1316" spans="2:18" x14ac:dyDescent="0.25">
      <c r="B1316" t="s">
        <v>1056</v>
      </c>
      <c r="C1316">
        <v>22.135000000000002</v>
      </c>
      <c r="D1316" t="s">
        <v>8015</v>
      </c>
      <c r="E1316">
        <v>8.17</v>
      </c>
      <c r="F1316" t="s">
        <v>4751</v>
      </c>
      <c r="G1316" t="s">
        <v>2380</v>
      </c>
      <c r="H1316" t="s">
        <v>2380</v>
      </c>
      <c r="I1316" t="s">
        <v>2380</v>
      </c>
      <c r="J1316">
        <v>0</v>
      </c>
      <c r="K1316" t="s">
        <v>2380</v>
      </c>
      <c r="L1316" t="s">
        <v>6606</v>
      </c>
      <c r="M1316">
        <v>8302.5400000000009</v>
      </c>
      <c r="N1316" t="s">
        <v>8017</v>
      </c>
      <c r="O1316" t="s">
        <v>12</v>
      </c>
      <c r="P1316" t="s">
        <v>168</v>
      </c>
      <c r="Q1316">
        <v>44</v>
      </c>
      <c r="R1316" s="26"/>
    </row>
    <row r="1317" spans="2:18" x14ac:dyDescent="0.25">
      <c r="B1317" t="s">
        <v>1055</v>
      </c>
      <c r="C1317">
        <v>33.33</v>
      </c>
      <c r="D1317" t="s">
        <v>4750</v>
      </c>
      <c r="E1317">
        <v>7.61</v>
      </c>
      <c r="F1317" t="s">
        <v>4751</v>
      </c>
      <c r="G1317" t="s">
        <v>2380</v>
      </c>
      <c r="H1317" t="s">
        <v>2380</v>
      </c>
      <c r="I1317" t="s">
        <v>2380</v>
      </c>
      <c r="J1317">
        <v>0</v>
      </c>
      <c r="K1317" t="s">
        <v>2380</v>
      </c>
      <c r="L1317" t="s">
        <v>6607</v>
      </c>
      <c r="M1317">
        <v>8283.68</v>
      </c>
      <c r="N1317" t="s">
        <v>8013</v>
      </c>
      <c r="O1317" t="s">
        <v>12</v>
      </c>
      <c r="P1317" t="s">
        <v>13</v>
      </c>
      <c r="Q1317">
        <v>49</v>
      </c>
      <c r="R1317" s="26"/>
    </row>
    <row r="1318" spans="2:18" x14ac:dyDescent="0.25">
      <c r="B1318" t="s">
        <v>1054</v>
      </c>
      <c r="C1318">
        <v>31.13</v>
      </c>
      <c r="D1318" t="s">
        <v>4750</v>
      </c>
      <c r="E1318">
        <v>10.1</v>
      </c>
      <c r="F1318" t="s">
        <v>4751</v>
      </c>
      <c r="G1318" t="s">
        <v>2380</v>
      </c>
      <c r="H1318" t="s">
        <v>2380</v>
      </c>
      <c r="I1318" t="s">
        <v>2380</v>
      </c>
      <c r="J1318">
        <v>0</v>
      </c>
      <c r="K1318" t="s">
        <v>2380</v>
      </c>
      <c r="L1318" t="s">
        <v>6609</v>
      </c>
      <c r="M1318">
        <v>8280.6200000000008</v>
      </c>
      <c r="N1318" t="s">
        <v>8013</v>
      </c>
      <c r="O1318" t="s">
        <v>11</v>
      </c>
      <c r="P1318" t="s">
        <v>13</v>
      </c>
      <c r="Q1318">
        <v>48</v>
      </c>
      <c r="R1318" s="26"/>
    </row>
    <row r="1319" spans="2:18" x14ac:dyDescent="0.25">
      <c r="B1319" t="s">
        <v>1053</v>
      </c>
      <c r="C1319">
        <v>28.9</v>
      </c>
      <c r="D1319" t="s">
        <v>8014</v>
      </c>
      <c r="E1319">
        <v>11.24</v>
      </c>
      <c r="F1319" t="s">
        <v>4751</v>
      </c>
      <c r="G1319" t="s">
        <v>2380</v>
      </c>
      <c r="H1319" t="s">
        <v>2380</v>
      </c>
      <c r="I1319" t="s">
        <v>2380</v>
      </c>
      <c r="J1319">
        <v>0</v>
      </c>
      <c r="K1319" t="s">
        <v>2380</v>
      </c>
      <c r="L1319" t="s">
        <v>6611</v>
      </c>
      <c r="M1319">
        <v>8277.52</v>
      </c>
      <c r="N1319" t="s">
        <v>8013</v>
      </c>
      <c r="O1319" t="s">
        <v>11</v>
      </c>
      <c r="P1319" t="s">
        <v>42</v>
      </c>
      <c r="Q1319">
        <v>48</v>
      </c>
      <c r="R1319" s="26"/>
    </row>
    <row r="1320" spans="2:18" x14ac:dyDescent="0.25">
      <c r="B1320" t="s">
        <v>1052</v>
      </c>
      <c r="C1320">
        <v>43.31</v>
      </c>
      <c r="D1320" t="s">
        <v>4750</v>
      </c>
      <c r="E1320">
        <v>6.1</v>
      </c>
      <c r="F1320" t="s">
        <v>4754</v>
      </c>
      <c r="G1320" t="s">
        <v>2382</v>
      </c>
      <c r="H1320" t="s">
        <v>2382</v>
      </c>
      <c r="I1320" t="s">
        <v>2380</v>
      </c>
      <c r="J1320">
        <v>1</v>
      </c>
      <c r="K1320" t="s">
        <v>2380</v>
      </c>
      <c r="L1320" t="s">
        <v>6613</v>
      </c>
      <c r="M1320">
        <v>8271.4599999999991</v>
      </c>
      <c r="N1320" t="s">
        <v>8013</v>
      </c>
      <c r="O1320" t="s">
        <v>16</v>
      </c>
      <c r="P1320" t="s">
        <v>249</v>
      </c>
      <c r="Q1320">
        <v>22</v>
      </c>
      <c r="R1320" s="26"/>
    </row>
    <row r="1321" spans="2:18" x14ac:dyDescent="0.25">
      <c r="B1321" t="s">
        <v>1051</v>
      </c>
      <c r="C1321">
        <v>22.8</v>
      </c>
      <c r="D1321" t="s">
        <v>8015</v>
      </c>
      <c r="E1321">
        <v>6.98</v>
      </c>
      <c r="F1321" t="s">
        <v>4751</v>
      </c>
      <c r="G1321" t="s">
        <v>2380</v>
      </c>
      <c r="H1321" t="s">
        <v>2380</v>
      </c>
      <c r="I1321" t="s">
        <v>2380</v>
      </c>
      <c r="J1321">
        <v>0</v>
      </c>
      <c r="K1321" t="s">
        <v>2380</v>
      </c>
      <c r="L1321" t="s">
        <v>6614</v>
      </c>
      <c r="M1321">
        <v>8269.0400000000009</v>
      </c>
      <c r="N1321" t="s">
        <v>8013</v>
      </c>
      <c r="O1321" t="s">
        <v>16</v>
      </c>
      <c r="P1321" t="s">
        <v>42</v>
      </c>
      <c r="Q1321">
        <v>48</v>
      </c>
      <c r="R1321" s="26"/>
    </row>
    <row r="1322" spans="2:18" x14ac:dyDescent="0.25">
      <c r="B1322" t="s">
        <v>1050</v>
      </c>
      <c r="C1322">
        <v>19.09</v>
      </c>
      <c r="D1322" t="s">
        <v>8015</v>
      </c>
      <c r="E1322">
        <v>4</v>
      </c>
      <c r="F1322" t="s">
        <v>4759</v>
      </c>
      <c r="G1322" t="s">
        <v>2382</v>
      </c>
      <c r="H1322" t="s">
        <v>2380</v>
      </c>
      <c r="I1322" t="s">
        <v>2380</v>
      </c>
      <c r="J1322">
        <v>1</v>
      </c>
      <c r="K1322" t="s">
        <v>2380</v>
      </c>
      <c r="L1322" t="s">
        <v>6616</v>
      </c>
      <c r="M1322">
        <v>8268</v>
      </c>
      <c r="N1322" t="s">
        <v>8017</v>
      </c>
      <c r="O1322" t="s">
        <v>12</v>
      </c>
      <c r="P1322" t="s">
        <v>13</v>
      </c>
      <c r="Q1322">
        <v>58</v>
      </c>
      <c r="R1322" s="26"/>
    </row>
    <row r="1323" spans="2:18" x14ac:dyDescent="0.25">
      <c r="B1323" t="s">
        <v>1049</v>
      </c>
      <c r="C1323">
        <v>23.37</v>
      </c>
      <c r="D1323" t="s">
        <v>8015</v>
      </c>
      <c r="E1323">
        <v>4.2300000000000004</v>
      </c>
      <c r="F1323" t="s">
        <v>4759</v>
      </c>
      <c r="G1323" t="s">
        <v>2380</v>
      </c>
      <c r="H1323" t="s">
        <v>2380</v>
      </c>
      <c r="I1323" t="s">
        <v>2380</v>
      </c>
      <c r="J1323">
        <v>0</v>
      </c>
      <c r="K1323" t="s">
        <v>2380</v>
      </c>
      <c r="L1323" t="s">
        <v>6618</v>
      </c>
      <c r="M1323">
        <v>8252.2800000000007</v>
      </c>
      <c r="N1323" t="s">
        <v>8013</v>
      </c>
      <c r="O1323" t="s">
        <v>11</v>
      </c>
      <c r="P1323" t="s">
        <v>247</v>
      </c>
      <c r="Q1323">
        <v>40</v>
      </c>
      <c r="R1323" s="26"/>
    </row>
    <row r="1324" spans="2:18" x14ac:dyDescent="0.25">
      <c r="B1324" t="s">
        <v>1048</v>
      </c>
      <c r="C1324">
        <v>33.44</v>
      </c>
      <c r="D1324" t="s">
        <v>4750</v>
      </c>
      <c r="E1324">
        <v>4.72</v>
      </c>
      <c r="F1324" t="s">
        <v>4759</v>
      </c>
      <c r="G1324" t="s">
        <v>2382</v>
      </c>
      <c r="H1324" t="s">
        <v>2380</v>
      </c>
      <c r="I1324" t="s">
        <v>2380</v>
      </c>
      <c r="J1324">
        <v>0</v>
      </c>
      <c r="K1324" t="s">
        <v>2380</v>
      </c>
      <c r="L1324" t="s">
        <v>6620</v>
      </c>
      <c r="M1324">
        <v>8240.59</v>
      </c>
      <c r="N1324" t="s">
        <v>8013</v>
      </c>
      <c r="O1324" t="s">
        <v>11</v>
      </c>
      <c r="P1324" t="s">
        <v>13</v>
      </c>
      <c r="Q1324">
        <v>46</v>
      </c>
      <c r="R1324" s="26"/>
    </row>
    <row r="1325" spans="2:18" x14ac:dyDescent="0.25">
      <c r="B1325" t="s">
        <v>1047</v>
      </c>
      <c r="C1325">
        <v>28.05</v>
      </c>
      <c r="D1325" t="s">
        <v>8014</v>
      </c>
      <c r="E1325">
        <v>5.63</v>
      </c>
      <c r="F1325" t="s">
        <v>4759</v>
      </c>
      <c r="G1325" t="s">
        <v>2382</v>
      </c>
      <c r="H1325" t="s">
        <v>2380</v>
      </c>
      <c r="I1325" t="s">
        <v>2380</v>
      </c>
      <c r="J1325">
        <v>0</v>
      </c>
      <c r="K1325" t="s">
        <v>2380</v>
      </c>
      <c r="L1325" t="s">
        <v>6622</v>
      </c>
      <c r="M1325">
        <v>8233.1</v>
      </c>
      <c r="N1325" t="s">
        <v>8013</v>
      </c>
      <c r="O1325" t="s">
        <v>11</v>
      </c>
      <c r="P1325" t="s">
        <v>13</v>
      </c>
      <c r="Q1325">
        <v>46</v>
      </c>
      <c r="R1325" s="26"/>
    </row>
    <row r="1326" spans="2:18" x14ac:dyDescent="0.25">
      <c r="B1326" t="s">
        <v>1046</v>
      </c>
      <c r="C1326">
        <v>27.72</v>
      </c>
      <c r="D1326" t="s">
        <v>8014</v>
      </c>
      <c r="E1326">
        <v>5.83</v>
      </c>
      <c r="F1326" t="s">
        <v>4754</v>
      </c>
      <c r="G1326" t="s">
        <v>2382</v>
      </c>
      <c r="H1326" t="s">
        <v>2380</v>
      </c>
      <c r="I1326" t="s">
        <v>2380</v>
      </c>
      <c r="J1326">
        <v>0</v>
      </c>
      <c r="K1326" t="s">
        <v>2380</v>
      </c>
      <c r="L1326" t="s">
        <v>5159</v>
      </c>
      <c r="M1326">
        <v>8232.64</v>
      </c>
      <c r="N1326" t="s">
        <v>8013</v>
      </c>
      <c r="O1326" t="s">
        <v>12</v>
      </c>
      <c r="P1326" t="s">
        <v>13</v>
      </c>
      <c r="Q1326">
        <v>46</v>
      </c>
      <c r="R1326" s="26"/>
    </row>
    <row r="1327" spans="2:18" x14ac:dyDescent="0.25">
      <c r="B1327" t="s">
        <v>1045</v>
      </c>
      <c r="C1327">
        <v>29.81</v>
      </c>
      <c r="D1327" t="s">
        <v>8014</v>
      </c>
      <c r="E1327">
        <v>9.23</v>
      </c>
      <c r="F1327" t="s">
        <v>4751</v>
      </c>
      <c r="G1327" t="s">
        <v>2380</v>
      </c>
      <c r="H1327" t="s">
        <v>2380</v>
      </c>
      <c r="I1327" t="s">
        <v>2380</v>
      </c>
      <c r="J1327">
        <v>0</v>
      </c>
      <c r="K1327" t="s">
        <v>2380</v>
      </c>
      <c r="L1327" t="s">
        <v>6624</v>
      </c>
      <c r="M1327">
        <v>8219.2000000000007</v>
      </c>
      <c r="N1327" t="s">
        <v>8013</v>
      </c>
      <c r="O1327" t="s">
        <v>11</v>
      </c>
      <c r="P1327" t="s">
        <v>13</v>
      </c>
      <c r="Q1327">
        <v>44</v>
      </c>
      <c r="R1327" s="26"/>
    </row>
    <row r="1328" spans="2:18" x14ac:dyDescent="0.25">
      <c r="B1328" t="s">
        <v>1044</v>
      </c>
      <c r="C1328">
        <v>23.98</v>
      </c>
      <c r="D1328" t="s">
        <v>8015</v>
      </c>
      <c r="E1328">
        <v>9.89</v>
      </c>
      <c r="F1328" t="s">
        <v>4751</v>
      </c>
      <c r="G1328" t="s">
        <v>2380</v>
      </c>
      <c r="H1328" t="s">
        <v>2380</v>
      </c>
      <c r="I1328" t="s">
        <v>2380</v>
      </c>
      <c r="J1328">
        <v>0</v>
      </c>
      <c r="K1328" t="s">
        <v>2380</v>
      </c>
      <c r="L1328" t="s">
        <v>6625</v>
      </c>
      <c r="M1328">
        <v>8211.1</v>
      </c>
      <c r="N1328" t="s">
        <v>8013</v>
      </c>
      <c r="O1328" t="s">
        <v>12</v>
      </c>
      <c r="P1328" t="s">
        <v>13</v>
      </c>
      <c r="Q1328">
        <v>44</v>
      </c>
      <c r="R1328" s="26"/>
    </row>
    <row r="1329" spans="2:18" x14ac:dyDescent="0.25">
      <c r="B1329" t="s">
        <v>1043</v>
      </c>
      <c r="C1329">
        <v>17.34</v>
      </c>
      <c r="D1329" t="s">
        <v>8016</v>
      </c>
      <c r="E1329">
        <v>12</v>
      </c>
      <c r="F1329" t="s">
        <v>4751</v>
      </c>
      <c r="G1329" t="s">
        <v>2380</v>
      </c>
      <c r="H1329" t="s">
        <v>2380</v>
      </c>
      <c r="I1329" t="s">
        <v>2380</v>
      </c>
      <c r="J1329">
        <v>0</v>
      </c>
      <c r="K1329" t="s">
        <v>2380</v>
      </c>
      <c r="L1329" t="s">
        <v>6627</v>
      </c>
      <c r="M1329">
        <v>8188.12</v>
      </c>
      <c r="N1329" t="s">
        <v>8017</v>
      </c>
      <c r="O1329" t="s">
        <v>12</v>
      </c>
      <c r="P1329" t="s">
        <v>13</v>
      </c>
      <c r="Q1329">
        <v>60</v>
      </c>
      <c r="R1329" s="26"/>
    </row>
    <row r="1330" spans="2:18" x14ac:dyDescent="0.25">
      <c r="B1330" t="s">
        <v>1042</v>
      </c>
      <c r="C1330">
        <v>40.39</v>
      </c>
      <c r="D1330" t="s">
        <v>4750</v>
      </c>
      <c r="E1330">
        <v>4.24</v>
      </c>
      <c r="F1330" t="s">
        <v>4759</v>
      </c>
      <c r="G1330" t="s">
        <v>2382</v>
      </c>
      <c r="H1330" t="s">
        <v>2380</v>
      </c>
      <c r="I1330" t="s">
        <v>2382</v>
      </c>
      <c r="J1330">
        <v>1</v>
      </c>
      <c r="K1330" t="s">
        <v>2380</v>
      </c>
      <c r="L1330" t="s">
        <v>6629</v>
      </c>
      <c r="M1330">
        <v>8182.89</v>
      </c>
      <c r="N1330" t="s">
        <v>8013</v>
      </c>
      <c r="O1330" t="s">
        <v>16</v>
      </c>
      <c r="P1330" t="s">
        <v>535</v>
      </c>
      <c r="Q1330">
        <v>25</v>
      </c>
      <c r="R1330" s="26"/>
    </row>
    <row r="1331" spans="2:18" x14ac:dyDescent="0.25">
      <c r="B1331" t="s">
        <v>1041</v>
      </c>
      <c r="C1331">
        <v>25.96</v>
      </c>
      <c r="D1331" t="s">
        <v>8014</v>
      </c>
      <c r="E1331">
        <v>4.68</v>
      </c>
      <c r="F1331" t="s">
        <v>4759</v>
      </c>
      <c r="G1331" t="s">
        <v>2382</v>
      </c>
      <c r="H1331" t="s">
        <v>2380</v>
      </c>
      <c r="I1331" t="s">
        <v>2382</v>
      </c>
      <c r="J1331">
        <v>1</v>
      </c>
      <c r="K1331" t="s">
        <v>2380</v>
      </c>
      <c r="L1331" t="s">
        <v>6630</v>
      </c>
      <c r="M1331">
        <v>8179.51</v>
      </c>
      <c r="N1331" t="s">
        <v>8013</v>
      </c>
      <c r="O1331" t="s">
        <v>11</v>
      </c>
      <c r="P1331" t="s">
        <v>516</v>
      </c>
      <c r="Q1331">
        <v>40</v>
      </c>
      <c r="R1331" s="26"/>
    </row>
    <row r="1332" spans="2:18" x14ac:dyDescent="0.25">
      <c r="B1332" t="s">
        <v>1040</v>
      </c>
      <c r="C1332">
        <v>17.68</v>
      </c>
      <c r="D1332" t="s">
        <v>8016</v>
      </c>
      <c r="E1332">
        <v>8.57</v>
      </c>
      <c r="F1332" t="s">
        <v>4751</v>
      </c>
      <c r="G1332" t="s">
        <v>2382</v>
      </c>
      <c r="H1332" t="s">
        <v>2380</v>
      </c>
      <c r="I1332" t="s">
        <v>2382</v>
      </c>
      <c r="J1332">
        <v>1</v>
      </c>
      <c r="K1332" t="s">
        <v>2380</v>
      </c>
      <c r="L1332" t="s">
        <v>6631</v>
      </c>
      <c r="M1332">
        <v>8177.9</v>
      </c>
      <c r="N1332" t="s">
        <v>8017</v>
      </c>
      <c r="O1332" t="s">
        <v>16</v>
      </c>
      <c r="P1332" t="s">
        <v>13</v>
      </c>
      <c r="Q1332">
        <v>59</v>
      </c>
      <c r="R1332" s="26"/>
    </row>
    <row r="1333" spans="2:18" x14ac:dyDescent="0.25">
      <c r="B1333" t="s">
        <v>1039</v>
      </c>
      <c r="C1333">
        <v>30.875</v>
      </c>
      <c r="D1333" t="s">
        <v>4750</v>
      </c>
      <c r="E1333">
        <v>4.0999999999999996</v>
      </c>
      <c r="F1333" t="s">
        <v>4759</v>
      </c>
      <c r="G1333" t="s">
        <v>2380</v>
      </c>
      <c r="H1333" t="s">
        <v>2380</v>
      </c>
      <c r="I1333" t="s">
        <v>2380</v>
      </c>
      <c r="J1333">
        <v>0</v>
      </c>
      <c r="K1333" t="s">
        <v>2380</v>
      </c>
      <c r="L1333" t="s">
        <v>6633</v>
      </c>
      <c r="M1333">
        <v>8162.72</v>
      </c>
      <c r="N1333" t="s">
        <v>8017</v>
      </c>
      <c r="O1333" t="s">
        <v>12</v>
      </c>
      <c r="P1333" t="s">
        <v>23</v>
      </c>
      <c r="Q1333">
        <v>40</v>
      </c>
      <c r="R1333" s="26"/>
    </row>
    <row r="1334" spans="2:18" x14ac:dyDescent="0.25">
      <c r="B1334" t="s">
        <v>1038</v>
      </c>
      <c r="C1334">
        <v>30.81</v>
      </c>
      <c r="D1334" t="s">
        <v>4750</v>
      </c>
      <c r="E1334">
        <v>4.49</v>
      </c>
      <c r="F1334" t="s">
        <v>4759</v>
      </c>
      <c r="G1334" t="s">
        <v>2380</v>
      </c>
      <c r="H1334" t="s">
        <v>2380</v>
      </c>
      <c r="I1334" t="s">
        <v>2380</v>
      </c>
      <c r="J1334">
        <v>0</v>
      </c>
      <c r="K1334" t="s">
        <v>2380</v>
      </c>
      <c r="L1334" t="s">
        <v>6635</v>
      </c>
      <c r="M1334">
        <v>8157.92</v>
      </c>
      <c r="N1334" t="s">
        <v>8013</v>
      </c>
      <c r="O1334" t="s">
        <v>12</v>
      </c>
      <c r="P1334" t="s">
        <v>200</v>
      </c>
      <c r="Q1334">
        <v>32</v>
      </c>
      <c r="R1334" s="26"/>
    </row>
    <row r="1335" spans="2:18" x14ac:dyDescent="0.25">
      <c r="B1335" t="s">
        <v>1037</v>
      </c>
      <c r="C1335">
        <v>36.85</v>
      </c>
      <c r="D1335" t="s">
        <v>4750</v>
      </c>
      <c r="E1335">
        <v>8.8000000000000007</v>
      </c>
      <c r="F1335" t="s">
        <v>4751</v>
      </c>
      <c r="G1335" t="s">
        <v>2380</v>
      </c>
      <c r="H1335" t="s">
        <v>2380</v>
      </c>
      <c r="I1335" t="s">
        <v>2380</v>
      </c>
      <c r="J1335">
        <v>2</v>
      </c>
      <c r="K1335" t="s">
        <v>2380</v>
      </c>
      <c r="L1335" t="s">
        <v>6637</v>
      </c>
      <c r="M1335">
        <v>8125.78</v>
      </c>
      <c r="N1335" t="s">
        <v>8013</v>
      </c>
      <c r="O1335" t="s">
        <v>11</v>
      </c>
      <c r="P1335" t="s">
        <v>13</v>
      </c>
      <c r="Q1335">
        <v>49</v>
      </c>
      <c r="R1335" s="26"/>
    </row>
    <row r="1336" spans="2:18" x14ac:dyDescent="0.25">
      <c r="B1336" t="s">
        <v>1036</v>
      </c>
      <c r="C1336">
        <v>35.86</v>
      </c>
      <c r="D1336" t="s">
        <v>4750</v>
      </c>
      <c r="E1336">
        <v>7.93</v>
      </c>
      <c r="F1336" t="s">
        <v>4751</v>
      </c>
      <c r="G1336" t="s">
        <v>2380</v>
      </c>
      <c r="H1336" t="s">
        <v>2380</v>
      </c>
      <c r="I1336" t="s">
        <v>2380</v>
      </c>
      <c r="J1336">
        <v>2</v>
      </c>
      <c r="K1336" t="s">
        <v>2380</v>
      </c>
      <c r="L1336" t="s">
        <v>6639</v>
      </c>
      <c r="M1336">
        <v>8124.41</v>
      </c>
      <c r="N1336" t="s">
        <v>8017</v>
      </c>
      <c r="O1336" t="s">
        <v>16</v>
      </c>
      <c r="P1336" t="s">
        <v>13</v>
      </c>
      <c r="Q1336">
        <v>49</v>
      </c>
      <c r="R1336" s="26"/>
    </row>
    <row r="1337" spans="2:18" x14ac:dyDescent="0.25">
      <c r="B1337" t="s">
        <v>1035</v>
      </c>
      <c r="C1337">
        <v>30.3</v>
      </c>
      <c r="D1337" t="s">
        <v>4750</v>
      </c>
      <c r="E1337">
        <v>9.4499999999999993</v>
      </c>
      <c r="F1337" t="s">
        <v>4751</v>
      </c>
      <c r="G1337" t="s">
        <v>2380</v>
      </c>
      <c r="H1337" t="s">
        <v>2380</v>
      </c>
      <c r="I1337" t="s">
        <v>2380</v>
      </c>
      <c r="J1337">
        <v>2</v>
      </c>
      <c r="K1337" t="s">
        <v>2380</v>
      </c>
      <c r="L1337" t="s">
        <v>5041</v>
      </c>
      <c r="M1337">
        <v>8116.68</v>
      </c>
      <c r="N1337" t="s">
        <v>8017</v>
      </c>
      <c r="O1337" t="s">
        <v>16</v>
      </c>
      <c r="P1337" t="s">
        <v>42</v>
      </c>
      <c r="Q1337">
        <v>49</v>
      </c>
      <c r="R1337" s="26"/>
    </row>
    <row r="1338" spans="2:18" x14ac:dyDescent="0.25">
      <c r="B1338" t="s">
        <v>1034</v>
      </c>
      <c r="C1338">
        <v>32.015000000000001</v>
      </c>
      <c r="D1338" t="s">
        <v>4750</v>
      </c>
      <c r="E1338">
        <v>7.67</v>
      </c>
      <c r="F1338" t="s">
        <v>4751</v>
      </c>
      <c r="G1338" t="s">
        <v>2380</v>
      </c>
      <c r="H1338" t="s">
        <v>2380</v>
      </c>
      <c r="I1338" t="s">
        <v>2380</v>
      </c>
      <c r="J1338">
        <v>0</v>
      </c>
      <c r="K1338" t="s">
        <v>2380</v>
      </c>
      <c r="L1338" t="s">
        <v>6642</v>
      </c>
      <c r="M1338">
        <v>8116.27</v>
      </c>
      <c r="N1338" t="s">
        <v>8017</v>
      </c>
      <c r="O1338" t="s">
        <v>16</v>
      </c>
      <c r="P1338" t="s">
        <v>23</v>
      </c>
      <c r="Q1338">
        <v>44</v>
      </c>
      <c r="R1338" s="26"/>
    </row>
    <row r="1339" spans="2:18" x14ac:dyDescent="0.25">
      <c r="B1339" t="s">
        <v>1033</v>
      </c>
      <c r="C1339">
        <v>25.06</v>
      </c>
      <c r="D1339" t="s">
        <v>8014</v>
      </c>
      <c r="E1339">
        <v>10.53</v>
      </c>
      <c r="F1339" t="s">
        <v>4751</v>
      </c>
      <c r="G1339" t="s">
        <v>2380</v>
      </c>
      <c r="H1339" t="s">
        <v>2380</v>
      </c>
      <c r="I1339" t="s">
        <v>2380</v>
      </c>
      <c r="J1339">
        <v>2</v>
      </c>
      <c r="K1339" t="s">
        <v>2380</v>
      </c>
      <c r="L1339" t="s">
        <v>6266</v>
      </c>
      <c r="M1339">
        <v>8112.59</v>
      </c>
      <c r="N1339" t="s">
        <v>8013</v>
      </c>
      <c r="O1339" t="s">
        <v>11</v>
      </c>
      <c r="P1339" t="s">
        <v>13</v>
      </c>
      <c r="Q1339">
        <v>49</v>
      </c>
      <c r="R1339" s="26"/>
    </row>
    <row r="1340" spans="2:18" x14ac:dyDescent="0.25">
      <c r="B1340" t="s">
        <v>1032</v>
      </c>
      <c r="C1340">
        <v>18.829999999999998</v>
      </c>
      <c r="D1340" t="s">
        <v>8015</v>
      </c>
      <c r="E1340">
        <v>10.08</v>
      </c>
      <c r="F1340" t="s">
        <v>4751</v>
      </c>
      <c r="G1340" t="s">
        <v>2382</v>
      </c>
      <c r="H1340" t="s">
        <v>2380</v>
      </c>
      <c r="I1340" t="s">
        <v>2380</v>
      </c>
      <c r="J1340">
        <v>0</v>
      </c>
      <c r="K1340" t="s">
        <v>2380</v>
      </c>
      <c r="L1340" t="s">
        <v>6643</v>
      </c>
      <c r="M1340">
        <v>8091.3</v>
      </c>
      <c r="N1340" t="s">
        <v>8017</v>
      </c>
      <c r="O1340" t="s">
        <v>16</v>
      </c>
      <c r="P1340" t="s">
        <v>23</v>
      </c>
      <c r="Q1340">
        <v>55</v>
      </c>
      <c r="R1340" s="26"/>
    </row>
    <row r="1341" spans="2:18" x14ac:dyDescent="0.25">
      <c r="B1341" t="s">
        <v>1031</v>
      </c>
      <c r="C1341">
        <v>47.52</v>
      </c>
      <c r="D1341" t="s">
        <v>4750</v>
      </c>
      <c r="E1341">
        <v>11.39</v>
      </c>
      <c r="F1341" t="s">
        <v>4751</v>
      </c>
      <c r="G1341" t="s">
        <v>2382</v>
      </c>
      <c r="H1341" t="s">
        <v>2380</v>
      </c>
      <c r="I1341" t="s">
        <v>2380</v>
      </c>
      <c r="J1341">
        <v>1</v>
      </c>
      <c r="K1341" t="s">
        <v>2380</v>
      </c>
      <c r="L1341" t="s">
        <v>6645</v>
      </c>
      <c r="M1341">
        <v>8083.92</v>
      </c>
      <c r="N1341" t="s">
        <v>8017</v>
      </c>
      <c r="O1341" t="s">
        <v>12</v>
      </c>
      <c r="P1341" t="s">
        <v>13</v>
      </c>
      <c r="Q1341">
        <v>47</v>
      </c>
      <c r="R1341" s="26"/>
    </row>
    <row r="1342" spans="2:18" x14ac:dyDescent="0.25">
      <c r="B1342" t="s">
        <v>1030</v>
      </c>
      <c r="C1342">
        <v>37.82</v>
      </c>
      <c r="D1342" t="s">
        <v>4750</v>
      </c>
      <c r="E1342">
        <v>6.36</v>
      </c>
      <c r="F1342" t="s">
        <v>4754</v>
      </c>
      <c r="G1342" t="s">
        <v>2380</v>
      </c>
      <c r="H1342" t="s">
        <v>2380</v>
      </c>
      <c r="I1342" t="s">
        <v>2380</v>
      </c>
      <c r="J1342">
        <v>0</v>
      </c>
      <c r="K1342" t="s">
        <v>2380</v>
      </c>
      <c r="L1342" t="s">
        <v>6647</v>
      </c>
      <c r="M1342">
        <v>8081.74</v>
      </c>
      <c r="N1342" t="s">
        <v>8013</v>
      </c>
      <c r="O1342" t="s">
        <v>11</v>
      </c>
      <c r="P1342" t="s">
        <v>535</v>
      </c>
      <c r="Q1342">
        <v>28</v>
      </c>
      <c r="R1342" s="26"/>
    </row>
    <row r="1343" spans="2:18" x14ac:dyDescent="0.25">
      <c r="B1343" t="s">
        <v>1029</v>
      </c>
      <c r="C1343">
        <v>44.16</v>
      </c>
      <c r="D1343" t="s">
        <v>4750</v>
      </c>
      <c r="E1343">
        <v>5.31</v>
      </c>
      <c r="F1343" t="s">
        <v>4759</v>
      </c>
      <c r="G1343" t="s">
        <v>2382</v>
      </c>
      <c r="H1343" t="s">
        <v>2380</v>
      </c>
      <c r="I1343" t="s">
        <v>2380</v>
      </c>
      <c r="J1343">
        <v>0</v>
      </c>
      <c r="K1343" t="s">
        <v>2380</v>
      </c>
      <c r="L1343" t="s">
        <v>5339</v>
      </c>
      <c r="M1343">
        <v>8081.26</v>
      </c>
      <c r="N1343" t="s">
        <v>8013</v>
      </c>
      <c r="O1343" t="s">
        <v>11</v>
      </c>
      <c r="P1343" t="s">
        <v>23</v>
      </c>
      <c r="Q1343">
        <v>21</v>
      </c>
      <c r="R1343" s="26"/>
    </row>
    <row r="1344" spans="2:18" x14ac:dyDescent="0.25">
      <c r="B1344" t="s">
        <v>1028</v>
      </c>
      <c r="C1344">
        <v>37.049999999999997</v>
      </c>
      <c r="D1344" t="s">
        <v>4750</v>
      </c>
      <c r="E1344">
        <v>4.74</v>
      </c>
      <c r="F1344" t="s">
        <v>4759</v>
      </c>
      <c r="G1344" t="s">
        <v>2380</v>
      </c>
      <c r="H1344" t="s">
        <v>2380</v>
      </c>
      <c r="I1344" t="s">
        <v>2382</v>
      </c>
      <c r="J1344">
        <v>1</v>
      </c>
      <c r="K1344" t="s">
        <v>2380</v>
      </c>
      <c r="L1344" t="s">
        <v>6649</v>
      </c>
      <c r="M1344">
        <v>8077.41</v>
      </c>
      <c r="N1344" t="s">
        <v>8013</v>
      </c>
      <c r="O1344" t="s">
        <v>16</v>
      </c>
      <c r="P1344" t="s">
        <v>535</v>
      </c>
      <c r="Q1344">
        <v>29</v>
      </c>
      <c r="R1344" s="26"/>
    </row>
    <row r="1345" spans="2:18" x14ac:dyDescent="0.25">
      <c r="B1345" t="s">
        <v>1027</v>
      </c>
      <c r="C1345">
        <v>18.66</v>
      </c>
      <c r="D1345" t="s">
        <v>8015</v>
      </c>
      <c r="E1345">
        <v>11.35</v>
      </c>
      <c r="F1345" t="s">
        <v>4751</v>
      </c>
      <c r="G1345" t="s">
        <v>2380</v>
      </c>
      <c r="H1345" t="s">
        <v>2380</v>
      </c>
      <c r="I1345" t="s">
        <v>2380</v>
      </c>
      <c r="J1345">
        <v>0</v>
      </c>
      <c r="K1345" t="s">
        <v>2380</v>
      </c>
      <c r="L1345" t="s">
        <v>6539</v>
      </c>
      <c r="M1345">
        <v>8071.57</v>
      </c>
      <c r="N1345" t="s">
        <v>8017</v>
      </c>
      <c r="O1345" t="s">
        <v>16</v>
      </c>
      <c r="P1345" t="s">
        <v>42</v>
      </c>
      <c r="Q1345">
        <v>57</v>
      </c>
      <c r="R1345" s="26"/>
    </row>
    <row r="1346" spans="2:18" x14ac:dyDescent="0.25">
      <c r="B1346" t="s">
        <v>1026</v>
      </c>
      <c r="C1346">
        <v>36.200000000000003</v>
      </c>
      <c r="D1346" t="s">
        <v>4750</v>
      </c>
      <c r="E1346">
        <v>6.81</v>
      </c>
      <c r="F1346" t="s">
        <v>4751</v>
      </c>
      <c r="G1346" t="s">
        <v>2382</v>
      </c>
      <c r="H1346" t="s">
        <v>2380</v>
      </c>
      <c r="I1346" t="s">
        <v>2380</v>
      </c>
      <c r="J1346">
        <v>1</v>
      </c>
      <c r="K1346" t="s">
        <v>2380</v>
      </c>
      <c r="L1346" t="s">
        <v>6650</v>
      </c>
      <c r="M1346">
        <v>8068.19</v>
      </c>
      <c r="N1346" t="s">
        <v>8017</v>
      </c>
      <c r="O1346" t="s">
        <v>11</v>
      </c>
      <c r="P1346" t="s">
        <v>42</v>
      </c>
      <c r="Q1346">
        <v>47</v>
      </c>
      <c r="R1346" s="26"/>
    </row>
    <row r="1347" spans="2:18" x14ac:dyDescent="0.25">
      <c r="B1347" t="s">
        <v>1025</v>
      </c>
      <c r="C1347">
        <v>18.87</v>
      </c>
      <c r="D1347" t="s">
        <v>8015</v>
      </c>
      <c r="E1347">
        <v>8.06</v>
      </c>
      <c r="F1347" t="s">
        <v>4751</v>
      </c>
      <c r="G1347" t="s">
        <v>2380</v>
      </c>
      <c r="H1347" t="s">
        <v>2380</v>
      </c>
      <c r="I1347" t="s">
        <v>2380</v>
      </c>
      <c r="J1347">
        <v>0</v>
      </c>
      <c r="K1347" t="s">
        <v>2380</v>
      </c>
      <c r="L1347" t="s">
        <v>6652</v>
      </c>
      <c r="M1347">
        <v>8067.83</v>
      </c>
      <c r="N1347" t="s">
        <v>8017</v>
      </c>
      <c r="O1347" t="s">
        <v>16</v>
      </c>
      <c r="P1347" t="s">
        <v>13</v>
      </c>
      <c r="Q1347">
        <v>57</v>
      </c>
      <c r="R1347" s="26"/>
    </row>
    <row r="1348" spans="2:18" x14ac:dyDescent="0.25">
      <c r="B1348" t="s">
        <v>1024</v>
      </c>
      <c r="C1348">
        <v>32.299999999999997</v>
      </c>
      <c r="D1348" t="s">
        <v>4750</v>
      </c>
      <c r="E1348">
        <v>6.74</v>
      </c>
      <c r="F1348" t="s">
        <v>4751</v>
      </c>
      <c r="G1348" t="s">
        <v>2382</v>
      </c>
      <c r="H1348" t="s">
        <v>2380</v>
      </c>
      <c r="I1348" t="s">
        <v>2380</v>
      </c>
      <c r="J1348">
        <v>1</v>
      </c>
      <c r="K1348" t="s">
        <v>2380</v>
      </c>
      <c r="L1348" t="s">
        <v>6653</v>
      </c>
      <c r="M1348">
        <v>8062.76</v>
      </c>
      <c r="N1348" t="s">
        <v>8017</v>
      </c>
      <c r="O1348" t="s">
        <v>12</v>
      </c>
      <c r="P1348" t="s">
        <v>42</v>
      </c>
      <c r="Q1348">
        <v>47</v>
      </c>
      <c r="R1348" s="26"/>
    </row>
    <row r="1349" spans="2:18" x14ac:dyDescent="0.25">
      <c r="B1349" t="s">
        <v>1023</v>
      </c>
      <c r="C1349">
        <v>22.64</v>
      </c>
      <c r="D1349" t="s">
        <v>8015</v>
      </c>
      <c r="E1349">
        <v>6.54</v>
      </c>
      <c r="F1349" t="s">
        <v>4751</v>
      </c>
      <c r="G1349" t="s">
        <v>2382</v>
      </c>
      <c r="H1349" t="s">
        <v>2380</v>
      </c>
      <c r="I1349" t="s">
        <v>2380</v>
      </c>
      <c r="J1349">
        <v>2</v>
      </c>
      <c r="K1349" t="s">
        <v>2380</v>
      </c>
      <c r="L1349" t="s">
        <v>6655</v>
      </c>
      <c r="M1349">
        <v>8062.31</v>
      </c>
      <c r="N1349" t="s">
        <v>8013</v>
      </c>
      <c r="O1349" t="s">
        <v>16</v>
      </c>
      <c r="P1349" t="s">
        <v>13</v>
      </c>
      <c r="Q1349">
        <v>52</v>
      </c>
      <c r="R1349" s="26"/>
    </row>
    <row r="1350" spans="2:18" x14ac:dyDescent="0.25">
      <c r="B1350" t="s">
        <v>1022</v>
      </c>
      <c r="C1350">
        <v>28.69</v>
      </c>
      <c r="D1350" t="s">
        <v>8014</v>
      </c>
      <c r="E1350">
        <v>5.4</v>
      </c>
      <c r="F1350" t="s">
        <v>4759</v>
      </c>
      <c r="G1350" t="s">
        <v>2380</v>
      </c>
      <c r="H1350" t="s">
        <v>2380</v>
      </c>
      <c r="I1350" t="s">
        <v>2380</v>
      </c>
      <c r="J1350">
        <v>0</v>
      </c>
      <c r="K1350" t="s">
        <v>2380</v>
      </c>
      <c r="L1350" t="s">
        <v>5334</v>
      </c>
      <c r="M1350">
        <v>8059.68</v>
      </c>
      <c r="N1350" t="s">
        <v>8013</v>
      </c>
      <c r="O1350" t="s">
        <v>12</v>
      </c>
      <c r="P1350" t="s">
        <v>23</v>
      </c>
      <c r="Q1350">
        <v>40</v>
      </c>
      <c r="R1350" s="26"/>
    </row>
    <row r="1351" spans="2:18" x14ac:dyDescent="0.25">
      <c r="B1351" t="s">
        <v>1021</v>
      </c>
      <c r="C1351">
        <v>28.16</v>
      </c>
      <c r="D1351" t="s">
        <v>8014</v>
      </c>
      <c r="E1351">
        <v>5.58</v>
      </c>
      <c r="F1351" t="s">
        <v>4759</v>
      </c>
      <c r="G1351" t="s">
        <v>2382</v>
      </c>
      <c r="H1351" t="s">
        <v>2380</v>
      </c>
      <c r="I1351" t="s">
        <v>2380</v>
      </c>
      <c r="J1351">
        <v>0</v>
      </c>
      <c r="K1351" t="s">
        <v>2380</v>
      </c>
      <c r="L1351" t="s">
        <v>6657</v>
      </c>
      <c r="M1351">
        <v>8059.06</v>
      </c>
      <c r="N1351" t="s">
        <v>8013</v>
      </c>
      <c r="O1351" t="s">
        <v>12</v>
      </c>
      <c r="P1351" t="s">
        <v>23</v>
      </c>
      <c r="Q1351">
        <v>37</v>
      </c>
      <c r="R1351" s="26"/>
    </row>
    <row r="1352" spans="2:18" x14ac:dyDescent="0.25">
      <c r="B1352" t="s">
        <v>1020</v>
      </c>
      <c r="C1352">
        <v>45.54</v>
      </c>
      <c r="D1352" t="s">
        <v>4750</v>
      </c>
      <c r="E1352">
        <v>5.84</v>
      </c>
      <c r="F1352" t="s">
        <v>4754</v>
      </c>
      <c r="G1352" t="s">
        <v>2380</v>
      </c>
      <c r="H1352" t="s">
        <v>2380</v>
      </c>
      <c r="I1352" t="s">
        <v>2382</v>
      </c>
      <c r="J1352">
        <v>1</v>
      </c>
      <c r="K1352" t="s">
        <v>2380</v>
      </c>
      <c r="L1352" t="s">
        <v>6658</v>
      </c>
      <c r="M1352">
        <v>8035.64</v>
      </c>
      <c r="N1352" t="s">
        <v>8013</v>
      </c>
      <c r="O1352" t="s">
        <v>11</v>
      </c>
      <c r="P1352" t="s">
        <v>23</v>
      </c>
      <c r="Q1352">
        <v>19</v>
      </c>
      <c r="R1352" s="26"/>
    </row>
    <row r="1353" spans="2:18" x14ac:dyDescent="0.25">
      <c r="B1353" t="s">
        <v>1019</v>
      </c>
      <c r="C1353">
        <v>28.7</v>
      </c>
      <c r="D1353" t="s">
        <v>8014</v>
      </c>
      <c r="E1353">
        <v>4.2</v>
      </c>
      <c r="F1353" t="s">
        <v>4759</v>
      </c>
      <c r="G1353" t="s">
        <v>2380</v>
      </c>
      <c r="H1353" t="s">
        <v>2380</v>
      </c>
      <c r="I1353" t="s">
        <v>2380</v>
      </c>
      <c r="J1353">
        <v>0</v>
      </c>
      <c r="K1353" t="s">
        <v>2380</v>
      </c>
      <c r="L1353" t="s">
        <v>6659</v>
      </c>
      <c r="M1353">
        <v>8027.97</v>
      </c>
      <c r="N1353" t="s">
        <v>8017</v>
      </c>
      <c r="O1353" t="s">
        <v>11</v>
      </c>
      <c r="P1353" t="s">
        <v>42</v>
      </c>
      <c r="Q1353">
        <v>45</v>
      </c>
      <c r="R1353" s="26"/>
    </row>
    <row r="1354" spans="2:18" x14ac:dyDescent="0.25">
      <c r="B1354" t="s">
        <v>1018</v>
      </c>
      <c r="C1354">
        <v>27.74</v>
      </c>
      <c r="D1354" t="s">
        <v>8014</v>
      </c>
      <c r="E1354">
        <v>6.06</v>
      </c>
      <c r="F1354" t="s">
        <v>4754</v>
      </c>
      <c r="G1354" t="s">
        <v>2382</v>
      </c>
      <c r="H1354" t="s">
        <v>2380</v>
      </c>
      <c r="I1354" t="s">
        <v>2380</v>
      </c>
      <c r="J1354">
        <v>0</v>
      </c>
      <c r="K1354" t="s">
        <v>2380</v>
      </c>
      <c r="L1354" t="s">
        <v>6661</v>
      </c>
      <c r="M1354">
        <v>8026.67</v>
      </c>
      <c r="N1354" t="s">
        <v>8013</v>
      </c>
      <c r="O1354" t="s">
        <v>11</v>
      </c>
      <c r="P1354" t="s">
        <v>23</v>
      </c>
      <c r="Q1354">
        <v>46</v>
      </c>
      <c r="R1354" s="26"/>
    </row>
    <row r="1355" spans="2:18" x14ac:dyDescent="0.25">
      <c r="B1355" t="s">
        <v>1017</v>
      </c>
      <c r="C1355">
        <v>36.954999999999998</v>
      </c>
      <c r="D1355" t="s">
        <v>4750</v>
      </c>
      <c r="E1355">
        <v>7.57</v>
      </c>
      <c r="F1355" t="s">
        <v>4751</v>
      </c>
      <c r="G1355" t="s">
        <v>2380</v>
      </c>
      <c r="H1355" t="s">
        <v>2380</v>
      </c>
      <c r="I1355" t="s">
        <v>2380</v>
      </c>
      <c r="J1355">
        <v>0</v>
      </c>
      <c r="K1355" t="s">
        <v>2380</v>
      </c>
      <c r="L1355" t="s">
        <v>5843</v>
      </c>
      <c r="M1355">
        <v>8023.14</v>
      </c>
      <c r="N1355" t="s">
        <v>8013</v>
      </c>
      <c r="O1355" t="s">
        <v>12</v>
      </c>
      <c r="P1355" t="s">
        <v>23</v>
      </c>
      <c r="Q1355">
        <v>44</v>
      </c>
      <c r="R1355" s="26"/>
    </row>
    <row r="1356" spans="2:18" x14ac:dyDescent="0.25">
      <c r="B1356" t="s">
        <v>1016</v>
      </c>
      <c r="C1356">
        <v>30.69</v>
      </c>
      <c r="D1356" t="s">
        <v>4750</v>
      </c>
      <c r="E1356">
        <v>6.15</v>
      </c>
      <c r="F1356" t="s">
        <v>4754</v>
      </c>
      <c r="G1356" t="s">
        <v>2380</v>
      </c>
      <c r="H1356" t="s">
        <v>2380</v>
      </c>
      <c r="I1356" t="s">
        <v>2380</v>
      </c>
      <c r="J1356">
        <v>0</v>
      </c>
      <c r="K1356" t="s">
        <v>2380</v>
      </c>
      <c r="L1356" t="s">
        <v>6664</v>
      </c>
      <c r="M1356">
        <v>8021.11</v>
      </c>
      <c r="N1356" t="s">
        <v>8013</v>
      </c>
      <c r="O1356" t="s">
        <v>16</v>
      </c>
      <c r="P1356" t="s">
        <v>23</v>
      </c>
      <c r="Q1356">
        <v>33</v>
      </c>
      <c r="R1356" s="26"/>
    </row>
    <row r="1357" spans="2:18" x14ac:dyDescent="0.25">
      <c r="B1357" t="s">
        <v>1015</v>
      </c>
      <c r="C1357">
        <v>24.984999999999999</v>
      </c>
      <c r="D1357" t="s">
        <v>8015</v>
      </c>
      <c r="E1357">
        <v>4.5599999999999996</v>
      </c>
      <c r="F1357" t="s">
        <v>4759</v>
      </c>
      <c r="G1357" t="s">
        <v>2380</v>
      </c>
      <c r="H1357" t="s">
        <v>2380</v>
      </c>
      <c r="I1357" t="s">
        <v>2380</v>
      </c>
      <c r="J1357">
        <v>0</v>
      </c>
      <c r="K1357" t="s">
        <v>2380</v>
      </c>
      <c r="L1357" t="s">
        <v>5407</v>
      </c>
      <c r="M1357">
        <v>8017.06</v>
      </c>
      <c r="N1357" t="s">
        <v>8013</v>
      </c>
      <c r="O1357" t="s">
        <v>11</v>
      </c>
      <c r="P1357" t="s">
        <v>23</v>
      </c>
      <c r="Q1357">
        <v>42</v>
      </c>
      <c r="R1357" s="26"/>
    </row>
    <row r="1358" spans="2:18" x14ac:dyDescent="0.25">
      <c r="B1358" t="s">
        <v>1014</v>
      </c>
      <c r="C1358">
        <v>39.42</v>
      </c>
      <c r="D1358" t="s">
        <v>4750</v>
      </c>
      <c r="E1358">
        <v>4.72</v>
      </c>
      <c r="F1358" t="s">
        <v>4759</v>
      </c>
      <c r="G1358" t="s">
        <v>2382</v>
      </c>
      <c r="H1358" t="s">
        <v>2380</v>
      </c>
      <c r="I1358" t="s">
        <v>2380</v>
      </c>
      <c r="J1358">
        <v>1</v>
      </c>
      <c r="K1358" t="s">
        <v>2380</v>
      </c>
      <c r="L1358" t="s">
        <v>6667</v>
      </c>
      <c r="M1358">
        <v>8014.62</v>
      </c>
      <c r="N1358" t="s">
        <v>8013</v>
      </c>
      <c r="O1358" t="s">
        <v>12</v>
      </c>
      <c r="P1358" t="s">
        <v>23</v>
      </c>
      <c r="Q1358">
        <v>27</v>
      </c>
      <c r="R1358" s="26"/>
    </row>
    <row r="1359" spans="2:18" x14ac:dyDescent="0.25">
      <c r="B1359" t="s">
        <v>1013</v>
      </c>
      <c r="C1359">
        <v>16.8</v>
      </c>
      <c r="D1359" t="s">
        <v>8016</v>
      </c>
      <c r="E1359">
        <v>7.98</v>
      </c>
      <c r="F1359" t="s">
        <v>4751</v>
      </c>
      <c r="G1359" t="s">
        <v>2380</v>
      </c>
      <c r="H1359" t="s">
        <v>2380</v>
      </c>
      <c r="I1359" t="s">
        <v>2380</v>
      </c>
      <c r="J1359">
        <v>0</v>
      </c>
      <c r="K1359" t="s">
        <v>2380</v>
      </c>
      <c r="L1359" t="s">
        <v>6668</v>
      </c>
      <c r="M1359">
        <v>8004.96</v>
      </c>
      <c r="N1359" t="s">
        <v>8017</v>
      </c>
      <c r="O1359" t="s">
        <v>16</v>
      </c>
      <c r="P1359" t="s">
        <v>13</v>
      </c>
      <c r="Q1359">
        <v>60</v>
      </c>
      <c r="R1359" s="26"/>
    </row>
    <row r="1360" spans="2:18" x14ac:dyDescent="0.25">
      <c r="B1360" t="s">
        <v>1012</v>
      </c>
      <c r="C1360">
        <v>23.274999999999999</v>
      </c>
      <c r="D1360" t="s">
        <v>8015</v>
      </c>
      <c r="E1360">
        <v>6.26</v>
      </c>
      <c r="F1360" t="s">
        <v>4754</v>
      </c>
      <c r="G1360" t="s">
        <v>2382</v>
      </c>
      <c r="H1360" t="s">
        <v>2380</v>
      </c>
      <c r="I1360" t="s">
        <v>2382</v>
      </c>
      <c r="J1360">
        <v>1</v>
      </c>
      <c r="K1360" t="s">
        <v>2380</v>
      </c>
      <c r="L1360" t="s">
        <v>6669</v>
      </c>
      <c r="M1360">
        <v>7986.48</v>
      </c>
      <c r="N1360" t="s">
        <v>8013</v>
      </c>
      <c r="O1360" t="s">
        <v>12</v>
      </c>
      <c r="P1360" t="s">
        <v>247</v>
      </c>
      <c r="Q1360">
        <v>39</v>
      </c>
      <c r="R1360" s="26"/>
    </row>
    <row r="1361" spans="2:18" x14ac:dyDescent="0.25">
      <c r="B1361" t="s">
        <v>1011</v>
      </c>
      <c r="C1361">
        <v>22.8</v>
      </c>
      <c r="D1361" t="s">
        <v>8015</v>
      </c>
      <c r="E1361">
        <v>4.29</v>
      </c>
      <c r="F1361" t="s">
        <v>4759</v>
      </c>
      <c r="G1361" t="s">
        <v>2382</v>
      </c>
      <c r="H1361" t="s">
        <v>2380</v>
      </c>
      <c r="I1361" t="s">
        <v>2382</v>
      </c>
      <c r="J1361">
        <v>1</v>
      </c>
      <c r="K1361" t="s">
        <v>2380</v>
      </c>
      <c r="L1361" t="s">
        <v>6670</v>
      </c>
      <c r="M1361">
        <v>7985.82</v>
      </c>
      <c r="N1361" t="s">
        <v>8013</v>
      </c>
      <c r="O1361" t="s">
        <v>16</v>
      </c>
      <c r="P1361" t="s">
        <v>247</v>
      </c>
      <c r="Q1361">
        <v>39</v>
      </c>
      <c r="R1361" s="26"/>
    </row>
    <row r="1362" spans="2:18" x14ac:dyDescent="0.25">
      <c r="B1362" t="s">
        <v>1010</v>
      </c>
      <c r="C1362">
        <v>24.3</v>
      </c>
      <c r="D1362" t="s">
        <v>8015</v>
      </c>
      <c r="E1362">
        <v>5.43</v>
      </c>
      <c r="F1362" t="s">
        <v>4759</v>
      </c>
      <c r="G1362" t="s">
        <v>2380</v>
      </c>
      <c r="H1362" t="s">
        <v>2380</v>
      </c>
      <c r="I1362" t="s">
        <v>2380</v>
      </c>
      <c r="J1362">
        <v>2</v>
      </c>
      <c r="K1362" t="s">
        <v>2380</v>
      </c>
      <c r="L1362" t="s">
        <v>6672</v>
      </c>
      <c r="M1362">
        <v>7980.34</v>
      </c>
      <c r="N1362" t="s">
        <v>8013</v>
      </c>
      <c r="O1362" t="s">
        <v>11</v>
      </c>
      <c r="P1362" t="s">
        <v>13</v>
      </c>
      <c r="Q1362">
        <v>50</v>
      </c>
      <c r="R1362" s="26"/>
    </row>
    <row r="1363" spans="2:18" x14ac:dyDescent="0.25">
      <c r="B1363" t="s">
        <v>1009</v>
      </c>
      <c r="C1363">
        <v>25.13</v>
      </c>
      <c r="D1363" t="s">
        <v>8014</v>
      </c>
      <c r="E1363">
        <v>8</v>
      </c>
      <c r="F1363" t="s">
        <v>4751</v>
      </c>
      <c r="G1363" t="s">
        <v>2382</v>
      </c>
      <c r="H1363" t="s">
        <v>2380</v>
      </c>
      <c r="I1363" t="s">
        <v>2380</v>
      </c>
      <c r="J1363">
        <v>1</v>
      </c>
      <c r="K1363" t="s">
        <v>2380</v>
      </c>
      <c r="L1363" t="s">
        <v>6674</v>
      </c>
      <c r="M1363">
        <v>7966.81</v>
      </c>
      <c r="N1363" t="s">
        <v>8013</v>
      </c>
      <c r="O1363" t="s">
        <v>11</v>
      </c>
      <c r="P1363" t="s">
        <v>13</v>
      </c>
      <c r="Q1363">
        <v>47</v>
      </c>
      <c r="R1363" s="26"/>
    </row>
    <row r="1364" spans="2:18" x14ac:dyDescent="0.25">
      <c r="B1364" t="s">
        <v>1008</v>
      </c>
      <c r="C1364">
        <v>22.72</v>
      </c>
      <c r="D1364" t="s">
        <v>8015</v>
      </c>
      <c r="E1364">
        <v>9.9600000000000009</v>
      </c>
      <c r="F1364" t="s">
        <v>4751</v>
      </c>
      <c r="G1364" t="s">
        <v>2382</v>
      </c>
      <c r="H1364" t="s">
        <v>2380</v>
      </c>
      <c r="I1364" t="s">
        <v>2380</v>
      </c>
      <c r="J1364">
        <v>2</v>
      </c>
      <c r="K1364" t="s">
        <v>2380</v>
      </c>
      <c r="L1364" t="s">
        <v>6676</v>
      </c>
      <c r="M1364">
        <v>7958.13</v>
      </c>
      <c r="N1364" t="s">
        <v>8013</v>
      </c>
      <c r="O1364" t="s">
        <v>11</v>
      </c>
      <c r="P1364" t="s">
        <v>13</v>
      </c>
      <c r="Q1364">
        <v>52</v>
      </c>
      <c r="R1364" s="26"/>
    </row>
    <row r="1365" spans="2:18" x14ac:dyDescent="0.25">
      <c r="B1365" t="s">
        <v>1007</v>
      </c>
      <c r="C1365">
        <v>32.6</v>
      </c>
      <c r="D1365" t="s">
        <v>4750</v>
      </c>
      <c r="E1365">
        <v>6.8</v>
      </c>
      <c r="F1365" t="s">
        <v>4751</v>
      </c>
      <c r="G1365" t="s">
        <v>2382</v>
      </c>
      <c r="H1365" t="s">
        <v>2380</v>
      </c>
      <c r="I1365" t="s">
        <v>2380</v>
      </c>
      <c r="J1365">
        <v>0</v>
      </c>
      <c r="K1365" t="s">
        <v>2380</v>
      </c>
      <c r="L1365" t="s">
        <v>6678</v>
      </c>
      <c r="M1365">
        <v>7954.52</v>
      </c>
      <c r="N1365" t="s">
        <v>8013</v>
      </c>
      <c r="O1365" t="s">
        <v>11</v>
      </c>
      <c r="P1365" t="s">
        <v>42</v>
      </c>
      <c r="Q1365">
        <v>41</v>
      </c>
      <c r="R1365" s="26"/>
    </row>
    <row r="1366" spans="2:18" x14ac:dyDescent="0.25">
      <c r="B1366" t="s">
        <v>1006</v>
      </c>
      <c r="C1366">
        <v>17.28</v>
      </c>
      <c r="D1366" t="s">
        <v>8016</v>
      </c>
      <c r="E1366">
        <v>6.22</v>
      </c>
      <c r="F1366" t="s">
        <v>4754</v>
      </c>
      <c r="G1366" t="s">
        <v>2382</v>
      </c>
      <c r="H1366" t="s">
        <v>2380</v>
      </c>
      <c r="I1366" t="s">
        <v>2380</v>
      </c>
      <c r="J1366">
        <v>2</v>
      </c>
      <c r="K1366" t="s">
        <v>2380</v>
      </c>
      <c r="L1366" t="s">
        <v>5266</v>
      </c>
      <c r="M1366">
        <v>7953.72</v>
      </c>
      <c r="N1366" t="s">
        <v>8017</v>
      </c>
      <c r="O1366" t="s">
        <v>12</v>
      </c>
      <c r="P1366" t="s">
        <v>23</v>
      </c>
      <c r="Q1366">
        <v>56</v>
      </c>
      <c r="R1366" s="26"/>
    </row>
    <row r="1367" spans="2:18" x14ac:dyDescent="0.25">
      <c r="B1367" t="s">
        <v>1005</v>
      </c>
      <c r="C1367">
        <v>27.92</v>
      </c>
      <c r="D1367" t="s">
        <v>8014</v>
      </c>
      <c r="E1367">
        <v>5.79</v>
      </c>
      <c r="F1367" t="s">
        <v>4754</v>
      </c>
      <c r="G1367" t="s">
        <v>2380</v>
      </c>
      <c r="H1367" t="s">
        <v>2380</v>
      </c>
      <c r="I1367" t="s">
        <v>2380</v>
      </c>
      <c r="J1367">
        <v>1</v>
      </c>
      <c r="K1367" t="s">
        <v>2380</v>
      </c>
      <c r="L1367" t="s">
        <v>6680</v>
      </c>
      <c r="M1367">
        <v>7948.22</v>
      </c>
      <c r="N1367" t="s">
        <v>8013</v>
      </c>
      <c r="O1367" t="s">
        <v>12</v>
      </c>
      <c r="P1367" t="s">
        <v>200</v>
      </c>
      <c r="Q1367">
        <v>35</v>
      </c>
      <c r="R1367" s="26"/>
    </row>
    <row r="1368" spans="2:18" x14ac:dyDescent="0.25">
      <c r="B1368" t="s">
        <v>1004</v>
      </c>
      <c r="C1368">
        <v>38.284999999999997</v>
      </c>
      <c r="D1368" t="s">
        <v>4750</v>
      </c>
      <c r="E1368">
        <v>5.41</v>
      </c>
      <c r="F1368" t="s">
        <v>4759</v>
      </c>
      <c r="G1368" t="s">
        <v>2380</v>
      </c>
      <c r="H1368" t="s">
        <v>2380</v>
      </c>
      <c r="I1368" t="s">
        <v>2380</v>
      </c>
      <c r="J1368">
        <v>0</v>
      </c>
      <c r="K1368" t="s">
        <v>2380</v>
      </c>
      <c r="L1368" t="s">
        <v>6682</v>
      </c>
      <c r="M1368">
        <v>7935.29</v>
      </c>
      <c r="N1368" t="s">
        <v>8013</v>
      </c>
      <c r="O1368" t="s">
        <v>16</v>
      </c>
      <c r="P1368" t="s">
        <v>247</v>
      </c>
      <c r="Q1368">
        <v>45</v>
      </c>
      <c r="R1368" s="26"/>
    </row>
    <row r="1369" spans="2:18" x14ac:dyDescent="0.25">
      <c r="B1369" t="s">
        <v>1003</v>
      </c>
      <c r="C1369">
        <v>16.48</v>
      </c>
      <c r="D1369" t="s">
        <v>8016</v>
      </c>
      <c r="E1369">
        <v>11.05</v>
      </c>
      <c r="F1369" t="s">
        <v>4751</v>
      </c>
      <c r="G1369" t="s">
        <v>2380</v>
      </c>
      <c r="H1369" t="s">
        <v>2380</v>
      </c>
      <c r="I1369" t="s">
        <v>2380</v>
      </c>
      <c r="J1369">
        <v>0</v>
      </c>
      <c r="K1369" t="s">
        <v>2380</v>
      </c>
      <c r="L1369" t="s">
        <v>6683</v>
      </c>
      <c r="M1369">
        <v>7896.41</v>
      </c>
      <c r="N1369" t="s">
        <v>8017</v>
      </c>
      <c r="O1369" t="s">
        <v>11</v>
      </c>
      <c r="P1369" t="s">
        <v>13</v>
      </c>
      <c r="Q1369">
        <v>60</v>
      </c>
      <c r="R1369" s="26"/>
    </row>
    <row r="1370" spans="2:18" x14ac:dyDescent="0.25">
      <c r="B1370" t="s">
        <v>1002</v>
      </c>
      <c r="C1370">
        <v>38.57</v>
      </c>
      <c r="D1370" t="s">
        <v>4750</v>
      </c>
      <c r="E1370">
        <v>6.27</v>
      </c>
      <c r="F1370" t="s">
        <v>4754</v>
      </c>
      <c r="G1370" t="s">
        <v>2380</v>
      </c>
      <c r="H1370" t="s">
        <v>2380</v>
      </c>
      <c r="I1370" t="s">
        <v>2380</v>
      </c>
      <c r="J1370">
        <v>0</v>
      </c>
      <c r="K1370" t="s">
        <v>2380</v>
      </c>
      <c r="L1370" t="s">
        <v>6685</v>
      </c>
      <c r="M1370">
        <v>7851.85</v>
      </c>
      <c r="N1370" t="s">
        <v>8013</v>
      </c>
      <c r="O1370" t="s">
        <v>12</v>
      </c>
      <c r="P1370" t="s">
        <v>23</v>
      </c>
      <c r="Q1370">
        <v>28</v>
      </c>
      <c r="R1370" s="26"/>
    </row>
    <row r="1371" spans="2:18" x14ac:dyDescent="0.25">
      <c r="B1371" t="s">
        <v>1001</v>
      </c>
      <c r="C1371">
        <v>43.85</v>
      </c>
      <c r="D1371" t="s">
        <v>4750</v>
      </c>
      <c r="E1371">
        <v>4.7699999999999996</v>
      </c>
      <c r="F1371" t="s">
        <v>4759</v>
      </c>
      <c r="G1371" t="s">
        <v>2382</v>
      </c>
      <c r="H1371" t="s">
        <v>2380</v>
      </c>
      <c r="I1371" t="s">
        <v>2380</v>
      </c>
      <c r="J1371">
        <v>0</v>
      </c>
      <c r="K1371" t="s">
        <v>2380</v>
      </c>
      <c r="L1371" t="s">
        <v>6687</v>
      </c>
      <c r="M1371">
        <v>7844.8</v>
      </c>
      <c r="N1371" t="s">
        <v>8013</v>
      </c>
      <c r="O1371" t="s">
        <v>11</v>
      </c>
      <c r="P1371" t="s">
        <v>23</v>
      </c>
      <c r="Q1371">
        <v>21</v>
      </c>
      <c r="R1371" s="26"/>
    </row>
    <row r="1372" spans="2:18" x14ac:dyDescent="0.25">
      <c r="B1372" t="s">
        <v>1000</v>
      </c>
      <c r="C1372">
        <v>30.11</v>
      </c>
      <c r="D1372" t="s">
        <v>4750</v>
      </c>
      <c r="E1372">
        <v>4.08</v>
      </c>
      <c r="F1372" t="s">
        <v>4759</v>
      </c>
      <c r="G1372" t="s">
        <v>2380</v>
      </c>
      <c r="H1372" t="s">
        <v>2380</v>
      </c>
      <c r="I1372" t="s">
        <v>2380</v>
      </c>
      <c r="J1372">
        <v>0</v>
      </c>
      <c r="K1372" t="s">
        <v>2380</v>
      </c>
      <c r="L1372" t="s">
        <v>6689</v>
      </c>
      <c r="M1372">
        <v>7824.37</v>
      </c>
      <c r="N1372" t="s">
        <v>8013</v>
      </c>
      <c r="O1372" t="s">
        <v>11</v>
      </c>
      <c r="P1372" t="s">
        <v>23</v>
      </c>
      <c r="Q1372">
        <v>33</v>
      </c>
      <c r="R1372" s="26"/>
    </row>
    <row r="1373" spans="2:18" x14ac:dyDescent="0.25">
      <c r="B1373" t="s">
        <v>999</v>
      </c>
      <c r="C1373">
        <v>31.59</v>
      </c>
      <c r="D1373" t="s">
        <v>4750</v>
      </c>
      <c r="E1373">
        <v>6.01</v>
      </c>
      <c r="F1373" t="s">
        <v>4754</v>
      </c>
      <c r="G1373" t="s">
        <v>2380</v>
      </c>
      <c r="H1373" t="s">
        <v>2380</v>
      </c>
      <c r="I1373" t="s">
        <v>2380</v>
      </c>
      <c r="J1373">
        <v>0</v>
      </c>
      <c r="K1373" t="s">
        <v>2380</v>
      </c>
      <c r="L1373" t="s">
        <v>6691</v>
      </c>
      <c r="M1373">
        <v>7812.67</v>
      </c>
      <c r="N1373" t="s">
        <v>8013</v>
      </c>
      <c r="O1373" t="s">
        <v>16</v>
      </c>
      <c r="P1373" t="s">
        <v>23</v>
      </c>
      <c r="Q1373">
        <v>31</v>
      </c>
      <c r="R1373" s="26"/>
    </row>
    <row r="1374" spans="2:18" x14ac:dyDescent="0.25">
      <c r="B1374" t="s">
        <v>998</v>
      </c>
      <c r="C1374">
        <v>40.15</v>
      </c>
      <c r="D1374" t="s">
        <v>4750</v>
      </c>
      <c r="E1374">
        <v>11.84</v>
      </c>
      <c r="F1374" t="s">
        <v>4751</v>
      </c>
      <c r="G1374" t="s">
        <v>2380</v>
      </c>
      <c r="H1374" t="s">
        <v>2380</v>
      </c>
      <c r="I1374" t="s">
        <v>2380</v>
      </c>
      <c r="J1374">
        <v>0</v>
      </c>
      <c r="K1374" t="s">
        <v>2380</v>
      </c>
      <c r="L1374" t="s">
        <v>6693</v>
      </c>
      <c r="M1374">
        <v>7804.16</v>
      </c>
      <c r="N1374" t="s">
        <v>8013</v>
      </c>
      <c r="O1374" t="s">
        <v>12</v>
      </c>
      <c r="P1374" t="s">
        <v>13</v>
      </c>
      <c r="Q1374">
        <v>48</v>
      </c>
      <c r="R1374" s="26"/>
    </row>
    <row r="1375" spans="2:18" x14ac:dyDescent="0.25">
      <c r="B1375" t="s">
        <v>997</v>
      </c>
      <c r="C1375">
        <v>40.700000000000003</v>
      </c>
      <c r="D1375" t="s">
        <v>4750</v>
      </c>
      <c r="E1375">
        <v>6.27</v>
      </c>
      <c r="F1375" t="s">
        <v>4754</v>
      </c>
      <c r="G1375" t="s">
        <v>2382</v>
      </c>
      <c r="H1375" t="s">
        <v>2380</v>
      </c>
      <c r="I1375" t="s">
        <v>2382</v>
      </c>
      <c r="J1375">
        <v>1</v>
      </c>
      <c r="K1375" t="s">
        <v>2380</v>
      </c>
      <c r="L1375" t="s">
        <v>6694</v>
      </c>
      <c r="M1375">
        <v>7803.77</v>
      </c>
      <c r="N1375" t="s">
        <v>8013</v>
      </c>
      <c r="O1375" t="s">
        <v>12</v>
      </c>
      <c r="P1375" t="s">
        <v>23</v>
      </c>
      <c r="Q1375">
        <v>25</v>
      </c>
      <c r="R1375" s="26"/>
    </row>
    <row r="1376" spans="2:18" x14ac:dyDescent="0.25">
      <c r="B1376" t="s">
        <v>996</v>
      </c>
      <c r="C1376">
        <v>40.76</v>
      </c>
      <c r="D1376" t="s">
        <v>4750</v>
      </c>
      <c r="E1376">
        <v>5.28</v>
      </c>
      <c r="F1376" t="s">
        <v>4759</v>
      </c>
      <c r="G1376" t="s">
        <v>2380</v>
      </c>
      <c r="H1376" t="s">
        <v>2380</v>
      </c>
      <c r="I1376" t="s">
        <v>2380</v>
      </c>
      <c r="J1376">
        <v>0</v>
      </c>
      <c r="K1376" t="s">
        <v>2380</v>
      </c>
      <c r="L1376" t="s">
        <v>6696</v>
      </c>
      <c r="M1376">
        <v>7794.68</v>
      </c>
      <c r="N1376" t="s">
        <v>8013</v>
      </c>
      <c r="O1376" t="s">
        <v>11</v>
      </c>
      <c r="P1376" t="s">
        <v>535</v>
      </c>
      <c r="Q1376">
        <v>23</v>
      </c>
      <c r="R1376" s="26"/>
    </row>
    <row r="1377" spans="2:18" x14ac:dyDescent="0.25">
      <c r="B1377" t="s">
        <v>995</v>
      </c>
      <c r="C1377">
        <v>29.7</v>
      </c>
      <c r="D1377" t="s">
        <v>8014</v>
      </c>
      <c r="E1377">
        <v>7.03</v>
      </c>
      <c r="F1377" t="s">
        <v>4751</v>
      </c>
      <c r="G1377" t="s">
        <v>2380</v>
      </c>
      <c r="H1377" t="s">
        <v>2380</v>
      </c>
      <c r="I1377" t="s">
        <v>2380</v>
      </c>
      <c r="J1377">
        <v>0</v>
      </c>
      <c r="K1377" t="s">
        <v>2380</v>
      </c>
      <c r="L1377" t="s">
        <v>5020</v>
      </c>
      <c r="M1377">
        <v>7789.64</v>
      </c>
      <c r="N1377" t="s">
        <v>8012</v>
      </c>
      <c r="O1377" t="s">
        <v>12</v>
      </c>
      <c r="P1377" t="s">
        <v>13</v>
      </c>
      <c r="Q1377">
        <v>48</v>
      </c>
      <c r="R1377" s="26"/>
    </row>
    <row r="1378" spans="2:18" x14ac:dyDescent="0.25">
      <c r="B1378" t="s">
        <v>994</v>
      </c>
      <c r="C1378">
        <v>40.58</v>
      </c>
      <c r="D1378" t="s">
        <v>4750</v>
      </c>
      <c r="E1378">
        <v>5.32</v>
      </c>
      <c r="F1378" t="s">
        <v>4759</v>
      </c>
      <c r="G1378" t="s">
        <v>2382</v>
      </c>
      <c r="H1378" t="s">
        <v>2380</v>
      </c>
      <c r="I1378" t="s">
        <v>2382</v>
      </c>
      <c r="J1378">
        <v>1</v>
      </c>
      <c r="K1378" t="s">
        <v>2380</v>
      </c>
      <c r="L1378" t="s">
        <v>6698</v>
      </c>
      <c r="M1378">
        <v>7763.06</v>
      </c>
      <c r="N1378" t="s">
        <v>8013</v>
      </c>
      <c r="O1378" t="s">
        <v>16</v>
      </c>
      <c r="P1378" t="s">
        <v>23</v>
      </c>
      <c r="Q1378">
        <v>25</v>
      </c>
      <c r="R1378" s="26"/>
    </row>
    <row r="1379" spans="2:18" x14ac:dyDescent="0.25">
      <c r="B1379" t="s">
        <v>993</v>
      </c>
      <c r="C1379">
        <v>33.06</v>
      </c>
      <c r="D1379" t="s">
        <v>4750</v>
      </c>
      <c r="E1379">
        <v>9.59</v>
      </c>
      <c r="F1379" t="s">
        <v>4751</v>
      </c>
      <c r="G1379" t="s">
        <v>2382</v>
      </c>
      <c r="H1379" t="s">
        <v>2380</v>
      </c>
      <c r="I1379" t="s">
        <v>2380</v>
      </c>
      <c r="J1379">
        <v>0</v>
      </c>
      <c r="K1379" t="s">
        <v>2380</v>
      </c>
      <c r="L1379" t="s">
        <v>6700</v>
      </c>
      <c r="M1379">
        <v>7749.16</v>
      </c>
      <c r="N1379" t="s">
        <v>8013</v>
      </c>
      <c r="O1379" t="s">
        <v>16</v>
      </c>
      <c r="P1379" t="s">
        <v>23</v>
      </c>
      <c r="Q1379">
        <v>41</v>
      </c>
      <c r="R1379" s="26"/>
    </row>
    <row r="1380" spans="2:18" x14ac:dyDescent="0.25">
      <c r="B1380" t="s">
        <v>992</v>
      </c>
      <c r="C1380">
        <v>26.62</v>
      </c>
      <c r="D1380" t="s">
        <v>8014</v>
      </c>
      <c r="E1380">
        <v>6.15</v>
      </c>
      <c r="F1380" t="s">
        <v>4754</v>
      </c>
      <c r="G1380" t="s">
        <v>2382</v>
      </c>
      <c r="H1380" t="s">
        <v>2380</v>
      </c>
      <c r="I1380" t="s">
        <v>2380</v>
      </c>
      <c r="J1380">
        <v>0</v>
      </c>
      <c r="K1380" t="s">
        <v>2380</v>
      </c>
      <c r="L1380" t="s">
        <v>5469</v>
      </c>
      <c r="M1380">
        <v>7742.11</v>
      </c>
      <c r="N1380" t="s">
        <v>8017</v>
      </c>
      <c r="O1380" t="s">
        <v>11</v>
      </c>
      <c r="P1380" t="s">
        <v>13</v>
      </c>
      <c r="Q1380">
        <v>46</v>
      </c>
      <c r="R1380" s="26"/>
    </row>
    <row r="1381" spans="2:18" x14ac:dyDescent="0.25">
      <c r="B1381" t="s">
        <v>991</v>
      </c>
      <c r="C1381">
        <v>37.1</v>
      </c>
      <c r="D1381" t="s">
        <v>4750</v>
      </c>
      <c r="E1381">
        <v>11.08</v>
      </c>
      <c r="F1381" t="s">
        <v>4751</v>
      </c>
      <c r="G1381" t="s">
        <v>2380</v>
      </c>
      <c r="H1381" t="s">
        <v>2380</v>
      </c>
      <c r="I1381" t="s">
        <v>2380</v>
      </c>
      <c r="J1381">
        <v>0</v>
      </c>
      <c r="K1381" t="s">
        <v>2380</v>
      </c>
      <c r="L1381" t="s">
        <v>6701</v>
      </c>
      <c r="M1381">
        <v>7740.34</v>
      </c>
      <c r="N1381" t="s">
        <v>8012</v>
      </c>
      <c r="O1381" t="s">
        <v>16</v>
      </c>
      <c r="P1381" t="s">
        <v>42</v>
      </c>
      <c r="Q1381">
        <v>44</v>
      </c>
      <c r="R1381" s="26"/>
    </row>
    <row r="1382" spans="2:18" x14ac:dyDescent="0.25">
      <c r="B1382" t="s">
        <v>990</v>
      </c>
      <c r="C1382">
        <v>18.28</v>
      </c>
      <c r="D1382" t="s">
        <v>8016</v>
      </c>
      <c r="E1382">
        <v>7.95</v>
      </c>
      <c r="F1382" t="s">
        <v>4751</v>
      </c>
      <c r="G1382" t="s">
        <v>2380</v>
      </c>
      <c r="H1382" t="s">
        <v>2380</v>
      </c>
      <c r="I1382" t="s">
        <v>2380</v>
      </c>
      <c r="J1382">
        <v>0</v>
      </c>
      <c r="K1382" t="s">
        <v>2380</v>
      </c>
      <c r="L1382" t="s">
        <v>6703</v>
      </c>
      <c r="M1382">
        <v>7736.39</v>
      </c>
      <c r="N1382" t="s">
        <v>8017</v>
      </c>
      <c r="O1382" t="s">
        <v>11</v>
      </c>
      <c r="P1382" t="s">
        <v>13</v>
      </c>
      <c r="Q1382">
        <v>57</v>
      </c>
      <c r="R1382" s="26"/>
    </row>
    <row r="1383" spans="2:18" x14ac:dyDescent="0.25">
      <c r="B1383" t="s">
        <v>989</v>
      </c>
      <c r="C1383">
        <v>35.814999999999998</v>
      </c>
      <c r="D1383" t="s">
        <v>4750</v>
      </c>
      <c r="E1383">
        <v>6.23</v>
      </c>
      <c r="F1383" t="s">
        <v>4754</v>
      </c>
      <c r="G1383" t="s">
        <v>2380</v>
      </c>
      <c r="H1383" t="s">
        <v>2380</v>
      </c>
      <c r="I1383" t="s">
        <v>2380</v>
      </c>
      <c r="J1383">
        <v>0</v>
      </c>
      <c r="K1383" t="s">
        <v>2380</v>
      </c>
      <c r="L1383" t="s">
        <v>6704</v>
      </c>
      <c r="M1383">
        <v>7731.86</v>
      </c>
      <c r="N1383" t="s">
        <v>8013</v>
      </c>
      <c r="O1383" t="s">
        <v>12</v>
      </c>
      <c r="P1383" t="s">
        <v>23</v>
      </c>
      <c r="Q1383">
        <v>45</v>
      </c>
      <c r="R1383" s="26"/>
    </row>
    <row r="1384" spans="2:18" x14ac:dyDescent="0.25">
      <c r="B1384" t="s">
        <v>988</v>
      </c>
      <c r="C1384">
        <v>30.69</v>
      </c>
      <c r="D1384" t="s">
        <v>4750</v>
      </c>
      <c r="E1384">
        <v>6.5</v>
      </c>
      <c r="F1384" t="s">
        <v>4751</v>
      </c>
      <c r="G1384" t="s">
        <v>2380</v>
      </c>
      <c r="H1384" t="s">
        <v>2380</v>
      </c>
      <c r="I1384" t="s">
        <v>2380</v>
      </c>
      <c r="J1384">
        <v>0</v>
      </c>
      <c r="K1384" t="s">
        <v>2380</v>
      </c>
      <c r="L1384" t="s">
        <v>6706</v>
      </c>
      <c r="M1384">
        <v>7731.43</v>
      </c>
      <c r="N1384" t="s">
        <v>8017</v>
      </c>
      <c r="O1384" t="s">
        <v>11</v>
      </c>
      <c r="P1384" t="s">
        <v>13</v>
      </c>
      <c r="Q1384">
        <v>44</v>
      </c>
      <c r="R1384" s="26"/>
    </row>
    <row r="1385" spans="2:18" x14ac:dyDescent="0.25">
      <c r="B1385" t="s">
        <v>987</v>
      </c>
      <c r="C1385">
        <v>26.125</v>
      </c>
      <c r="D1385" t="s">
        <v>8014</v>
      </c>
      <c r="E1385">
        <v>5.22</v>
      </c>
      <c r="F1385" t="s">
        <v>4759</v>
      </c>
      <c r="G1385" t="s">
        <v>2380</v>
      </c>
      <c r="H1385" t="s">
        <v>2380</v>
      </c>
      <c r="I1385" t="s">
        <v>2380</v>
      </c>
      <c r="J1385">
        <v>0</v>
      </c>
      <c r="K1385" t="s">
        <v>2380</v>
      </c>
      <c r="L1385" t="s">
        <v>6708</v>
      </c>
      <c r="M1385">
        <v>7729.65</v>
      </c>
      <c r="N1385" t="s">
        <v>8017</v>
      </c>
      <c r="O1385" t="s">
        <v>16</v>
      </c>
      <c r="P1385" t="s">
        <v>168</v>
      </c>
      <c r="Q1385">
        <v>42</v>
      </c>
      <c r="R1385" s="26"/>
    </row>
    <row r="1386" spans="2:18" x14ac:dyDescent="0.25">
      <c r="B1386" t="s">
        <v>986</v>
      </c>
      <c r="C1386">
        <v>34.58</v>
      </c>
      <c r="D1386" t="s">
        <v>4750</v>
      </c>
      <c r="E1386">
        <v>6.3</v>
      </c>
      <c r="F1386" t="s">
        <v>4754</v>
      </c>
      <c r="G1386" t="s">
        <v>2380</v>
      </c>
      <c r="H1386" t="s">
        <v>2380</v>
      </c>
      <c r="I1386" t="s">
        <v>2382</v>
      </c>
      <c r="J1386">
        <v>1</v>
      </c>
      <c r="K1386" t="s">
        <v>2380</v>
      </c>
      <c r="L1386" t="s">
        <v>6709</v>
      </c>
      <c r="M1386">
        <v>7727.25</v>
      </c>
      <c r="N1386" t="s">
        <v>8013</v>
      </c>
      <c r="O1386" t="s">
        <v>12</v>
      </c>
      <c r="P1386" t="s">
        <v>23</v>
      </c>
      <c r="Q1386">
        <v>44</v>
      </c>
      <c r="R1386" s="26"/>
    </row>
    <row r="1387" spans="2:18" x14ac:dyDescent="0.25">
      <c r="B1387" t="s">
        <v>985</v>
      </c>
      <c r="C1387">
        <v>27.4</v>
      </c>
      <c r="D1387" t="s">
        <v>8014</v>
      </c>
      <c r="E1387">
        <v>8.84</v>
      </c>
      <c r="F1387" t="s">
        <v>4751</v>
      </c>
      <c r="G1387" t="s">
        <v>2380</v>
      </c>
      <c r="H1387" t="s">
        <v>2380</v>
      </c>
      <c r="I1387" t="s">
        <v>2380</v>
      </c>
      <c r="J1387">
        <v>0</v>
      </c>
      <c r="K1387" t="s">
        <v>2380</v>
      </c>
      <c r="L1387" t="s">
        <v>4767</v>
      </c>
      <c r="M1387">
        <v>7726.85</v>
      </c>
      <c r="N1387" t="s">
        <v>8012</v>
      </c>
      <c r="O1387" t="s">
        <v>11</v>
      </c>
      <c r="P1387" t="s">
        <v>42</v>
      </c>
      <c r="Q1387">
        <v>44</v>
      </c>
      <c r="R1387" s="26"/>
    </row>
    <row r="1388" spans="2:18" x14ac:dyDescent="0.25">
      <c r="B1388" t="s">
        <v>984</v>
      </c>
      <c r="C1388">
        <v>27.53</v>
      </c>
      <c r="D1388" t="s">
        <v>8014</v>
      </c>
      <c r="E1388">
        <v>4.1100000000000003</v>
      </c>
      <c r="F1388" t="s">
        <v>4759</v>
      </c>
      <c r="G1388" t="s">
        <v>2380</v>
      </c>
      <c r="H1388" t="s">
        <v>2380</v>
      </c>
      <c r="I1388" t="s">
        <v>2380</v>
      </c>
      <c r="J1388">
        <v>1</v>
      </c>
      <c r="K1388" t="s">
        <v>2380</v>
      </c>
      <c r="L1388" t="s">
        <v>6712</v>
      </c>
      <c r="M1388">
        <v>7684.62</v>
      </c>
      <c r="N1388" t="s">
        <v>8013</v>
      </c>
      <c r="O1388" t="s">
        <v>12</v>
      </c>
      <c r="P1388" t="s">
        <v>300</v>
      </c>
      <c r="Q1388">
        <v>35</v>
      </c>
      <c r="R1388" s="26"/>
    </row>
    <row r="1389" spans="2:18" x14ac:dyDescent="0.25">
      <c r="B1389" t="s">
        <v>983</v>
      </c>
      <c r="C1389">
        <v>33</v>
      </c>
      <c r="D1389" t="s">
        <v>4750</v>
      </c>
      <c r="E1389">
        <v>4.57</v>
      </c>
      <c r="F1389" t="s">
        <v>4759</v>
      </c>
      <c r="G1389" t="s">
        <v>2380</v>
      </c>
      <c r="H1389" t="s">
        <v>2380</v>
      </c>
      <c r="I1389" t="s">
        <v>2380</v>
      </c>
      <c r="J1389">
        <v>0</v>
      </c>
      <c r="K1389" t="s">
        <v>2380</v>
      </c>
      <c r="L1389" t="s">
        <v>6714</v>
      </c>
      <c r="M1389">
        <v>7682.67</v>
      </c>
      <c r="N1389" t="s">
        <v>8013</v>
      </c>
      <c r="O1389" t="s">
        <v>16</v>
      </c>
      <c r="P1389" t="s">
        <v>13</v>
      </c>
      <c r="Q1389">
        <v>40</v>
      </c>
      <c r="R1389" s="26"/>
    </row>
    <row r="1390" spans="2:18" x14ac:dyDescent="0.25">
      <c r="B1390" t="s">
        <v>982</v>
      </c>
      <c r="C1390">
        <v>25.78</v>
      </c>
      <c r="D1390" t="s">
        <v>8014</v>
      </c>
      <c r="E1390">
        <v>11.06</v>
      </c>
      <c r="F1390" t="s">
        <v>4751</v>
      </c>
      <c r="G1390" t="s">
        <v>2382</v>
      </c>
      <c r="H1390" t="s">
        <v>2380</v>
      </c>
      <c r="I1390" t="s">
        <v>2380</v>
      </c>
      <c r="J1390">
        <v>0</v>
      </c>
      <c r="K1390" t="s">
        <v>2380</v>
      </c>
      <c r="L1390" t="s">
        <v>6715</v>
      </c>
      <c r="M1390">
        <v>7681.17</v>
      </c>
      <c r="N1390" t="s">
        <v>8013</v>
      </c>
      <c r="O1390" t="s">
        <v>11</v>
      </c>
      <c r="P1390" t="s">
        <v>516</v>
      </c>
      <c r="Q1390">
        <v>41</v>
      </c>
      <c r="R1390" s="26"/>
    </row>
    <row r="1391" spans="2:18" x14ac:dyDescent="0.25">
      <c r="B1391" t="s">
        <v>981</v>
      </c>
      <c r="C1391">
        <v>22.66</v>
      </c>
      <c r="D1391" t="s">
        <v>8015</v>
      </c>
      <c r="E1391">
        <v>10.68</v>
      </c>
      <c r="F1391" t="s">
        <v>4751</v>
      </c>
      <c r="G1391" t="s">
        <v>2380</v>
      </c>
      <c r="H1391" t="s">
        <v>2380</v>
      </c>
      <c r="I1391" t="s">
        <v>2380</v>
      </c>
      <c r="J1391">
        <v>0</v>
      </c>
      <c r="K1391" t="s">
        <v>2380</v>
      </c>
      <c r="L1391" t="s">
        <v>6716</v>
      </c>
      <c r="M1391">
        <v>7680.92</v>
      </c>
      <c r="N1391" t="s">
        <v>8013</v>
      </c>
      <c r="O1391" t="s">
        <v>16</v>
      </c>
      <c r="P1391" t="s">
        <v>13</v>
      </c>
      <c r="Q1391">
        <v>51</v>
      </c>
      <c r="R1391" s="26"/>
    </row>
    <row r="1392" spans="2:18" x14ac:dyDescent="0.25">
      <c r="B1392" t="s">
        <v>980</v>
      </c>
      <c r="C1392">
        <v>38.81</v>
      </c>
      <c r="D1392" t="s">
        <v>4750</v>
      </c>
      <c r="E1392">
        <v>6.14</v>
      </c>
      <c r="F1392" t="s">
        <v>4754</v>
      </c>
      <c r="G1392" t="s">
        <v>2382</v>
      </c>
      <c r="H1392" t="s">
        <v>2380</v>
      </c>
      <c r="I1392" t="s">
        <v>2380</v>
      </c>
      <c r="J1392">
        <v>1</v>
      </c>
      <c r="K1392" t="s">
        <v>2380</v>
      </c>
      <c r="L1392" t="s">
        <v>6718</v>
      </c>
      <c r="M1392">
        <v>7676.4</v>
      </c>
      <c r="N1392" t="s">
        <v>8013</v>
      </c>
      <c r="O1392" t="s">
        <v>16</v>
      </c>
      <c r="P1392" t="s">
        <v>23</v>
      </c>
      <c r="Q1392">
        <v>27</v>
      </c>
      <c r="R1392" s="26"/>
    </row>
    <row r="1393" spans="2:18" x14ac:dyDescent="0.25">
      <c r="B1393" t="s">
        <v>979</v>
      </c>
      <c r="C1393">
        <v>38.51</v>
      </c>
      <c r="D1393" t="s">
        <v>4750</v>
      </c>
      <c r="E1393">
        <v>5.45</v>
      </c>
      <c r="F1393" t="s">
        <v>4759</v>
      </c>
      <c r="G1393" t="s">
        <v>2382</v>
      </c>
      <c r="H1393" t="s">
        <v>2380</v>
      </c>
      <c r="I1393" t="s">
        <v>2380</v>
      </c>
      <c r="J1393">
        <v>0</v>
      </c>
      <c r="K1393" t="s">
        <v>2380</v>
      </c>
      <c r="L1393" t="s">
        <v>6719</v>
      </c>
      <c r="M1393">
        <v>7670.75</v>
      </c>
      <c r="N1393" t="s">
        <v>8013</v>
      </c>
      <c r="O1393" t="s">
        <v>11</v>
      </c>
      <c r="P1393" t="s">
        <v>632</v>
      </c>
      <c r="Q1393">
        <v>26</v>
      </c>
      <c r="R1393" s="26"/>
    </row>
    <row r="1394" spans="2:18" x14ac:dyDescent="0.25">
      <c r="B1394" t="s">
        <v>978</v>
      </c>
      <c r="C1394">
        <v>22.98</v>
      </c>
      <c r="D1394" t="s">
        <v>8015</v>
      </c>
      <c r="E1394">
        <v>6.14</v>
      </c>
      <c r="F1394" t="s">
        <v>4754</v>
      </c>
      <c r="G1394" t="s">
        <v>2382</v>
      </c>
      <c r="H1394" t="s">
        <v>2380</v>
      </c>
      <c r="I1394" t="s">
        <v>2380</v>
      </c>
      <c r="J1394">
        <v>0</v>
      </c>
      <c r="K1394" t="s">
        <v>2380</v>
      </c>
      <c r="L1394" t="s">
        <v>6721</v>
      </c>
      <c r="M1394">
        <v>7662.47</v>
      </c>
      <c r="N1394" t="s">
        <v>8013</v>
      </c>
      <c r="O1394" t="s">
        <v>16</v>
      </c>
      <c r="P1394" t="s">
        <v>42</v>
      </c>
      <c r="Q1394">
        <v>46</v>
      </c>
      <c r="R1394" s="26"/>
    </row>
    <row r="1395" spans="2:18" x14ac:dyDescent="0.25">
      <c r="B1395" t="s">
        <v>977</v>
      </c>
      <c r="C1395">
        <v>15.65</v>
      </c>
      <c r="D1395" t="s">
        <v>8016</v>
      </c>
      <c r="E1395">
        <v>7.85</v>
      </c>
      <c r="F1395" t="s">
        <v>4751</v>
      </c>
      <c r="G1395" t="s">
        <v>2380</v>
      </c>
      <c r="H1395" t="s">
        <v>2380</v>
      </c>
      <c r="I1395" t="s">
        <v>2380</v>
      </c>
      <c r="J1395">
        <v>0</v>
      </c>
      <c r="K1395" t="s">
        <v>2380</v>
      </c>
      <c r="L1395" t="s">
        <v>6723</v>
      </c>
      <c r="M1395">
        <v>7657.69</v>
      </c>
      <c r="N1395" t="s">
        <v>8017</v>
      </c>
      <c r="O1395" t="s">
        <v>12</v>
      </c>
      <c r="P1395" t="s">
        <v>23</v>
      </c>
      <c r="Q1395">
        <v>57</v>
      </c>
      <c r="R1395" s="26"/>
    </row>
    <row r="1396" spans="2:18" x14ac:dyDescent="0.25">
      <c r="B1396" t="s">
        <v>976</v>
      </c>
      <c r="C1396">
        <v>39.97</v>
      </c>
      <c r="D1396" t="s">
        <v>4750</v>
      </c>
      <c r="E1396">
        <v>4.09</v>
      </c>
      <c r="F1396" t="s">
        <v>4759</v>
      </c>
      <c r="G1396" t="s">
        <v>2380</v>
      </c>
      <c r="H1396" t="s">
        <v>2380</v>
      </c>
      <c r="I1396" t="s">
        <v>2380</v>
      </c>
      <c r="J1396">
        <v>1</v>
      </c>
      <c r="K1396" t="s">
        <v>2380</v>
      </c>
      <c r="L1396" t="s">
        <v>6724</v>
      </c>
      <c r="M1396">
        <v>7652.26</v>
      </c>
      <c r="N1396" t="s">
        <v>8013</v>
      </c>
      <c r="O1396" t="s">
        <v>12</v>
      </c>
      <c r="P1396" t="s">
        <v>249</v>
      </c>
      <c r="Q1396">
        <v>24</v>
      </c>
      <c r="R1396" s="26"/>
    </row>
    <row r="1397" spans="2:18" x14ac:dyDescent="0.25">
      <c r="B1397" t="s">
        <v>975</v>
      </c>
      <c r="C1397">
        <v>37.22</v>
      </c>
      <c r="D1397" t="s">
        <v>4750</v>
      </c>
      <c r="E1397">
        <v>4.62</v>
      </c>
      <c r="F1397" t="s">
        <v>4759</v>
      </c>
      <c r="G1397" t="s">
        <v>2380</v>
      </c>
      <c r="H1397" t="s">
        <v>2380</v>
      </c>
      <c r="I1397" t="s">
        <v>2382</v>
      </c>
      <c r="J1397">
        <v>1</v>
      </c>
      <c r="K1397" t="s">
        <v>2380</v>
      </c>
      <c r="L1397" t="s">
        <v>6725</v>
      </c>
      <c r="M1397">
        <v>7650.8</v>
      </c>
      <c r="N1397" t="s">
        <v>8013</v>
      </c>
      <c r="O1397" t="s">
        <v>11</v>
      </c>
      <c r="P1397" t="s">
        <v>23</v>
      </c>
      <c r="Q1397">
        <v>29</v>
      </c>
      <c r="R1397" s="26"/>
    </row>
    <row r="1398" spans="2:18" x14ac:dyDescent="0.25">
      <c r="B1398" t="s">
        <v>974</v>
      </c>
      <c r="C1398">
        <v>41.325000000000003</v>
      </c>
      <c r="D1398" t="s">
        <v>4750</v>
      </c>
      <c r="E1398">
        <v>5.77</v>
      </c>
      <c r="F1398" t="s">
        <v>4754</v>
      </c>
      <c r="G1398" t="s">
        <v>2380</v>
      </c>
      <c r="H1398" t="s">
        <v>2380</v>
      </c>
      <c r="I1398" t="s">
        <v>2380</v>
      </c>
      <c r="J1398">
        <v>0</v>
      </c>
      <c r="K1398" t="s">
        <v>2380</v>
      </c>
      <c r="L1398" t="s">
        <v>6727</v>
      </c>
      <c r="M1398">
        <v>7650.77</v>
      </c>
      <c r="N1398" t="s">
        <v>8013</v>
      </c>
      <c r="O1398" t="s">
        <v>11</v>
      </c>
      <c r="P1398" t="s">
        <v>247</v>
      </c>
      <c r="Q1398">
        <v>42</v>
      </c>
      <c r="R1398" s="26"/>
    </row>
    <row r="1399" spans="2:18" x14ac:dyDescent="0.25">
      <c r="B1399" t="s">
        <v>973</v>
      </c>
      <c r="C1399">
        <v>40.31</v>
      </c>
      <c r="D1399" t="s">
        <v>4750</v>
      </c>
      <c r="E1399">
        <v>5.84</v>
      </c>
      <c r="F1399" t="s">
        <v>4754</v>
      </c>
      <c r="G1399" t="s">
        <v>2380</v>
      </c>
      <c r="H1399" t="s">
        <v>2380</v>
      </c>
      <c r="I1399" t="s">
        <v>2380</v>
      </c>
      <c r="J1399">
        <v>0</v>
      </c>
      <c r="K1399" t="s">
        <v>2380</v>
      </c>
      <c r="L1399" t="s">
        <v>6729</v>
      </c>
      <c r="M1399">
        <v>7642.05</v>
      </c>
      <c r="N1399" t="s">
        <v>8013</v>
      </c>
      <c r="O1399" t="s">
        <v>11</v>
      </c>
      <c r="P1399" t="s">
        <v>535</v>
      </c>
      <c r="Q1399">
        <v>23</v>
      </c>
      <c r="R1399" s="26"/>
    </row>
    <row r="1400" spans="2:18" x14ac:dyDescent="0.25">
      <c r="B1400" t="s">
        <v>972</v>
      </c>
      <c r="C1400">
        <v>29.48</v>
      </c>
      <c r="D1400" t="s">
        <v>8014</v>
      </c>
      <c r="E1400">
        <v>4.91</v>
      </c>
      <c r="F1400" t="s">
        <v>4759</v>
      </c>
      <c r="G1400" t="s">
        <v>2380</v>
      </c>
      <c r="H1400" t="s">
        <v>2380</v>
      </c>
      <c r="I1400" t="s">
        <v>2380</v>
      </c>
      <c r="J1400">
        <v>0</v>
      </c>
      <c r="K1400" t="s">
        <v>2380</v>
      </c>
      <c r="L1400" t="s">
        <v>6730</v>
      </c>
      <c r="M1400">
        <v>7640.31</v>
      </c>
      <c r="N1400" t="s">
        <v>8013</v>
      </c>
      <c r="O1400" t="s">
        <v>16</v>
      </c>
      <c r="P1400" t="s">
        <v>13</v>
      </c>
      <c r="Q1400">
        <v>42</v>
      </c>
      <c r="R1400" s="26"/>
    </row>
    <row r="1401" spans="2:18" x14ac:dyDescent="0.25">
      <c r="B1401" t="s">
        <v>971</v>
      </c>
      <c r="C1401">
        <v>33.155000000000001</v>
      </c>
      <c r="D1401" t="s">
        <v>4750</v>
      </c>
      <c r="E1401">
        <v>5.07</v>
      </c>
      <c r="F1401" t="s">
        <v>4759</v>
      </c>
      <c r="G1401" t="s">
        <v>2380</v>
      </c>
      <c r="H1401" t="s">
        <v>2380</v>
      </c>
      <c r="I1401" t="s">
        <v>2380</v>
      </c>
      <c r="J1401">
        <v>0</v>
      </c>
      <c r="K1401" t="s">
        <v>2380</v>
      </c>
      <c r="L1401" t="s">
        <v>6731</v>
      </c>
      <c r="M1401">
        <v>7639.42</v>
      </c>
      <c r="N1401" t="s">
        <v>8013</v>
      </c>
      <c r="O1401" t="s">
        <v>11</v>
      </c>
      <c r="P1401" t="s">
        <v>247</v>
      </c>
      <c r="Q1401">
        <v>42</v>
      </c>
      <c r="R1401" s="26"/>
    </row>
    <row r="1402" spans="2:18" x14ac:dyDescent="0.25">
      <c r="B1402" t="s">
        <v>970</v>
      </c>
      <c r="C1402">
        <v>42.85</v>
      </c>
      <c r="D1402" t="s">
        <v>4750</v>
      </c>
      <c r="E1402">
        <v>5.81</v>
      </c>
      <c r="F1402" t="s">
        <v>4754</v>
      </c>
      <c r="G1402" t="s">
        <v>2382</v>
      </c>
      <c r="H1402" t="s">
        <v>2380</v>
      </c>
      <c r="I1402" t="s">
        <v>2380</v>
      </c>
      <c r="J1402">
        <v>0</v>
      </c>
      <c r="K1402" t="s">
        <v>2380</v>
      </c>
      <c r="L1402" t="s">
        <v>6733</v>
      </c>
      <c r="M1402">
        <v>7636.92</v>
      </c>
      <c r="N1402" t="s">
        <v>8013</v>
      </c>
      <c r="O1402" t="s">
        <v>12</v>
      </c>
      <c r="P1402" t="s">
        <v>23</v>
      </c>
      <c r="Q1402">
        <v>21</v>
      </c>
      <c r="R1402" s="26"/>
    </row>
    <row r="1403" spans="2:18" x14ac:dyDescent="0.25">
      <c r="B1403" t="s">
        <v>969</v>
      </c>
      <c r="C1403">
        <v>32.340000000000003</v>
      </c>
      <c r="D1403" t="s">
        <v>4750</v>
      </c>
      <c r="E1403">
        <v>11.2</v>
      </c>
      <c r="F1403" t="s">
        <v>4751</v>
      </c>
      <c r="G1403" t="s">
        <v>2380</v>
      </c>
      <c r="H1403" t="s">
        <v>2380</v>
      </c>
      <c r="I1403" t="s">
        <v>2380</v>
      </c>
      <c r="J1403">
        <v>0</v>
      </c>
      <c r="K1403" t="s">
        <v>2380</v>
      </c>
      <c r="L1403" t="s">
        <v>6734</v>
      </c>
      <c r="M1403">
        <v>7633.72</v>
      </c>
      <c r="N1403" t="s">
        <v>8013</v>
      </c>
      <c r="O1403" t="s">
        <v>16</v>
      </c>
      <c r="P1403" t="s">
        <v>13</v>
      </c>
      <c r="Q1403">
        <v>44</v>
      </c>
      <c r="R1403" s="26"/>
    </row>
    <row r="1404" spans="2:18" x14ac:dyDescent="0.25">
      <c r="B1404" t="s">
        <v>968</v>
      </c>
      <c r="C1404">
        <v>27.5</v>
      </c>
      <c r="D1404" t="s">
        <v>8014</v>
      </c>
      <c r="E1404">
        <v>10.75</v>
      </c>
      <c r="F1404" t="s">
        <v>4751</v>
      </c>
      <c r="G1404" t="s">
        <v>2380</v>
      </c>
      <c r="H1404" t="s">
        <v>2380</v>
      </c>
      <c r="I1404" t="s">
        <v>2380</v>
      </c>
      <c r="J1404">
        <v>0</v>
      </c>
      <c r="K1404" t="s">
        <v>2380</v>
      </c>
      <c r="L1404" t="s">
        <v>5193</v>
      </c>
      <c r="M1404">
        <v>7626.99</v>
      </c>
      <c r="N1404" t="s">
        <v>8013</v>
      </c>
      <c r="O1404" t="s">
        <v>11</v>
      </c>
      <c r="P1404" t="s">
        <v>42</v>
      </c>
      <c r="Q1404">
        <v>44</v>
      </c>
      <c r="R1404" s="26"/>
    </row>
    <row r="1405" spans="2:18" x14ac:dyDescent="0.25">
      <c r="B1405" t="s">
        <v>967</v>
      </c>
      <c r="C1405">
        <v>25.8</v>
      </c>
      <c r="D1405" t="s">
        <v>8014</v>
      </c>
      <c r="E1405">
        <v>7.8</v>
      </c>
      <c r="F1405" t="s">
        <v>4751</v>
      </c>
      <c r="G1405" t="s">
        <v>2380</v>
      </c>
      <c r="H1405" t="s">
        <v>2380</v>
      </c>
      <c r="I1405" t="s">
        <v>2380</v>
      </c>
      <c r="J1405">
        <v>0</v>
      </c>
      <c r="K1405" t="s">
        <v>2380</v>
      </c>
      <c r="L1405" t="s">
        <v>6737</v>
      </c>
      <c r="M1405">
        <v>7624.63</v>
      </c>
      <c r="N1405" t="s">
        <v>8013</v>
      </c>
      <c r="O1405" t="s">
        <v>16</v>
      </c>
      <c r="P1405" t="s">
        <v>42</v>
      </c>
      <c r="Q1405">
        <v>44</v>
      </c>
      <c r="R1405" s="26"/>
    </row>
    <row r="1406" spans="2:18" x14ac:dyDescent="0.25">
      <c r="B1406" t="s">
        <v>966</v>
      </c>
      <c r="C1406">
        <v>25</v>
      </c>
      <c r="D1406" t="s">
        <v>8014</v>
      </c>
      <c r="E1406">
        <v>7.04</v>
      </c>
      <c r="F1406" t="s">
        <v>4751</v>
      </c>
      <c r="G1406" t="s">
        <v>2380</v>
      </c>
      <c r="H1406" t="s">
        <v>2380</v>
      </c>
      <c r="I1406" t="s">
        <v>2380</v>
      </c>
      <c r="J1406">
        <v>0</v>
      </c>
      <c r="K1406" t="s">
        <v>2380</v>
      </c>
      <c r="L1406" t="s">
        <v>6739</v>
      </c>
      <c r="M1406">
        <v>7623.52</v>
      </c>
      <c r="N1406" t="s">
        <v>8013</v>
      </c>
      <c r="O1406" t="s">
        <v>16</v>
      </c>
      <c r="P1406" t="s">
        <v>42</v>
      </c>
      <c r="Q1406">
        <v>44</v>
      </c>
      <c r="R1406" s="26"/>
    </row>
    <row r="1407" spans="2:18" x14ac:dyDescent="0.25">
      <c r="B1407" t="s">
        <v>965</v>
      </c>
      <c r="C1407">
        <v>41.2</v>
      </c>
      <c r="D1407" t="s">
        <v>4750</v>
      </c>
      <c r="E1407">
        <v>4.18</v>
      </c>
      <c r="F1407" t="s">
        <v>4759</v>
      </c>
      <c r="G1407" t="s">
        <v>2382</v>
      </c>
      <c r="H1407" t="s">
        <v>2380</v>
      </c>
      <c r="I1407" t="s">
        <v>2380</v>
      </c>
      <c r="J1407">
        <v>0</v>
      </c>
      <c r="K1407" t="s">
        <v>2380</v>
      </c>
      <c r="L1407" t="s">
        <v>6740</v>
      </c>
      <c r="M1407">
        <v>7623.13</v>
      </c>
      <c r="N1407" t="s">
        <v>8013</v>
      </c>
      <c r="O1407" t="s">
        <v>12</v>
      </c>
      <c r="P1407" t="s">
        <v>42</v>
      </c>
      <c r="Q1407">
        <v>26</v>
      </c>
      <c r="R1407" s="26"/>
    </row>
    <row r="1408" spans="2:18" x14ac:dyDescent="0.25">
      <c r="B1408" t="s">
        <v>964</v>
      </c>
      <c r="C1408">
        <v>17.78</v>
      </c>
      <c r="D1408" t="s">
        <v>8016</v>
      </c>
      <c r="E1408">
        <v>8.19</v>
      </c>
      <c r="F1408" t="s">
        <v>4751</v>
      </c>
      <c r="G1408" t="s">
        <v>2380</v>
      </c>
      <c r="H1408" t="s">
        <v>2380</v>
      </c>
      <c r="I1408" t="s">
        <v>2380</v>
      </c>
      <c r="J1408">
        <v>0</v>
      </c>
      <c r="K1408" t="s">
        <v>2380</v>
      </c>
      <c r="L1408" t="s">
        <v>6741</v>
      </c>
      <c r="M1408">
        <v>7609.6</v>
      </c>
      <c r="N1408" t="s">
        <v>8017</v>
      </c>
      <c r="O1408" t="s">
        <v>11</v>
      </c>
      <c r="P1408" t="s">
        <v>23</v>
      </c>
      <c r="Q1408">
        <v>54</v>
      </c>
      <c r="R1408" s="26"/>
    </row>
    <row r="1409" spans="2:18" x14ac:dyDescent="0.25">
      <c r="B1409" t="s">
        <v>963</v>
      </c>
      <c r="C1409">
        <v>40.119999999999997</v>
      </c>
      <c r="D1409" t="s">
        <v>4750</v>
      </c>
      <c r="E1409">
        <v>6.22</v>
      </c>
      <c r="F1409" t="s">
        <v>4754</v>
      </c>
      <c r="G1409" t="s">
        <v>2382</v>
      </c>
      <c r="H1409" t="s">
        <v>2380</v>
      </c>
      <c r="I1409" t="s">
        <v>2382</v>
      </c>
      <c r="J1409">
        <v>1</v>
      </c>
      <c r="K1409" t="s">
        <v>2380</v>
      </c>
      <c r="L1409" t="s">
        <v>6742</v>
      </c>
      <c r="M1409">
        <v>7607.03</v>
      </c>
      <c r="N1409" t="s">
        <v>8013</v>
      </c>
      <c r="O1409" t="s">
        <v>11</v>
      </c>
      <c r="P1409" t="s">
        <v>23</v>
      </c>
      <c r="Q1409">
        <v>25</v>
      </c>
      <c r="R1409" s="26"/>
    </row>
    <row r="1410" spans="2:18" x14ac:dyDescent="0.25">
      <c r="B1410" t="s">
        <v>962</v>
      </c>
      <c r="C1410">
        <v>19.350000000000001</v>
      </c>
      <c r="D1410" t="s">
        <v>8015</v>
      </c>
      <c r="E1410">
        <v>8.2200000000000006</v>
      </c>
      <c r="F1410" t="s">
        <v>4751</v>
      </c>
      <c r="G1410" t="s">
        <v>2382</v>
      </c>
      <c r="H1410" t="s">
        <v>2380</v>
      </c>
      <c r="I1410" t="s">
        <v>2380</v>
      </c>
      <c r="J1410">
        <v>0</v>
      </c>
      <c r="K1410" t="s">
        <v>2380</v>
      </c>
      <c r="L1410" t="s">
        <v>6743</v>
      </c>
      <c r="M1410">
        <v>7585.62</v>
      </c>
      <c r="N1410" t="s">
        <v>8017</v>
      </c>
      <c r="O1410" t="s">
        <v>11</v>
      </c>
      <c r="P1410" t="s">
        <v>13</v>
      </c>
      <c r="Q1410">
        <v>55</v>
      </c>
      <c r="R1410" s="26"/>
    </row>
    <row r="1411" spans="2:18" x14ac:dyDescent="0.25">
      <c r="B1411" t="s">
        <v>961</v>
      </c>
      <c r="C1411">
        <v>36.69</v>
      </c>
      <c r="D1411" t="s">
        <v>4750</v>
      </c>
      <c r="E1411">
        <v>6.15</v>
      </c>
      <c r="F1411" t="s">
        <v>4754</v>
      </c>
      <c r="G1411" t="s">
        <v>2380</v>
      </c>
      <c r="H1411" t="s">
        <v>2380</v>
      </c>
      <c r="I1411" t="s">
        <v>2380</v>
      </c>
      <c r="J1411">
        <v>0</v>
      </c>
      <c r="K1411" t="s">
        <v>2380</v>
      </c>
      <c r="L1411" t="s">
        <v>6745</v>
      </c>
      <c r="M1411">
        <v>7567.13</v>
      </c>
      <c r="N1411" t="s">
        <v>8013</v>
      </c>
      <c r="O1411" t="s">
        <v>11</v>
      </c>
      <c r="P1411" t="s">
        <v>300</v>
      </c>
      <c r="Q1411">
        <v>28</v>
      </c>
      <c r="R1411" s="26"/>
    </row>
    <row r="1412" spans="2:18" x14ac:dyDescent="0.25">
      <c r="B1412" t="s">
        <v>960</v>
      </c>
      <c r="C1412">
        <v>28.51</v>
      </c>
      <c r="D1412" t="s">
        <v>8014</v>
      </c>
      <c r="E1412">
        <v>5.65</v>
      </c>
      <c r="F1412" t="s">
        <v>4759</v>
      </c>
      <c r="G1412" t="s">
        <v>2382</v>
      </c>
      <c r="H1412" t="s">
        <v>2380</v>
      </c>
      <c r="I1412" t="s">
        <v>2380</v>
      </c>
      <c r="J1412">
        <v>1</v>
      </c>
      <c r="K1412" t="s">
        <v>2380</v>
      </c>
      <c r="L1412" t="s">
        <v>6747</v>
      </c>
      <c r="M1412">
        <v>7538.52</v>
      </c>
      <c r="N1412" t="s">
        <v>8013</v>
      </c>
      <c r="O1412" t="s">
        <v>11</v>
      </c>
      <c r="P1412" t="s">
        <v>23</v>
      </c>
      <c r="Q1412">
        <v>34</v>
      </c>
      <c r="R1412" s="26"/>
    </row>
    <row r="1413" spans="2:18" x14ac:dyDescent="0.25">
      <c r="B1413" t="s">
        <v>959</v>
      </c>
      <c r="C1413">
        <v>30.21</v>
      </c>
      <c r="D1413" t="s">
        <v>4750</v>
      </c>
      <c r="E1413">
        <v>5.5</v>
      </c>
      <c r="F1413" t="s">
        <v>4759</v>
      </c>
      <c r="G1413" t="s">
        <v>2380</v>
      </c>
      <c r="H1413" t="s">
        <v>2380</v>
      </c>
      <c r="I1413" t="s">
        <v>2380</v>
      </c>
      <c r="J1413">
        <v>1</v>
      </c>
      <c r="K1413" t="s">
        <v>2380</v>
      </c>
      <c r="L1413" t="s">
        <v>6749</v>
      </c>
      <c r="M1413">
        <v>7537.16</v>
      </c>
      <c r="N1413" t="s">
        <v>8013</v>
      </c>
      <c r="O1413" t="s">
        <v>11</v>
      </c>
      <c r="P1413" t="s">
        <v>23</v>
      </c>
      <c r="Q1413">
        <v>38</v>
      </c>
      <c r="R1413" s="26"/>
    </row>
    <row r="1414" spans="2:18" x14ac:dyDescent="0.25">
      <c r="B1414" t="s">
        <v>958</v>
      </c>
      <c r="C1414">
        <v>24.33</v>
      </c>
      <c r="D1414" t="s">
        <v>8015</v>
      </c>
      <c r="E1414">
        <v>8</v>
      </c>
      <c r="F1414" t="s">
        <v>4751</v>
      </c>
      <c r="G1414" t="s">
        <v>2380</v>
      </c>
      <c r="H1414" t="s">
        <v>2380</v>
      </c>
      <c r="I1414" t="s">
        <v>2380</v>
      </c>
      <c r="J1414">
        <v>0</v>
      </c>
      <c r="K1414" t="s">
        <v>2380</v>
      </c>
      <c r="L1414" t="s">
        <v>6751</v>
      </c>
      <c r="M1414">
        <v>7531.7</v>
      </c>
      <c r="N1414" t="s">
        <v>8013</v>
      </c>
      <c r="O1414" t="s">
        <v>16</v>
      </c>
      <c r="P1414" t="s">
        <v>13</v>
      </c>
      <c r="Q1414">
        <v>44</v>
      </c>
      <c r="R1414" s="26"/>
    </row>
    <row r="1415" spans="2:18" x14ac:dyDescent="0.25">
      <c r="B1415" t="s">
        <v>957</v>
      </c>
      <c r="C1415">
        <v>19.855</v>
      </c>
      <c r="D1415" t="s">
        <v>8015</v>
      </c>
      <c r="E1415">
        <v>5.71</v>
      </c>
      <c r="F1415" t="s">
        <v>4754</v>
      </c>
      <c r="G1415" t="s">
        <v>2382</v>
      </c>
      <c r="H1415" t="s">
        <v>2380</v>
      </c>
      <c r="I1415" t="s">
        <v>2380</v>
      </c>
      <c r="J1415">
        <v>0</v>
      </c>
      <c r="K1415" t="s">
        <v>2380</v>
      </c>
      <c r="L1415" t="s">
        <v>6752</v>
      </c>
      <c r="M1415">
        <v>7526.71</v>
      </c>
      <c r="N1415" t="s">
        <v>8017</v>
      </c>
      <c r="O1415" t="s">
        <v>16</v>
      </c>
      <c r="P1415" t="s">
        <v>23</v>
      </c>
      <c r="Q1415">
        <v>46</v>
      </c>
      <c r="R1415" s="26"/>
    </row>
    <row r="1416" spans="2:18" x14ac:dyDescent="0.25">
      <c r="B1416" t="s">
        <v>956</v>
      </c>
      <c r="C1416">
        <v>25.364999999999998</v>
      </c>
      <c r="D1416" t="s">
        <v>8014</v>
      </c>
      <c r="E1416">
        <v>11.71</v>
      </c>
      <c r="F1416" t="s">
        <v>4751</v>
      </c>
      <c r="G1416" t="s">
        <v>2380</v>
      </c>
      <c r="H1416" t="s">
        <v>2380</v>
      </c>
      <c r="I1416" t="s">
        <v>2380</v>
      </c>
      <c r="J1416">
        <v>0</v>
      </c>
      <c r="K1416" t="s">
        <v>2380</v>
      </c>
      <c r="L1416" t="s">
        <v>6754</v>
      </c>
      <c r="M1416">
        <v>7518.03</v>
      </c>
      <c r="N1416" t="s">
        <v>8013</v>
      </c>
      <c r="O1416" t="s">
        <v>12</v>
      </c>
      <c r="P1416" t="s">
        <v>23</v>
      </c>
      <c r="Q1416">
        <v>44</v>
      </c>
      <c r="R1416" s="26"/>
    </row>
    <row r="1417" spans="2:18" x14ac:dyDescent="0.25">
      <c r="B1417" t="s">
        <v>955</v>
      </c>
      <c r="C1417">
        <v>29.6</v>
      </c>
      <c r="D1417" t="s">
        <v>8014</v>
      </c>
      <c r="E1417">
        <v>6.17</v>
      </c>
      <c r="F1417" t="s">
        <v>4754</v>
      </c>
      <c r="G1417" t="s">
        <v>2382</v>
      </c>
      <c r="H1417" t="s">
        <v>2380</v>
      </c>
      <c r="I1417" t="s">
        <v>2382</v>
      </c>
      <c r="J1417">
        <v>1</v>
      </c>
      <c r="K1417" t="s">
        <v>2380</v>
      </c>
      <c r="L1417" t="s">
        <v>6755</v>
      </c>
      <c r="M1417">
        <v>7512.27</v>
      </c>
      <c r="N1417" t="s">
        <v>8017</v>
      </c>
      <c r="O1417" t="s">
        <v>11</v>
      </c>
      <c r="P1417" t="s">
        <v>42</v>
      </c>
      <c r="Q1417">
        <v>39</v>
      </c>
      <c r="R1417" s="26"/>
    </row>
    <row r="1418" spans="2:18" x14ac:dyDescent="0.25">
      <c r="B1418" t="s">
        <v>954</v>
      </c>
      <c r="C1418">
        <v>39.43</v>
      </c>
      <c r="D1418" t="s">
        <v>4750</v>
      </c>
      <c r="E1418">
        <v>6.1</v>
      </c>
      <c r="F1418" t="s">
        <v>4754</v>
      </c>
      <c r="G1418" t="s">
        <v>2382</v>
      </c>
      <c r="H1418" t="s">
        <v>2380</v>
      </c>
      <c r="I1418" t="s">
        <v>2382</v>
      </c>
      <c r="J1418">
        <v>1</v>
      </c>
      <c r="K1418" t="s">
        <v>2380</v>
      </c>
      <c r="L1418" t="s">
        <v>6757</v>
      </c>
      <c r="M1418">
        <v>7504.3</v>
      </c>
      <c r="N1418" t="s">
        <v>8013</v>
      </c>
      <c r="O1418" t="s">
        <v>16</v>
      </c>
      <c r="P1418" t="s">
        <v>23</v>
      </c>
      <c r="Q1418">
        <v>25</v>
      </c>
      <c r="R1418" s="26"/>
    </row>
    <row r="1419" spans="2:18" x14ac:dyDescent="0.25">
      <c r="B1419" t="s">
        <v>953</v>
      </c>
      <c r="C1419">
        <v>27.34</v>
      </c>
      <c r="D1419" t="s">
        <v>8014</v>
      </c>
      <c r="E1419">
        <v>5.19</v>
      </c>
      <c r="F1419" t="s">
        <v>4759</v>
      </c>
      <c r="G1419" t="s">
        <v>2382</v>
      </c>
      <c r="H1419" t="s">
        <v>2380</v>
      </c>
      <c r="I1419" t="s">
        <v>2380</v>
      </c>
      <c r="J1419">
        <v>1</v>
      </c>
      <c r="K1419" t="s">
        <v>2380</v>
      </c>
      <c r="L1419" t="s">
        <v>6747</v>
      </c>
      <c r="M1419">
        <v>7494.63</v>
      </c>
      <c r="N1419" t="s">
        <v>8013</v>
      </c>
      <c r="O1419" t="s">
        <v>12</v>
      </c>
      <c r="P1419" t="s">
        <v>200</v>
      </c>
      <c r="Q1419">
        <v>34</v>
      </c>
      <c r="R1419" s="26"/>
    </row>
    <row r="1420" spans="2:18" x14ac:dyDescent="0.25">
      <c r="B1420" t="s">
        <v>952</v>
      </c>
      <c r="C1420">
        <v>39.01</v>
      </c>
      <c r="D1420" t="s">
        <v>4750</v>
      </c>
      <c r="E1420">
        <v>5.37</v>
      </c>
      <c r="F1420" t="s">
        <v>4759</v>
      </c>
      <c r="G1420" t="s">
        <v>2382</v>
      </c>
      <c r="H1420" t="s">
        <v>2380</v>
      </c>
      <c r="I1420" t="s">
        <v>2380</v>
      </c>
      <c r="J1420">
        <v>0</v>
      </c>
      <c r="K1420" t="s">
        <v>2380</v>
      </c>
      <c r="L1420" t="s">
        <v>6758</v>
      </c>
      <c r="M1420">
        <v>7487.38</v>
      </c>
      <c r="N1420" t="s">
        <v>8013</v>
      </c>
      <c r="O1420" t="s">
        <v>12</v>
      </c>
      <c r="P1420" t="s">
        <v>23</v>
      </c>
      <c r="Q1420">
        <v>26</v>
      </c>
      <c r="R1420" s="26"/>
    </row>
    <row r="1421" spans="2:18" x14ac:dyDescent="0.25">
      <c r="B1421" t="s">
        <v>951</v>
      </c>
      <c r="C1421">
        <v>18.989999999999998</v>
      </c>
      <c r="D1421" t="s">
        <v>8015</v>
      </c>
      <c r="E1421">
        <v>10.82</v>
      </c>
      <c r="F1421" t="s">
        <v>4751</v>
      </c>
      <c r="G1421" t="s">
        <v>2382</v>
      </c>
      <c r="H1421" t="s">
        <v>2380</v>
      </c>
      <c r="I1421" t="s">
        <v>2380</v>
      </c>
      <c r="J1421">
        <v>0</v>
      </c>
      <c r="K1421" t="s">
        <v>2380</v>
      </c>
      <c r="L1421" t="s">
        <v>6760</v>
      </c>
      <c r="M1421">
        <v>7463.51</v>
      </c>
      <c r="N1421" t="s">
        <v>8017</v>
      </c>
      <c r="O1421" t="s">
        <v>12</v>
      </c>
      <c r="P1421" t="s">
        <v>13</v>
      </c>
      <c r="Q1421">
        <v>55</v>
      </c>
      <c r="R1421" s="26"/>
    </row>
    <row r="1422" spans="2:18" x14ac:dyDescent="0.25">
      <c r="B1422" t="s">
        <v>950</v>
      </c>
      <c r="C1422">
        <v>42.3</v>
      </c>
      <c r="D1422" t="s">
        <v>4750</v>
      </c>
      <c r="E1422">
        <v>6.06</v>
      </c>
      <c r="F1422" t="s">
        <v>4754</v>
      </c>
      <c r="G1422" t="s">
        <v>2382</v>
      </c>
      <c r="H1422" t="s">
        <v>2380</v>
      </c>
      <c r="I1422" t="s">
        <v>2380</v>
      </c>
      <c r="J1422">
        <v>0</v>
      </c>
      <c r="K1422" t="s">
        <v>2380</v>
      </c>
      <c r="L1422" t="s">
        <v>6762</v>
      </c>
      <c r="M1422">
        <v>7450.36</v>
      </c>
      <c r="N1422" t="s">
        <v>8013</v>
      </c>
      <c r="O1422" t="s">
        <v>11</v>
      </c>
      <c r="P1422" t="s">
        <v>23</v>
      </c>
      <c r="Q1422">
        <v>22</v>
      </c>
      <c r="R1422" s="26"/>
    </row>
    <row r="1423" spans="2:18" x14ac:dyDescent="0.25">
      <c r="B1423" t="s">
        <v>949</v>
      </c>
      <c r="C1423">
        <v>39.805</v>
      </c>
      <c r="D1423" t="s">
        <v>4750</v>
      </c>
      <c r="E1423">
        <v>5.91</v>
      </c>
      <c r="F1423" t="s">
        <v>4754</v>
      </c>
      <c r="G1423" t="s">
        <v>2380</v>
      </c>
      <c r="H1423" t="s">
        <v>2380</v>
      </c>
      <c r="I1423" t="s">
        <v>2380</v>
      </c>
      <c r="J1423">
        <v>0</v>
      </c>
      <c r="K1423" t="s">
        <v>2380</v>
      </c>
      <c r="L1423" t="s">
        <v>6764</v>
      </c>
      <c r="M1423">
        <v>7448.4</v>
      </c>
      <c r="N1423" t="s">
        <v>8017</v>
      </c>
      <c r="O1423" t="s">
        <v>12</v>
      </c>
      <c r="P1423" t="s">
        <v>356</v>
      </c>
      <c r="Q1423">
        <v>45</v>
      </c>
      <c r="R1423" s="26"/>
    </row>
    <row r="1424" spans="2:18" x14ac:dyDescent="0.25">
      <c r="B1424" t="s">
        <v>948</v>
      </c>
      <c r="C1424">
        <v>33.700000000000003</v>
      </c>
      <c r="D1424" t="s">
        <v>4750</v>
      </c>
      <c r="E1424">
        <v>5.87</v>
      </c>
      <c r="F1424" t="s">
        <v>4754</v>
      </c>
      <c r="G1424" t="s">
        <v>2380</v>
      </c>
      <c r="H1424" t="s">
        <v>2380</v>
      </c>
      <c r="I1424" t="s">
        <v>2380</v>
      </c>
      <c r="J1424">
        <v>0</v>
      </c>
      <c r="K1424" t="s">
        <v>2380</v>
      </c>
      <c r="L1424" t="s">
        <v>5525</v>
      </c>
      <c r="M1424">
        <v>7445.92</v>
      </c>
      <c r="N1424" t="s">
        <v>8017</v>
      </c>
      <c r="O1424" t="s">
        <v>16</v>
      </c>
      <c r="P1424" t="s">
        <v>42</v>
      </c>
      <c r="Q1424">
        <v>45</v>
      </c>
      <c r="R1424" s="26"/>
    </row>
    <row r="1425" spans="2:18" x14ac:dyDescent="0.25">
      <c r="B1425" t="s">
        <v>947</v>
      </c>
      <c r="C1425">
        <v>36.195</v>
      </c>
      <c r="D1425" t="s">
        <v>4750</v>
      </c>
      <c r="E1425">
        <v>6.22</v>
      </c>
      <c r="F1425" t="s">
        <v>4754</v>
      </c>
      <c r="G1425" t="s">
        <v>2380</v>
      </c>
      <c r="H1425" t="s">
        <v>2380</v>
      </c>
      <c r="I1425" t="s">
        <v>2380</v>
      </c>
      <c r="J1425">
        <v>0</v>
      </c>
      <c r="K1425" t="s">
        <v>2380</v>
      </c>
      <c r="L1425" t="s">
        <v>6767</v>
      </c>
      <c r="M1425">
        <v>7443.64</v>
      </c>
      <c r="N1425" t="s">
        <v>8013</v>
      </c>
      <c r="O1425" t="s">
        <v>12</v>
      </c>
      <c r="P1425" t="s">
        <v>23</v>
      </c>
      <c r="Q1425">
        <v>42</v>
      </c>
      <c r="R1425" s="26"/>
    </row>
    <row r="1426" spans="2:18" x14ac:dyDescent="0.25">
      <c r="B1426" t="s">
        <v>946</v>
      </c>
      <c r="C1426">
        <v>32.6</v>
      </c>
      <c r="D1426" t="s">
        <v>4750</v>
      </c>
      <c r="E1426">
        <v>5.73</v>
      </c>
      <c r="F1426" t="s">
        <v>4754</v>
      </c>
      <c r="G1426" t="s">
        <v>2380</v>
      </c>
      <c r="H1426" t="s">
        <v>2380</v>
      </c>
      <c r="I1426" t="s">
        <v>2382</v>
      </c>
      <c r="J1426">
        <v>1</v>
      </c>
      <c r="K1426" t="s">
        <v>2380</v>
      </c>
      <c r="L1426" t="s">
        <v>6768</v>
      </c>
      <c r="M1426">
        <v>7441.5</v>
      </c>
      <c r="N1426" t="s">
        <v>8017</v>
      </c>
      <c r="O1426" t="s">
        <v>11</v>
      </c>
      <c r="P1426" t="s">
        <v>42</v>
      </c>
      <c r="Q1426">
        <v>43</v>
      </c>
      <c r="R1426" s="26"/>
    </row>
    <row r="1427" spans="2:18" x14ac:dyDescent="0.25">
      <c r="B1427" t="s">
        <v>945</v>
      </c>
      <c r="C1427">
        <v>30.2</v>
      </c>
      <c r="D1427" t="s">
        <v>4750</v>
      </c>
      <c r="E1427">
        <v>5.7</v>
      </c>
      <c r="F1427" t="s">
        <v>4754</v>
      </c>
      <c r="G1427" t="s">
        <v>2380</v>
      </c>
      <c r="H1427" t="s">
        <v>2380</v>
      </c>
      <c r="I1427" t="s">
        <v>2380</v>
      </c>
      <c r="J1427">
        <v>0</v>
      </c>
      <c r="K1427" t="s">
        <v>2380</v>
      </c>
      <c r="L1427" t="s">
        <v>5510</v>
      </c>
      <c r="M1427">
        <v>7441.05</v>
      </c>
      <c r="N1427" t="s">
        <v>8017</v>
      </c>
      <c r="O1427" t="s">
        <v>11</v>
      </c>
      <c r="P1427" t="s">
        <v>42</v>
      </c>
      <c r="Q1427">
        <v>45</v>
      </c>
      <c r="R1427" s="26"/>
    </row>
    <row r="1428" spans="2:18" x14ac:dyDescent="0.25">
      <c r="B1428" t="s">
        <v>944</v>
      </c>
      <c r="C1428">
        <v>27.645</v>
      </c>
      <c r="D1428" t="s">
        <v>8014</v>
      </c>
      <c r="E1428">
        <v>9.91</v>
      </c>
      <c r="F1428" t="s">
        <v>4751</v>
      </c>
      <c r="G1428" t="s">
        <v>2380</v>
      </c>
      <c r="H1428" t="s">
        <v>2380</v>
      </c>
      <c r="I1428" t="s">
        <v>2380</v>
      </c>
      <c r="J1428">
        <v>0</v>
      </c>
      <c r="K1428" t="s">
        <v>2380</v>
      </c>
      <c r="L1428" t="s">
        <v>6770</v>
      </c>
      <c r="M1428">
        <v>7421.19</v>
      </c>
      <c r="N1428" t="s">
        <v>8013</v>
      </c>
      <c r="O1428" t="s">
        <v>12</v>
      </c>
      <c r="P1428" t="s">
        <v>23</v>
      </c>
      <c r="Q1428">
        <v>44</v>
      </c>
      <c r="R1428" s="26"/>
    </row>
    <row r="1429" spans="2:18" x14ac:dyDescent="0.25">
      <c r="B1429" t="s">
        <v>943</v>
      </c>
      <c r="C1429">
        <v>26.41</v>
      </c>
      <c r="D1429" t="s">
        <v>8014</v>
      </c>
      <c r="E1429">
        <v>11.4</v>
      </c>
      <c r="F1429" t="s">
        <v>4751</v>
      </c>
      <c r="G1429" t="s">
        <v>2380</v>
      </c>
      <c r="H1429" t="s">
        <v>2380</v>
      </c>
      <c r="I1429" t="s">
        <v>2380</v>
      </c>
      <c r="J1429">
        <v>0</v>
      </c>
      <c r="K1429" t="s">
        <v>2380</v>
      </c>
      <c r="L1429" t="s">
        <v>6772</v>
      </c>
      <c r="M1429">
        <v>7419.48</v>
      </c>
      <c r="N1429" t="s">
        <v>8013</v>
      </c>
      <c r="O1429" t="s">
        <v>11</v>
      </c>
      <c r="P1429" t="s">
        <v>23</v>
      </c>
      <c r="Q1429">
        <v>44</v>
      </c>
      <c r="R1429" s="26"/>
    </row>
    <row r="1430" spans="2:18" x14ac:dyDescent="0.25">
      <c r="B1430" t="s">
        <v>942</v>
      </c>
      <c r="C1430">
        <v>34.1</v>
      </c>
      <c r="D1430" t="s">
        <v>4750</v>
      </c>
      <c r="E1430">
        <v>6.29</v>
      </c>
      <c r="F1430" t="s">
        <v>4754</v>
      </c>
      <c r="G1430" t="s">
        <v>2382</v>
      </c>
      <c r="H1430" t="s">
        <v>2380</v>
      </c>
      <c r="I1430" t="s">
        <v>2382</v>
      </c>
      <c r="J1430">
        <v>1</v>
      </c>
      <c r="K1430" t="s">
        <v>2380</v>
      </c>
      <c r="L1430" t="s">
        <v>6773</v>
      </c>
      <c r="M1430">
        <v>7418.52</v>
      </c>
      <c r="N1430" t="s">
        <v>8013</v>
      </c>
      <c r="O1430" t="s">
        <v>11</v>
      </c>
      <c r="P1430" t="s">
        <v>42</v>
      </c>
      <c r="Q1430">
        <v>39</v>
      </c>
      <c r="R1430" s="26"/>
    </row>
    <row r="1431" spans="2:18" x14ac:dyDescent="0.25">
      <c r="B1431" t="s">
        <v>941</v>
      </c>
      <c r="C1431">
        <v>17.3</v>
      </c>
      <c r="D1431" t="s">
        <v>8016</v>
      </c>
      <c r="E1431">
        <v>9.2799999999999994</v>
      </c>
      <c r="F1431" t="s">
        <v>4751</v>
      </c>
      <c r="G1431" t="s">
        <v>2380</v>
      </c>
      <c r="H1431" t="s">
        <v>2380</v>
      </c>
      <c r="I1431" t="s">
        <v>2380</v>
      </c>
      <c r="J1431">
        <v>0</v>
      </c>
      <c r="K1431" t="s">
        <v>2380</v>
      </c>
      <c r="L1431" t="s">
        <v>5540</v>
      </c>
      <c r="M1431">
        <v>7403.98</v>
      </c>
      <c r="N1431" t="s">
        <v>8017</v>
      </c>
      <c r="O1431" t="s">
        <v>11</v>
      </c>
      <c r="P1431" t="s">
        <v>13</v>
      </c>
      <c r="Q1431">
        <v>57</v>
      </c>
      <c r="R1431" s="26"/>
    </row>
    <row r="1432" spans="2:18" x14ac:dyDescent="0.25">
      <c r="B1432" t="s">
        <v>940</v>
      </c>
      <c r="C1432">
        <v>35.020000000000003</v>
      </c>
      <c r="D1432" t="s">
        <v>4750</v>
      </c>
      <c r="E1432">
        <v>4.78</v>
      </c>
      <c r="F1432" t="s">
        <v>4759</v>
      </c>
      <c r="G1432" t="s">
        <v>2380</v>
      </c>
      <c r="H1432" t="s">
        <v>2380</v>
      </c>
      <c r="I1432" t="s">
        <v>2382</v>
      </c>
      <c r="J1432">
        <v>1</v>
      </c>
      <c r="K1432" t="s">
        <v>2380</v>
      </c>
      <c r="L1432" t="s">
        <v>6775</v>
      </c>
      <c r="M1432">
        <v>7388.85</v>
      </c>
      <c r="N1432" t="s">
        <v>8013</v>
      </c>
      <c r="O1432" t="s">
        <v>11</v>
      </c>
      <c r="P1432" t="s">
        <v>535</v>
      </c>
      <c r="Q1432">
        <v>29</v>
      </c>
      <c r="R1432" s="26"/>
    </row>
    <row r="1433" spans="2:18" x14ac:dyDescent="0.25">
      <c r="B1433" t="s">
        <v>939</v>
      </c>
      <c r="C1433">
        <v>37.1</v>
      </c>
      <c r="D1433" t="s">
        <v>4750</v>
      </c>
      <c r="E1433">
        <v>8.8699999999999992</v>
      </c>
      <c r="F1433" t="s">
        <v>4751</v>
      </c>
      <c r="G1433" t="s">
        <v>2382</v>
      </c>
      <c r="H1433" t="s">
        <v>2380</v>
      </c>
      <c r="I1433" t="s">
        <v>2380</v>
      </c>
      <c r="J1433">
        <v>0</v>
      </c>
      <c r="K1433" t="s">
        <v>2380</v>
      </c>
      <c r="L1433" t="s">
        <v>6776</v>
      </c>
      <c r="M1433">
        <v>7371.77</v>
      </c>
      <c r="N1433" t="s">
        <v>8013</v>
      </c>
      <c r="O1433" t="s">
        <v>16</v>
      </c>
      <c r="P1433" t="s">
        <v>42</v>
      </c>
      <c r="Q1433">
        <v>41</v>
      </c>
      <c r="R1433" s="26"/>
    </row>
    <row r="1434" spans="2:18" x14ac:dyDescent="0.25">
      <c r="B1434" t="s">
        <v>938</v>
      </c>
      <c r="C1434">
        <v>16.79</v>
      </c>
      <c r="D1434" t="s">
        <v>8016</v>
      </c>
      <c r="E1434">
        <v>11.4</v>
      </c>
      <c r="F1434" t="s">
        <v>4751</v>
      </c>
      <c r="G1434" t="s">
        <v>2380</v>
      </c>
      <c r="H1434" t="s">
        <v>2380</v>
      </c>
      <c r="I1434" t="s">
        <v>2380</v>
      </c>
      <c r="J1434">
        <v>0</v>
      </c>
      <c r="K1434" t="s">
        <v>2380</v>
      </c>
      <c r="L1434" t="s">
        <v>6778</v>
      </c>
      <c r="M1434">
        <v>7362.31</v>
      </c>
      <c r="N1434" t="s">
        <v>8017</v>
      </c>
      <c r="O1434" t="s">
        <v>12</v>
      </c>
      <c r="P1434" t="s">
        <v>13</v>
      </c>
      <c r="Q1434">
        <v>57</v>
      </c>
      <c r="R1434" s="26"/>
    </row>
    <row r="1435" spans="2:18" x14ac:dyDescent="0.25">
      <c r="B1435" t="s">
        <v>937</v>
      </c>
      <c r="C1435">
        <v>31.635000000000002</v>
      </c>
      <c r="D1435" t="s">
        <v>4750</v>
      </c>
      <c r="E1435">
        <v>9.1300000000000008</v>
      </c>
      <c r="F1435" t="s">
        <v>4751</v>
      </c>
      <c r="G1435" t="s">
        <v>2382</v>
      </c>
      <c r="H1435" t="s">
        <v>2380</v>
      </c>
      <c r="I1435" t="s">
        <v>2380</v>
      </c>
      <c r="J1435">
        <v>0</v>
      </c>
      <c r="K1435" t="s">
        <v>2380</v>
      </c>
      <c r="L1435" t="s">
        <v>6779</v>
      </c>
      <c r="M1435">
        <v>7358.18</v>
      </c>
      <c r="N1435" t="s">
        <v>8013</v>
      </c>
      <c r="O1435" t="s">
        <v>12</v>
      </c>
      <c r="P1435" t="s">
        <v>247</v>
      </c>
      <c r="Q1435">
        <v>41</v>
      </c>
      <c r="R1435" s="26"/>
    </row>
    <row r="1436" spans="2:18" x14ac:dyDescent="0.25">
      <c r="B1436" t="s">
        <v>936</v>
      </c>
      <c r="C1436">
        <v>24.19</v>
      </c>
      <c r="D1436" t="s">
        <v>8015</v>
      </c>
      <c r="E1436">
        <v>6.22</v>
      </c>
      <c r="F1436" t="s">
        <v>4754</v>
      </c>
      <c r="G1436" t="s">
        <v>2382</v>
      </c>
      <c r="H1436" t="s">
        <v>2380</v>
      </c>
      <c r="I1436" t="s">
        <v>2382</v>
      </c>
      <c r="J1436">
        <v>1</v>
      </c>
      <c r="K1436" t="s">
        <v>2380</v>
      </c>
      <c r="L1436" t="s">
        <v>6780</v>
      </c>
      <c r="M1436">
        <v>7357.49</v>
      </c>
      <c r="N1436" t="s">
        <v>8013</v>
      </c>
      <c r="O1436" t="s">
        <v>11</v>
      </c>
      <c r="P1436" t="s">
        <v>23</v>
      </c>
      <c r="Q1436">
        <v>39</v>
      </c>
      <c r="R1436" s="26"/>
    </row>
    <row r="1437" spans="2:18" x14ac:dyDescent="0.25">
      <c r="B1437" t="s">
        <v>935</v>
      </c>
      <c r="C1437">
        <v>35.29</v>
      </c>
      <c r="D1437" t="s">
        <v>4750</v>
      </c>
      <c r="E1437">
        <v>5.9</v>
      </c>
      <c r="F1437" t="s">
        <v>4754</v>
      </c>
      <c r="G1437" t="s">
        <v>2380</v>
      </c>
      <c r="H1437" t="s">
        <v>2380</v>
      </c>
      <c r="I1437" t="s">
        <v>2382</v>
      </c>
      <c r="J1437">
        <v>1</v>
      </c>
      <c r="K1437" t="s">
        <v>2380</v>
      </c>
      <c r="L1437" t="s">
        <v>6781</v>
      </c>
      <c r="M1437">
        <v>7349.12</v>
      </c>
      <c r="N1437" t="s">
        <v>8013</v>
      </c>
      <c r="O1437" t="s">
        <v>11</v>
      </c>
      <c r="P1437" t="s">
        <v>300</v>
      </c>
      <c r="Q1437">
        <v>29</v>
      </c>
      <c r="R1437" s="26"/>
    </row>
    <row r="1438" spans="2:18" x14ac:dyDescent="0.25">
      <c r="B1438" t="s">
        <v>934</v>
      </c>
      <c r="C1438">
        <v>35.299999999999997</v>
      </c>
      <c r="D1438" t="s">
        <v>4750</v>
      </c>
      <c r="E1438">
        <v>4.45</v>
      </c>
      <c r="F1438" t="s">
        <v>4759</v>
      </c>
      <c r="G1438" t="s">
        <v>2380</v>
      </c>
      <c r="H1438" t="s">
        <v>2380</v>
      </c>
      <c r="I1438" t="s">
        <v>2380</v>
      </c>
      <c r="J1438">
        <v>0</v>
      </c>
      <c r="K1438" t="s">
        <v>2380</v>
      </c>
      <c r="L1438" t="s">
        <v>6782</v>
      </c>
      <c r="M1438">
        <v>7348.14</v>
      </c>
      <c r="N1438" t="s">
        <v>8013</v>
      </c>
      <c r="O1438" t="s">
        <v>16</v>
      </c>
      <c r="P1438" t="s">
        <v>42</v>
      </c>
      <c r="Q1438">
        <v>45</v>
      </c>
      <c r="R1438" s="26"/>
    </row>
    <row r="1439" spans="2:18" x14ac:dyDescent="0.25">
      <c r="B1439" t="s">
        <v>933</v>
      </c>
      <c r="C1439">
        <v>35.64</v>
      </c>
      <c r="D1439" t="s">
        <v>4750</v>
      </c>
      <c r="E1439">
        <v>6.17</v>
      </c>
      <c r="F1439" t="s">
        <v>4754</v>
      </c>
      <c r="G1439" t="s">
        <v>2380</v>
      </c>
      <c r="H1439" t="s">
        <v>2380</v>
      </c>
      <c r="I1439" t="s">
        <v>2382</v>
      </c>
      <c r="J1439">
        <v>1</v>
      </c>
      <c r="K1439" t="s">
        <v>2380</v>
      </c>
      <c r="L1439" t="s">
        <v>6783</v>
      </c>
      <c r="M1439">
        <v>7345.73</v>
      </c>
      <c r="N1439" t="s">
        <v>8013</v>
      </c>
      <c r="O1439" t="s">
        <v>16</v>
      </c>
      <c r="P1439" t="s">
        <v>13</v>
      </c>
      <c r="Q1439">
        <v>43</v>
      </c>
      <c r="R1439" s="26"/>
    </row>
    <row r="1440" spans="2:18" x14ac:dyDescent="0.25">
      <c r="B1440" t="s">
        <v>932</v>
      </c>
      <c r="C1440">
        <v>33.1</v>
      </c>
      <c r="D1440" t="s">
        <v>4750</v>
      </c>
      <c r="E1440">
        <v>4.93</v>
      </c>
      <c r="F1440" t="s">
        <v>4759</v>
      </c>
      <c r="G1440" t="s">
        <v>2380</v>
      </c>
      <c r="H1440" t="s">
        <v>2380</v>
      </c>
      <c r="I1440" t="s">
        <v>2380</v>
      </c>
      <c r="J1440">
        <v>0</v>
      </c>
      <c r="K1440" t="s">
        <v>2380</v>
      </c>
      <c r="L1440" t="s">
        <v>6784</v>
      </c>
      <c r="M1440">
        <v>7345.08</v>
      </c>
      <c r="N1440" t="s">
        <v>8013</v>
      </c>
      <c r="O1440" t="s">
        <v>16</v>
      </c>
      <c r="P1440" t="s">
        <v>42</v>
      </c>
      <c r="Q1440">
        <v>45</v>
      </c>
      <c r="R1440" s="26"/>
    </row>
    <row r="1441" spans="2:18" x14ac:dyDescent="0.25">
      <c r="B1441" t="s">
        <v>931</v>
      </c>
      <c r="C1441">
        <v>26.41</v>
      </c>
      <c r="D1441" t="s">
        <v>8014</v>
      </c>
      <c r="E1441">
        <v>7.32</v>
      </c>
      <c r="F1441" t="s">
        <v>4751</v>
      </c>
      <c r="G1441" t="s">
        <v>2382</v>
      </c>
      <c r="H1441" t="s">
        <v>2380</v>
      </c>
      <c r="I1441" t="s">
        <v>2380</v>
      </c>
      <c r="J1441">
        <v>1</v>
      </c>
      <c r="K1441" t="s">
        <v>2380</v>
      </c>
      <c r="L1441" t="s">
        <v>6786</v>
      </c>
      <c r="M1441">
        <v>7339.93</v>
      </c>
      <c r="N1441" t="s">
        <v>8013</v>
      </c>
      <c r="O1441" t="s">
        <v>11</v>
      </c>
      <c r="P1441" t="s">
        <v>23</v>
      </c>
      <c r="Q1441">
        <v>36</v>
      </c>
      <c r="R1441" s="26"/>
    </row>
    <row r="1442" spans="2:18" x14ac:dyDescent="0.25">
      <c r="B1442" t="s">
        <v>930</v>
      </c>
      <c r="C1442">
        <v>29.9</v>
      </c>
      <c r="D1442" t="s">
        <v>8014</v>
      </c>
      <c r="E1442">
        <v>5.27</v>
      </c>
      <c r="F1442" t="s">
        <v>4759</v>
      </c>
      <c r="G1442" t="s">
        <v>2380</v>
      </c>
      <c r="H1442" t="s">
        <v>2380</v>
      </c>
      <c r="I1442" t="s">
        <v>2382</v>
      </c>
      <c r="J1442">
        <v>1</v>
      </c>
      <c r="K1442" t="s">
        <v>2380</v>
      </c>
      <c r="L1442" t="s">
        <v>6787</v>
      </c>
      <c r="M1442">
        <v>7337.75</v>
      </c>
      <c r="N1442" t="s">
        <v>8013</v>
      </c>
      <c r="O1442" t="s">
        <v>12</v>
      </c>
      <c r="P1442" t="s">
        <v>42</v>
      </c>
      <c r="Q1442">
        <v>43</v>
      </c>
      <c r="R1442" s="26"/>
    </row>
    <row r="1443" spans="2:18" x14ac:dyDescent="0.25">
      <c r="B1443" t="s">
        <v>929</v>
      </c>
      <c r="C1443">
        <v>25.24</v>
      </c>
      <c r="D1443" t="s">
        <v>8014</v>
      </c>
      <c r="E1443">
        <v>5.82</v>
      </c>
      <c r="F1443" t="s">
        <v>4754</v>
      </c>
      <c r="G1443" t="s">
        <v>2380</v>
      </c>
      <c r="H1443" t="s">
        <v>2380</v>
      </c>
      <c r="I1443" t="s">
        <v>2380</v>
      </c>
      <c r="J1443">
        <v>1</v>
      </c>
      <c r="K1443" t="s">
        <v>2380</v>
      </c>
      <c r="L1443" t="s">
        <v>6788</v>
      </c>
      <c r="M1443">
        <v>7325.47</v>
      </c>
      <c r="N1443" t="s">
        <v>8013</v>
      </c>
      <c r="O1443" t="s">
        <v>16</v>
      </c>
      <c r="P1443" t="s">
        <v>23</v>
      </c>
      <c r="Q1443">
        <v>38</v>
      </c>
      <c r="R1443" s="26"/>
    </row>
    <row r="1444" spans="2:18" x14ac:dyDescent="0.25">
      <c r="B1444" t="s">
        <v>928</v>
      </c>
      <c r="C1444">
        <v>25.08</v>
      </c>
      <c r="D1444" t="s">
        <v>8014</v>
      </c>
      <c r="E1444">
        <v>5.8</v>
      </c>
      <c r="F1444" t="s">
        <v>4754</v>
      </c>
      <c r="G1444" t="s">
        <v>2380</v>
      </c>
      <c r="H1444" t="s">
        <v>2380</v>
      </c>
      <c r="I1444" t="s">
        <v>2382</v>
      </c>
      <c r="J1444">
        <v>1</v>
      </c>
      <c r="K1444" t="s">
        <v>2380</v>
      </c>
      <c r="L1444" t="s">
        <v>6789</v>
      </c>
      <c r="M1444">
        <v>7325.05</v>
      </c>
      <c r="N1444" t="s">
        <v>8013</v>
      </c>
      <c r="O1444" t="s">
        <v>12</v>
      </c>
      <c r="P1444" t="s">
        <v>247</v>
      </c>
      <c r="Q1444">
        <v>43</v>
      </c>
      <c r="R1444" s="26"/>
    </row>
    <row r="1445" spans="2:18" x14ac:dyDescent="0.25">
      <c r="B1445" t="s">
        <v>927</v>
      </c>
      <c r="C1445">
        <v>29.164999999999999</v>
      </c>
      <c r="D1445" t="s">
        <v>8014</v>
      </c>
      <c r="E1445">
        <v>4.87</v>
      </c>
      <c r="F1445" t="s">
        <v>4759</v>
      </c>
      <c r="G1445" t="s">
        <v>2380</v>
      </c>
      <c r="H1445" t="s">
        <v>2382</v>
      </c>
      <c r="I1445" t="s">
        <v>2380</v>
      </c>
      <c r="J1445">
        <v>1</v>
      </c>
      <c r="K1445" t="s">
        <v>2380</v>
      </c>
      <c r="L1445" t="s">
        <v>6791</v>
      </c>
      <c r="M1445">
        <v>7323.73</v>
      </c>
      <c r="N1445" t="s">
        <v>8013</v>
      </c>
      <c r="O1445" t="s">
        <v>11</v>
      </c>
      <c r="P1445" t="s">
        <v>247</v>
      </c>
      <c r="Q1445">
        <v>18</v>
      </c>
      <c r="R1445" s="26"/>
    </row>
    <row r="1446" spans="2:18" x14ac:dyDescent="0.25">
      <c r="B1446" t="s">
        <v>926</v>
      </c>
      <c r="C1446">
        <v>15.05</v>
      </c>
      <c r="D1446" t="s">
        <v>8016</v>
      </c>
      <c r="E1446">
        <v>8.1199999999999992</v>
      </c>
      <c r="F1446" t="s">
        <v>4751</v>
      </c>
      <c r="G1446" t="s">
        <v>2380</v>
      </c>
      <c r="H1446" t="s">
        <v>2380</v>
      </c>
      <c r="I1446" t="s">
        <v>2380</v>
      </c>
      <c r="J1446">
        <v>0</v>
      </c>
      <c r="K1446" t="s">
        <v>2380</v>
      </c>
      <c r="L1446" t="s">
        <v>6793</v>
      </c>
      <c r="M1446">
        <v>7322.86</v>
      </c>
      <c r="N1446" t="s">
        <v>8017</v>
      </c>
      <c r="O1446" t="s">
        <v>12</v>
      </c>
      <c r="P1446" t="s">
        <v>23</v>
      </c>
      <c r="Q1446">
        <v>57</v>
      </c>
      <c r="R1446" s="26"/>
    </row>
    <row r="1447" spans="2:18" x14ac:dyDescent="0.25">
      <c r="B1447" t="s">
        <v>925</v>
      </c>
      <c r="C1447">
        <v>19.95</v>
      </c>
      <c r="D1447" t="s">
        <v>8015</v>
      </c>
      <c r="E1447">
        <v>4.3600000000000003</v>
      </c>
      <c r="F1447" t="s">
        <v>4759</v>
      </c>
      <c r="G1447" t="s">
        <v>2380</v>
      </c>
      <c r="H1447" t="s">
        <v>2380</v>
      </c>
      <c r="I1447" t="s">
        <v>2380</v>
      </c>
      <c r="J1447">
        <v>2</v>
      </c>
      <c r="K1447" t="s">
        <v>2380</v>
      </c>
      <c r="L1447" t="s">
        <v>6795</v>
      </c>
      <c r="M1447">
        <v>7318.22</v>
      </c>
      <c r="N1447" t="s">
        <v>8013</v>
      </c>
      <c r="O1447" t="s">
        <v>12</v>
      </c>
      <c r="P1447" t="s">
        <v>23</v>
      </c>
      <c r="Q1447">
        <v>50</v>
      </c>
      <c r="R1447" s="26"/>
    </row>
    <row r="1448" spans="2:18" x14ac:dyDescent="0.25">
      <c r="B1448" t="s">
        <v>924</v>
      </c>
      <c r="C1448">
        <v>16.66</v>
      </c>
      <c r="D1448" t="s">
        <v>8016</v>
      </c>
      <c r="E1448">
        <v>9.16</v>
      </c>
      <c r="F1448" t="s">
        <v>4751</v>
      </c>
      <c r="G1448" t="s">
        <v>2380</v>
      </c>
      <c r="H1448" t="s">
        <v>2380</v>
      </c>
      <c r="I1448" t="s">
        <v>2380</v>
      </c>
      <c r="J1448">
        <v>0</v>
      </c>
      <c r="K1448" t="s">
        <v>2380</v>
      </c>
      <c r="L1448" t="s">
        <v>6796</v>
      </c>
      <c r="M1448">
        <v>7318.21</v>
      </c>
      <c r="N1448" t="s">
        <v>8017</v>
      </c>
      <c r="O1448" t="s">
        <v>16</v>
      </c>
      <c r="P1448" t="s">
        <v>13</v>
      </c>
      <c r="Q1448">
        <v>57</v>
      </c>
      <c r="R1448" s="26"/>
    </row>
    <row r="1449" spans="2:18" x14ac:dyDescent="0.25">
      <c r="B1449" t="s">
        <v>923</v>
      </c>
      <c r="C1449">
        <v>16.62</v>
      </c>
      <c r="D1449" t="s">
        <v>8016</v>
      </c>
      <c r="E1449">
        <v>9.14</v>
      </c>
      <c r="F1449" t="s">
        <v>4751</v>
      </c>
      <c r="G1449" t="s">
        <v>2380</v>
      </c>
      <c r="H1449" t="s">
        <v>2380</v>
      </c>
      <c r="I1449" t="s">
        <v>2380</v>
      </c>
      <c r="J1449">
        <v>0</v>
      </c>
      <c r="K1449" t="s">
        <v>2380</v>
      </c>
      <c r="L1449" t="s">
        <v>6798</v>
      </c>
      <c r="M1449">
        <v>7304.65</v>
      </c>
      <c r="N1449" t="s">
        <v>8017</v>
      </c>
      <c r="O1449" t="s">
        <v>12</v>
      </c>
      <c r="P1449" t="s">
        <v>13</v>
      </c>
      <c r="Q1449">
        <v>58</v>
      </c>
      <c r="R1449" s="26"/>
    </row>
    <row r="1450" spans="2:18" x14ac:dyDescent="0.25">
      <c r="B1450" t="s">
        <v>922</v>
      </c>
      <c r="C1450">
        <v>15.36</v>
      </c>
      <c r="D1450" t="s">
        <v>8016</v>
      </c>
      <c r="E1450">
        <v>5.49</v>
      </c>
      <c r="F1450" t="s">
        <v>4759</v>
      </c>
      <c r="G1450" t="s">
        <v>2382</v>
      </c>
      <c r="H1450" t="s">
        <v>2380</v>
      </c>
      <c r="I1450" t="s">
        <v>2380</v>
      </c>
      <c r="J1450">
        <v>2</v>
      </c>
      <c r="K1450" t="s">
        <v>2380</v>
      </c>
      <c r="L1450" t="s">
        <v>6800</v>
      </c>
      <c r="M1450">
        <v>7302.46</v>
      </c>
      <c r="N1450" t="s">
        <v>8017</v>
      </c>
      <c r="O1450" t="s">
        <v>16</v>
      </c>
      <c r="P1450" t="s">
        <v>23</v>
      </c>
      <c r="Q1450">
        <v>56</v>
      </c>
      <c r="R1450" s="26"/>
    </row>
    <row r="1451" spans="2:18" x14ac:dyDescent="0.25">
      <c r="B1451" t="s">
        <v>921</v>
      </c>
      <c r="C1451">
        <v>27.74</v>
      </c>
      <c r="D1451" t="s">
        <v>8014</v>
      </c>
      <c r="E1451">
        <v>5.96</v>
      </c>
      <c r="F1451" t="s">
        <v>4754</v>
      </c>
      <c r="G1451" t="s">
        <v>2382</v>
      </c>
      <c r="H1451" t="s">
        <v>2380</v>
      </c>
      <c r="I1451" t="s">
        <v>2380</v>
      </c>
      <c r="J1451">
        <v>0</v>
      </c>
      <c r="K1451" t="s">
        <v>2380</v>
      </c>
      <c r="L1451" t="s">
        <v>6802</v>
      </c>
      <c r="M1451">
        <v>7281.51</v>
      </c>
      <c r="N1451" t="s">
        <v>8013</v>
      </c>
      <c r="O1451" t="s">
        <v>16</v>
      </c>
      <c r="P1451" t="s">
        <v>23</v>
      </c>
      <c r="Q1451">
        <v>37</v>
      </c>
      <c r="R1451" s="26"/>
    </row>
    <row r="1452" spans="2:18" x14ac:dyDescent="0.25">
      <c r="B1452" t="s">
        <v>920</v>
      </c>
      <c r="C1452">
        <v>22.44</v>
      </c>
      <c r="D1452" t="s">
        <v>8015</v>
      </c>
      <c r="E1452">
        <v>4.62</v>
      </c>
      <c r="F1452" t="s">
        <v>4759</v>
      </c>
      <c r="G1452" t="s">
        <v>2382</v>
      </c>
      <c r="H1452" t="s">
        <v>2380</v>
      </c>
      <c r="I1452" t="s">
        <v>2380</v>
      </c>
      <c r="J1452">
        <v>0</v>
      </c>
      <c r="K1452" t="s">
        <v>2380</v>
      </c>
      <c r="L1452" t="s">
        <v>6804</v>
      </c>
      <c r="M1452">
        <v>7273.02</v>
      </c>
      <c r="N1452" t="s">
        <v>8013</v>
      </c>
      <c r="O1452" t="s">
        <v>16</v>
      </c>
      <c r="P1452" t="s">
        <v>13</v>
      </c>
      <c r="Q1452">
        <v>46</v>
      </c>
      <c r="R1452" s="26"/>
    </row>
    <row r="1453" spans="2:18" x14ac:dyDescent="0.25">
      <c r="B1453" t="s">
        <v>919</v>
      </c>
      <c r="C1453">
        <v>37.049999999999997</v>
      </c>
      <c r="D1453" t="s">
        <v>4750</v>
      </c>
      <c r="E1453">
        <v>9.9600000000000009</v>
      </c>
      <c r="F1453" t="s">
        <v>4751</v>
      </c>
      <c r="G1453" t="s">
        <v>2382</v>
      </c>
      <c r="H1453" t="s">
        <v>2380</v>
      </c>
      <c r="I1453" t="s">
        <v>2380</v>
      </c>
      <c r="J1453">
        <v>0</v>
      </c>
      <c r="K1453" t="s">
        <v>2380</v>
      </c>
      <c r="L1453" t="s">
        <v>5171</v>
      </c>
      <c r="M1453">
        <v>7265.7</v>
      </c>
      <c r="N1453" t="s">
        <v>8017</v>
      </c>
      <c r="O1453" t="s">
        <v>12</v>
      </c>
      <c r="P1453" t="s">
        <v>23</v>
      </c>
      <c r="Q1453">
        <v>41</v>
      </c>
      <c r="R1453" s="26"/>
    </row>
    <row r="1454" spans="2:18" x14ac:dyDescent="0.25">
      <c r="B1454" t="s">
        <v>918</v>
      </c>
      <c r="C1454">
        <v>22.95</v>
      </c>
      <c r="D1454" t="s">
        <v>8015</v>
      </c>
      <c r="E1454">
        <v>10.53</v>
      </c>
      <c r="F1454" t="s">
        <v>4751</v>
      </c>
      <c r="G1454" t="s">
        <v>2380</v>
      </c>
      <c r="H1454" t="s">
        <v>2380</v>
      </c>
      <c r="I1454" t="s">
        <v>2380</v>
      </c>
      <c r="J1454">
        <v>2</v>
      </c>
      <c r="K1454" t="s">
        <v>2380</v>
      </c>
      <c r="L1454" t="s">
        <v>6805</v>
      </c>
      <c r="M1454">
        <v>7265.58</v>
      </c>
      <c r="N1454" t="s">
        <v>8013</v>
      </c>
      <c r="O1454" t="s">
        <v>11</v>
      </c>
      <c r="P1454" t="s">
        <v>13</v>
      </c>
      <c r="Q1454">
        <v>49</v>
      </c>
      <c r="R1454" s="26"/>
    </row>
    <row r="1455" spans="2:18" x14ac:dyDescent="0.25">
      <c r="B1455" t="s">
        <v>917</v>
      </c>
      <c r="C1455">
        <v>34.200000000000003</v>
      </c>
      <c r="D1455" t="s">
        <v>4750</v>
      </c>
      <c r="E1455">
        <v>6.69</v>
      </c>
      <c r="F1455" t="s">
        <v>4751</v>
      </c>
      <c r="G1455" t="s">
        <v>2382</v>
      </c>
      <c r="H1455" t="s">
        <v>2380</v>
      </c>
      <c r="I1455" t="s">
        <v>2380</v>
      </c>
      <c r="J1455">
        <v>0</v>
      </c>
      <c r="K1455" t="s">
        <v>2380</v>
      </c>
      <c r="L1455" t="s">
        <v>6807</v>
      </c>
      <c r="M1455">
        <v>7261.74</v>
      </c>
      <c r="N1455" t="s">
        <v>8017</v>
      </c>
      <c r="O1455" t="s">
        <v>12</v>
      </c>
      <c r="P1455" t="s">
        <v>23</v>
      </c>
      <c r="Q1455">
        <v>41</v>
      </c>
      <c r="R1455" s="26"/>
    </row>
    <row r="1456" spans="2:18" x14ac:dyDescent="0.25">
      <c r="B1456" t="s">
        <v>916</v>
      </c>
      <c r="C1456">
        <v>30.59</v>
      </c>
      <c r="D1456" t="s">
        <v>4750</v>
      </c>
      <c r="E1456">
        <v>9.5500000000000007</v>
      </c>
      <c r="F1456" t="s">
        <v>4751</v>
      </c>
      <c r="G1456" t="s">
        <v>2382</v>
      </c>
      <c r="H1456" t="s">
        <v>2380</v>
      </c>
      <c r="I1456" t="s">
        <v>2380</v>
      </c>
      <c r="J1456">
        <v>0</v>
      </c>
      <c r="K1456" t="s">
        <v>2380</v>
      </c>
      <c r="L1456" t="s">
        <v>6809</v>
      </c>
      <c r="M1456">
        <v>7256.72</v>
      </c>
      <c r="N1456" t="s">
        <v>8017</v>
      </c>
      <c r="O1456" t="s">
        <v>11</v>
      </c>
      <c r="P1456" t="s">
        <v>23</v>
      </c>
      <c r="Q1456">
        <v>41</v>
      </c>
      <c r="R1456" s="26"/>
    </row>
    <row r="1457" spans="2:18" x14ac:dyDescent="0.25">
      <c r="B1457" t="s">
        <v>915</v>
      </c>
      <c r="C1457">
        <v>25.51</v>
      </c>
      <c r="D1457" t="s">
        <v>8014</v>
      </c>
      <c r="E1457">
        <v>6.05</v>
      </c>
      <c r="F1457" t="s">
        <v>4754</v>
      </c>
      <c r="G1457" t="s">
        <v>2380</v>
      </c>
      <c r="H1457" t="s">
        <v>2380</v>
      </c>
      <c r="I1457" t="s">
        <v>2380</v>
      </c>
      <c r="J1457">
        <v>0</v>
      </c>
      <c r="K1457" t="s">
        <v>2380</v>
      </c>
      <c r="L1457" t="s">
        <v>5567</v>
      </c>
      <c r="M1457">
        <v>7248.71</v>
      </c>
      <c r="N1457" t="s">
        <v>8013</v>
      </c>
      <c r="O1457" t="s">
        <v>16</v>
      </c>
      <c r="P1457" t="s">
        <v>13</v>
      </c>
      <c r="Q1457">
        <v>40</v>
      </c>
      <c r="R1457" s="26"/>
    </row>
    <row r="1458" spans="2:18" x14ac:dyDescent="0.25">
      <c r="B1458" t="s">
        <v>914</v>
      </c>
      <c r="C1458">
        <v>29.04</v>
      </c>
      <c r="D1458" t="s">
        <v>8014</v>
      </c>
      <c r="E1458">
        <v>10.56</v>
      </c>
      <c r="F1458" t="s">
        <v>4751</v>
      </c>
      <c r="G1458" t="s">
        <v>2382</v>
      </c>
      <c r="H1458" t="s">
        <v>2380</v>
      </c>
      <c r="I1458" t="s">
        <v>2380</v>
      </c>
      <c r="J1458">
        <v>1</v>
      </c>
      <c r="K1458" t="s">
        <v>2380</v>
      </c>
      <c r="L1458" t="s">
        <v>6812</v>
      </c>
      <c r="M1458">
        <v>7243.81</v>
      </c>
      <c r="N1458" t="s">
        <v>8013</v>
      </c>
      <c r="O1458" t="s">
        <v>12</v>
      </c>
      <c r="P1458" t="s">
        <v>13</v>
      </c>
      <c r="Q1458">
        <v>36</v>
      </c>
      <c r="R1458" s="26"/>
    </row>
    <row r="1459" spans="2:18" x14ac:dyDescent="0.25">
      <c r="B1459" t="s">
        <v>913</v>
      </c>
      <c r="C1459">
        <v>22.135000000000002</v>
      </c>
      <c r="D1459" t="s">
        <v>8015</v>
      </c>
      <c r="E1459">
        <v>10.81</v>
      </c>
      <c r="F1459" t="s">
        <v>4751</v>
      </c>
      <c r="G1459" t="s">
        <v>2382</v>
      </c>
      <c r="H1459" t="s">
        <v>2380</v>
      </c>
      <c r="I1459" t="s">
        <v>2380</v>
      </c>
      <c r="J1459">
        <v>1</v>
      </c>
      <c r="K1459" t="s">
        <v>2380</v>
      </c>
      <c r="L1459" t="s">
        <v>6813</v>
      </c>
      <c r="M1459">
        <v>7228.22</v>
      </c>
      <c r="N1459" t="s">
        <v>8013</v>
      </c>
      <c r="O1459" t="s">
        <v>16</v>
      </c>
      <c r="P1459" t="s">
        <v>247</v>
      </c>
      <c r="Q1459">
        <v>36</v>
      </c>
      <c r="R1459" s="26"/>
    </row>
    <row r="1460" spans="2:18" x14ac:dyDescent="0.25">
      <c r="B1460" t="s">
        <v>912</v>
      </c>
      <c r="C1460">
        <v>21.375</v>
      </c>
      <c r="D1460" t="s">
        <v>8015</v>
      </c>
      <c r="E1460">
        <v>4.32</v>
      </c>
      <c r="F1460" t="s">
        <v>4759</v>
      </c>
      <c r="G1460" t="s">
        <v>2380</v>
      </c>
      <c r="H1460" t="s">
        <v>2380</v>
      </c>
      <c r="I1460" t="s">
        <v>2380</v>
      </c>
      <c r="J1460">
        <v>0</v>
      </c>
      <c r="K1460" t="s">
        <v>2380</v>
      </c>
      <c r="L1460" t="s">
        <v>6815</v>
      </c>
      <c r="M1460">
        <v>7222.79</v>
      </c>
      <c r="N1460" t="s">
        <v>8017</v>
      </c>
      <c r="O1460" t="s">
        <v>12</v>
      </c>
      <c r="P1460" t="s">
        <v>23</v>
      </c>
      <c r="Q1460">
        <v>45</v>
      </c>
      <c r="R1460" s="26"/>
    </row>
    <row r="1461" spans="2:18" x14ac:dyDescent="0.25">
      <c r="B1461" t="s">
        <v>911</v>
      </c>
      <c r="C1461">
        <v>29.19</v>
      </c>
      <c r="D1461" t="s">
        <v>8014</v>
      </c>
      <c r="E1461">
        <v>4.37</v>
      </c>
      <c r="F1461" t="s">
        <v>4759</v>
      </c>
      <c r="G1461" t="s">
        <v>2380</v>
      </c>
      <c r="H1461" t="s">
        <v>2380</v>
      </c>
      <c r="I1461" t="s">
        <v>2380</v>
      </c>
      <c r="J1461">
        <v>0</v>
      </c>
      <c r="K1461" t="s">
        <v>2380</v>
      </c>
      <c r="L1461" t="s">
        <v>6817</v>
      </c>
      <c r="M1461">
        <v>7220.25</v>
      </c>
      <c r="N1461" t="s">
        <v>8013</v>
      </c>
      <c r="O1461" t="s">
        <v>11</v>
      </c>
      <c r="P1461" t="s">
        <v>300</v>
      </c>
      <c r="Q1461">
        <v>31</v>
      </c>
      <c r="R1461" s="26"/>
    </row>
    <row r="1462" spans="2:18" x14ac:dyDescent="0.25">
      <c r="B1462" t="s">
        <v>910</v>
      </c>
      <c r="C1462">
        <v>31.92</v>
      </c>
      <c r="D1462" t="s">
        <v>4750</v>
      </c>
      <c r="E1462">
        <v>4.8099999999999996</v>
      </c>
      <c r="F1462" t="s">
        <v>4759</v>
      </c>
      <c r="G1462" t="s">
        <v>2382</v>
      </c>
      <c r="H1462" t="s">
        <v>2380</v>
      </c>
      <c r="I1462" t="s">
        <v>2382</v>
      </c>
      <c r="J1462">
        <v>1</v>
      </c>
      <c r="K1462" t="s">
        <v>2380</v>
      </c>
      <c r="L1462" t="s">
        <v>6818</v>
      </c>
      <c r="M1462">
        <v>7209.49</v>
      </c>
      <c r="N1462" t="s">
        <v>8013</v>
      </c>
      <c r="O1462" t="s">
        <v>12</v>
      </c>
      <c r="P1462" t="s">
        <v>23</v>
      </c>
      <c r="Q1462">
        <v>39</v>
      </c>
      <c r="R1462" s="26"/>
    </row>
    <row r="1463" spans="2:18" x14ac:dyDescent="0.25">
      <c r="B1463" t="s">
        <v>909</v>
      </c>
      <c r="C1463">
        <v>26.315000000000001</v>
      </c>
      <c r="D1463" t="s">
        <v>8014</v>
      </c>
      <c r="E1463">
        <v>4.5599999999999996</v>
      </c>
      <c r="F1463" t="s">
        <v>4759</v>
      </c>
      <c r="G1463" t="s">
        <v>2382</v>
      </c>
      <c r="H1463" t="s">
        <v>2380</v>
      </c>
      <c r="I1463" t="s">
        <v>2382</v>
      </c>
      <c r="J1463">
        <v>1</v>
      </c>
      <c r="K1463" t="s">
        <v>2380</v>
      </c>
      <c r="L1463" t="s">
        <v>6819</v>
      </c>
      <c r="M1463">
        <v>7201.7</v>
      </c>
      <c r="N1463" t="s">
        <v>8013</v>
      </c>
      <c r="O1463" t="s">
        <v>12</v>
      </c>
      <c r="P1463" t="s">
        <v>23</v>
      </c>
      <c r="Q1463">
        <v>39</v>
      </c>
      <c r="R1463" s="26"/>
    </row>
    <row r="1464" spans="2:18" x14ac:dyDescent="0.25">
      <c r="B1464" t="s">
        <v>908</v>
      </c>
      <c r="C1464">
        <v>35.299999999999997</v>
      </c>
      <c r="D1464" t="s">
        <v>4750</v>
      </c>
      <c r="E1464">
        <v>4.3899999999999997</v>
      </c>
      <c r="F1464" t="s">
        <v>4759</v>
      </c>
      <c r="G1464" t="s">
        <v>2380</v>
      </c>
      <c r="H1464" t="s">
        <v>2380</v>
      </c>
      <c r="I1464" t="s">
        <v>2380</v>
      </c>
      <c r="J1464">
        <v>0</v>
      </c>
      <c r="K1464" t="s">
        <v>2380</v>
      </c>
      <c r="L1464" t="s">
        <v>6820</v>
      </c>
      <c r="M1464">
        <v>7196.87</v>
      </c>
      <c r="N1464" t="s">
        <v>8017</v>
      </c>
      <c r="O1464" t="s">
        <v>11</v>
      </c>
      <c r="P1464" t="s">
        <v>42</v>
      </c>
      <c r="Q1464">
        <v>40</v>
      </c>
      <c r="R1464" s="26"/>
    </row>
    <row r="1465" spans="2:18" x14ac:dyDescent="0.25">
      <c r="B1465" t="s">
        <v>907</v>
      </c>
      <c r="C1465">
        <v>18.91</v>
      </c>
      <c r="D1465" t="s">
        <v>8015</v>
      </c>
      <c r="E1465">
        <v>11.44</v>
      </c>
      <c r="F1465" t="s">
        <v>4751</v>
      </c>
      <c r="G1465" t="s">
        <v>2380</v>
      </c>
      <c r="H1465" t="s">
        <v>2380</v>
      </c>
      <c r="I1465" t="s">
        <v>2380</v>
      </c>
      <c r="J1465">
        <v>0</v>
      </c>
      <c r="K1465" t="s">
        <v>2380</v>
      </c>
      <c r="L1465" t="s">
        <v>6822</v>
      </c>
      <c r="M1465">
        <v>7179.52</v>
      </c>
      <c r="N1465" t="s">
        <v>8017</v>
      </c>
      <c r="O1465" t="s">
        <v>12</v>
      </c>
      <c r="P1465" t="s">
        <v>13</v>
      </c>
      <c r="Q1465">
        <v>54</v>
      </c>
      <c r="R1465" s="26"/>
    </row>
    <row r="1466" spans="2:18" x14ac:dyDescent="0.25">
      <c r="B1466" t="s">
        <v>906</v>
      </c>
      <c r="C1466">
        <v>22.41</v>
      </c>
      <c r="D1466" t="s">
        <v>8015</v>
      </c>
      <c r="E1466">
        <v>11.37</v>
      </c>
      <c r="F1466" t="s">
        <v>4751</v>
      </c>
      <c r="G1466" t="s">
        <v>2382</v>
      </c>
      <c r="H1466" t="s">
        <v>2380</v>
      </c>
      <c r="I1466" t="s">
        <v>2380</v>
      </c>
      <c r="J1466">
        <v>1</v>
      </c>
      <c r="K1466" t="s">
        <v>2380</v>
      </c>
      <c r="L1466" t="s">
        <v>6824</v>
      </c>
      <c r="M1466">
        <v>7175.51</v>
      </c>
      <c r="N1466" t="s">
        <v>8013</v>
      </c>
      <c r="O1466" t="s">
        <v>12</v>
      </c>
      <c r="P1466" t="s">
        <v>13</v>
      </c>
      <c r="Q1466">
        <v>47</v>
      </c>
      <c r="R1466" s="26"/>
    </row>
    <row r="1467" spans="2:18" x14ac:dyDescent="0.25">
      <c r="B1467" t="s">
        <v>905</v>
      </c>
      <c r="C1467">
        <v>22.704999999999998</v>
      </c>
      <c r="D1467" t="s">
        <v>8015</v>
      </c>
      <c r="E1467">
        <v>6.14</v>
      </c>
      <c r="F1467" t="s">
        <v>4754</v>
      </c>
      <c r="G1467" t="s">
        <v>2380</v>
      </c>
      <c r="H1467" t="s">
        <v>2380</v>
      </c>
      <c r="I1467" t="s">
        <v>2380</v>
      </c>
      <c r="J1467">
        <v>0</v>
      </c>
      <c r="K1467" t="s">
        <v>2380</v>
      </c>
      <c r="L1467" t="s">
        <v>4924</v>
      </c>
      <c r="M1467">
        <v>7173.36</v>
      </c>
      <c r="N1467" t="s">
        <v>8017</v>
      </c>
      <c r="O1467" t="s">
        <v>11</v>
      </c>
      <c r="P1467" t="s">
        <v>168</v>
      </c>
      <c r="Q1467">
        <v>40</v>
      </c>
      <c r="R1467" s="26"/>
    </row>
    <row r="1468" spans="2:18" x14ac:dyDescent="0.25">
      <c r="B1468" t="s">
        <v>904</v>
      </c>
      <c r="C1468">
        <v>37.18</v>
      </c>
      <c r="D1468" t="s">
        <v>4750</v>
      </c>
      <c r="E1468">
        <v>4.8899999999999997</v>
      </c>
      <c r="F1468" t="s">
        <v>4759</v>
      </c>
      <c r="G1468" t="s">
        <v>2380</v>
      </c>
      <c r="H1468" t="s">
        <v>2380</v>
      </c>
      <c r="I1468" t="s">
        <v>2380</v>
      </c>
      <c r="J1468">
        <v>0</v>
      </c>
      <c r="K1468" t="s">
        <v>2380</v>
      </c>
      <c r="L1468" t="s">
        <v>6827</v>
      </c>
      <c r="M1468">
        <v>7162.01</v>
      </c>
      <c r="N1468" t="s">
        <v>8013</v>
      </c>
      <c r="O1468" t="s">
        <v>12</v>
      </c>
      <c r="P1468" t="s">
        <v>13</v>
      </c>
      <c r="Q1468">
        <v>42</v>
      </c>
      <c r="R1468" s="26"/>
    </row>
    <row r="1469" spans="2:18" x14ac:dyDescent="0.25">
      <c r="B1469" t="s">
        <v>903</v>
      </c>
      <c r="C1469">
        <v>35.97</v>
      </c>
      <c r="D1469" t="s">
        <v>4750</v>
      </c>
      <c r="E1469">
        <v>4.5999999999999996</v>
      </c>
      <c r="F1469" t="s">
        <v>4759</v>
      </c>
      <c r="G1469" t="s">
        <v>2380</v>
      </c>
      <c r="H1469" t="s">
        <v>2380</v>
      </c>
      <c r="I1469" t="s">
        <v>2380</v>
      </c>
      <c r="J1469">
        <v>0</v>
      </c>
      <c r="K1469" t="s">
        <v>2380</v>
      </c>
      <c r="L1469" t="s">
        <v>6829</v>
      </c>
      <c r="M1469">
        <v>7160.33</v>
      </c>
      <c r="N1469" t="s">
        <v>8013</v>
      </c>
      <c r="O1469" t="s">
        <v>16</v>
      </c>
      <c r="P1469" t="s">
        <v>13</v>
      </c>
      <c r="Q1469">
        <v>42</v>
      </c>
      <c r="R1469" s="26"/>
    </row>
    <row r="1470" spans="2:18" x14ac:dyDescent="0.25">
      <c r="B1470" t="s">
        <v>902</v>
      </c>
      <c r="C1470">
        <v>35.799999999999997</v>
      </c>
      <c r="D1470" t="s">
        <v>4750</v>
      </c>
      <c r="E1470">
        <v>4.42</v>
      </c>
      <c r="F1470" t="s">
        <v>4759</v>
      </c>
      <c r="G1470" t="s">
        <v>2380</v>
      </c>
      <c r="H1470" t="s">
        <v>2380</v>
      </c>
      <c r="I1470" t="s">
        <v>2380</v>
      </c>
      <c r="J1470">
        <v>0</v>
      </c>
      <c r="K1470" t="s">
        <v>2380</v>
      </c>
      <c r="L1470" t="s">
        <v>6830</v>
      </c>
      <c r="M1470">
        <v>7160.09</v>
      </c>
      <c r="N1470" t="s">
        <v>8013</v>
      </c>
      <c r="O1470" t="s">
        <v>11</v>
      </c>
      <c r="P1470" t="s">
        <v>42</v>
      </c>
      <c r="Q1470">
        <v>42</v>
      </c>
      <c r="R1470" s="26"/>
    </row>
    <row r="1471" spans="2:18" x14ac:dyDescent="0.25">
      <c r="B1471" t="s">
        <v>901</v>
      </c>
      <c r="C1471">
        <v>28.31</v>
      </c>
      <c r="D1471" t="s">
        <v>8014</v>
      </c>
      <c r="E1471">
        <v>7.48</v>
      </c>
      <c r="F1471" t="s">
        <v>4751</v>
      </c>
      <c r="G1471" t="s">
        <v>2382</v>
      </c>
      <c r="H1471" t="s">
        <v>2380</v>
      </c>
      <c r="I1471" t="s">
        <v>2380</v>
      </c>
      <c r="J1471">
        <v>0</v>
      </c>
      <c r="K1471" t="s">
        <v>2380</v>
      </c>
      <c r="L1471" t="s">
        <v>6832</v>
      </c>
      <c r="M1471">
        <v>7153.55</v>
      </c>
      <c r="N1471" t="s">
        <v>8013</v>
      </c>
      <c r="O1471" t="s">
        <v>16</v>
      </c>
      <c r="P1471" t="s">
        <v>23</v>
      </c>
      <c r="Q1471">
        <v>41</v>
      </c>
      <c r="R1471" s="26"/>
    </row>
    <row r="1472" spans="2:18" x14ac:dyDescent="0.25">
      <c r="B1472" t="s">
        <v>900</v>
      </c>
      <c r="C1472">
        <v>38.06</v>
      </c>
      <c r="D1472" t="s">
        <v>4750</v>
      </c>
      <c r="E1472">
        <v>10.74</v>
      </c>
      <c r="F1472" t="s">
        <v>4751</v>
      </c>
      <c r="G1472" t="s">
        <v>2380</v>
      </c>
      <c r="H1472" t="s">
        <v>2380</v>
      </c>
      <c r="I1472" t="s">
        <v>2380</v>
      </c>
      <c r="J1472">
        <v>0</v>
      </c>
      <c r="K1472" t="s">
        <v>2380</v>
      </c>
      <c r="L1472" t="s">
        <v>6834</v>
      </c>
      <c r="M1472">
        <v>7152.67</v>
      </c>
      <c r="N1472" t="s">
        <v>8017</v>
      </c>
      <c r="O1472" t="s">
        <v>11</v>
      </c>
      <c r="P1472" t="s">
        <v>13</v>
      </c>
      <c r="Q1472">
        <v>44</v>
      </c>
      <c r="R1472" s="26"/>
    </row>
    <row r="1473" spans="2:18" x14ac:dyDescent="0.25">
      <c r="B1473" t="s">
        <v>899</v>
      </c>
      <c r="C1473">
        <v>28</v>
      </c>
      <c r="D1473" t="s">
        <v>8014</v>
      </c>
      <c r="E1473">
        <v>5.19</v>
      </c>
      <c r="F1473" t="s">
        <v>4759</v>
      </c>
      <c r="G1473" t="s">
        <v>2380</v>
      </c>
      <c r="H1473" t="s">
        <v>2380</v>
      </c>
      <c r="I1473" t="s">
        <v>2380</v>
      </c>
      <c r="J1473">
        <v>1</v>
      </c>
      <c r="K1473" t="s">
        <v>2380</v>
      </c>
      <c r="L1473" t="s">
        <v>6835</v>
      </c>
      <c r="M1473">
        <v>7151.09</v>
      </c>
      <c r="N1473" t="s">
        <v>8013</v>
      </c>
      <c r="O1473" t="s">
        <v>11</v>
      </c>
      <c r="P1473" t="s">
        <v>42</v>
      </c>
      <c r="Q1473">
        <v>38</v>
      </c>
      <c r="R1473" s="26"/>
    </row>
    <row r="1474" spans="2:18" x14ac:dyDescent="0.25">
      <c r="B1474" t="s">
        <v>898</v>
      </c>
      <c r="C1474">
        <v>34.32</v>
      </c>
      <c r="D1474" t="s">
        <v>4750</v>
      </c>
      <c r="E1474">
        <v>9.17</v>
      </c>
      <c r="F1474" t="s">
        <v>4751</v>
      </c>
      <c r="G1474" t="s">
        <v>2380</v>
      </c>
      <c r="H1474" t="s">
        <v>2380</v>
      </c>
      <c r="I1474" t="s">
        <v>2380</v>
      </c>
      <c r="J1474">
        <v>0</v>
      </c>
      <c r="K1474" t="s">
        <v>2380</v>
      </c>
      <c r="L1474" t="s">
        <v>6836</v>
      </c>
      <c r="M1474">
        <v>7147.47</v>
      </c>
      <c r="N1474" t="s">
        <v>8013</v>
      </c>
      <c r="O1474" t="s">
        <v>12</v>
      </c>
      <c r="P1474" t="s">
        <v>13</v>
      </c>
      <c r="Q1474">
        <v>44</v>
      </c>
      <c r="R1474" s="26"/>
    </row>
    <row r="1475" spans="2:18" x14ac:dyDescent="0.25">
      <c r="B1475" t="s">
        <v>897</v>
      </c>
      <c r="C1475">
        <v>22.3</v>
      </c>
      <c r="D1475" t="s">
        <v>8015</v>
      </c>
      <c r="E1475">
        <v>4.95</v>
      </c>
      <c r="F1475" t="s">
        <v>4759</v>
      </c>
      <c r="G1475" t="s">
        <v>2382</v>
      </c>
      <c r="H1475" t="s">
        <v>2380</v>
      </c>
      <c r="I1475" t="s">
        <v>2380</v>
      </c>
      <c r="J1475">
        <v>0</v>
      </c>
      <c r="K1475" t="s">
        <v>2380</v>
      </c>
      <c r="L1475" t="s">
        <v>6838</v>
      </c>
      <c r="M1475">
        <v>7147.11</v>
      </c>
      <c r="N1475" t="s">
        <v>8017</v>
      </c>
      <c r="O1475" t="s">
        <v>11</v>
      </c>
      <c r="P1475" t="s">
        <v>42</v>
      </c>
      <c r="Q1475">
        <v>46</v>
      </c>
      <c r="R1475" s="26"/>
    </row>
    <row r="1476" spans="2:18" x14ac:dyDescent="0.25">
      <c r="B1476" t="s">
        <v>896</v>
      </c>
      <c r="C1476">
        <v>27.835000000000001</v>
      </c>
      <c r="D1476" t="s">
        <v>8014</v>
      </c>
      <c r="E1476">
        <v>6.03</v>
      </c>
      <c r="F1476" t="s">
        <v>4754</v>
      </c>
      <c r="G1476" t="s">
        <v>2380</v>
      </c>
      <c r="H1476" t="s">
        <v>2380</v>
      </c>
      <c r="I1476" t="s">
        <v>2380</v>
      </c>
      <c r="J1476">
        <v>1</v>
      </c>
      <c r="K1476" t="s">
        <v>2380</v>
      </c>
      <c r="L1476" t="s">
        <v>6840</v>
      </c>
      <c r="M1476">
        <v>7144.86</v>
      </c>
      <c r="N1476" t="s">
        <v>8013</v>
      </c>
      <c r="O1476" t="s">
        <v>11</v>
      </c>
      <c r="P1476" t="s">
        <v>247</v>
      </c>
      <c r="Q1476">
        <v>38</v>
      </c>
      <c r="R1476" s="26"/>
    </row>
    <row r="1477" spans="2:18" x14ac:dyDescent="0.25">
      <c r="B1477" t="s">
        <v>895</v>
      </c>
      <c r="C1477">
        <v>39.229999999999997</v>
      </c>
      <c r="D1477" t="s">
        <v>4750</v>
      </c>
      <c r="E1477">
        <v>5.36</v>
      </c>
      <c r="F1477" t="s">
        <v>4759</v>
      </c>
      <c r="G1477" t="s">
        <v>2380</v>
      </c>
      <c r="H1477" t="s">
        <v>2380</v>
      </c>
      <c r="I1477" t="s">
        <v>2380</v>
      </c>
      <c r="J1477">
        <v>0</v>
      </c>
      <c r="K1477" t="s">
        <v>2380</v>
      </c>
      <c r="L1477" t="s">
        <v>6842</v>
      </c>
      <c r="M1477">
        <v>7144.4</v>
      </c>
      <c r="N1477" t="s">
        <v>8013</v>
      </c>
      <c r="O1477" t="s">
        <v>16</v>
      </c>
      <c r="P1477" t="s">
        <v>632</v>
      </c>
      <c r="Q1477">
        <v>23</v>
      </c>
      <c r="R1477" s="26"/>
    </row>
    <row r="1478" spans="2:18" x14ac:dyDescent="0.25">
      <c r="B1478" t="s">
        <v>894</v>
      </c>
      <c r="C1478">
        <v>19.95</v>
      </c>
      <c r="D1478" t="s">
        <v>8015</v>
      </c>
      <c r="E1478">
        <v>6.11</v>
      </c>
      <c r="F1478" t="s">
        <v>4754</v>
      </c>
      <c r="G1478" t="s">
        <v>2380</v>
      </c>
      <c r="H1478" t="s">
        <v>2380</v>
      </c>
      <c r="I1478" t="s">
        <v>2380</v>
      </c>
      <c r="J1478">
        <v>1</v>
      </c>
      <c r="K1478" t="s">
        <v>2380</v>
      </c>
      <c r="L1478" t="s">
        <v>5722</v>
      </c>
      <c r="M1478">
        <v>7133.9</v>
      </c>
      <c r="N1478" t="s">
        <v>8013</v>
      </c>
      <c r="O1478" t="s">
        <v>16</v>
      </c>
      <c r="P1478" t="s">
        <v>247</v>
      </c>
      <c r="Q1478">
        <v>38</v>
      </c>
      <c r="R1478" s="26"/>
    </row>
    <row r="1479" spans="2:18" x14ac:dyDescent="0.25">
      <c r="B1479" t="s">
        <v>893</v>
      </c>
      <c r="C1479">
        <v>34.64</v>
      </c>
      <c r="D1479" t="s">
        <v>4750</v>
      </c>
      <c r="E1479">
        <v>4.88</v>
      </c>
      <c r="F1479" t="s">
        <v>4759</v>
      </c>
      <c r="G1479" t="s">
        <v>2380</v>
      </c>
      <c r="H1479" t="s">
        <v>2380</v>
      </c>
      <c r="I1479" t="s">
        <v>2382</v>
      </c>
      <c r="J1479">
        <v>1</v>
      </c>
      <c r="K1479" t="s">
        <v>2380</v>
      </c>
      <c r="L1479" t="s">
        <v>6843</v>
      </c>
      <c r="M1479">
        <v>7128.64</v>
      </c>
      <c r="N1479" t="s">
        <v>8013</v>
      </c>
      <c r="O1479" t="s">
        <v>11</v>
      </c>
      <c r="P1479" t="s">
        <v>300</v>
      </c>
      <c r="Q1479">
        <v>29</v>
      </c>
      <c r="R1479" s="26"/>
    </row>
    <row r="1480" spans="2:18" x14ac:dyDescent="0.25">
      <c r="B1480" t="s">
        <v>892</v>
      </c>
      <c r="C1480">
        <v>18.75</v>
      </c>
      <c r="D1480" t="s">
        <v>8015</v>
      </c>
      <c r="E1480">
        <v>6.72</v>
      </c>
      <c r="F1480" t="s">
        <v>4751</v>
      </c>
      <c r="G1480" t="s">
        <v>2380</v>
      </c>
      <c r="H1480" t="s">
        <v>2380</v>
      </c>
      <c r="I1480" t="s">
        <v>2380</v>
      </c>
      <c r="J1480">
        <v>0</v>
      </c>
      <c r="K1480" t="s">
        <v>2380</v>
      </c>
      <c r="L1480" t="s">
        <v>6845</v>
      </c>
      <c r="M1480">
        <v>7125.25</v>
      </c>
      <c r="N1480" t="s">
        <v>8017</v>
      </c>
      <c r="O1480" t="s">
        <v>11</v>
      </c>
      <c r="P1480" t="s">
        <v>13</v>
      </c>
      <c r="Q1480">
        <v>54</v>
      </c>
      <c r="R1480" s="26"/>
    </row>
    <row r="1481" spans="2:18" x14ac:dyDescent="0.25">
      <c r="B1481" t="s">
        <v>891</v>
      </c>
      <c r="C1481">
        <v>26.48</v>
      </c>
      <c r="D1481" t="s">
        <v>8014</v>
      </c>
      <c r="E1481">
        <v>4.2</v>
      </c>
      <c r="F1481" t="s">
        <v>4759</v>
      </c>
      <c r="G1481" t="s">
        <v>2380</v>
      </c>
      <c r="H1481" t="s">
        <v>2380</v>
      </c>
      <c r="I1481" t="s">
        <v>2380</v>
      </c>
      <c r="J1481">
        <v>1</v>
      </c>
      <c r="K1481" t="s">
        <v>2380</v>
      </c>
      <c r="L1481" t="s">
        <v>6847</v>
      </c>
      <c r="M1481">
        <v>7106.81</v>
      </c>
      <c r="N1481" t="s">
        <v>8013</v>
      </c>
      <c r="O1481" t="s">
        <v>16</v>
      </c>
      <c r="P1481" t="s">
        <v>23</v>
      </c>
      <c r="Q1481">
        <v>35</v>
      </c>
      <c r="R1481" s="26"/>
    </row>
    <row r="1482" spans="2:18" x14ac:dyDescent="0.25">
      <c r="B1482" t="s">
        <v>890</v>
      </c>
      <c r="C1482">
        <v>34.83</v>
      </c>
      <c r="D1482" t="s">
        <v>4750</v>
      </c>
      <c r="E1482">
        <v>5.79</v>
      </c>
      <c r="F1482" t="s">
        <v>4754</v>
      </c>
      <c r="G1482" t="s">
        <v>2380</v>
      </c>
      <c r="H1482" t="s">
        <v>2380</v>
      </c>
      <c r="I1482" t="s">
        <v>2380</v>
      </c>
      <c r="J1482">
        <v>1</v>
      </c>
      <c r="K1482" t="s">
        <v>2380</v>
      </c>
      <c r="L1482" t="s">
        <v>5029</v>
      </c>
      <c r="M1482">
        <v>7096.98</v>
      </c>
      <c r="N1482" t="s">
        <v>8013</v>
      </c>
      <c r="O1482" t="s">
        <v>11</v>
      </c>
      <c r="P1482" t="s">
        <v>23</v>
      </c>
      <c r="Q1482">
        <v>30</v>
      </c>
      <c r="R1482" s="26"/>
    </row>
    <row r="1483" spans="2:18" x14ac:dyDescent="0.25">
      <c r="B1483" t="s">
        <v>889</v>
      </c>
      <c r="C1483">
        <v>25.46</v>
      </c>
      <c r="D1483" t="s">
        <v>8014</v>
      </c>
      <c r="E1483">
        <v>4.29</v>
      </c>
      <c r="F1483" t="s">
        <v>4759</v>
      </c>
      <c r="G1483" t="s">
        <v>2380</v>
      </c>
      <c r="H1483" t="s">
        <v>2380</v>
      </c>
      <c r="I1483" t="s">
        <v>2380</v>
      </c>
      <c r="J1483">
        <v>0</v>
      </c>
      <c r="K1483" t="s">
        <v>2380</v>
      </c>
      <c r="L1483" t="s">
        <v>6849</v>
      </c>
      <c r="M1483">
        <v>7077.19</v>
      </c>
      <c r="N1483" t="s">
        <v>8013</v>
      </c>
      <c r="O1483" t="s">
        <v>12</v>
      </c>
      <c r="P1483" t="s">
        <v>247</v>
      </c>
      <c r="Q1483">
        <v>40</v>
      </c>
      <c r="R1483" s="26"/>
    </row>
    <row r="1484" spans="2:18" x14ac:dyDescent="0.25">
      <c r="B1484" t="s">
        <v>888</v>
      </c>
      <c r="C1484">
        <v>23.31</v>
      </c>
      <c r="D1484" t="s">
        <v>8015</v>
      </c>
      <c r="E1484">
        <v>8.27</v>
      </c>
      <c r="F1484" t="s">
        <v>4751</v>
      </c>
      <c r="G1484" t="s">
        <v>2380</v>
      </c>
      <c r="H1484" t="s">
        <v>2380</v>
      </c>
      <c r="I1484" t="s">
        <v>2380</v>
      </c>
      <c r="J1484">
        <v>0</v>
      </c>
      <c r="K1484" t="s">
        <v>2380</v>
      </c>
      <c r="L1484" t="s">
        <v>6851</v>
      </c>
      <c r="M1484">
        <v>7054.41</v>
      </c>
      <c r="N1484" t="s">
        <v>8013</v>
      </c>
      <c r="O1484" t="s">
        <v>11</v>
      </c>
      <c r="P1484" t="s">
        <v>13</v>
      </c>
      <c r="Q1484">
        <v>44</v>
      </c>
      <c r="R1484" s="26"/>
    </row>
    <row r="1485" spans="2:18" x14ac:dyDescent="0.25">
      <c r="B1485" t="s">
        <v>887</v>
      </c>
      <c r="C1485">
        <v>29</v>
      </c>
      <c r="D1485" t="s">
        <v>8014</v>
      </c>
      <c r="E1485">
        <v>4.5599999999999996</v>
      </c>
      <c r="F1485" t="s">
        <v>4759</v>
      </c>
      <c r="G1485" t="s">
        <v>2380</v>
      </c>
      <c r="H1485" t="s">
        <v>2380</v>
      </c>
      <c r="I1485" t="s">
        <v>2380</v>
      </c>
      <c r="J1485">
        <v>0</v>
      </c>
      <c r="K1485" t="s">
        <v>2380</v>
      </c>
      <c r="L1485" t="s">
        <v>6852</v>
      </c>
      <c r="M1485">
        <v>7050.64</v>
      </c>
      <c r="N1485" t="s">
        <v>8013</v>
      </c>
      <c r="O1485" t="s">
        <v>12</v>
      </c>
      <c r="P1485" t="s">
        <v>42</v>
      </c>
      <c r="Q1485">
        <v>42</v>
      </c>
      <c r="R1485" s="26"/>
    </row>
    <row r="1486" spans="2:18" x14ac:dyDescent="0.25">
      <c r="B1486" t="s">
        <v>886</v>
      </c>
      <c r="C1486">
        <v>32.869999999999997</v>
      </c>
      <c r="D1486" t="s">
        <v>4750</v>
      </c>
      <c r="E1486">
        <v>5.33</v>
      </c>
      <c r="F1486" t="s">
        <v>4759</v>
      </c>
      <c r="G1486" t="s">
        <v>2380</v>
      </c>
      <c r="H1486" t="s">
        <v>2380</v>
      </c>
      <c r="I1486" t="s">
        <v>2380</v>
      </c>
      <c r="J1486">
        <v>0</v>
      </c>
      <c r="K1486" t="s">
        <v>2380</v>
      </c>
      <c r="L1486" t="s">
        <v>6853</v>
      </c>
      <c r="M1486">
        <v>7050.02</v>
      </c>
      <c r="N1486" t="s">
        <v>8013</v>
      </c>
      <c r="O1486" t="s">
        <v>16</v>
      </c>
      <c r="P1486" t="s">
        <v>247</v>
      </c>
      <c r="Q1486">
        <v>42</v>
      </c>
      <c r="R1486" s="26"/>
    </row>
    <row r="1487" spans="2:18" x14ac:dyDescent="0.25">
      <c r="B1487" t="s">
        <v>885</v>
      </c>
      <c r="C1487">
        <v>26.18</v>
      </c>
      <c r="D1487" t="s">
        <v>8014</v>
      </c>
      <c r="E1487">
        <v>5.63</v>
      </c>
      <c r="F1487" t="s">
        <v>4759</v>
      </c>
      <c r="G1487" t="s">
        <v>2380</v>
      </c>
      <c r="H1487" t="s">
        <v>2380</v>
      </c>
      <c r="I1487" t="s">
        <v>2380</v>
      </c>
      <c r="J1487">
        <v>0</v>
      </c>
      <c r="K1487" t="s">
        <v>2380</v>
      </c>
      <c r="L1487" t="s">
        <v>6855</v>
      </c>
      <c r="M1487">
        <v>7046.72</v>
      </c>
      <c r="N1487" t="s">
        <v>8013</v>
      </c>
      <c r="O1487" t="s">
        <v>12</v>
      </c>
      <c r="P1487" t="s">
        <v>13</v>
      </c>
      <c r="Q1487">
        <v>42</v>
      </c>
      <c r="R1487" s="26"/>
    </row>
    <row r="1488" spans="2:18" x14ac:dyDescent="0.25">
      <c r="B1488" t="s">
        <v>884</v>
      </c>
      <c r="C1488">
        <v>25.3</v>
      </c>
      <c r="D1488" t="s">
        <v>8014</v>
      </c>
      <c r="E1488">
        <v>5.12</v>
      </c>
      <c r="F1488" t="s">
        <v>4759</v>
      </c>
      <c r="G1488" t="s">
        <v>2380</v>
      </c>
      <c r="H1488" t="s">
        <v>2380</v>
      </c>
      <c r="I1488" t="s">
        <v>2380</v>
      </c>
      <c r="J1488">
        <v>0</v>
      </c>
      <c r="K1488" t="s">
        <v>2380</v>
      </c>
      <c r="L1488" t="s">
        <v>6857</v>
      </c>
      <c r="M1488">
        <v>7045.5</v>
      </c>
      <c r="N1488" t="s">
        <v>8013</v>
      </c>
      <c r="O1488" t="s">
        <v>16</v>
      </c>
      <c r="P1488" t="s">
        <v>42</v>
      </c>
      <c r="Q1488">
        <v>42</v>
      </c>
      <c r="R1488" s="26"/>
    </row>
    <row r="1489" spans="2:18" x14ac:dyDescent="0.25">
      <c r="B1489" t="s">
        <v>883</v>
      </c>
      <c r="C1489">
        <v>36.94</v>
      </c>
      <c r="D1489" t="s">
        <v>4750</v>
      </c>
      <c r="E1489">
        <v>5.15</v>
      </c>
      <c r="F1489" t="s">
        <v>4759</v>
      </c>
      <c r="G1489" t="s">
        <v>2382</v>
      </c>
      <c r="H1489" t="s">
        <v>2380</v>
      </c>
      <c r="I1489" t="s">
        <v>2380</v>
      </c>
      <c r="J1489">
        <v>1</v>
      </c>
      <c r="K1489" t="s">
        <v>2380</v>
      </c>
      <c r="L1489" t="s">
        <v>6859</v>
      </c>
      <c r="M1489">
        <v>7042.11</v>
      </c>
      <c r="N1489" t="s">
        <v>8013</v>
      </c>
      <c r="O1489" t="s">
        <v>12</v>
      </c>
      <c r="P1489" t="s">
        <v>23</v>
      </c>
      <c r="Q1489">
        <v>27</v>
      </c>
      <c r="R1489" s="26"/>
    </row>
    <row r="1490" spans="2:18" x14ac:dyDescent="0.25">
      <c r="B1490" t="s">
        <v>882</v>
      </c>
      <c r="C1490">
        <v>22.86</v>
      </c>
      <c r="D1490" t="s">
        <v>8015</v>
      </c>
      <c r="E1490">
        <v>7.5</v>
      </c>
      <c r="F1490" t="s">
        <v>4751</v>
      </c>
      <c r="G1490" t="s">
        <v>2380</v>
      </c>
      <c r="H1490" t="s">
        <v>2380</v>
      </c>
      <c r="I1490" t="s">
        <v>2380</v>
      </c>
      <c r="J1490">
        <v>0</v>
      </c>
      <c r="K1490" t="s">
        <v>2380</v>
      </c>
      <c r="L1490" t="s">
        <v>6861</v>
      </c>
      <c r="M1490">
        <v>7033.08</v>
      </c>
      <c r="N1490" t="s">
        <v>8013</v>
      </c>
      <c r="O1490" t="s">
        <v>11</v>
      </c>
      <c r="P1490" t="s">
        <v>13</v>
      </c>
      <c r="Q1490">
        <v>45</v>
      </c>
      <c r="R1490" s="26"/>
    </row>
    <row r="1491" spans="2:18" x14ac:dyDescent="0.25">
      <c r="B1491" t="s">
        <v>881</v>
      </c>
      <c r="C1491">
        <v>18.760000000000002</v>
      </c>
      <c r="D1491" t="s">
        <v>8015</v>
      </c>
      <c r="E1491">
        <v>4.88</v>
      </c>
      <c r="F1491" t="s">
        <v>4759</v>
      </c>
      <c r="G1491" t="s">
        <v>2382</v>
      </c>
      <c r="H1491" t="s">
        <v>2380</v>
      </c>
      <c r="I1491" t="s">
        <v>2382</v>
      </c>
      <c r="J1491">
        <v>1</v>
      </c>
      <c r="K1491" t="s">
        <v>2380</v>
      </c>
      <c r="L1491" t="s">
        <v>6862</v>
      </c>
      <c r="M1491">
        <v>7003.1</v>
      </c>
      <c r="N1491" t="s">
        <v>8013</v>
      </c>
      <c r="O1491" t="s">
        <v>12</v>
      </c>
      <c r="P1491" t="s">
        <v>13</v>
      </c>
      <c r="Q1491">
        <v>53</v>
      </c>
      <c r="R1491" s="26"/>
    </row>
    <row r="1492" spans="2:18" x14ac:dyDescent="0.25">
      <c r="B1492" t="s">
        <v>880</v>
      </c>
      <c r="C1492">
        <v>24.36</v>
      </c>
      <c r="D1492" t="s">
        <v>8015</v>
      </c>
      <c r="E1492">
        <v>5.57</v>
      </c>
      <c r="F1492" t="s">
        <v>4759</v>
      </c>
      <c r="G1492" t="s">
        <v>2380</v>
      </c>
      <c r="H1492" t="s">
        <v>2380</v>
      </c>
      <c r="I1492" t="s">
        <v>2380</v>
      </c>
      <c r="J1492">
        <v>0</v>
      </c>
      <c r="K1492" t="s">
        <v>2380</v>
      </c>
      <c r="L1492" t="s">
        <v>6864</v>
      </c>
      <c r="M1492">
        <v>6989.95</v>
      </c>
      <c r="N1492" t="s">
        <v>8013</v>
      </c>
      <c r="O1492" t="s">
        <v>16</v>
      </c>
      <c r="P1492" t="s">
        <v>13</v>
      </c>
      <c r="Q1492">
        <v>40</v>
      </c>
      <c r="R1492" s="26"/>
    </row>
    <row r="1493" spans="2:18" x14ac:dyDescent="0.25">
      <c r="B1493" t="s">
        <v>879</v>
      </c>
      <c r="C1493">
        <v>32.299999999999997</v>
      </c>
      <c r="D1493" t="s">
        <v>4750</v>
      </c>
      <c r="E1493">
        <v>5.31</v>
      </c>
      <c r="F1493" t="s">
        <v>4759</v>
      </c>
      <c r="G1493" t="s">
        <v>2380</v>
      </c>
      <c r="H1493" t="s">
        <v>2380</v>
      </c>
      <c r="I1493" t="s">
        <v>2380</v>
      </c>
      <c r="J1493">
        <v>0</v>
      </c>
      <c r="K1493" t="s">
        <v>2380</v>
      </c>
      <c r="L1493" t="s">
        <v>6866</v>
      </c>
      <c r="M1493">
        <v>6986.7</v>
      </c>
      <c r="N1493" t="s">
        <v>8017</v>
      </c>
      <c r="O1493" t="s">
        <v>16</v>
      </c>
      <c r="P1493" t="s">
        <v>23</v>
      </c>
      <c r="Q1493">
        <v>40</v>
      </c>
      <c r="R1493" s="26"/>
    </row>
    <row r="1494" spans="2:18" x14ac:dyDescent="0.25">
      <c r="B1494" t="s">
        <v>878</v>
      </c>
      <c r="C1494">
        <v>22.704999999999998</v>
      </c>
      <c r="D1494" t="s">
        <v>8015</v>
      </c>
      <c r="E1494">
        <v>4.57</v>
      </c>
      <c r="F1494" t="s">
        <v>4759</v>
      </c>
      <c r="G1494" t="s">
        <v>2382</v>
      </c>
      <c r="H1494" t="s">
        <v>2380</v>
      </c>
      <c r="I1494" t="s">
        <v>2380</v>
      </c>
      <c r="J1494">
        <v>0</v>
      </c>
      <c r="K1494" t="s">
        <v>2380</v>
      </c>
      <c r="L1494" t="s">
        <v>6868</v>
      </c>
      <c r="M1494">
        <v>6985.51</v>
      </c>
      <c r="N1494" t="s">
        <v>8013</v>
      </c>
      <c r="O1494" t="s">
        <v>11</v>
      </c>
      <c r="P1494" t="s">
        <v>166</v>
      </c>
      <c r="Q1494">
        <v>37</v>
      </c>
      <c r="R1494" s="26"/>
    </row>
    <row r="1495" spans="2:18" x14ac:dyDescent="0.25">
      <c r="B1495" t="s">
        <v>877</v>
      </c>
      <c r="C1495">
        <v>21.79</v>
      </c>
      <c r="D1495" t="s">
        <v>8015</v>
      </c>
      <c r="E1495">
        <v>8.6999999999999993</v>
      </c>
      <c r="F1495" t="s">
        <v>4751</v>
      </c>
      <c r="G1495" t="s">
        <v>2382</v>
      </c>
      <c r="H1495" t="s">
        <v>2380</v>
      </c>
      <c r="I1495" t="s">
        <v>2380</v>
      </c>
      <c r="J1495">
        <v>1</v>
      </c>
      <c r="K1495" t="s">
        <v>2380</v>
      </c>
      <c r="L1495" t="s">
        <v>6869</v>
      </c>
      <c r="M1495">
        <v>6965.21</v>
      </c>
      <c r="N1495" t="s">
        <v>8013</v>
      </c>
      <c r="O1495" t="s">
        <v>12</v>
      </c>
      <c r="P1495" t="s">
        <v>13</v>
      </c>
      <c r="Q1495">
        <v>48</v>
      </c>
      <c r="R1495" s="26"/>
    </row>
    <row r="1496" spans="2:18" x14ac:dyDescent="0.25">
      <c r="B1496" t="s">
        <v>876</v>
      </c>
      <c r="C1496">
        <v>24.52</v>
      </c>
      <c r="D1496" t="s">
        <v>8015</v>
      </c>
      <c r="E1496">
        <v>4.76</v>
      </c>
      <c r="F1496" t="s">
        <v>4759</v>
      </c>
      <c r="G1496" t="s">
        <v>2380</v>
      </c>
      <c r="H1496" t="s">
        <v>2380</v>
      </c>
      <c r="I1496" t="s">
        <v>2380</v>
      </c>
      <c r="J1496">
        <v>0</v>
      </c>
      <c r="K1496" t="s">
        <v>2380</v>
      </c>
      <c r="L1496" t="s">
        <v>6871</v>
      </c>
      <c r="M1496">
        <v>6951.12</v>
      </c>
      <c r="N1496" t="s">
        <v>8013</v>
      </c>
      <c r="O1496" t="s">
        <v>11</v>
      </c>
      <c r="P1496" t="s">
        <v>13</v>
      </c>
      <c r="Q1496">
        <v>42</v>
      </c>
      <c r="R1496" s="26"/>
    </row>
    <row r="1497" spans="2:18" x14ac:dyDescent="0.25">
      <c r="B1497" t="s">
        <v>875</v>
      </c>
      <c r="C1497">
        <v>39.520000000000003</v>
      </c>
      <c r="D1497" t="s">
        <v>4750</v>
      </c>
      <c r="E1497">
        <v>11.81</v>
      </c>
      <c r="F1497" t="s">
        <v>4751</v>
      </c>
      <c r="G1497" t="s">
        <v>2380</v>
      </c>
      <c r="H1497" t="s">
        <v>2380</v>
      </c>
      <c r="I1497" t="s">
        <v>2380</v>
      </c>
      <c r="J1497">
        <v>0</v>
      </c>
      <c r="K1497" t="s">
        <v>2380</v>
      </c>
      <c r="L1497" t="s">
        <v>6873</v>
      </c>
      <c r="M1497">
        <v>6948.7</v>
      </c>
      <c r="N1497" t="s">
        <v>8012</v>
      </c>
      <c r="O1497" t="s">
        <v>11</v>
      </c>
      <c r="P1497" t="s">
        <v>23</v>
      </c>
      <c r="Q1497">
        <v>44</v>
      </c>
      <c r="R1497" s="26"/>
    </row>
    <row r="1498" spans="2:18" x14ac:dyDescent="0.25">
      <c r="B1498" t="s">
        <v>874</v>
      </c>
      <c r="C1498">
        <v>24.49</v>
      </c>
      <c r="D1498" t="s">
        <v>8015</v>
      </c>
      <c r="E1498">
        <v>4.67</v>
      </c>
      <c r="F1498" t="s">
        <v>4759</v>
      </c>
      <c r="G1498" t="s">
        <v>2380</v>
      </c>
      <c r="H1498" t="s">
        <v>2380</v>
      </c>
      <c r="I1498" t="s">
        <v>2380</v>
      </c>
      <c r="J1498">
        <v>0</v>
      </c>
      <c r="K1498" t="s">
        <v>2380</v>
      </c>
      <c r="L1498" t="s">
        <v>6455</v>
      </c>
      <c r="M1498">
        <v>6940.94</v>
      </c>
      <c r="N1498" t="s">
        <v>8013</v>
      </c>
      <c r="O1498" t="s">
        <v>12</v>
      </c>
      <c r="P1498" t="s">
        <v>13</v>
      </c>
      <c r="Q1498">
        <v>42</v>
      </c>
      <c r="R1498" s="26"/>
    </row>
    <row r="1499" spans="2:18" x14ac:dyDescent="0.25">
      <c r="B1499" t="s">
        <v>873</v>
      </c>
      <c r="C1499">
        <v>26.315000000000001</v>
      </c>
      <c r="D1499" t="s">
        <v>8014</v>
      </c>
      <c r="E1499">
        <v>6.02</v>
      </c>
      <c r="F1499" t="s">
        <v>4754</v>
      </c>
      <c r="G1499" t="s">
        <v>2380</v>
      </c>
      <c r="H1499" t="s">
        <v>2380</v>
      </c>
      <c r="I1499" t="s">
        <v>2380</v>
      </c>
      <c r="J1499">
        <v>0</v>
      </c>
      <c r="K1499" t="s">
        <v>2380</v>
      </c>
      <c r="L1499" t="s">
        <v>6875</v>
      </c>
      <c r="M1499">
        <v>6940.91</v>
      </c>
      <c r="N1499" t="s">
        <v>8013</v>
      </c>
      <c r="O1499" t="s">
        <v>11</v>
      </c>
      <c r="P1499" t="s">
        <v>23</v>
      </c>
      <c r="Q1499">
        <v>42</v>
      </c>
      <c r="R1499" s="26"/>
    </row>
    <row r="1500" spans="2:18" x14ac:dyDescent="0.25">
      <c r="B1500" t="s">
        <v>872</v>
      </c>
      <c r="C1500">
        <v>22.58</v>
      </c>
      <c r="D1500" t="s">
        <v>8015</v>
      </c>
      <c r="E1500">
        <v>7.46</v>
      </c>
      <c r="F1500" t="s">
        <v>4751</v>
      </c>
      <c r="G1500" t="s">
        <v>2380</v>
      </c>
      <c r="H1500" t="s">
        <v>2380</v>
      </c>
      <c r="I1500" t="s">
        <v>2380</v>
      </c>
      <c r="J1500">
        <v>0</v>
      </c>
      <c r="K1500" t="s">
        <v>2380</v>
      </c>
      <c r="L1500" t="s">
        <v>5193</v>
      </c>
      <c r="M1500">
        <v>6938.11</v>
      </c>
      <c r="N1500" t="s">
        <v>8013</v>
      </c>
      <c r="O1500" t="s">
        <v>11</v>
      </c>
      <c r="P1500" t="s">
        <v>13</v>
      </c>
      <c r="Q1500">
        <v>44</v>
      </c>
      <c r="R1500" s="26"/>
    </row>
    <row r="1501" spans="2:18" x14ac:dyDescent="0.25">
      <c r="B1501" t="s">
        <v>871</v>
      </c>
      <c r="C1501">
        <v>19.475000000000001</v>
      </c>
      <c r="D1501" t="s">
        <v>8015</v>
      </c>
      <c r="E1501">
        <v>4.74</v>
      </c>
      <c r="F1501" t="s">
        <v>4759</v>
      </c>
      <c r="G1501" t="s">
        <v>2380</v>
      </c>
      <c r="H1501" t="s">
        <v>2380</v>
      </c>
      <c r="I1501" t="s">
        <v>2380</v>
      </c>
      <c r="J1501">
        <v>1</v>
      </c>
      <c r="K1501" t="s">
        <v>2380</v>
      </c>
      <c r="L1501" t="s">
        <v>6877</v>
      </c>
      <c r="M1501">
        <v>6933.24</v>
      </c>
      <c r="N1501" t="s">
        <v>8013</v>
      </c>
      <c r="O1501" t="s">
        <v>12</v>
      </c>
      <c r="P1501" t="s">
        <v>23</v>
      </c>
      <c r="Q1501">
        <v>38</v>
      </c>
      <c r="R1501" s="26"/>
    </row>
    <row r="1502" spans="2:18" x14ac:dyDescent="0.25">
      <c r="B1502" t="s">
        <v>870</v>
      </c>
      <c r="C1502">
        <v>26.33</v>
      </c>
      <c r="D1502" t="s">
        <v>8014</v>
      </c>
      <c r="E1502">
        <v>4.79</v>
      </c>
      <c r="F1502" t="s">
        <v>4759</v>
      </c>
      <c r="G1502" t="s">
        <v>2380</v>
      </c>
      <c r="H1502" t="s">
        <v>2380</v>
      </c>
      <c r="I1502" t="s">
        <v>2380</v>
      </c>
      <c r="J1502">
        <v>0</v>
      </c>
      <c r="K1502" t="s">
        <v>2380</v>
      </c>
      <c r="L1502" t="s">
        <v>6879</v>
      </c>
      <c r="M1502">
        <v>6895.19</v>
      </c>
      <c r="N1502" t="s">
        <v>8013</v>
      </c>
      <c r="O1502" t="s">
        <v>12</v>
      </c>
      <c r="P1502" t="s">
        <v>247</v>
      </c>
      <c r="Q1502">
        <v>33</v>
      </c>
      <c r="R1502" s="26"/>
    </row>
    <row r="1503" spans="2:18" x14ac:dyDescent="0.25">
      <c r="B1503" t="s">
        <v>869</v>
      </c>
      <c r="C1503">
        <v>17.29</v>
      </c>
      <c r="D1503" t="s">
        <v>8016</v>
      </c>
      <c r="E1503">
        <v>5.35</v>
      </c>
      <c r="F1503" t="s">
        <v>4759</v>
      </c>
      <c r="G1503" t="s">
        <v>2382</v>
      </c>
      <c r="H1503" t="s">
        <v>2380</v>
      </c>
      <c r="I1503" t="s">
        <v>2380</v>
      </c>
      <c r="J1503">
        <v>0</v>
      </c>
      <c r="K1503" t="s">
        <v>2380</v>
      </c>
      <c r="L1503" t="s">
        <v>6880</v>
      </c>
      <c r="M1503">
        <v>6877.98</v>
      </c>
      <c r="N1503" t="s">
        <v>8013</v>
      </c>
      <c r="O1503" t="s">
        <v>16</v>
      </c>
      <c r="P1503" t="s">
        <v>247</v>
      </c>
      <c r="Q1503">
        <v>37</v>
      </c>
      <c r="R1503" s="26"/>
    </row>
    <row r="1504" spans="2:18" x14ac:dyDescent="0.25">
      <c r="B1504" t="s">
        <v>868</v>
      </c>
      <c r="C1504">
        <v>42.88</v>
      </c>
      <c r="D1504" t="s">
        <v>4750</v>
      </c>
      <c r="E1504">
        <v>4.87</v>
      </c>
      <c r="F1504" t="s">
        <v>4759</v>
      </c>
      <c r="G1504" t="s">
        <v>2380</v>
      </c>
      <c r="H1504" t="s">
        <v>2382</v>
      </c>
      <c r="I1504" t="s">
        <v>2380</v>
      </c>
      <c r="J1504">
        <v>1</v>
      </c>
      <c r="K1504" t="s">
        <v>2380</v>
      </c>
      <c r="L1504" t="s">
        <v>6882</v>
      </c>
      <c r="M1504">
        <v>6876.53</v>
      </c>
      <c r="N1504" t="s">
        <v>8013</v>
      </c>
      <c r="O1504" t="s">
        <v>16</v>
      </c>
      <c r="P1504" t="s">
        <v>23</v>
      </c>
      <c r="Q1504">
        <v>18</v>
      </c>
      <c r="R1504" s="26"/>
    </row>
    <row r="1505" spans="2:18" x14ac:dyDescent="0.25">
      <c r="B1505" t="s">
        <v>867</v>
      </c>
      <c r="C1505">
        <v>32.200000000000003</v>
      </c>
      <c r="D1505" t="s">
        <v>4750</v>
      </c>
      <c r="E1505">
        <v>10.09</v>
      </c>
      <c r="F1505" t="s">
        <v>4751</v>
      </c>
      <c r="G1505" t="s">
        <v>2382</v>
      </c>
      <c r="H1505" t="s">
        <v>2380</v>
      </c>
      <c r="I1505" t="s">
        <v>2380</v>
      </c>
      <c r="J1505">
        <v>0</v>
      </c>
      <c r="K1505" t="s">
        <v>2380</v>
      </c>
      <c r="L1505" t="s">
        <v>6884</v>
      </c>
      <c r="M1505">
        <v>6875.96</v>
      </c>
      <c r="N1505" t="s">
        <v>8013</v>
      </c>
      <c r="O1505" t="s">
        <v>11</v>
      </c>
      <c r="P1505" t="s">
        <v>42</v>
      </c>
      <c r="Q1505">
        <v>41</v>
      </c>
      <c r="R1505" s="26"/>
    </row>
    <row r="1506" spans="2:18" x14ac:dyDescent="0.25">
      <c r="B1506" t="s">
        <v>866</v>
      </c>
      <c r="C1506">
        <v>18.75</v>
      </c>
      <c r="D1506" t="s">
        <v>8015</v>
      </c>
      <c r="E1506">
        <v>5.47</v>
      </c>
      <c r="F1506" t="s">
        <v>4759</v>
      </c>
      <c r="G1506" t="s">
        <v>2382</v>
      </c>
      <c r="H1506" t="s">
        <v>2380</v>
      </c>
      <c r="I1506" t="s">
        <v>2382</v>
      </c>
      <c r="J1506">
        <v>1</v>
      </c>
      <c r="K1506" t="s">
        <v>2380</v>
      </c>
      <c r="L1506" t="s">
        <v>5762</v>
      </c>
      <c r="M1506">
        <v>6868.39</v>
      </c>
      <c r="N1506" t="s">
        <v>8013</v>
      </c>
      <c r="O1506" t="s">
        <v>11</v>
      </c>
      <c r="P1506" t="s">
        <v>13</v>
      </c>
      <c r="Q1506">
        <v>53</v>
      </c>
      <c r="R1506" s="26"/>
    </row>
    <row r="1507" spans="2:18" x14ac:dyDescent="0.25">
      <c r="B1507" t="s">
        <v>865</v>
      </c>
      <c r="C1507">
        <v>22.36</v>
      </c>
      <c r="D1507" t="s">
        <v>8015</v>
      </c>
      <c r="E1507">
        <v>8.6</v>
      </c>
      <c r="F1507" t="s">
        <v>4751</v>
      </c>
      <c r="G1507" t="s">
        <v>2380</v>
      </c>
      <c r="H1507" t="s">
        <v>2380</v>
      </c>
      <c r="I1507" t="s">
        <v>2380</v>
      </c>
      <c r="J1507">
        <v>0</v>
      </c>
      <c r="K1507" t="s">
        <v>2380</v>
      </c>
      <c r="L1507" t="s">
        <v>4923</v>
      </c>
      <c r="M1507">
        <v>6863.49</v>
      </c>
      <c r="N1507" t="s">
        <v>8013</v>
      </c>
      <c r="O1507" t="s">
        <v>16</v>
      </c>
      <c r="P1507" t="s">
        <v>13</v>
      </c>
      <c r="Q1507">
        <v>44</v>
      </c>
      <c r="R1507" s="26"/>
    </row>
    <row r="1508" spans="2:18" x14ac:dyDescent="0.25">
      <c r="B1508" t="s">
        <v>864</v>
      </c>
      <c r="C1508">
        <v>23.94</v>
      </c>
      <c r="D1508" t="s">
        <v>8015</v>
      </c>
      <c r="E1508">
        <v>10.74</v>
      </c>
      <c r="F1508" t="s">
        <v>4751</v>
      </c>
      <c r="G1508" t="s">
        <v>2382</v>
      </c>
      <c r="H1508" t="s">
        <v>2380</v>
      </c>
      <c r="I1508" t="s">
        <v>2380</v>
      </c>
      <c r="J1508">
        <v>0</v>
      </c>
      <c r="K1508" t="s">
        <v>2380</v>
      </c>
      <c r="L1508" t="s">
        <v>6886</v>
      </c>
      <c r="M1508">
        <v>6858.48</v>
      </c>
      <c r="N1508" t="s">
        <v>8013</v>
      </c>
      <c r="O1508" t="s">
        <v>11</v>
      </c>
      <c r="P1508" t="s">
        <v>166</v>
      </c>
      <c r="Q1508">
        <v>41</v>
      </c>
      <c r="R1508" s="26"/>
    </row>
    <row r="1509" spans="2:18" x14ac:dyDescent="0.25">
      <c r="B1509" t="s">
        <v>863</v>
      </c>
      <c r="C1509">
        <v>30.1</v>
      </c>
      <c r="D1509" t="s">
        <v>4750</v>
      </c>
      <c r="E1509">
        <v>4.3899999999999997</v>
      </c>
      <c r="F1509" t="s">
        <v>4759</v>
      </c>
      <c r="G1509" t="s">
        <v>2380</v>
      </c>
      <c r="H1509" t="s">
        <v>2380</v>
      </c>
      <c r="I1509" t="s">
        <v>2382</v>
      </c>
      <c r="J1509">
        <v>1</v>
      </c>
      <c r="K1509" t="s">
        <v>2380</v>
      </c>
      <c r="L1509" t="s">
        <v>5023</v>
      </c>
      <c r="M1509">
        <v>6849.03</v>
      </c>
      <c r="N1509" t="s">
        <v>8013</v>
      </c>
      <c r="O1509" t="s">
        <v>11</v>
      </c>
      <c r="P1509" t="s">
        <v>42</v>
      </c>
      <c r="Q1509">
        <v>43</v>
      </c>
      <c r="R1509" s="26"/>
    </row>
    <row r="1510" spans="2:18" x14ac:dyDescent="0.25">
      <c r="B1510" t="s">
        <v>862</v>
      </c>
      <c r="C1510">
        <v>21.93</v>
      </c>
      <c r="D1510" t="s">
        <v>8015</v>
      </c>
      <c r="E1510">
        <v>6.3</v>
      </c>
      <c r="F1510" t="s">
        <v>4754</v>
      </c>
      <c r="G1510" t="s">
        <v>2380</v>
      </c>
      <c r="H1510" t="s">
        <v>2380</v>
      </c>
      <c r="I1510" t="s">
        <v>2380</v>
      </c>
      <c r="J1510">
        <v>0</v>
      </c>
      <c r="K1510" t="s">
        <v>2380</v>
      </c>
      <c r="L1510" t="s">
        <v>6887</v>
      </c>
      <c r="M1510">
        <v>6843.17</v>
      </c>
      <c r="N1510" t="s">
        <v>8013</v>
      </c>
      <c r="O1510" t="s">
        <v>16</v>
      </c>
      <c r="P1510" t="s">
        <v>13</v>
      </c>
      <c r="Q1510">
        <v>45</v>
      </c>
      <c r="R1510" s="26"/>
    </row>
    <row r="1511" spans="2:18" x14ac:dyDescent="0.25">
      <c r="B1511" t="s">
        <v>861</v>
      </c>
      <c r="C1511">
        <v>39.75</v>
      </c>
      <c r="D1511" t="s">
        <v>4750</v>
      </c>
      <c r="E1511">
        <v>5.41</v>
      </c>
      <c r="F1511" t="s">
        <v>4759</v>
      </c>
      <c r="G1511" t="s">
        <v>2380</v>
      </c>
      <c r="H1511" t="s">
        <v>2382</v>
      </c>
      <c r="I1511" t="s">
        <v>2380</v>
      </c>
      <c r="J1511">
        <v>1</v>
      </c>
      <c r="K1511" t="s">
        <v>2380</v>
      </c>
      <c r="L1511" t="s">
        <v>6889</v>
      </c>
      <c r="M1511">
        <v>6842.28</v>
      </c>
      <c r="N1511" t="s">
        <v>8013</v>
      </c>
      <c r="O1511" t="s">
        <v>16</v>
      </c>
      <c r="P1511" t="s">
        <v>23</v>
      </c>
      <c r="Q1511">
        <v>22</v>
      </c>
      <c r="R1511" s="26"/>
    </row>
    <row r="1512" spans="2:18" x14ac:dyDescent="0.25">
      <c r="B1512" t="s">
        <v>860</v>
      </c>
      <c r="C1512">
        <v>26.03</v>
      </c>
      <c r="D1512" t="s">
        <v>8014</v>
      </c>
      <c r="E1512">
        <v>4.47</v>
      </c>
      <c r="F1512" t="s">
        <v>4759</v>
      </c>
      <c r="G1512" t="s">
        <v>2380</v>
      </c>
      <c r="H1512" t="s">
        <v>2380</v>
      </c>
      <c r="I1512" t="s">
        <v>2382</v>
      </c>
      <c r="J1512">
        <v>1</v>
      </c>
      <c r="K1512" t="s">
        <v>2380</v>
      </c>
      <c r="L1512" t="s">
        <v>6890</v>
      </c>
      <c r="M1512">
        <v>6837.37</v>
      </c>
      <c r="N1512" t="s">
        <v>8017</v>
      </c>
      <c r="O1512" t="s">
        <v>16</v>
      </c>
      <c r="P1512" t="s">
        <v>168</v>
      </c>
      <c r="Q1512">
        <v>43</v>
      </c>
      <c r="R1512" s="26"/>
    </row>
    <row r="1513" spans="2:18" x14ac:dyDescent="0.25">
      <c r="B1513" t="s">
        <v>859</v>
      </c>
      <c r="C1513">
        <v>34.51</v>
      </c>
      <c r="D1513" t="s">
        <v>4750</v>
      </c>
      <c r="E1513">
        <v>6.26</v>
      </c>
      <c r="F1513" t="s">
        <v>4754</v>
      </c>
      <c r="G1513" t="s">
        <v>2380</v>
      </c>
      <c r="H1513" t="s">
        <v>2380</v>
      </c>
      <c r="I1513" t="s">
        <v>2380</v>
      </c>
      <c r="J1513">
        <v>0</v>
      </c>
      <c r="K1513" t="s">
        <v>2380</v>
      </c>
      <c r="L1513" t="s">
        <v>6892</v>
      </c>
      <c r="M1513">
        <v>6827.69</v>
      </c>
      <c r="N1513" t="s">
        <v>8013</v>
      </c>
      <c r="O1513" t="s">
        <v>11</v>
      </c>
      <c r="P1513" t="s">
        <v>300</v>
      </c>
      <c r="Q1513">
        <v>28</v>
      </c>
      <c r="R1513" s="26"/>
    </row>
    <row r="1514" spans="2:18" x14ac:dyDescent="0.25">
      <c r="B1514" t="s">
        <v>858</v>
      </c>
      <c r="C1514">
        <v>19.32</v>
      </c>
      <c r="D1514" t="s">
        <v>8015</v>
      </c>
      <c r="E1514">
        <v>11.58</v>
      </c>
      <c r="F1514" t="s">
        <v>4751</v>
      </c>
      <c r="G1514" t="s">
        <v>2382</v>
      </c>
      <c r="H1514" t="s">
        <v>2380</v>
      </c>
      <c r="I1514" t="s">
        <v>2380</v>
      </c>
      <c r="J1514">
        <v>1</v>
      </c>
      <c r="K1514" t="s">
        <v>2380</v>
      </c>
      <c r="L1514" t="s">
        <v>6894</v>
      </c>
      <c r="M1514">
        <v>6809.46</v>
      </c>
      <c r="N1514" t="s">
        <v>8013</v>
      </c>
      <c r="O1514" t="s">
        <v>16</v>
      </c>
      <c r="P1514" t="s">
        <v>23</v>
      </c>
      <c r="Q1514">
        <v>47</v>
      </c>
      <c r="R1514" s="26"/>
    </row>
    <row r="1515" spans="2:18" x14ac:dyDescent="0.25">
      <c r="B1515" t="s">
        <v>857</v>
      </c>
      <c r="C1515">
        <v>28.5</v>
      </c>
      <c r="D1515" t="s">
        <v>8014</v>
      </c>
      <c r="E1515">
        <v>4.3600000000000003</v>
      </c>
      <c r="F1515" t="s">
        <v>4759</v>
      </c>
      <c r="G1515" t="s">
        <v>2380</v>
      </c>
      <c r="H1515" t="s">
        <v>2380</v>
      </c>
      <c r="I1515" t="s">
        <v>2380</v>
      </c>
      <c r="J1515">
        <v>0</v>
      </c>
      <c r="K1515" t="s">
        <v>2380</v>
      </c>
      <c r="L1515" t="s">
        <v>6896</v>
      </c>
      <c r="M1515">
        <v>6799.46</v>
      </c>
      <c r="N1515" t="s">
        <v>8012</v>
      </c>
      <c r="O1515" t="s">
        <v>11</v>
      </c>
      <c r="P1515" t="s">
        <v>276</v>
      </c>
      <c r="Q1515">
        <v>31</v>
      </c>
      <c r="R1515" s="26"/>
    </row>
    <row r="1516" spans="2:18" x14ac:dyDescent="0.25">
      <c r="B1516" t="s">
        <v>856</v>
      </c>
      <c r="C1516">
        <v>30.875</v>
      </c>
      <c r="D1516" t="s">
        <v>4750</v>
      </c>
      <c r="E1516">
        <v>4.1399999999999997</v>
      </c>
      <c r="F1516" t="s">
        <v>4759</v>
      </c>
      <c r="G1516" t="s">
        <v>2382</v>
      </c>
      <c r="H1516" t="s">
        <v>2380</v>
      </c>
      <c r="I1516" t="s">
        <v>2380</v>
      </c>
      <c r="J1516">
        <v>0</v>
      </c>
      <c r="K1516" t="s">
        <v>2380</v>
      </c>
      <c r="L1516" t="s">
        <v>6897</v>
      </c>
      <c r="M1516">
        <v>6796.86</v>
      </c>
      <c r="N1516" t="s">
        <v>8017</v>
      </c>
      <c r="O1516" t="s">
        <v>12</v>
      </c>
      <c r="P1516" t="s">
        <v>23</v>
      </c>
      <c r="Q1516">
        <v>37</v>
      </c>
      <c r="R1516" s="26"/>
    </row>
    <row r="1517" spans="2:18" x14ac:dyDescent="0.25">
      <c r="B1517" t="s">
        <v>855</v>
      </c>
      <c r="C1517">
        <v>24.02</v>
      </c>
      <c r="D1517" t="s">
        <v>8015</v>
      </c>
      <c r="E1517">
        <v>4.38</v>
      </c>
      <c r="F1517" t="s">
        <v>4759</v>
      </c>
      <c r="G1517" t="s">
        <v>2380</v>
      </c>
      <c r="H1517" t="s">
        <v>2380</v>
      </c>
      <c r="I1517" t="s">
        <v>2380</v>
      </c>
      <c r="J1517">
        <v>0</v>
      </c>
      <c r="K1517" t="s">
        <v>2380</v>
      </c>
      <c r="L1517" t="s">
        <v>6898</v>
      </c>
      <c r="M1517">
        <v>6781.52</v>
      </c>
      <c r="N1517" t="s">
        <v>8013</v>
      </c>
      <c r="O1517" t="s">
        <v>11</v>
      </c>
      <c r="P1517" t="s">
        <v>13</v>
      </c>
      <c r="Q1517">
        <v>42</v>
      </c>
      <c r="R1517" s="26"/>
    </row>
    <row r="1518" spans="2:18" x14ac:dyDescent="0.25">
      <c r="B1518" t="s">
        <v>854</v>
      </c>
      <c r="C1518">
        <v>36.08</v>
      </c>
      <c r="D1518" t="s">
        <v>4750</v>
      </c>
      <c r="E1518">
        <v>11.61</v>
      </c>
      <c r="F1518" t="s">
        <v>4751</v>
      </c>
      <c r="G1518" t="s">
        <v>2382</v>
      </c>
      <c r="H1518" t="s">
        <v>2380</v>
      </c>
      <c r="I1518" t="s">
        <v>2380</v>
      </c>
      <c r="J1518">
        <v>0</v>
      </c>
      <c r="K1518" t="s">
        <v>2380</v>
      </c>
      <c r="L1518" t="s">
        <v>6900</v>
      </c>
      <c r="M1518">
        <v>6781.35</v>
      </c>
      <c r="N1518" t="s">
        <v>8013</v>
      </c>
      <c r="O1518" t="s">
        <v>16</v>
      </c>
      <c r="P1518" t="s">
        <v>13</v>
      </c>
      <c r="Q1518">
        <v>41</v>
      </c>
      <c r="R1518" s="26"/>
    </row>
    <row r="1519" spans="2:18" x14ac:dyDescent="0.25">
      <c r="B1519" t="s">
        <v>853</v>
      </c>
      <c r="C1519">
        <v>32.200000000000003</v>
      </c>
      <c r="D1519" t="s">
        <v>4750</v>
      </c>
      <c r="E1519">
        <v>10.59</v>
      </c>
      <c r="F1519" t="s">
        <v>4751</v>
      </c>
      <c r="G1519" t="s">
        <v>2382</v>
      </c>
      <c r="H1519" t="s">
        <v>2380</v>
      </c>
      <c r="I1519" t="s">
        <v>2380</v>
      </c>
      <c r="J1519">
        <v>0</v>
      </c>
      <c r="K1519" t="s">
        <v>2380</v>
      </c>
      <c r="L1519" t="s">
        <v>6901</v>
      </c>
      <c r="M1519">
        <v>6775.96</v>
      </c>
      <c r="N1519" t="s">
        <v>8013</v>
      </c>
      <c r="O1519" t="s">
        <v>12</v>
      </c>
      <c r="P1519" t="s">
        <v>42</v>
      </c>
      <c r="Q1519">
        <v>41</v>
      </c>
      <c r="R1519" s="26"/>
    </row>
    <row r="1520" spans="2:18" x14ac:dyDescent="0.25">
      <c r="B1520" t="s">
        <v>852</v>
      </c>
      <c r="C1520">
        <v>28.05</v>
      </c>
      <c r="D1520" t="s">
        <v>8014</v>
      </c>
      <c r="E1520">
        <v>11.85</v>
      </c>
      <c r="F1520" t="s">
        <v>4751</v>
      </c>
      <c r="G1520" t="s">
        <v>2382</v>
      </c>
      <c r="H1520" t="s">
        <v>2380</v>
      </c>
      <c r="I1520" t="s">
        <v>2380</v>
      </c>
      <c r="J1520">
        <v>0</v>
      </c>
      <c r="K1520" t="s">
        <v>2380</v>
      </c>
      <c r="L1520" t="s">
        <v>6903</v>
      </c>
      <c r="M1520">
        <v>6770.19</v>
      </c>
      <c r="N1520" t="s">
        <v>8013</v>
      </c>
      <c r="O1520" t="s">
        <v>12</v>
      </c>
      <c r="P1520" t="s">
        <v>13</v>
      </c>
      <c r="Q1520">
        <v>41</v>
      </c>
      <c r="R1520" s="26"/>
    </row>
    <row r="1521" spans="2:18" x14ac:dyDescent="0.25">
      <c r="B1521" t="s">
        <v>851</v>
      </c>
      <c r="C1521">
        <v>19</v>
      </c>
      <c r="D1521" t="s">
        <v>8015</v>
      </c>
      <c r="E1521">
        <v>5.46</v>
      </c>
      <c r="F1521" t="s">
        <v>4759</v>
      </c>
      <c r="G1521" t="s">
        <v>2382</v>
      </c>
      <c r="H1521" t="s">
        <v>2380</v>
      </c>
      <c r="I1521" t="s">
        <v>2380</v>
      </c>
      <c r="J1521">
        <v>1</v>
      </c>
      <c r="K1521" t="s">
        <v>2380</v>
      </c>
      <c r="L1521" t="s">
        <v>4968</v>
      </c>
      <c r="M1521">
        <v>6753.04</v>
      </c>
      <c r="N1521" t="s">
        <v>8013</v>
      </c>
      <c r="O1521" t="s">
        <v>11</v>
      </c>
      <c r="P1521" t="s">
        <v>247</v>
      </c>
      <c r="Q1521">
        <v>34</v>
      </c>
      <c r="R1521" s="26"/>
    </row>
    <row r="1522" spans="2:18" x14ac:dyDescent="0.25">
      <c r="B1522" t="s">
        <v>850</v>
      </c>
      <c r="C1522">
        <v>16.13</v>
      </c>
      <c r="D1522" t="s">
        <v>8016</v>
      </c>
      <c r="E1522">
        <v>4.54</v>
      </c>
      <c r="F1522" t="s">
        <v>4759</v>
      </c>
      <c r="G1522" t="s">
        <v>2382</v>
      </c>
      <c r="H1522" t="s">
        <v>2380</v>
      </c>
      <c r="I1522" t="s">
        <v>2380</v>
      </c>
      <c r="J1522">
        <v>2</v>
      </c>
      <c r="K1522" t="s">
        <v>2380</v>
      </c>
      <c r="L1522" t="s">
        <v>6906</v>
      </c>
      <c r="M1522">
        <v>6750.27</v>
      </c>
      <c r="N1522" t="s">
        <v>8017</v>
      </c>
      <c r="O1522" t="s">
        <v>11</v>
      </c>
      <c r="P1522" t="s">
        <v>13</v>
      </c>
      <c r="Q1522">
        <v>56</v>
      </c>
      <c r="R1522" s="26"/>
    </row>
    <row r="1523" spans="2:18" x14ac:dyDescent="0.25">
      <c r="B1523" t="s">
        <v>849</v>
      </c>
      <c r="C1523">
        <v>18.77</v>
      </c>
      <c r="D1523" t="s">
        <v>8015</v>
      </c>
      <c r="E1523">
        <v>11.98</v>
      </c>
      <c r="F1523" t="s">
        <v>4751</v>
      </c>
      <c r="G1523" t="s">
        <v>2382</v>
      </c>
      <c r="H1523" t="s">
        <v>2380</v>
      </c>
      <c r="I1523" t="s">
        <v>2380</v>
      </c>
      <c r="J1523">
        <v>2</v>
      </c>
      <c r="K1523" t="s">
        <v>2380</v>
      </c>
      <c r="L1523" t="s">
        <v>6907</v>
      </c>
      <c r="M1523">
        <v>6749.63</v>
      </c>
      <c r="N1523" t="s">
        <v>8013</v>
      </c>
      <c r="O1523" t="s">
        <v>16</v>
      </c>
      <c r="P1523" t="s">
        <v>13</v>
      </c>
      <c r="Q1523">
        <v>52</v>
      </c>
      <c r="R1523" s="26"/>
    </row>
    <row r="1524" spans="2:18" x14ac:dyDescent="0.25">
      <c r="B1524" t="s">
        <v>848</v>
      </c>
      <c r="C1524">
        <v>28.88</v>
      </c>
      <c r="D1524" t="s">
        <v>8014</v>
      </c>
      <c r="E1524">
        <v>6.59</v>
      </c>
      <c r="F1524" t="s">
        <v>4751</v>
      </c>
      <c r="G1524" t="s">
        <v>2382</v>
      </c>
      <c r="H1524" t="s">
        <v>2380</v>
      </c>
      <c r="I1524" t="s">
        <v>2380</v>
      </c>
      <c r="J1524">
        <v>1</v>
      </c>
      <c r="K1524" t="s">
        <v>2380</v>
      </c>
      <c r="L1524" t="s">
        <v>6909</v>
      </c>
      <c r="M1524">
        <v>6748.59</v>
      </c>
      <c r="N1524" t="s">
        <v>8017</v>
      </c>
      <c r="O1524" t="s">
        <v>16</v>
      </c>
      <c r="P1524" t="s">
        <v>168</v>
      </c>
      <c r="Q1524">
        <v>37</v>
      </c>
      <c r="R1524" s="26"/>
    </row>
    <row r="1525" spans="2:18" x14ac:dyDescent="0.25">
      <c r="B1525" t="s">
        <v>847</v>
      </c>
      <c r="C1525">
        <v>27.55</v>
      </c>
      <c r="D1525" t="s">
        <v>8014</v>
      </c>
      <c r="E1525">
        <v>10.83</v>
      </c>
      <c r="F1525" t="s">
        <v>4751</v>
      </c>
      <c r="G1525" t="s">
        <v>2382</v>
      </c>
      <c r="H1525" t="s">
        <v>2380</v>
      </c>
      <c r="I1525" t="s">
        <v>2380</v>
      </c>
      <c r="J1525">
        <v>1</v>
      </c>
      <c r="K1525" t="s">
        <v>2380</v>
      </c>
      <c r="L1525" t="s">
        <v>6910</v>
      </c>
      <c r="M1525">
        <v>6746.74</v>
      </c>
      <c r="N1525" t="s">
        <v>8017</v>
      </c>
      <c r="O1525" t="s">
        <v>11</v>
      </c>
      <c r="P1525" t="s">
        <v>168</v>
      </c>
      <c r="Q1525">
        <v>36</v>
      </c>
      <c r="R1525" s="26"/>
    </row>
    <row r="1526" spans="2:18" x14ac:dyDescent="0.25">
      <c r="B1526" t="s">
        <v>846</v>
      </c>
      <c r="C1526">
        <v>15.6</v>
      </c>
      <c r="D1526" t="s">
        <v>8016</v>
      </c>
      <c r="E1526">
        <v>8.6</v>
      </c>
      <c r="F1526" t="s">
        <v>4751</v>
      </c>
      <c r="G1526" t="s">
        <v>2380</v>
      </c>
      <c r="H1526" t="s">
        <v>2380</v>
      </c>
      <c r="I1526" t="s">
        <v>2380</v>
      </c>
      <c r="J1526">
        <v>0</v>
      </c>
      <c r="K1526" t="s">
        <v>2380</v>
      </c>
      <c r="L1526" t="s">
        <v>5600</v>
      </c>
      <c r="M1526">
        <v>6738.84</v>
      </c>
      <c r="N1526" t="s">
        <v>8017</v>
      </c>
      <c r="O1526" t="s">
        <v>16</v>
      </c>
      <c r="P1526" t="s">
        <v>23</v>
      </c>
      <c r="Q1526">
        <v>54</v>
      </c>
      <c r="R1526" s="26"/>
    </row>
    <row r="1527" spans="2:18" x14ac:dyDescent="0.25">
      <c r="B1527" t="s">
        <v>845</v>
      </c>
      <c r="C1527">
        <v>21.99</v>
      </c>
      <c r="D1527" t="s">
        <v>8015</v>
      </c>
      <c r="E1527">
        <v>11.17</v>
      </c>
      <c r="F1527" t="s">
        <v>4751</v>
      </c>
      <c r="G1527" t="s">
        <v>2380</v>
      </c>
      <c r="H1527" t="s">
        <v>2380</v>
      </c>
      <c r="I1527" t="s">
        <v>2380</v>
      </c>
      <c r="J1527">
        <v>0</v>
      </c>
      <c r="K1527" t="s">
        <v>2380</v>
      </c>
      <c r="L1527" t="s">
        <v>6913</v>
      </c>
      <c r="M1527">
        <v>6737.98</v>
      </c>
      <c r="N1527" t="s">
        <v>8013</v>
      </c>
      <c r="O1527" t="s">
        <v>12</v>
      </c>
      <c r="P1527" t="s">
        <v>13</v>
      </c>
      <c r="Q1527">
        <v>44</v>
      </c>
      <c r="R1527" s="26"/>
    </row>
    <row r="1528" spans="2:18" x14ac:dyDescent="0.25">
      <c r="B1528" t="s">
        <v>844</v>
      </c>
      <c r="C1528">
        <v>34.85</v>
      </c>
      <c r="D1528" t="s">
        <v>4750</v>
      </c>
      <c r="E1528">
        <v>5.75</v>
      </c>
      <c r="F1528" t="s">
        <v>4754</v>
      </c>
      <c r="G1528" t="s">
        <v>2380</v>
      </c>
      <c r="H1528" t="s">
        <v>2380</v>
      </c>
      <c r="I1528" t="s">
        <v>2380</v>
      </c>
      <c r="J1528">
        <v>0</v>
      </c>
      <c r="K1528" t="s">
        <v>2380</v>
      </c>
      <c r="L1528" t="s">
        <v>6915</v>
      </c>
      <c r="M1528">
        <v>6721.37</v>
      </c>
      <c r="N1528" t="s">
        <v>8013</v>
      </c>
      <c r="O1528" t="s">
        <v>16</v>
      </c>
      <c r="P1528" t="s">
        <v>23</v>
      </c>
      <c r="Q1528">
        <v>28</v>
      </c>
      <c r="R1528" s="26"/>
    </row>
    <row r="1529" spans="2:18" x14ac:dyDescent="0.25">
      <c r="B1529" t="s">
        <v>843</v>
      </c>
      <c r="C1529">
        <v>24.51</v>
      </c>
      <c r="D1529" t="s">
        <v>8015</v>
      </c>
      <c r="E1529">
        <v>4.83</v>
      </c>
      <c r="F1529" t="s">
        <v>4759</v>
      </c>
      <c r="G1529" t="s">
        <v>2382</v>
      </c>
      <c r="H1529" t="s">
        <v>2380</v>
      </c>
      <c r="I1529" t="s">
        <v>2382</v>
      </c>
      <c r="J1529">
        <v>1</v>
      </c>
      <c r="K1529" t="s">
        <v>2380</v>
      </c>
      <c r="L1529" t="s">
        <v>6916</v>
      </c>
      <c r="M1529">
        <v>6710.19</v>
      </c>
      <c r="N1529" t="s">
        <v>8017</v>
      </c>
      <c r="O1529" t="s">
        <v>12</v>
      </c>
      <c r="P1529" t="s">
        <v>23</v>
      </c>
      <c r="Q1529">
        <v>39</v>
      </c>
      <c r="R1529" s="26"/>
    </row>
    <row r="1530" spans="2:18" x14ac:dyDescent="0.25">
      <c r="B1530" t="s">
        <v>842</v>
      </c>
      <c r="C1530">
        <v>19.399999999999999</v>
      </c>
      <c r="D1530" t="s">
        <v>8015</v>
      </c>
      <c r="E1530">
        <v>11.93</v>
      </c>
      <c r="F1530" t="s">
        <v>4751</v>
      </c>
      <c r="G1530" t="s">
        <v>2380</v>
      </c>
      <c r="H1530" t="s">
        <v>2380</v>
      </c>
      <c r="I1530" t="s">
        <v>2380</v>
      </c>
      <c r="J1530">
        <v>0</v>
      </c>
      <c r="K1530" t="s">
        <v>2380</v>
      </c>
      <c r="L1530" t="s">
        <v>6918</v>
      </c>
      <c r="M1530">
        <v>6706.47</v>
      </c>
      <c r="N1530" t="s">
        <v>8013</v>
      </c>
      <c r="O1530" t="s">
        <v>16</v>
      </c>
      <c r="P1530" t="s">
        <v>13</v>
      </c>
      <c r="Q1530">
        <v>51</v>
      </c>
      <c r="R1530" s="26"/>
    </row>
    <row r="1531" spans="2:18" x14ac:dyDescent="0.25">
      <c r="B1531" t="s">
        <v>841</v>
      </c>
      <c r="C1531">
        <v>15.1</v>
      </c>
      <c r="D1531" t="s">
        <v>8016</v>
      </c>
      <c r="E1531">
        <v>8.41</v>
      </c>
      <c r="F1531" t="s">
        <v>4751</v>
      </c>
      <c r="G1531" t="s">
        <v>2380</v>
      </c>
      <c r="H1531" t="s">
        <v>2380</v>
      </c>
      <c r="I1531" t="s">
        <v>2380</v>
      </c>
      <c r="J1531">
        <v>0</v>
      </c>
      <c r="K1531" t="s">
        <v>2380</v>
      </c>
      <c r="L1531" t="s">
        <v>6919</v>
      </c>
      <c r="M1531">
        <v>6700.56</v>
      </c>
      <c r="N1531" t="s">
        <v>8017</v>
      </c>
      <c r="O1531" t="s">
        <v>16</v>
      </c>
      <c r="P1531" t="s">
        <v>23</v>
      </c>
      <c r="Q1531">
        <v>54</v>
      </c>
      <c r="R1531" s="26"/>
    </row>
    <row r="1532" spans="2:18" x14ac:dyDescent="0.25">
      <c r="B1532" t="s">
        <v>840</v>
      </c>
      <c r="C1532">
        <v>23.37</v>
      </c>
      <c r="D1532" t="s">
        <v>8015</v>
      </c>
      <c r="E1532">
        <v>5.59</v>
      </c>
      <c r="F1532" t="s">
        <v>4759</v>
      </c>
      <c r="G1532" t="s">
        <v>2382</v>
      </c>
      <c r="H1532" t="s">
        <v>2380</v>
      </c>
      <c r="I1532" t="s">
        <v>2380</v>
      </c>
      <c r="J1532">
        <v>0</v>
      </c>
      <c r="K1532" t="s">
        <v>2380</v>
      </c>
      <c r="L1532" t="s">
        <v>6921</v>
      </c>
      <c r="M1532">
        <v>6686.43</v>
      </c>
      <c r="N1532" t="s">
        <v>8013</v>
      </c>
      <c r="O1532" t="s">
        <v>12</v>
      </c>
      <c r="P1532" t="s">
        <v>23</v>
      </c>
      <c r="Q1532">
        <v>37</v>
      </c>
      <c r="R1532" s="26"/>
    </row>
    <row r="1533" spans="2:18" x14ac:dyDescent="0.25">
      <c r="B1533" t="s">
        <v>839</v>
      </c>
      <c r="C1533">
        <v>42.4</v>
      </c>
      <c r="D1533" t="s">
        <v>4750</v>
      </c>
      <c r="E1533">
        <v>4.0599999999999996</v>
      </c>
      <c r="F1533" t="s">
        <v>4759</v>
      </c>
      <c r="G1533" t="s">
        <v>2380</v>
      </c>
      <c r="H1533" t="s">
        <v>2380</v>
      </c>
      <c r="I1533" t="s">
        <v>2380</v>
      </c>
      <c r="J1533">
        <v>0</v>
      </c>
      <c r="K1533" t="s">
        <v>2380</v>
      </c>
      <c r="L1533" t="s">
        <v>6923</v>
      </c>
      <c r="M1533">
        <v>6666.24</v>
      </c>
      <c r="N1533" t="s">
        <v>8017</v>
      </c>
      <c r="O1533" t="s">
        <v>16</v>
      </c>
      <c r="P1533" t="s">
        <v>42</v>
      </c>
      <c r="Q1533">
        <v>33</v>
      </c>
      <c r="R1533" s="26"/>
    </row>
    <row r="1534" spans="2:18" x14ac:dyDescent="0.25">
      <c r="B1534" t="s">
        <v>838</v>
      </c>
      <c r="C1534">
        <v>28.405000000000001</v>
      </c>
      <c r="D1534" t="s">
        <v>8014</v>
      </c>
      <c r="E1534">
        <v>7.02</v>
      </c>
      <c r="F1534" t="s">
        <v>4751</v>
      </c>
      <c r="G1534" t="s">
        <v>2382</v>
      </c>
      <c r="H1534" t="s">
        <v>2380</v>
      </c>
      <c r="I1534" t="s">
        <v>2380</v>
      </c>
      <c r="J1534">
        <v>0</v>
      </c>
      <c r="K1534" t="s">
        <v>2380</v>
      </c>
      <c r="L1534" t="s">
        <v>6924</v>
      </c>
      <c r="M1534">
        <v>6664.69</v>
      </c>
      <c r="N1534" t="s">
        <v>8017</v>
      </c>
      <c r="O1534" t="s">
        <v>16</v>
      </c>
      <c r="P1534" t="s">
        <v>23</v>
      </c>
      <c r="Q1534">
        <v>41</v>
      </c>
      <c r="R1534" s="26"/>
    </row>
    <row r="1535" spans="2:18" x14ac:dyDescent="0.25">
      <c r="B1535" t="s">
        <v>837</v>
      </c>
      <c r="C1535">
        <v>23.4</v>
      </c>
      <c r="D1535" t="s">
        <v>8015</v>
      </c>
      <c r="E1535">
        <v>4.47</v>
      </c>
      <c r="F1535" t="s">
        <v>4759</v>
      </c>
      <c r="G1535" t="s">
        <v>2380</v>
      </c>
      <c r="H1535" t="s">
        <v>2380</v>
      </c>
      <c r="I1535" t="s">
        <v>2380</v>
      </c>
      <c r="J1535">
        <v>0</v>
      </c>
      <c r="K1535" t="s">
        <v>2380</v>
      </c>
      <c r="L1535" t="s">
        <v>6618</v>
      </c>
      <c r="M1535">
        <v>6664.32</v>
      </c>
      <c r="N1535" t="s">
        <v>8013</v>
      </c>
      <c r="O1535" t="s">
        <v>11</v>
      </c>
      <c r="P1535" t="s">
        <v>13</v>
      </c>
      <c r="Q1535">
        <v>40</v>
      </c>
      <c r="R1535" s="26"/>
    </row>
    <row r="1536" spans="2:18" x14ac:dyDescent="0.25">
      <c r="B1536" t="s">
        <v>836</v>
      </c>
      <c r="C1536">
        <v>33.44</v>
      </c>
      <c r="D1536" t="s">
        <v>4750</v>
      </c>
      <c r="E1536">
        <v>4.54</v>
      </c>
      <c r="F1536" t="s">
        <v>4759</v>
      </c>
      <c r="G1536" t="s">
        <v>2380</v>
      </c>
      <c r="H1536" t="s">
        <v>2380</v>
      </c>
      <c r="I1536" t="s">
        <v>2380</v>
      </c>
      <c r="J1536">
        <v>0</v>
      </c>
      <c r="K1536" t="s">
        <v>2380</v>
      </c>
      <c r="L1536" t="s">
        <v>6925</v>
      </c>
      <c r="M1536">
        <v>6653.79</v>
      </c>
      <c r="N1536" t="s">
        <v>8013</v>
      </c>
      <c r="O1536" t="s">
        <v>16</v>
      </c>
      <c r="P1536" t="s">
        <v>13</v>
      </c>
      <c r="Q1536">
        <v>33</v>
      </c>
      <c r="R1536" s="26"/>
    </row>
    <row r="1537" spans="2:18" x14ac:dyDescent="0.25">
      <c r="B1537" t="s">
        <v>835</v>
      </c>
      <c r="C1537">
        <v>21.12</v>
      </c>
      <c r="D1537" t="s">
        <v>8015</v>
      </c>
      <c r="E1537">
        <v>4.99</v>
      </c>
      <c r="F1537" t="s">
        <v>4759</v>
      </c>
      <c r="G1537" t="s">
        <v>2380</v>
      </c>
      <c r="H1537" t="s">
        <v>2380</v>
      </c>
      <c r="I1537" t="s">
        <v>2380</v>
      </c>
      <c r="J1537">
        <v>1</v>
      </c>
      <c r="K1537" t="s">
        <v>2380</v>
      </c>
      <c r="L1537" t="s">
        <v>6926</v>
      </c>
      <c r="M1537">
        <v>6652.53</v>
      </c>
      <c r="N1537" t="s">
        <v>8017</v>
      </c>
      <c r="O1537" t="s">
        <v>11</v>
      </c>
      <c r="P1537" t="s">
        <v>13</v>
      </c>
      <c r="Q1537">
        <v>38</v>
      </c>
      <c r="R1537" s="26"/>
    </row>
    <row r="1538" spans="2:18" x14ac:dyDescent="0.25">
      <c r="B1538" t="s">
        <v>834</v>
      </c>
      <c r="C1538">
        <v>18.48</v>
      </c>
      <c r="D1538" t="s">
        <v>8016</v>
      </c>
      <c r="E1538">
        <v>10.84</v>
      </c>
      <c r="F1538" t="s">
        <v>4751</v>
      </c>
      <c r="G1538" t="s">
        <v>2382</v>
      </c>
      <c r="H1538" t="s">
        <v>2380</v>
      </c>
      <c r="I1538" t="s">
        <v>2380</v>
      </c>
      <c r="J1538">
        <v>2</v>
      </c>
      <c r="K1538" t="s">
        <v>2380</v>
      </c>
      <c r="L1538" t="s">
        <v>6928</v>
      </c>
      <c r="M1538">
        <v>6651.26</v>
      </c>
      <c r="N1538" t="s">
        <v>8013</v>
      </c>
      <c r="O1538" t="s">
        <v>12</v>
      </c>
      <c r="P1538" t="s">
        <v>13</v>
      </c>
      <c r="Q1538">
        <v>52</v>
      </c>
      <c r="R1538" s="26"/>
    </row>
    <row r="1539" spans="2:18" x14ac:dyDescent="0.25">
      <c r="B1539" t="s">
        <v>833</v>
      </c>
      <c r="C1539">
        <v>16.815000000000001</v>
      </c>
      <c r="D1539" t="s">
        <v>8016</v>
      </c>
      <c r="E1539">
        <v>5.63</v>
      </c>
      <c r="F1539" t="s">
        <v>4759</v>
      </c>
      <c r="G1539" t="s">
        <v>2380</v>
      </c>
      <c r="H1539" t="s">
        <v>2380</v>
      </c>
      <c r="I1539" t="s">
        <v>2380</v>
      </c>
      <c r="J1539">
        <v>1</v>
      </c>
      <c r="K1539" t="s">
        <v>2380</v>
      </c>
      <c r="L1539" t="s">
        <v>6929</v>
      </c>
      <c r="M1539">
        <v>6640.54</v>
      </c>
      <c r="N1539" t="s">
        <v>8013</v>
      </c>
      <c r="O1539" t="s">
        <v>12</v>
      </c>
      <c r="P1539" t="s">
        <v>166</v>
      </c>
      <c r="Q1539">
        <v>38</v>
      </c>
      <c r="R1539" s="26"/>
    </row>
    <row r="1540" spans="2:18" x14ac:dyDescent="0.25">
      <c r="B1540" t="s">
        <v>832</v>
      </c>
      <c r="C1540">
        <v>26.72</v>
      </c>
      <c r="D1540" t="s">
        <v>8014</v>
      </c>
      <c r="E1540">
        <v>4.1399999999999997</v>
      </c>
      <c r="F1540" t="s">
        <v>4759</v>
      </c>
      <c r="G1540" t="s">
        <v>2380</v>
      </c>
      <c r="H1540" t="s">
        <v>2380</v>
      </c>
      <c r="I1540" t="s">
        <v>2380</v>
      </c>
      <c r="J1540">
        <v>0</v>
      </c>
      <c r="K1540" t="s">
        <v>2380</v>
      </c>
      <c r="L1540" t="s">
        <v>6931</v>
      </c>
      <c r="M1540">
        <v>6639.3</v>
      </c>
      <c r="N1540" t="s">
        <v>8013</v>
      </c>
      <c r="O1540" t="s">
        <v>11</v>
      </c>
      <c r="P1540" t="s">
        <v>300</v>
      </c>
      <c r="Q1540">
        <v>33</v>
      </c>
      <c r="R1540" s="26"/>
    </row>
    <row r="1541" spans="2:18" x14ac:dyDescent="0.25">
      <c r="B1541" t="s">
        <v>831</v>
      </c>
      <c r="C1541">
        <v>41.42</v>
      </c>
      <c r="D1541" t="s">
        <v>4750</v>
      </c>
      <c r="E1541">
        <v>5.17</v>
      </c>
      <c r="F1541" t="s">
        <v>4759</v>
      </c>
      <c r="G1541" t="s">
        <v>2380</v>
      </c>
      <c r="H1541" t="s">
        <v>2380</v>
      </c>
      <c r="I1541" t="s">
        <v>2382</v>
      </c>
      <c r="J1541">
        <v>1</v>
      </c>
      <c r="K1541" t="s">
        <v>2380</v>
      </c>
      <c r="L1541" t="s">
        <v>6932</v>
      </c>
      <c r="M1541">
        <v>6638.16</v>
      </c>
      <c r="N1541" t="s">
        <v>8013</v>
      </c>
      <c r="O1541" t="s">
        <v>16</v>
      </c>
      <c r="P1541" t="s">
        <v>23</v>
      </c>
      <c r="Q1541">
        <v>19</v>
      </c>
      <c r="R1541" s="26"/>
    </row>
    <row r="1542" spans="2:18" x14ac:dyDescent="0.25">
      <c r="B1542" t="s">
        <v>830</v>
      </c>
      <c r="C1542">
        <v>20.69</v>
      </c>
      <c r="D1542" t="s">
        <v>8015</v>
      </c>
      <c r="E1542">
        <v>6.93</v>
      </c>
      <c r="F1542" t="s">
        <v>4751</v>
      </c>
      <c r="G1542" t="s">
        <v>2380</v>
      </c>
      <c r="H1542" t="s">
        <v>2380</v>
      </c>
      <c r="I1542" t="s">
        <v>2380</v>
      </c>
      <c r="J1542">
        <v>2</v>
      </c>
      <c r="K1542" t="s">
        <v>2380</v>
      </c>
      <c r="L1542" t="s">
        <v>6934</v>
      </c>
      <c r="M1542">
        <v>6630.31</v>
      </c>
      <c r="N1542" t="s">
        <v>8013</v>
      </c>
      <c r="O1542" t="s">
        <v>16</v>
      </c>
      <c r="P1542" t="s">
        <v>13</v>
      </c>
      <c r="Q1542">
        <v>49</v>
      </c>
      <c r="R1542" s="26"/>
    </row>
    <row r="1543" spans="2:18" x14ac:dyDescent="0.25">
      <c r="B1543" t="s">
        <v>829</v>
      </c>
      <c r="C1543">
        <v>41.23</v>
      </c>
      <c r="D1543" t="s">
        <v>4750</v>
      </c>
      <c r="E1543">
        <v>4.24</v>
      </c>
      <c r="F1543" t="s">
        <v>4759</v>
      </c>
      <c r="G1543" t="s">
        <v>2380</v>
      </c>
      <c r="H1543" t="s">
        <v>2380</v>
      </c>
      <c r="I1543" t="s">
        <v>2380</v>
      </c>
      <c r="J1543">
        <v>0</v>
      </c>
      <c r="K1543" t="s">
        <v>2380</v>
      </c>
      <c r="L1543" t="s">
        <v>6936</v>
      </c>
      <c r="M1543">
        <v>6610.11</v>
      </c>
      <c r="N1543" t="s">
        <v>8017</v>
      </c>
      <c r="O1543" t="s">
        <v>11</v>
      </c>
      <c r="P1543" t="s">
        <v>164</v>
      </c>
      <c r="Q1543">
        <v>40</v>
      </c>
      <c r="R1543" s="26"/>
    </row>
    <row r="1544" spans="2:18" x14ac:dyDescent="0.25">
      <c r="B1544" t="s">
        <v>828</v>
      </c>
      <c r="C1544">
        <v>29.9</v>
      </c>
      <c r="D1544" t="s">
        <v>8014</v>
      </c>
      <c r="E1544">
        <v>5.91</v>
      </c>
      <c r="F1544" t="s">
        <v>4754</v>
      </c>
      <c r="G1544" t="s">
        <v>2380</v>
      </c>
      <c r="H1544" t="s">
        <v>2380</v>
      </c>
      <c r="I1544" t="s">
        <v>2380</v>
      </c>
      <c r="J1544">
        <v>0</v>
      </c>
      <c r="K1544" t="s">
        <v>2380</v>
      </c>
      <c r="L1544" t="s">
        <v>6937</v>
      </c>
      <c r="M1544">
        <v>6600.36</v>
      </c>
      <c r="N1544" t="s">
        <v>8013</v>
      </c>
      <c r="O1544" t="s">
        <v>12</v>
      </c>
      <c r="P1544" t="s">
        <v>42</v>
      </c>
      <c r="Q1544">
        <v>40</v>
      </c>
      <c r="R1544" s="26"/>
    </row>
    <row r="1545" spans="2:18" x14ac:dyDescent="0.25">
      <c r="B1545" t="s">
        <v>827</v>
      </c>
      <c r="C1545">
        <v>34.104999999999997</v>
      </c>
      <c r="D1545" t="s">
        <v>4750</v>
      </c>
      <c r="E1545">
        <v>5.93</v>
      </c>
      <c r="F1545" t="s">
        <v>4754</v>
      </c>
      <c r="G1545" t="s">
        <v>2380</v>
      </c>
      <c r="H1545" t="s">
        <v>2380</v>
      </c>
      <c r="I1545" t="s">
        <v>2380</v>
      </c>
      <c r="J1545">
        <v>0</v>
      </c>
      <c r="K1545" t="s">
        <v>2380</v>
      </c>
      <c r="L1545" t="s">
        <v>6939</v>
      </c>
      <c r="M1545">
        <v>6600.21</v>
      </c>
      <c r="N1545" t="s">
        <v>8017</v>
      </c>
      <c r="O1545" t="s">
        <v>11</v>
      </c>
      <c r="P1545" t="s">
        <v>168</v>
      </c>
      <c r="Q1545">
        <v>40</v>
      </c>
      <c r="R1545" s="26"/>
    </row>
    <row r="1546" spans="2:18" x14ac:dyDescent="0.25">
      <c r="B1546" t="s">
        <v>826</v>
      </c>
      <c r="C1546">
        <v>24.97</v>
      </c>
      <c r="D1546" t="s">
        <v>8015</v>
      </c>
      <c r="E1546">
        <v>5.66</v>
      </c>
      <c r="F1546" t="s">
        <v>4759</v>
      </c>
      <c r="G1546" t="s">
        <v>2380</v>
      </c>
      <c r="H1546" t="s">
        <v>2380</v>
      </c>
      <c r="I1546" t="s">
        <v>2380</v>
      </c>
      <c r="J1546">
        <v>0</v>
      </c>
      <c r="K1546" t="s">
        <v>2380</v>
      </c>
      <c r="L1546" t="s">
        <v>6941</v>
      </c>
      <c r="M1546">
        <v>6593.51</v>
      </c>
      <c r="N1546" t="s">
        <v>8013</v>
      </c>
      <c r="O1546" t="s">
        <v>16</v>
      </c>
      <c r="P1546" t="s">
        <v>13</v>
      </c>
      <c r="Q1546">
        <v>40</v>
      </c>
      <c r="R1546" s="26"/>
    </row>
    <row r="1547" spans="2:18" x14ac:dyDescent="0.25">
      <c r="B1547" t="s">
        <v>825</v>
      </c>
      <c r="C1547">
        <v>34.799999999999997</v>
      </c>
      <c r="D1547" t="s">
        <v>4750</v>
      </c>
      <c r="E1547">
        <v>4.1900000000000004</v>
      </c>
      <c r="F1547" t="s">
        <v>4759</v>
      </c>
      <c r="G1547" t="s">
        <v>2380</v>
      </c>
      <c r="H1547" t="s">
        <v>2380</v>
      </c>
      <c r="I1547" t="s">
        <v>2380</v>
      </c>
      <c r="J1547">
        <v>1</v>
      </c>
      <c r="K1547" t="s">
        <v>2380</v>
      </c>
      <c r="L1547" t="s">
        <v>6942</v>
      </c>
      <c r="M1547">
        <v>6571.54</v>
      </c>
      <c r="N1547" t="s">
        <v>8013</v>
      </c>
      <c r="O1547" t="s">
        <v>12</v>
      </c>
      <c r="P1547" t="s">
        <v>42</v>
      </c>
      <c r="Q1547">
        <v>38</v>
      </c>
      <c r="R1547" s="26"/>
    </row>
    <row r="1548" spans="2:18" x14ac:dyDescent="0.25">
      <c r="B1548" t="s">
        <v>824</v>
      </c>
      <c r="C1548">
        <v>32.965000000000003</v>
      </c>
      <c r="D1548" t="s">
        <v>4750</v>
      </c>
      <c r="E1548">
        <v>9.2100000000000009</v>
      </c>
      <c r="F1548" t="s">
        <v>4751</v>
      </c>
      <c r="G1548" t="s">
        <v>2382</v>
      </c>
      <c r="H1548" t="s">
        <v>2380</v>
      </c>
      <c r="I1548" t="s">
        <v>2380</v>
      </c>
      <c r="J1548">
        <v>0</v>
      </c>
      <c r="K1548" t="s">
        <v>2380</v>
      </c>
      <c r="L1548" t="s">
        <v>6944</v>
      </c>
      <c r="M1548">
        <v>6571.02</v>
      </c>
      <c r="N1548" t="s">
        <v>8013</v>
      </c>
      <c r="O1548" t="s">
        <v>16</v>
      </c>
      <c r="P1548" t="s">
        <v>23</v>
      </c>
      <c r="Q1548">
        <v>41</v>
      </c>
      <c r="R1548" s="26"/>
    </row>
    <row r="1549" spans="2:18" x14ac:dyDescent="0.25">
      <c r="B1549" t="s">
        <v>823</v>
      </c>
      <c r="C1549">
        <v>27.265000000000001</v>
      </c>
      <c r="D1549" t="s">
        <v>8014</v>
      </c>
      <c r="E1549">
        <v>5.51</v>
      </c>
      <c r="F1549" t="s">
        <v>4759</v>
      </c>
      <c r="G1549" t="s">
        <v>2380</v>
      </c>
      <c r="H1549" t="s">
        <v>2380</v>
      </c>
      <c r="I1549" t="s">
        <v>2380</v>
      </c>
      <c r="J1549">
        <v>1</v>
      </c>
      <c r="K1549" t="s">
        <v>2380</v>
      </c>
      <c r="L1549" t="s">
        <v>6946</v>
      </c>
      <c r="M1549">
        <v>6555.07</v>
      </c>
      <c r="N1549" t="s">
        <v>8013</v>
      </c>
      <c r="O1549" t="s">
        <v>11</v>
      </c>
      <c r="P1549" t="s">
        <v>247</v>
      </c>
      <c r="Q1549">
        <v>38</v>
      </c>
      <c r="R1549" s="26"/>
    </row>
    <row r="1550" spans="2:18" x14ac:dyDescent="0.25">
      <c r="B1550" t="s">
        <v>822</v>
      </c>
      <c r="C1550">
        <v>17.059999999999999</v>
      </c>
      <c r="D1550" t="s">
        <v>8016</v>
      </c>
      <c r="E1550">
        <v>8.5</v>
      </c>
      <c r="F1550" t="s">
        <v>4751</v>
      </c>
      <c r="G1550" t="s">
        <v>2380</v>
      </c>
      <c r="H1550" t="s">
        <v>2380</v>
      </c>
      <c r="I1550" t="s">
        <v>2380</v>
      </c>
      <c r="J1550">
        <v>0</v>
      </c>
      <c r="K1550" t="s">
        <v>2380</v>
      </c>
      <c r="L1550" t="s">
        <v>5277</v>
      </c>
      <c r="M1550">
        <v>6552.01</v>
      </c>
      <c r="N1550" t="s">
        <v>8017</v>
      </c>
      <c r="O1550" t="s">
        <v>11</v>
      </c>
      <c r="P1550" t="s">
        <v>13</v>
      </c>
      <c r="Q1550">
        <v>54</v>
      </c>
      <c r="R1550" s="26"/>
    </row>
    <row r="1551" spans="2:18" x14ac:dyDescent="0.25">
      <c r="B1551" t="s">
        <v>821</v>
      </c>
      <c r="C1551">
        <v>36.29</v>
      </c>
      <c r="D1551" t="s">
        <v>4750</v>
      </c>
      <c r="E1551">
        <v>6.23</v>
      </c>
      <c r="F1551" t="s">
        <v>4754</v>
      </c>
      <c r="G1551" t="s">
        <v>2380</v>
      </c>
      <c r="H1551" t="s">
        <v>2380</v>
      </c>
      <c r="I1551" t="s">
        <v>2380</v>
      </c>
      <c r="J1551">
        <v>0</v>
      </c>
      <c r="K1551" t="s">
        <v>2380</v>
      </c>
      <c r="L1551" t="s">
        <v>6948</v>
      </c>
      <c r="M1551">
        <v>6551.75</v>
      </c>
      <c r="N1551" t="s">
        <v>8013</v>
      </c>
      <c r="O1551" t="s">
        <v>11</v>
      </c>
      <c r="P1551" t="s">
        <v>247</v>
      </c>
      <c r="Q1551">
        <v>33</v>
      </c>
      <c r="R1551" s="26"/>
    </row>
    <row r="1552" spans="2:18" x14ac:dyDescent="0.25">
      <c r="B1552" t="s">
        <v>820</v>
      </c>
      <c r="C1552">
        <v>28.594999999999999</v>
      </c>
      <c r="D1552" t="s">
        <v>8014</v>
      </c>
      <c r="E1552">
        <v>8.5299999999999994</v>
      </c>
      <c r="F1552" t="s">
        <v>4751</v>
      </c>
      <c r="G1552" t="s">
        <v>2382</v>
      </c>
      <c r="H1552" t="s">
        <v>2380</v>
      </c>
      <c r="I1552" t="s">
        <v>2380</v>
      </c>
      <c r="J1552">
        <v>1</v>
      </c>
      <c r="K1552" t="s">
        <v>2380</v>
      </c>
      <c r="L1552" t="s">
        <v>6950</v>
      </c>
      <c r="M1552">
        <v>6548.2</v>
      </c>
      <c r="N1552" t="s">
        <v>8013</v>
      </c>
      <c r="O1552" t="s">
        <v>12</v>
      </c>
      <c r="P1552" t="s">
        <v>23</v>
      </c>
      <c r="Q1552">
        <v>36</v>
      </c>
      <c r="R1552" s="26"/>
    </row>
    <row r="1553" spans="2:18" x14ac:dyDescent="0.25">
      <c r="B1553" t="s">
        <v>819</v>
      </c>
      <c r="C1553">
        <v>17.8</v>
      </c>
      <c r="D1553" t="s">
        <v>8016</v>
      </c>
      <c r="E1553">
        <v>5.75</v>
      </c>
      <c r="F1553" t="s">
        <v>4754</v>
      </c>
      <c r="G1553" t="s">
        <v>2382</v>
      </c>
      <c r="H1553" t="s">
        <v>2380</v>
      </c>
      <c r="I1553" t="s">
        <v>2382</v>
      </c>
      <c r="J1553">
        <v>1</v>
      </c>
      <c r="K1553" t="s">
        <v>2380</v>
      </c>
      <c r="L1553" t="s">
        <v>4826</v>
      </c>
      <c r="M1553">
        <v>6546.16</v>
      </c>
      <c r="N1553" t="s">
        <v>8013</v>
      </c>
      <c r="O1553" t="s">
        <v>12</v>
      </c>
      <c r="P1553" t="s">
        <v>13</v>
      </c>
      <c r="Q1553">
        <v>53</v>
      </c>
      <c r="R1553" s="26"/>
    </row>
    <row r="1554" spans="2:18" x14ac:dyDescent="0.25">
      <c r="B1554" t="s">
        <v>818</v>
      </c>
      <c r="C1554">
        <v>21.4</v>
      </c>
      <c r="D1554" t="s">
        <v>8015</v>
      </c>
      <c r="E1554">
        <v>5.6</v>
      </c>
      <c r="F1554" t="s">
        <v>4759</v>
      </c>
      <c r="G1554" t="s">
        <v>2380</v>
      </c>
      <c r="H1554" t="s">
        <v>2380</v>
      </c>
      <c r="I1554" t="s">
        <v>2380</v>
      </c>
      <c r="J1554">
        <v>0</v>
      </c>
      <c r="K1554" t="s">
        <v>2380</v>
      </c>
      <c r="L1554" t="s">
        <v>6952</v>
      </c>
      <c r="M1554">
        <v>6536.68</v>
      </c>
      <c r="N1554" t="s">
        <v>8013</v>
      </c>
      <c r="O1554" t="s">
        <v>11</v>
      </c>
      <c r="P1554" t="s">
        <v>23</v>
      </c>
      <c r="Q1554">
        <v>40</v>
      </c>
      <c r="R1554" s="26"/>
    </row>
    <row r="1555" spans="2:18" x14ac:dyDescent="0.25">
      <c r="B1555" t="s">
        <v>817</v>
      </c>
      <c r="C1555">
        <v>23.01</v>
      </c>
      <c r="D1555" t="s">
        <v>8015</v>
      </c>
      <c r="E1555">
        <v>4.68</v>
      </c>
      <c r="F1555" t="s">
        <v>4759</v>
      </c>
      <c r="G1555" t="s">
        <v>2380</v>
      </c>
      <c r="H1555" t="s">
        <v>2380</v>
      </c>
      <c r="I1555" t="s">
        <v>2380</v>
      </c>
      <c r="J1555">
        <v>0</v>
      </c>
      <c r="K1555" t="s">
        <v>2380</v>
      </c>
      <c r="L1555" t="s">
        <v>6954</v>
      </c>
      <c r="M1555">
        <v>6532.04</v>
      </c>
      <c r="N1555" t="s">
        <v>8013</v>
      </c>
      <c r="O1555" t="s">
        <v>16</v>
      </c>
      <c r="P1555" t="s">
        <v>13</v>
      </c>
      <c r="Q1555">
        <v>40</v>
      </c>
      <c r="R1555" s="26"/>
    </row>
    <row r="1556" spans="2:18" x14ac:dyDescent="0.25">
      <c r="B1556" t="s">
        <v>816</v>
      </c>
      <c r="C1556">
        <v>19.86</v>
      </c>
      <c r="D1556" t="s">
        <v>8015</v>
      </c>
      <c r="E1556">
        <v>5.62</v>
      </c>
      <c r="F1556" t="s">
        <v>4759</v>
      </c>
      <c r="G1556" t="s">
        <v>2382</v>
      </c>
      <c r="H1556" t="s">
        <v>2380</v>
      </c>
      <c r="I1556" t="s">
        <v>2380</v>
      </c>
      <c r="J1556">
        <v>0</v>
      </c>
      <c r="K1556" t="s">
        <v>2380</v>
      </c>
      <c r="L1556" t="s">
        <v>6955</v>
      </c>
      <c r="M1556">
        <v>6529.21</v>
      </c>
      <c r="N1556" t="s">
        <v>8013</v>
      </c>
      <c r="O1556" t="s">
        <v>16</v>
      </c>
      <c r="P1556" t="s">
        <v>13</v>
      </c>
      <c r="Q1556">
        <v>46</v>
      </c>
      <c r="R1556" s="26"/>
    </row>
    <row r="1557" spans="2:18" x14ac:dyDescent="0.25">
      <c r="B1557" t="s">
        <v>815</v>
      </c>
      <c r="C1557">
        <v>33.58</v>
      </c>
      <c r="D1557" t="s">
        <v>4750</v>
      </c>
      <c r="E1557">
        <v>5.08</v>
      </c>
      <c r="F1557" t="s">
        <v>4759</v>
      </c>
      <c r="G1557" t="s">
        <v>2380</v>
      </c>
      <c r="H1557" t="s">
        <v>2380</v>
      </c>
      <c r="I1557" t="s">
        <v>2380</v>
      </c>
      <c r="J1557">
        <v>0</v>
      </c>
      <c r="K1557" t="s">
        <v>2380</v>
      </c>
      <c r="L1557" t="s">
        <v>5065</v>
      </c>
      <c r="M1557">
        <v>6512.24</v>
      </c>
      <c r="N1557" t="s">
        <v>8013</v>
      </c>
      <c r="O1557" t="s">
        <v>16</v>
      </c>
      <c r="P1557" t="s">
        <v>300</v>
      </c>
      <c r="Q1557">
        <v>28</v>
      </c>
      <c r="R1557" s="26"/>
    </row>
    <row r="1558" spans="2:18" x14ac:dyDescent="0.25">
      <c r="B1558" t="s">
        <v>814</v>
      </c>
      <c r="C1558">
        <v>29.81</v>
      </c>
      <c r="D1558" t="s">
        <v>8014</v>
      </c>
      <c r="E1558">
        <v>5.28</v>
      </c>
      <c r="F1558" t="s">
        <v>4759</v>
      </c>
      <c r="G1558" t="s">
        <v>2380</v>
      </c>
      <c r="H1558" t="s">
        <v>2380</v>
      </c>
      <c r="I1558" t="s">
        <v>2380</v>
      </c>
      <c r="J1558">
        <v>0</v>
      </c>
      <c r="K1558" t="s">
        <v>2380</v>
      </c>
      <c r="L1558" t="s">
        <v>6936</v>
      </c>
      <c r="M1558">
        <v>6500.24</v>
      </c>
      <c r="N1558" t="s">
        <v>8013</v>
      </c>
      <c r="O1558" t="s">
        <v>11</v>
      </c>
      <c r="P1558" t="s">
        <v>13</v>
      </c>
      <c r="Q1558">
        <v>40</v>
      </c>
      <c r="R1558" s="26"/>
    </row>
    <row r="1559" spans="2:18" x14ac:dyDescent="0.25">
      <c r="B1559" t="s">
        <v>813</v>
      </c>
      <c r="C1559">
        <v>27.4</v>
      </c>
      <c r="D1559" t="s">
        <v>8014</v>
      </c>
      <c r="E1559">
        <v>4.6100000000000003</v>
      </c>
      <c r="F1559" t="s">
        <v>4759</v>
      </c>
      <c r="G1559" t="s">
        <v>2380</v>
      </c>
      <c r="H1559" t="s">
        <v>2380</v>
      </c>
      <c r="I1559" t="s">
        <v>2380</v>
      </c>
      <c r="J1559">
        <v>0</v>
      </c>
      <c r="K1559" t="s">
        <v>2380</v>
      </c>
      <c r="L1559" t="s">
        <v>6958</v>
      </c>
      <c r="M1559">
        <v>6496.89</v>
      </c>
      <c r="N1559" t="s">
        <v>8013</v>
      </c>
      <c r="O1559" t="s">
        <v>12</v>
      </c>
      <c r="P1559" t="s">
        <v>42</v>
      </c>
      <c r="Q1559">
        <v>40</v>
      </c>
      <c r="R1559" s="26"/>
    </row>
    <row r="1560" spans="2:18" x14ac:dyDescent="0.25">
      <c r="B1560" t="s">
        <v>812</v>
      </c>
      <c r="C1560">
        <v>17.98</v>
      </c>
      <c r="D1560" t="s">
        <v>8016</v>
      </c>
      <c r="E1560">
        <v>6.57</v>
      </c>
      <c r="F1560" t="s">
        <v>4751</v>
      </c>
      <c r="G1560" t="s">
        <v>2382</v>
      </c>
      <c r="H1560" t="s">
        <v>2380</v>
      </c>
      <c r="I1560" t="s">
        <v>2380</v>
      </c>
      <c r="J1560">
        <v>2</v>
      </c>
      <c r="K1560" t="s">
        <v>2380</v>
      </c>
      <c r="L1560" t="s">
        <v>6050</v>
      </c>
      <c r="M1560">
        <v>6481.67</v>
      </c>
      <c r="N1560" t="s">
        <v>8013</v>
      </c>
      <c r="O1560" t="s">
        <v>11</v>
      </c>
      <c r="P1560" t="s">
        <v>13</v>
      </c>
      <c r="Q1560">
        <v>52</v>
      </c>
      <c r="R1560" s="26"/>
    </row>
    <row r="1561" spans="2:18" x14ac:dyDescent="0.25">
      <c r="B1561" t="s">
        <v>811</v>
      </c>
      <c r="C1561">
        <v>37.9</v>
      </c>
      <c r="D1561" t="s">
        <v>4750</v>
      </c>
      <c r="E1561">
        <v>5.83</v>
      </c>
      <c r="F1561" t="s">
        <v>4754</v>
      </c>
      <c r="G1561" t="s">
        <v>2380</v>
      </c>
      <c r="H1561" t="s">
        <v>2380</v>
      </c>
      <c r="I1561" t="s">
        <v>2380</v>
      </c>
      <c r="J1561">
        <v>0</v>
      </c>
      <c r="K1561" t="s">
        <v>2380</v>
      </c>
      <c r="L1561" t="s">
        <v>6961</v>
      </c>
      <c r="M1561">
        <v>6474.01</v>
      </c>
      <c r="N1561" t="s">
        <v>8013</v>
      </c>
      <c r="O1561" t="s">
        <v>12</v>
      </c>
      <c r="P1561" t="s">
        <v>42</v>
      </c>
      <c r="Q1561">
        <v>43</v>
      </c>
      <c r="R1561" s="26"/>
    </row>
    <row r="1562" spans="2:18" x14ac:dyDescent="0.25">
      <c r="B1562" t="s">
        <v>810</v>
      </c>
      <c r="C1562">
        <v>25.27</v>
      </c>
      <c r="D1562" t="s">
        <v>8014</v>
      </c>
      <c r="E1562">
        <v>6.98</v>
      </c>
      <c r="F1562" t="s">
        <v>4751</v>
      </c>
      <c r="G1562" t="s">
        <v>2382</v>
      </c>
      <c r="H1562" t="s">
        <v>2380</v>
      </c>
      <c r="I1562" t="s">
        <v>2380</v>
      </c>
      <c r="J1562">
        <v>0</v>
      </c>
      <c r="K1562" t="s">
        <v>2380</v>
      </c>
      <c r="L1562" t="s">
        <v>6963</v>
      </c>
      <c r="M1562">
        <v>6473.15</v>
      </c>
      <c r="N1562" t="s">
        <v>8013</v>
      </c>
      <c r="O1562" t="s">
        <v>11</v>
      </c>
      <c r="P1562" t="s">
        <v>13</v>
      </c>
      <c r="Q1562">
        <v>41</v>
      </c>
      <c r="R1562" s="26"/>
    </row>
    <row r="1563" spans="2:18" x14ac:dyDescent="0.25">
      <c r="B1563" t="s">
        <v>809</v>
      </c>
      <c r="C1563">
        <v>29.26</v>
      </c>
      <c r="D1563" t="s">
        <v>8014</v>
      </c>
      <c r="E1563">
        <v>4.03</v>
      </c>
      <c r="F1563" t="s">
        <v>4759</v>
      </c>
      <c r="G1563" t="s">
        <v>2380</v>
      </c>
      <c r="H1563" t="s">
        <v>2380</v>
      </c>
      <c r="I1563" t="s">
        <v>2380</v>
      </c>
      <c r="J1563">
        <v>1</v>
      </c>
      <c r="K1563" t="s">
        <v>2380</v>
      </c>
      <c r="L1563" t="s">
        <v>6965</v>
      </c>
      <c r="M1563">
        <v>6457.84</v>
      </c>
      <c r="N1563" t="s">
        <v>8013</v>
      </c>
      <c r="O1563" t="s">
        <v>12</v>
      </c>
      <c r="P1563" t="s">
        <v>23</v>
      </c>
      <c r="Q1563">
        <v>38</v>
      </c>
      <c r="R1563" s="26"/>
    </row>
    <row r="1564" spans="2:18" x14ac:dyDescent="0.25">
      <c r="B1564" t="s">
        <v>808</v>
      </c>
      <c r="C1564">
        <v>27.835000000000001</v>
      </c>
      <c r="D1564" t="s">
        <v>8014</v>
      </c>
      <c r="E1564">
        <v>4.5599999999999996</v>
      </c>
      <c r="F1564" t="s">
        <v>4759</v>
      </c>
      <c r="G1564" t="s">
        <v>2380</v>
      </c>
      <c r="H1564" t="s">
        <v>2380</v>
      </c>
      <c r="I1564" t="s">
        <v>2380</v>
      </c>
      <c r="J1564">
        <v>1</v>
      </c>
      <c r="K1564" t="s">
        <v>2380</v>
      </c>
      <c r="L1564" t="s">
        <v>6967</v>
      </c>
      <c r="M1564">
        <v>6455.86</v>
      </c>
      <c r="N1564" t="s">
        <v>8017</v>
      </c>
      <c r="O1564" t="s">
        <v>12</v>
      </c>
      <c r="P1564" t="s">
        <v>23</v>
      </c>
      <c r="Q1564">
        <v>38</v>
      </c>
      <c r="R1564" s="26"/>
    </row>
    <row r="1565" spans="2:18" x14ac:dyDescent="0.25">
      <c r="B1565" t="s">
        <v>807</v>
      </c>
      <c r="C1565">
        <v>46.53</v>
      </c>
      <c r="D1565" t="s">
        <v>4750</v>
      </c>
      <c r="E1565">
        <v>5.38</v>
      </c>
      <c r="F1565" t="s">
        <v>4759</v>
      </c>
      <c r="G1565" t="s">
        <v>2382</v>
      </c>
      <c r="H1565" t="s">
        <v>2380</v>
      </c>
      <c r="I1565" t="s">
        <v>2380</v>
      </c>
      <c r="J1565">
        <v>0</v>
      </c>
      <c r="K1565" t="s">
        <v>2380</v>
      </c>
      <c r="L1565" t="s">
        <v>6968</v>
      </c>
      <c r="M1565">
        <v>6435.62</v>
      </c>
      <c r="N1565" t="s">
        <v>8017</v>
      </c>
      <c r="O1565" t="s">
        <v>11</v>
      </c>
      <c r="P1565" t="s">
        <v>13</v>
      </c>
      <c r="Q1565">
        <v>37</v>
      </c>
      <c r="R1565" s="26"/>
    </row>
    <row r="1566" spans="2:18" x14ac:dyDescent="0.25">
      <c r="B1566" t="s">
        <v>806</v>
      </c>
      <c r="C1566">
        <v>20.58</v>
      </c>
      <c r="D1566" t="s">
        <v>8015</v>
      </c>
      <c r="E1566">
        <v>11.04</v>
      </c>
      <c r="F1566" t="s">
        <v>4751</v>
      </c>
      <c r="G1566" t="s">
        <v>2382</v>
      </c>
      <c r="H1566" t="s">
        <v>2380</v>
      </c>
      <c r="I1566" t="s">
        <v>2380</v>
      </c>
      <c r="J1566">
        <v>1</v>
      </c>
      <c r="K1566" t="s">
        <v>2380</v>
      </c>
      <c r="L1566" t="s">
        <v>6970</v>
      </c>
      <c r="M1566">
        <v>6423.48</v>
      </c>
      <c r="N1566" t="s">
        <v>8013</v>
      </c>
      <c r="O1566" t="s">
        <v>12</v>
      </c>
      <c r="P1566" t="s">
        <v>13</v>
      </c>
      <c r="Q1566">
        <v>47</v>
      </c>
      <c r="R1566" s="26"/>
    </row>
    <row r="1567" spans="2:18" x14ac:dyDescent="0.25">
      <c r="B1567" t="s">
        <v>805</v>
      </c>
      <c r="C1567">
        <v>19.53</v>
      </c>
      <c r="D1567" t="s">
        <v>8015</v>
      </c>
      <c r="E1567">
        <v>6.09</v>
      </c>
      <c r="F1567" t="s">
        <v>4754</v>
      </c>
      <c r="G1567" t="s">
        <v>2382</v>
      </c>
      <c r="H1567" t="s">
        <v>2380</v>
      </c>
      <c r="I1567" t="s">
        <v>2380</v>
      </c>
      <c r="J1567">
        <v>0</v>
      </c>
      <c r="K1567" t="s">
        <v>2380</v>
      </c>
      <c r="L1567" t="s">
        <v>6972</v>
      </c>
      <c r="M1567">
        <v>6417.28</v>
      </c>
      <c r="N1567" t="s">
        <v>8013</v>
      </c>
      <c r="O1567" t="s">
        <v>12</v>
      </c>
      <c r="P1567" t="s">
        <v>13</v>
      </c>
      <c r="Q1567">
        <v>46</v>
      </c>
      <c r="R1567" s="26"/>
    </row>
    <row r="1568" spans="2:18" x14ac:dyDescent="0.25">
      <c r="B1568" t="s">
        <v>804</v>
      </c>
      <c r="C1568">
        <v>27.7</v>
      </c>
      <c r="D1568" t="s">
        <v>8014</v>
      </c>
      <c r="E1568">
        <v>4.71</v>
      </c>
      <c r="F1568" t="s">
        <v>4759</v>
      </c>
      <c r="G1568" t="s">
        <v>2380</v>
      </c>
      <c r="H1568" t="s">
        <v>2380</v>
      </c>
      <c r="I1568" t="s">
        <v>2380</v>
      </c>
      <c r="J1568">
        <v>1</v>
      </c>
      <c r="K1568" t="s">
        <v>2380</v>
      </c>
      <c r="L1568" t="s">
        <v>6973</v>
      </c>
      <c r="M1568">
        <v>6414.18</v>
      </c>
      <c r="N1568" t="s">
        <v>8013</v>
      </c>
      <c r="O1568" t="s">
        <v>11</v>
      </c>
      <c r="P1568" t="s">
        <v>42</v>
      </c>
      <c r="Q1568">
        <v>35</v>
      </c>
      <c r="R1568" s="26"/>
    </row>
    <row r="1569" spans="2:18" x14ac:dyDescent="0.25">
      <c r="B1569" t="s">
        <v>803</v>
      </c>
      <c r="C1569">
        <v>18.920000000000002</v>
      </c>
      <c r="D1569" t="s">
        <v>8015</v>
      </c>
      <c r="E1569">
        <v>8.18</v>
      </c>
      <c r="F1569" t="s">
        <v>4751</v>
      </c>
      <c r="G1569" t="s">
        <v>2380</v>
      </c>
      <c r="H1569" t="s">
        <v>2380</v>
      </c>
      <c r="I1569" t="s">
        <v>2380</v>
      </c>
      <c r="J1569">
        <v>0</v>
      </c>
      <c r="K1569" t="s">
        <v>2380</v>
      </c>
      <c r="L1569" t="s">
        <v>5507</v>
      </c>
      <c r="M1569">
        <v>6412.34</v>
      </c>
      <c r="N1569" t="s">
        <v>8013</v>
      </c>
      <c r="O1569" t="s">
        <v>12</v>
      </c>
      <c r="P1569" t="s">
        <v>13</v>
      </c>
      <c r="Q1569">
        <v>51</v>
      </c>
      <c r="R1569" s="26"/>
    </row>
    <row r="1570" spans="2:18" x14ac:dyDescent="0.25">
      <c r="B1570" t="s">
        <v>802</v>
      </c>
      <c r="C1570">
        <v>17.760000000000002</v>
      </c>
      <c r="D1570" t="s">
        <v>8016</v>
      </c>
      <c r="E1570">
        <v>11.18</v>
      </c>
      <c r="F1570" t="s">
        <v>4751</v>
      </c>
      <c r="G1570" t="s">
        <v>2382</v>
      </c>
      <c r="H1570" t="s">
        <v>2380</v>
      </c>
      <c r="I1570" t="s">
        <v>2380</v>
      </c>
      <c r="J1570">
        <v>2</v>
      </c>
      <c r="K1570" t="s">
        <v>2380</v>
      </c>
      <c r="L1570" t="s">
        <v>6976</v>
      </c>
      <c r="M1570">
        <v>6407.05</v>
      </c>
      <c r="N1570" t="s">
        <v>8013</v>
      </c>
      <c r="O1570" t="s">
        <v>16</v>
      </c>
      <c r="P1570" t="s">
        <v>13</v>
      </c>
      <c r="Q1570">
        <v>52</v>
      </c>
      <c r="R1570" s="26"/>
    </row>
    <row r="1571" spans="2:18" x14ac:dyDescent="0.25">
      <c r="B1571" t="s">
        <v>801</v>
      </c>
      <c r="C1571">
        <v>29.83</v>
      </c>
      <c r="D1571" t="s">
        <v>8014</v>
      </c>
      <c r="E1571">
        <v>5.03</v>
      </c>
      <c r="F1571" t="s">
        <v>4759</v>
      </c>
      <c r="G1571" t="s">
        <v>2382</v>
      </c>
      <c r="H1571" t="s">
        <v>2380</v>
      </c>
      <c r="I1571" t="s">
        <v>2380</v>
      </c>
      <c r="J1571">
        <v>0</v>
      </c>
      <c r="K1571" t="s">
        <v>2380</v>
      </c>
      <c r="L1571" t="s">
        <v>6868</v>
      </c>
      <c r="M1571">
        <v>6406.41</v>
      </c>
      <c r="N1571" t="s">
        <v>8012</v>
      </c>
      <c r="O1571" t="s">
        <v>12</v>
      </c>
      <c r="P1571" t="s">
        <v>276</v>
      </c>
      <c r="Q1571">
        <v>37</v>
      </c>
      <c r="R1571" s="26"/>
    </row>
    <row r="1572" spans="2:18" x14ac:dyDescent="0.25">
      <c r="B1572" t="s">
        <v>800</v>
      </c>
      <c r="C1572">
        <v>23.465</v>
      </c>
      <c r="D1572" t="s">
        <v>8015</v>
      </c>
      <c r="E1572">
        <v>5.56</v>
      </c>
      <c r="F1572" t="s">
        <v>4759</v>
      </c>
      <c r="G1572" t="s">
        <v>2380</v>
      </c>
      <c r="H1572" t="s">
        <v>2380</v>
      </c>
      <c r="I1572" t="s">
        <v>2380</v>
      </c>
      <c r="J1572">
        <v>1</v>
      </c>
      <c r="K1572" t="s">
        <v>2380</v>
      </c>
      <c r="L1572" t="s">
        <v>6977</v>
      </c>
      <c r="M1572">
        <v>6402.29</v>
      </c>
      <c r="N1572" t="s">
        <v>8013</v>
      </c>
      <c r="O1572" t="s">
        <v>12</v>
      </c>
      <c r="P1572" t="s">
        <v>247</v>
      </c>
      <c r="Q1572">
        <v>35</v>
      </c>
      <c r="R1572" s="26"/>
    </row>
    <row r="1573" spans="2:18" x14ac:dyDescent="0.25">
      <c r="B1573" t="s">
        <v>799</v>
      </c>
      <c r="C1573">
        <v>29.355</v>
      </c>
      <c r="D1573" t="s">
        <v>8014</v>
      </c>
      <c r="E1573">
        <v>4.33</v>
      </c>
      <c r="F1573" t="s">
        <v>4759</v>
      </c>
      <c r="G1573" t="s">
        <v>2380</v>
      </c>
      <c r="H1573" t="s">
        <v>2380</v>
      </c>
      <c r="I1573" t="s">
        <v>2380</v>
      </c>
      <c r="J1573">
        <v>0</v>
      </c>
      <c r="K1573" t="s">
        <v>2380</v>
      </c>
      <c r="L1573" t="s">
        <v>6979</v>
      </c>
      <c r="M1573">
        <v>6393.6</v>
      </c>
      <c r="N1573" t="s">
        <v>8013</v>
      </c>
      <c r="O1573" t="s">
        <v>16</v>
      </c>
      <c r="P1573" t="s">
        <v>23</v>
      </c>
      <c r="Q1573">
        <v>40</v>
      </c>
      <c r="R1573" s="26"/>
    </row>
    <row r="1574" spans="2:18" x14ac:dyDescent="0.25">
      <c r="B1574" t="s">
        <v>798</v>
      </c>
      <c r="C1574">
        <v>35.49</v>
      </c>
      <c r="D1574" t="s">
        <v>4750</v>
      </c>
      <c r="E1574">
        <v>5.21</v>
      </c>
      <c r="F1574" t="s">
        <v>4759</v>
      </c>
      <c r="G1574" t="s">
        <v>2382</v>
      </c>
      <c r="H1574" t="s">
        <v>2380</v>
      </c>
      <c r="I1574" t="s">
        <v>2382</v>
      </c>
      <c r="J1574">
        <v>1</v>
      </c>
      <c r="K1574" t="s">
        <v>2380</v>
      </c>
      <c r="L1574" t="s">
        <v>6980</v>
      </c>
      <c r="M1574">
        <v>6389.53</v>
      </c>
      <c r="N1574" t="s">
        <v>8013</v>
      </c>
      <c r="O1574" t="s">
        <v>11</v>
      </c>
      <c r="P1574" t="s">
        <v>300</v>
      </c>
      <c r="Q1574">
        <v>25</v>
      </c>
      <c r="R1574" s="26"/>
    </row>
    <row r="1575" spans="2:18" x14ac:dyDescent="0.25">
      <c r="B1575" t="s">
        <v>797</v>
      </c>
      <c r="C1575">
        <v>26.315000000000001</v>
      </c>
      <c r="D1575" t="s">
        <v>8014</v>
      </c>
      <c r="E1575">
        <v>5.89</v>
      </c>
      <c r="F1575" t="s">
        <v>4754</v>
      </c>
      <c r="G1575" t="s">
        <v>2380</v>
      </c>
      <c r="H1575" t="s">
        <v>2380</v>
      </c>
      <c r="I1575" t="s">
        <v>2380</v>
      </c>
      <c r="J1575">
        <v>0</v>
      </c>
      <c r="K1575" t="s">
        <v>2380</v>
      </c>
      <c r="L1575" t="s">
        <v>6982</v>
      </c>
      <c r="M1575">
        <v>6389.38</v>
      </c>
      <c r="N1575" t="s">
        <v>8012</v>
      </c>
      <c r="O1575" t="s">
        <v>11</v>
      </c>
      <c r="P1575" t="s">
        <v>23</v>
      </c>
      <c r="Q1575">
        <v>40</v>
      </c>
      <c r="R1575" s="26"/>
    </row>
    <row r="1576" spans="2:18" x14ac:dyDescent="0.25">
      <c r="B1576" t="s">
        <v>796</v>
      </c>
      <c r="C1576">
        <v>19.79</v>
      </c>
      <c r="D1576" t="s">
        <v>8015</v>
      </c>
      <c r="E1576">
        <v>4.8099999999999996</v>
      </c>
      <c r="F1576" t="s">
        <v>4759</v>
      </c>
      <c r="G1576" t="s">
        <v>2382</v>
      </c>
      <c r="H1576" t="s">
        <v>2380</v>
      </c>
      <c r="I1576" t="s">
        <v>2380</v>
      </c>
      <c r="J1576">
        <v>0</v>
      </c>
      <c r="K1576" t="s">
        <v>2380</v>
      </c>
      <c r="L1576" t="s">
        <v>6983</v>
      </c>
      <c r="M1576">
        <v>6374.16</v>
      </c>
      <c r="N1576" t="s">
        <v>8013</v>
      </c>
      <c r="O1576" t="s">
        <v>11</v>
      </c>
      <c r="P1576" t="s">
        <v>13</v>
      </c>
      <c r="Q1576">
        <v>46</v>
      </c>
      <c r="R1576" s="26"/>
    </row>
    <row r="1577" spans="2:18" x14ac:dyDescent="0.25">
      <c r="B1577" t="s">
        <v>795</v>
      </c>
      <c r="C1577">
        <v>40.564999999999998</v>
      </c>
      <c r="D1577" t="s">
        <v>4750</v>
      </c>
      <c r="E1577">
        <v>5.66</v>
      </c>
      <c r="F1577" t="s">
        <v>4759</v>
      </c>
      <c r="G1577" t="s">
        <v>2380</v>
      </c>
      <c r="H1577" t="s">
        <v>2380</v>
      </c>
      <c r="I1577" t="s">
        <v>2380</v>
      </c>
      <c r="J1577">
        <v>1</v>
      </c>
      <c r="K1577" t="s">
        <v>2380</v>
      </c>
      <c r="L1577" t="s">
        <v>6985</v>
      </c>
      <c r="M1577">
        <v>6373.56</v>
      </c>
      <c r="N1577" t="s">
        <v>8013</v>
      </c>
      <c r="O1577" t="s">
        <v>16</v>
      </c>
      <c r="P1577" t="s">
        <v>23</v>
      </c>
      <c r="Q1577">
        <v>38</v>
      </c>
      <c r="R1577" s="26"/>
    </row>
    <row r="1578" spans="2:18" x14ac:dyDescent="0.25">
      <c r="B1578" t="s">
        <v>794</v>
      </c>
      <c r="C1578">
        <v>18.03</v>
      </c>
      <c r="D1578" t="s">
        <v>8016</v>
      </c>
      <c r="E1578">
        <v>10.66</v>
      </c>
      <c r="F1578" t="s">
        <v>4751</v>
      </c>
      <c r="G1578" t="s">
        <v>2382</v>
      </c>
      <c r="H1578" t="s">
        <v>2380</v>
      </c>
      <c r="I1578" t="s">
        <v>2380</v>
      </c>
      <c r="J1578">
        <v>2</v>
      </c>
      <c r="K1578" t="s">
        <v>2380</v>
      </c>
      <c r="L1578" t="s">
        <v>5328</v>
      </c>
      <c r="M1578">
        <v>6367.31</v>
      </c>
      <c r="N1578" t="s">
        <v>8013</v>
      </c>
      <c r="O1578" t="s">
        <v>16</v>
      </c>
      <c r="P1578" t="s">
        <v>13</v>
      </c>
      <c r="Q1578">
        <v>52</v>
      </c>
      <c r="R1578" s="26"/>
    </row>
    <row r="1579" spans="2:18" x14ac:dyDescent="0.25">
      <c r="B1579" t="s">
        <v>793</v>
      </c>
      <c r="C1579">
        <v>34.65</v>
      </c>
      <c r="D1579" t="s">
        <v>4750</v>
      </c>
      <c r="E1579">
        <v>5.98</v>
      </c>
      <c r="F1579" t="s">
        <v>4754</v>
      </c>
      <c r="G1579" t="s">
        <v>2382</v>
      </c>
      <c r="H1579" t="s">
        <v>2380</v>
      </c>
      <c r="I1579" t="s">
        <v>2380</v>
      </c>
      <c r="J1579">
        <v>0</v>
      </c>
      <c r="K1579" t="s">
        <v>2380</v>
      </c>
      <c r="L1579" t="s">
        <v>6988</v>
      </c>
      <c r="M1579">
        <v>6361.47</v>
      </c>
      <c r="N1579" t="s">
        <v>8013</v>
      </c>
      <c r="O1579" t="s">
        <v>12</v>
      </c>
      <c r="P1579" t="s">
        <v>300</v>
      </c>
      <c r="Q1579">
        <v>26</v>
      </c>
      <c r="R1579" s="26"/>
    </row>
    <row r="1580" spans="2:18" x14ac:dyDescent="0.25">
      <c r="B1580" t="s">
        <v>792</v>
      </c>
      <c r="C1580">
        <v>42.94</v>
      </c>
      <c r="D1580" t="s">
        <v>4750</v>
      </c>
      <c r="E1580">
        <v>4.34</v>
      </c>
      <c r="F1580" t="s">
        <v>4759</v>
      </c>
      <c r="G1580" t="s">
        <v>2380</v>
      </c>
      <c r="H1580" t="s">
        <v>2380</v>
      </c>
      <c r="I1580" t="s">
        <v>2380</v>
      </c>
      <c r="J1580">
        <v>0</v>
      </c>
      <c r="K1580" t="s">
        <v>2380</v>
      </c>
      <c r="L1580" t="s">
        <v>6990</v>
      </c>
      <c r="M1580">
        <v>6360.99</v>
      </c>
      <c r="N1580" t="s">
        <v>8013</v>
      </c>
      <c r="O1580" t="s">
        <v>11</v>
      </c>
      <c r="P1580" t="s">
        <v>23</v>
      </c>
      <c r="Q1580">
        <v>33</v>
      </c>
      <c r="R1580" s="26"/>
    </row>
    <row r="1581" spans="2:18" x14ac:dyDescent="0.25">
      <c r="B1581" t="s">
        <v>791</v>
      </c>
      <c r="C1581">
        <v>31.254999999999999</v>
      </c>
      <c r="D1581" t="s">
        <v>4750</v>
      </c>
      <c r="E1581">
        <v>5.17</v>
      </c>
      <c r="F1581" t="s">
        <v>4759</v>
      </c>
      <c r="G1581" t="s">
        <v>2380</v>
      </c>
      <c r="H1581" t="s">
        <v>2380</v>
      </c>
      <c r="I1581" t="s">
        <v>2380</v>
      </c>
      <c r="J1581">
        <v>0</v>
      </c>
      <c r="K1581" t="s">
        <v>2380</v>
      </c>
      <c r="L1581" t="s">
        <v>6991</v>
      </c>
      <c r="M1581">
        <v>6358.78</v>
      </c>
      <c r="N1581" t="s">
        <v>8013</v>
      </c>
      <c r="O1581" t="s">
        <v>16</v>
      </c>
      <c r="P1581" t="s">
        <v>23</v>
      </c>
      <c r="Q1581">
        <v>42</v>
      </c>
      <c r="R1581" s="26"/>
    </row>
    <row r="1582" spans="2:18" x14ac:dyDescent="0.25">
      <c r="B1582" t="s">
        <v>790</v>
      </c>
      <c r="C1582">
        <v>45.43</v>
      </c>
      <c r="D1582" t="s">
        <v>4750</v>
      </c>
      <c r="E1582">
        <v>4.2300000000000004</v>
      </c>
      <c r="F1582" t="s">
        <v>4759</v>
      </c>
      <c r="G1582" t="s">
        <v>2382</v>
      </c>
      <c r="H1582" t="s">
        <v>2380</v>
      </c>
      <c r="I1582" t="s">
        <v>2382</v>
      </c>
      <c r="J1582">
        <v>1</v>
      </c>
      <c r="K1582" t="s">
        <v>2380</v>
      </c>
      <c r="L1582" t="s">
        <v>6992</v>
      </c>
      <c r="M1582">
        <v>6356.27</v>
      </c>
      <c r="N1582" t="s">
        <v>8017</v>
      </c>
      <c r="O1582" t="s">
        <v>11</v>
      </c>
      <c r="P1582" t="s">
        <v>13</v>
      </c>
      <c r="Q1582">
        <v>39</v>
      </c>
      <c r="R1582" s="26"/>
    </row>
    <row r="1583" spans="2:18" x14ac:dyDescent="0.25">
      <c r="B1583" t="s">
        <v>789</v>
      </c>
      <c r="C1583">
        <v>32.340000000000003</v>
      </c>
      <c r="D1583" t="s">
        <v>4750</v>
      </c>
      <c r="E1583">
        <v>4.88</v>
      </c>
      <c r="F1583" t="s">
        <v>4759</v>
      </c>
      <c r="G1583" t="s">
        <v>2382</v>
      </c>
      <c r="H1583" t="s">
        <v>2380</v>
      </c>
      <c r="I1583" t="s">
        <v>2382</v>
      </c>
      <c r="J1583">
        <v>1</v>
      </c>
      <c r="K1583" t="s">
        <v>2380</v>
      </c>
      <c r="L1583" t="s">
        <v>6993</v>
      </c>
      <c r="M1583">
        <v>6338.08</v>
      </c>
      <c r="N1583" t="s">
        <v>8013</v>
      </c>
      <c r="O1583" t="s">
        <v>16</v>
      </c>
      <c r="P1583" t="s">
        <v>13</v>
      </c>
      <c r="Q1583">
        <v>39</v>
      </c>
      <c r="R1583" s="26"/>
    </row>
    <row r="1584" spans="2:18" x14ac:dyDescent="0.25">
      <c r="B1584" t="s">
        <v>788</v>
      </c>
      <c r="C1584">
        <v>25.46</v>
      </c>
      <c r="D1584" t="s">
        <v>8014</v>
      </c>
      <c r="E1584">
        <v>9.7100000000000009</v>
      </c>
      <c r="F1584" t="s">
        <v>4751</v>
      </c>
      <c r="G1584" t="s">
        <v>2382</v>
      </c>
      <c r="H1584" t="s">
        <v>2380</v>
      </c>
      <c r="I1584" t="s">
        <v>2380</v>
      </c>
      <c r="J1584">
        <v>1</v>
      </c>
      <c r="K1584" t="s">
        <v>2380</v>
      </c>
      <c r="L1584" t="s">
        <v>6995</v>
      </c>
      <c r="M1584">
        <v>6335.64</v>
      </c>
      <c r="N1584" t="s">
        <v>8013</v>
      </c>
      <c r="O1584" t="s">
        <v>11</v>
      </c>
      <c r="P1584" t="s">
        <v>13</v>
      </c>
      <c r="Q1584">
        <v>36</v>
      </c>
      <c r="R1584" s="26"/>
    </row>
    <row r="1585" spans="2:18" x14ac:dyDescent="0.25">
      <c r="B1585" t="s">
        <v>787</v>
      </c>
      <c r="C1585">
        <v>37.145000000000003</v>
      </c>
      <c r="D1585" t="s">
        <v>4750</v>
      </c>
      <c r="E1585">
        <v>5.32</v>
      </c>
      <c r="F1585" t="s">
        <v>4759</v>
      </c>
      <c r="G1585" t="s">
        <v>2380</v>
      </c>
      <c r="H1585" t="s">
        <v>2380</v>
      </c>
      <c r="I1585" t="s">
        <v>2380</v>
      </c>
      <c r="J1585">
        <v>0</v>
      </c>
      <c r="K1585" t="s">
        <v>2380</v>
      </c>
      <c r="L1585" t="s">
        <v>6997</v>
      </c>
      <c r="M1585">
        <v>6334.34</v>
      </c>
      <c r="N1585" t="s">
        <v>8013</v>
      </c>
      <c r="O1585" t="s">
        <v>11</v>
      </c>
      <c r="P1585" t="s">
        <v>247</v>
      </c>
      <c r="Q1585">
        <v>32</v>
      </c>
      <c r="R1585" s="26"/>
    </row>
    <row r="1586" spans="2:18" x14ac:dyDescent="0.25">
      <c r="B1586" t="s">
        <v>786</v>
      </c>
      <c r="C1586">
        <v>30.8</v>
      </c>
      <c r="D1586" t="s">
        <v>4750</v>
      </c>
      <c r="E1586">
        <v>5.83</v>
      </c>
      <c r="F1586" t="s">
        <v>4754</v>
      </c>
      <c r="G1586" t="s">
        <v>2382</v>
      </c>
      <c r="H1586" t="s">
        <v>2380</v>
      </c>
      <c r="I1586" t="s">
        <v>2380</v>
      </c>
      <c r="J1586">
        <v>0</v>
      </c>
      <c r="K1586" t="s">
        <v>2380</v>
      </c>
      <c r="L1586" t="s">
        <v>6999</v>
      </c>
      <c r="M1586">
        <v>6313.76</v>
      </c>
      <c r="N1586" t="s">
        <v>8013</v>
      </c>
      <c r="O1586" t="s">
        <v>16</v>
      </c>
      <c r="P1586" t="s">
        <v>13</v>
      </c>
      <c r="Q1586">
        <v>37</v>
      </c>
      <c r="R1586" s="26"/>
    </row>
    <row r="1587" spans="2:18" x14ac:dyDescent="0.25">
      <c r="B1587" t="s">
        <v>785</v>
      </c>
      <c r="C1587">
        <v>29.5</v>
      </c>
      <c r="D1587" t="s">
        <v>8014</v>
      </c>
      <c r="E1587">
        <v>5.54</v>
      </c>
      <c r="F1587" t="s">
        <v>4759</v>
      </c>
      <c r="G1587" t="s">
        <v>2382</v>
      </c>
      <c r="H1587" t="s">
        <v>2380</v>
      </c>
      <c r="I1587" t="s">
        <v>2380</v>
      </c>
      <c r="J1587">
        <v>0</v>
      </c>
      <c r="K1587" t="s">
        <v>2380</v>
      </c>
      <c r="L1587" t="s">
        <v>7001</v>
      </c>
      <c r="M1587">
        <v>6311.95</v>
      </c>
      <c r="N1587" t="s">
        <v>8013</v>
      </c>
      <c r="O1587" t="s">
        <v>16</v>
      </c>
      <c r="P1587" t="s">
        <v>42</v>
      </c>
      <c r="Q1587">
        <v>37</v>
      </c>
      <c r="R1587" s="26"/>
    </row>
    <row r="1588" spans="2:18" x14ac:dyDescent="0.25">
      <c r="B1588" t="s">
        <v>784</v>
      </c>
      <c r="C1588">
        <v>43.39</v>
      </c>
      <c r="D1588" t="s">
        <v>4750</v>
      </c>
      <c r="E1588">
        <v>5.85</v>
      </c>
      <c r="F1588" t="s">
        <v>4754</v>
      </c>
      <c r="G1588" t="s">
        <v>2380</v>
      </c>
      <c r="H1588" t="s">
        <v>2382</v>
      </c>
      <c r="I1588" t="s">
        <v>2380</v>
      </c>
      <c r="J1588">
        <v>1</v>
      </c>
      <c r="K1588" t="s">
        <v>2380</v>
      </c>
      <c r="L1588" t="s">
        <v>7003</v>
      </c>
      <c r="M1588">
        <v>6311.11</v>
      </c>
      <c r="N1588" t="s">
        <v>8013</v>
      </c>
      <c r="O1588" t="s">
        <v>11</v>
      </c>
      <c r="P1588" t="s">
        <v>42</v>
      </c>
      <c r="Q1588">
        <v>18</v>
      </c>
      <c r="R1588" s="26"/>
    </row>
    <row r="1589" spans="2:18" x14ac:dyDescent="0.25">
      <c r="B1589" t="s">
        <v>783</v>
      </c>
      <c r="C1589">
        <v>15.08</v>
      </c>
      <c r="D1589" t="s">
        <v>8016</v>
      </c>
      <c r="E1589">
        <v>4.8499999999999996</v>
      </c>
      <c r="F1589" t="s">
        <v>4759</v>
      </c>
      <c r="G1589" t="s">
        <v>2382</v>
      </c>
      <c r="H1589" t="s">
        <v>2380</v>
      </c>
      <c r="I1589" t="s">
        <v>2382</v>
      </c>
      <c r="J1589">
        <v>1</v>
      </c>
      <c r="K1589" t="s">
        <v>2380</v>
      </c>
      <c r="L1589" t="s">
        <v>7004</v>
      </c>
      <c r="M1589">
        <v>6305.61</v>
      </c>
      <c r="N1589" t="s">
        <v>8013</v>
      </c>
      <c r="O1589" t="s">
        <v>11</v>
      </c>
      <c r="P1589" t="s">
        <v>23</v>
      </c>
      <c r="Q1589">
        <v>53</v>
      </c>
      <c r="R1589" s="26"/>
    </row>
    <row r="1590" spans="2:18" x14ac:dyDescent="0.25">
      <c r="B1590" t="s">
        <v>782</v>
      </c>
      <c r="C1590">
        <v>20.48</v>
      </c>
      <c r="D1590" t="s">
        <v>8015</v>
      </c>
      <c r="E1590">
        <v>11.09</v>
      </c>
      <c r="F1590" t="s">
        <v>4751</v>
      </c>
      <c r="G1590" t="s">
        <v>2380</v>
      </c>
      <c r="H1590" t="s">
        <v>2380</v>
      </c>
      <c r="I1590" t="s">
        <v>2380</v>
      </c>
      <c r="J1590">
        <v>0</v>
      </c>
      <c r="K1590" t="s">
        <v>2380</v>
      </c>
      <c r="L1590" t="s">
        <v>7006</v>
      </c>
      <c r="M1590">
        <v>6302.23</v>
      </c>
      <c r="N1590" t="s">
        <v>8013</v>
      </c>
      <c r="O1590" t="s">
        <v>16</v>
      </c>
      <c r="P1590" t="s">
        <v>13</v>
      </c>
      <c r="Q1590">
        <v>48</v>
      </c>
      <c r="R1590" s="26"/>
    </row>
    <row r="1591" spans="2:18" x14ac:dyDescent="0.25">
      <c r="B1591" t="s">
        <v>781</v>
      </c>
      <c r="C1591">
        <v>34.450000000000003</v>
      </c>
      <c r="D1591" t="s">
        <v>4750</v>
      </c>
      <c r="E1591">
        <v>5.58</v>
      </c>
      <c r="F1591" t="s">
        <v>4759</v>
      </c>
      <c r="G1591" t="s">
        <v>2382</v>
      </c>
      <c r="H1591" t="s">
        <v>2380</v>
      </c>
      <c r="I1591" t="s">
        <v>2380</v>
      </c>
      <c r="J1591">
        <v>0</v>
      </c>
      <c r="K1591" t="s">
        <v>2380</v>
      </c>
      <c r="L1591" t="s">
        <v>7007</v>
      </c>
      <c r="M1591">
        <v>6293.63</v>
      </c>
      <c r="N1591" t="s">
        <v>8013</v>
      </c>
      <c r="O1591" t="s">
        <v>12</v>
      </c>
      <c r="P1591" t="s">
        <v>300</v>
      </c>
      <c r="Q1591">
        <v>26</v>
      </c>
      <c r="R1591" s="26"/>
    </row>
    <row r="1592" spans="2:18" x14ac:dyDescent="0.25">
      <c r="B1592" t="s">
        <v>780</v>
      </c>
      <c r="C1592">
        <v>34.21</v>
      </c>
      <c r="D1592" t="s">
        <v>4750</v>
      </c>
      <c r="E1592">
        <v>9.7200000000000006</v>
      </c>
      <c r="F1592" t="s">
        <v>4751</v>
      </c>
      <c r="G1592" t="s">
        <v>2382</v>
      </c>
      <c r="H1592" t="s">
        <v>2380</v>
      </c>
      <c r="I1592" t="s">
        <v>2380</v>
      </c>
      <c r="J1592">
        <v>0</v>
      </c>
      <c r="K1592" t="s">
        <v>2380</v>
      </c>
      <c r="L1592" t="s">
        <v>7008</v>
      </c>
      <c r="M1592">
        <v>6289.75</v>
      </c>
      <c r="N1592" t="s">
        <v>8013</v>
      </c>
      <c r="O1592" t="s">
        <v>12</v>
      </c>
      <c r="P1592" t="s">
        <v>13</v>
      </c>
      <c r="Q1592">
        <v>41</v>
      </c>
      <c r="R1592" s="26"/>
    </row>
    <row r="1593" spans="2:18" x14ac:dyDescent="0.25">
      <c r="B1593" t="s">
        <v>779</v>
      </c>
      <c r="C1593">
        <v>28.8</v>
      </c>
      <c r="D1593" t="s">
        <v>8014</v>
      </c>
      <c r="E1593">
        <v>11.41</v>
      </c>
      <c r="F1593" t="s">
        <v>4751</v>
      </c>
      <c r="G1593" t="s">
        <v>2382</v>
      </c>
      <c r="H1593" t="s">
        <v>2380</v>
      </c>
      <c r="I1593" t="s">
        <v>2380</v>
      </c>
      <c r="J1593">
        <v>0</v>
      </c>
      <c r="K1593" t="s">
        <v>2380</v>
      </c>
      <c r="L1593" t="s">
        <v>6776</v>
      </c>
      <c r="M1593">
        <v>6282.24</v>
      </c>
      <c r="N1593" t="s">
        <v>8013</v>
      </c>
      <c r="O1593" t="s">
        <v>16</v>
      </c>
      <c r="P1593" t="s">
        <v>42</v>
      </c>
      <c r="Q1593">
        <v>41</v>
      </c>
      <c r="R1593" s="26"/>
    </row>
    <row r="1594" spans="2:18" x14ac:dyDescent="0.25">
      <c r="B1594" t="s">
        <v>778</v>
      </c>
      <c r="C1594">
        <v>31.74</v>
      </c>
      <c r="D1594" t="s">
        <v>4750</v>
      </c>
      <c r="E1594">
        <v>4.46</v>
      </c>
      <c r="F1594" t="s">
        <v>4759</v>
      </c>
      <c r="G1594" t="s">
        <v>2380</v>
      </c>
      <c r="H1594" t="s">
        <v>2380</v>
      </c>
      <c r="I1594" t="s">
        <v>2382</v>
      </c>
      <c r="J1594">
        <v>1</v>
      </c>
      <c r="K1594" t="s">
        <v>2380</v>
      </c>
      <c r="L1594" t="s">
        <v>7009</v>
      </c>
      <c r="M1594">
        <v>6276.3</v>
      </c>
      <c r="N1594" t="s">
        <v>8013</v>
      </c>
      <c r="O1594" t="s">
        <v>16</v>
      </c>
      <c r="P1594" t="s">
        <v>200</v>
      </c>
      <c r="Q1594">
        <v>29</v>
      </c>
      <c r="R1594" s="26"/>
    </row>
    <row r="1595" spans="2:18" x14ac:dyDescent="0.25">
      <c r="B1595" t="s">
        <v>777</v>
      </c>
      <c r="C1595">
        <v>21.78</v>
      </c>
      <c r="D1595" t="s">
        <v>8015</v>
      </c>
      <c r="E1595">
        <v>9.31</v>
      </c>
      <c r="F1595" t="s">
        <v>4751</v>
      </c>
      <c r="G1595" t="s">
        <v>2382</v>
      </c>
      <c r="H1595" t="s">
        <v>2380</v>
      </c>
      <c r="I1595" t="s">
        <v>2380</v>
      </c>
      <c r="J1595">
        <v>0</v>
      </c>
      <c r="K1595" t="s">
        <v>2380</v>
      </c>
      <c r="L1595" t="s">
        <v>6700</v>
      </c>
      <c r="M1595">
        <v>6272.48</v>
      </c>
      <c r="N1595" t="s">
        <v>8012</v>
      </c>
      <c r="O1595" t="s">
        <v>12</v>
      </c>
      <c r="P1595" t="s">
        <v>13</v>
      </c>
      <c r="Q1595">
        <v>41</v>
      </c>
      <c r="R1595" s="26"/>
    </row>
    <row r="1596" spans="2:18" x14ac:dyDescent="0.25">
      <c r="B1596" t="s">
        <v>776</v>
      </c>
      <c r="C1596">
        <v>23.75</v>
      </c>
      <c r="D1596" t="s">
        <v>8015</v>
      </c>
      <c r="E1596">
        <v>5.03</v>
      </c>
      <c r="F1596" t="s">
        <v>4759</v>
      </c>
      <c r="G1596" t="s">
        <v>2380</v>
      </c>
      <c r="H1596" t="s">
        <v>2380</v>
      </c>
      <c r="I1596" t="s">
        <v>2380</v>
      </c>
      <c r="J1596">
        <v>1</v>
      </c>
      <c r="K1596" t="s">
        <v>2380</v>
      </c>
      <c r="L1596" t="s">
        <v>7011</v>
      </c>
      <c r="M1596">
        <v>6269.33</v>
      </c>
      <c r="N1596" t="s">
        <v>8013</v>
      </c>
      <c r="O1596" t="s">
        <v>16</v>
      </c>
      <c r="P1596" t="s">
        <v>13</v>
      </c>
      <c r="Q1596">
        <v>38</v>
      </c>
      <c r="R1596" s="26"/>
    </row>
    <row r="1597" spans="2:18" x14ac:dyDescent="0.25">
      <c r="B1597" t="s">
        <v>775</v>
      </c>
      <c r="C1597">
        <v>33.21</v>
      </c>
      <c r="D1597" t="s">
        <v>4750</v>
      </c>
      <c r="E1597">
        <v>5.07</v>
      </c>
      <c r="F1597" t="s">
        <v>4759</v>
      </c>
      <c r="G1597" t="s">
        <v>2382</v>
      </c>
      <c r="H1597" t="s">
        <v>2380</v>
      </c>
      <c r="I1597" t="s">
        <v>2380</v>
      </c>
      <c r="J1597">
        <v>1</v>
      </c>
      <c r="K1597" t="s">
        <v>2380</v>
      </c>
      <c r="L1597" t="s">
        <v>5060</v>
      </c>
      <c r="M1597">
        <v>6261.2</v>
      </c>
      <c r="N1597" t="s">
        <v>8013</v>
      </c>
      <c r="O1597" t="s">
        <v>16</v>
      </c>
      <c r="P1597" t="s">
        <v>535</v>
      </c>
      <c r="Q1597">
        <v>27</v>
      </c>
      <c r="R1597" s="26"/>
    </row>
    <row r="1598" spans="2:18" x14ac:dyDescent="0.25">
      <c r="B1598" t="s">
        <v>774</v>
      </c>
      <c r="C1598">
        <v>17.7</v>
      </c>
      <c r="D1598" t="s">
        <v>8016</v>
      </c>
      <c r="E1598">
        <v>10.42</v>
      </c>
      <c r="F1598" t="s">
        <v>4751</v>
      </c>
      <c r="G1598" t="s">
        <v>2382</v>
      </c>
      <c r="H1598" t="s">
        <v>2380</v>
      </c>
      <c r="I1598" t="s">
        <v>2380</v>
      </c>
      <c r="J1598">
        <v>2</v>
      </c>
      <c r="K1598" t="s">
        <v>2380</v>
      </c>
      <c r="L1598" t="s">
        <v>7014</v>
      </c>
      <c r="M1598">
        <v>6255.38</v>
      </c>
      <c r="N1598" t="s">
        <v>8013</v>
      </c>
      <c r="O1598" t="s">
        <v>11</v>
      </c>
      <c r="P1598" t="s">
        <v>13</v>
      </c>
      <c r="Q1598">
        <v>52</v>
      </c>
      <c r="R1598" s="26"/>
    </row>
    <row r="1599" spans="2:18" x14ac:dyDescent="0.25">
      <c r="B1599" t="s">
        <v>773</v>
      </c>
      <c r="C1599">
        <v>17.2</v>
      </c>
      <c r="D1599" t="s">
        <v>8016</v>
      </c>
      <c r="E1599">
        <v>6.45</v>
      </c>
      <c r="F1599" t="s">
        <v>4754</v>
      </c>
      <c r="G1599" t="s">
        <v>2380</v>
      </c>
      <c r="H1599" t="s">
        <v>2380</v>
      </c>
      <c r="I1599" t="s">
        <v>2380</v>
      </c>
      <c r="J1599">
        <v>2</v>
      </c>
      <c r="K1599" t="s">
        <v>2380</v>
      </c>
      <c r="L1599" t="s">
        <v>7016</v>
      </c>
      <c r="M1599">
        <v>6254.13</v>
      </c>
      <c r="N1599" t="s">
        <v>8013</v>
      </c>
      <c r="O1599" t="s">
        <v>11</v>
      </c>
      <c r="P1599" t="s">
        <v>23</v>
      </c>
      <c r="Q1599">
        <v>50</v>
      </c>
      <c r="R1599" s="26"/>
    </row>
    <row r="1600" spans="2:18" x14ac:dyDescent="0.25">
      <c r="B1600" t="s">
        <v>772</v>
      </c>
      <c r="C1600">
        <v>19.21</v>
      </c>
      <c r="D1600" t="s">
        <v>8015</v>
      </c>
      <c r="E1600">
        <v>5.52</v>
      </c>
      <c r="F1600" t="s">
        <v>4759</v>
      </c>
      <c r="G1600" t="s">
        <v>2380</v>
      </c>
      <c r="H1600" t="s">
        <v>2380</v>
      </c>
      <c r="I1600" t="s">
        <v>2380</v>
      </c>
      <c r="J1600">
        <v>2</v>
      </c>
      <c r="K1600" t="s">
        <v>2380</v>
      </c>
      <c r="L1600" t="s">
        <v>7018</v>
      </c>
      <c r="M1600">
        <v>6253.85</v>
      </c>
      <c r="N1600" t="s">
        <v>8013</v>
      </c>
      <c r="O1600" t="s">
        <v>11</v>
      </c>
      <c r="P1600" t="s">
        <v>13</v>
      </c>
      <c r="Q1600">
        <v>50</v>
      </c>
      <c r="R1600" s="26"/>
    </row>
    <row r="1601" spans="2:18" x14ac:dyDescent="0.25">
      <c r="B1601" t="s">
        <v>771</v>
      </c>
      <c r="C1601">
        <v>23.2</v>
      </c>
      <c r="D1601" t="s">
        <v>8015</v>
      </c>
      <c r="E1601">
        <v>4.41</v>
      </c>
      <c r="F1601" t="s">
        <v>4759</v>
      </c>
      <c r="G1601" t="s">
        <v>2380</v>
      </c>
      <c r="H1601" t="s">
        <v>2380</v>
      </c>
      <c r="I1601" t="s">
        <v>2382</v>
      </c>
      <c r="J1601">
        <v>1</v>
      </c>
      <c r="K1601" t="s">
        <v>2380</v>
      </c>
      <c r="L1601" t="s">
        <v>5471</v>
      </c>
      <c r="M1601">
        <v>6250.44</v>
      </c>
      <c r="N1601" t="s">
        <v>8013</v>
      </c>
      <c r="O1601" t="s">
        <v>16</v>
      </c>
      <c r="P1601" t="s">
        <v>42</v>
      </c>
      <c r="Q1601">
        <v>43</v>
      </c>
      <c r="R1601" s="26"/>
    </row>
    <row r="1602" spans="2:18" x14ac:dyDescent="0.25">
      <c r="B1602" t="s">
        <v>770</v>
      </c>
      <c r="C1602">
        <v>32.5</v>
      </c>
      <c r="D1602" t="s">
        <v>4750</v>
      </c>
      <c r="E1602">
        <v>4.6900000000000004</v>
      </c>
      <c r="F1602" t="s">
        <v>4759</v>
      </c>
      <c r="G1602" t="s">
        <v>2382</v>
      </c>
      <c r="H1602" t="s">
        <v>2380</v>
      </c>
      <c r="I1602" t="s">
        <v>2382</v>
      </c>
      <c r="J1602">
        <v>1</v>
      </c>
      <c r="K1602" t="s">
        <v>2380</v>
      </c>
      <c r="L1602" t="s">
        <v>6819</v>
      </c>
      <c r="M1602">
        <v>6238.3</v>
      </c>
      <c r="N1602" t="s">
        <v>8013</v>
      </c>
      <c r="O1602" t="s">
        <v>16</v>
      </c>
      <c r="P1602" t="s">
        <v>42</v>
      </c>
      <c r="Q1602">
        <v>39</v>
      </c>
      <c r="R1602" s="26"/>
    </row>
    <row r="1603" spans="2:18" x14ac:dyDescent="0.25">
      <c r="B1603" t="s">
        <v>769</v>
      </c>
      <c r="C1603">
        <v>20.9</v>
      </c>
      <c r="D1603" t="s">
        <v>8015</v>
      </c>
      <c r="E1603">
        <v>6.94</v>
      </c>
      <c r="F1603" t="s">
        <v>4751</v>
      </c>
      <c r="G1603" t="s">
        <v>2380</v>
      </c>
      <c r="H1603" t="s">
        <v>2380</v>
      </c>
      <c r="I1603" t="s">
        <v>2380</v>
      </c>
      <c r="J1603">
        <v>0</v>
      </c>
      <c r="K1603" t="s">
        <v>2380</v>
      </c>
      <c r="L1603" t="s">
        <v>7019</v>
      </c>
      <c r="M1603">
        <v>6236.95</v>
      </c>
      <c r="N1603" t="s">
        <v>8013</v>
      </c>
      <c r="O1603" t="s">
        <v>11</v>
      </c>
      <c r="P1603" t="s">
        <v>13</v>
      </c>
      <c r="Q1603">
        <v>44</v>
      </c>
      <c r="R1603" s="26"/>
    </row>
    <row r="1604" spans="2:18" x14ac:dyDescent="0.25">
      <c r="B1604" t="s">
        <v>768</v>
      </c>
      <c r="C1604">
        <v>19.11</v>
      </c>
      <c r="D1604" t="s">
        <v>8015</v>
      </c>
      <c r="E1604">
        <v>4.3499999999999996</v>
      </c>
      <c r="F1604" t="s">
        <v>4759</v>
      </c>
      <c r="G1604" t="s">
        <v>2380</v>
      </c>
      <c r="H1604" t="s">
        <v>2380</v>
      </c>
      <c r="I1604" t="s">
        <v>2380</v>
      </c>
      <c r="J1604">
        <v>2</v>
      </c>
      <c r="K1604" t="s">
        <v>2380</v>
      </c>
      <c r="L1604" t="s">
        <v>7020</v>
      </c>
      <c r="M1604">
        <v>6219.93</v>
      </c>
      <c r="N1604" t="s">
        <v>8013</v>
      </c>
      <c r="O1604" t="s">
        <v>11</v>
      </c>
      <c r="P1604" t="s">
        <v>13</v>
      </c>
      <c r="Q1604">
        <v>50</v>
      </c>
      <c r="R1604" s="26"/>
    </row>
    <row r="1605" spans="2:18" x14ac:dyDescent="0.25">
      <c r="B1605" t="s">
        <v>767</v>
      </c>
      <c r="C1605">
        <v>31.17</v>
      </c>
      <c r="D1605" t="s">
        <v>4750</v>
      </c>
      <c r="E1605">
        <v>5.28</v>
      </c>
      <c r="F1605" t="s">
        <v>4759</v>
      </c>
      <c r="G1605" t="s">
        <v>2380</v>
      </c>
      <c r="H1605" t="s">
        <v>2380</v>
      </c>
      <c r="I1605" t="s">
        <v>2380</v>
      </c>
      <c r="J1605">
        <v>1</v>
      </c>
      <c r="K1605" t="s">
        <v>2380</v>
      </c>
      <c r="L1605" t="s">
        <v>5838</v>
      </c>
      <c r="M1605">
        <v>6208.5</v>
      </c>
      <c r="N1605" t="s">
        <v>8013</v>
      </c>
      <c r="O1605" t="s">
        <v>16</v>
      </c>
      <c r="P1605" t="s">
        <v>300</v>
      </c>
      <c r="Q1605">
        <v>30</v>
      </c>
      <c r="R1605" s="26"/>
    </row>
    <row r="1606" spans="2:18" x14ac:dyDescent="0.25">
      <c r="B1606" t="s">
        <v>766</v>
      </c>
      <c r="C1606">
        <v>36.08</v>
      </c>
      <c r="D1606" t="s">
        <v>4750</v>
      </c>
      <c r="E1606">
        <v>4.29</v>
      </c>
      <c r="F1606" t="s">
        <v>4759</v>
      </c>
      <c r="G1606" t="s">
        <v>2380</v>
      </c>
      <c r="H1606" t="s">
        <v>2380</v>
      </c>
      <c r="I1606" t="s">
        <v>2380</v>
      </c>
      <c r="J1606">
        <v>0</v>
      </c>
      <c r="K1606" t="s">
        <v>2380</v>
      </c>
      <c r="L1606" t="s">
        <v>7022</v>
      </c>
      <c r="M1606">
        <v>6207.26</v>
      </c>
      <c r="N1606" t="s">
        <v>8013</v>
      </c>
      <c r="O1606" t="s">
        <v>11</v>
      </c>
      <c r="P1606" t="s">
        <v>535</v>
      </c>
      <c r="Q1606">
        <v>23</v>
      </c>
      <c r="R1606" s="26"/>
    </row>
    <row r="1607" spans="2:18" x14ac:dyDescent="0.25">
      <c r="B1607" t="s">
        <v>765</v>
      </c>
      <c r="C1607">
        <v>28.024999999999999</v>
      </c>
      <c r="D1607" t="s">
        <v>8014</v>
      </c>
      <c r="E1607">
        <v>5.69</v>
      </c>
      <c r="F1607" t="s">
        <v>4759</v>
      </c>
      <c r="G1607" t="s">
        <v>2382</v>
      </c>
      <c r="H1607" t="s">
        <v>2380</v>
      </c>
      <c r="I1607" t="s">
        <v>2380</v>
      </c>
      <c r="J1607">
        <v>0</v>
      </c>
      <c r="K1607" t="s">
        <v>2380</v>
      </c>
      <c r="L1607" t="s">
        <v>7023</v>
      </c>
      <c r="M1607">
        <v>6203.9</v>
      </c>
      <c r="N1607" t="s">
        <v>8013</v>
      </c>
      <c r="O1607" t="s">
        <v>11</v>
      </c>
      <c r="P1607" t="s">
        <v>23</v>
      </c>
      <c r="Q1607">
        <v>37</v>
      </c>
      <c r="R1607" s="26"/>
    </row>
    <row r="1608" spans="2:18" x14ac:dyDescent="0.25">
      <c r="B1608" t="s">
        <v>764</v>
      </c>
      <c r="C1608">
        <v>24.32</v>
      </c>
      <c r="D1608" t="s">
        <v>8015</v>
      </c>
      <c r="E1608">
        <v>5.56</v>
      </c>
      <c r="F1608" t="s">
        <v>4759</v>
      </c>
      <c r="G1608" t="s">
        <v>2382</v>
      </c>
      <c r="H1608" t="s">
        <v>2380</v>
      </c>
      <c r="I1608" t="s">
        <v>2380</v>
      </c>
      <c r="J1608">
        <v>0</v>
      </c>
      <c r="K1608" t="s">
        <v>2380</v>
      </c>
      <c r="L1608" t="s">
        <v>6968</v>
      </c>
      <c r="M1608">
        <v>6198.75</v>
      </c>
      <c r="N1608" t="s">
        <v>8013</v>
      </c>
      <c r="O1608" t="s">
        <v>16</v>
      </c>
      <c r="P1608" t="s">
        <v>23</v>
      </c>
      <c r="Q1608">
        <v>37</v>
      </c>
      <c r="R1608" s="26"/>
    </row>
    <row r="1609" spans="2:18" x14ac:dyDescent="0.25">
      <c r="B1609" t="s">
        <v>763</v>
      </c>
      <c r="C1609">
        <v>38</v>
      </c>
      <c r="D1609" t="s">
        <v>4750</v>
      </c>
      <c r="E1609">
        <v>5.41</v>
      </c>
      <c r="F1609" t="s">
        <v>4759</v>
      </c>
      <c r="G1609" t="s">
        <v>2382</v>
      </c>
      <c r="H1609" t="s">
        <v>2380</v>
      </c>
      <c r="I1609" t="s">
        <v>2380</v>
      </c>
      <c r="J1609">
        <v>1</v>
      </c>
      <c r="K1609" t="s">
        <v>2380</v>
      </c>
      <c r="L1609" t="s">
        <v>7026</v>
      </c>
      <c r="M1609">
        <v>6196.45</v>
      </c>
      <c r="N1609" t="s">
        <v>8013</v>
      </c>
      <c r="O1609" t="s">
        <v>16</v>
      </c>
      <c r="P1609" t="s">
        <v>42</v>
      </c>
      <c r="Q1609">
        <v>34</v>
      </c>
      <c r="R1609" s="26"/>
    </row>
    <row r="1610" spans="2:18" x14ac:dyDescent="0.25">
      <c r="B1610" t="s">
        <v>762</v>
      </c>
      <c r="C1610">
        <v>31.6</v>
      </c>
      <c r="D1610" t="s">
        <v>4750</v>
      </c>
      <c r="E1610">
        <v>10.85</v>
      </c>
      <c r="F1610" t="s">
        <v>4751</v>
      </c>
      <c r="G1610" t="s">
        <v>2382</v>
      </c>
      <c r="H1610" t="s">
        <v>2380</v>
      </c>
      <c r="I1610" t="s">
        <v>2380</v>
      </c>
      <c r="J1610">
        <v>0</v>
      </c>
      <c r="K1610" t="s">
        <v>2380</v>
      </c>
      <c r="L1610" t="s">
        <v>7027</v>
      </c>
      <c r="M1610">
        <v>6186.13</v>
      </c>
      <c r="N1610" t="s">
        <v>8013</v>
      </c>
      <c r="O1610" t="s">
        <v>12</v>
      </c>
      <c r="P1610" t="s">
        <v>42</v>
      </c>
      <c r="Q1610">
        <v>41</v>
      </c>
      <c r="R1610" s="26"/>
    </row>
    <row r="1611" spans="2:18" x14ac:dyDescent="0.25">
      <c r="B1611" t="s">
        <v>761</v>
      </c>
      <c r="C1611">
        <v>31.02</v>
      </c>
      <c r="D1611" t="s">
        <v>4750</v>
      </c>
      <c r="E1611">
        <v>11.63</v>
      </c>
      <c r="F1611" t="s">
        <v>4751</v>
      </c>
      <c r="G1611" t="s">
        <v>2382</v>
      </c>
      <c r="H1611" t="s">
        <v>2380</v>
      </c>
      <c r="I1611" t="s">
        <v>2380</v>
      </c>
      <c r="J1611">
        <v>0</v>
      </c>
      <c r="K1611" t="s">
        <v>2380</v>
      </c>
      <c r="L1611" t="s">
        <v>5028</v>
      </c>
      <c r="M1611">
        <v>6185.32</v>
      </c>
      <c r="N1611" t="s">
        <v>8013</v>
      </c>
      <c r="O1611" t="s">
        <v>16</v>
      </c>
      <c r="P1611" t="s">
        <v>13</v>
      </c>
      <c r="Q1611">
        <v>41</v>
      </c>
      <c r="R1611" s="26"/>
    </row>
    <row r="1612" spans="2:18" x14ac:dyDescent="0.25">
      <c r="B1612" t="s">
        <v>760</v>
      </c>
      <c r="C1612">
        <v>29.26</v>
      </c>
      <c r="D1612" t="s">
        <v>8014</v>
      </c>
      <c r="E1612">
        <v>5.68</v>
      </c>
      <c r="F1612" t="s">
        <v>4759</v>
      </c>
      <c r="G1612" t="s">
        <v>2382</v>
      </c>
      <c r="H1612" t="s">
        <v>2380</v>
      </c>
      <c r="I1612" t="s">
        <v>2380</v>
      </c>
      <c r="J1612">
        <v>1</v>
      </c>
      <c r="K1612" t="s">
        <v>2380</v>
      </c>
      <c r="L1612" t="s">
        <v>7030</v>
      </c>
      <c r="M1612">
        <v>6184.3</v>
      </c>
      <c r="N1612" t="s">
        <v>8013</v>
      </c>
      <c r="O1612" t="s">
        <v>12</v>
      </c>
      <c r="P1612" t="s">
        <v>13</v>
      </c>
      <c r="Q1612">
        <v>34</v>
      </c>
      <c r="R1612" s="26"/>
    </row>
    <row r="1613" spans="2:18" x14ac:dyDescent="0.25">
      <c r="B1613" t="s">
        <v>759</v>
      </c>
      <c r="C1613">
        <v>15.09</v>
      </c>
      <c r="D1613" t="s">
        <v>8016</v>
      </c>
      <c r="E1613">
        <v>7.59</v>
      </c>
      <c r="F1613" t="s">
        <v>4751</v>
      </c>
      <c r="G1613" t="s">
        <v>2382</v>
      </c>
      <c r="H1613" t="s">
        <v>2380</v>
      </c>
      <c r="I1613" t="s">
        <v>2380</v>
      </c>
      <c r="J1613">
        <v>2</v>
      </c>
      <c r="K1613" t="s">
        <v>2380</v>
      </c>
      <c r="L1613" t="s">
        <v>7031</v>
      </c>
      <c r="M1613">
        <v>6183.46</v>
      </c>
      <c r="N1613" t="s">
        <v>8013</v>
      </c>
      <c r="O1613" t="s">
        <v>11</v>
      </c>
      <c r="P1613" t="s">
        <v>23</v>
      </c>
      <c r="Q1613">
        <v>52</v>
      </c>
      <c r="R1613" s="26"/>
    </row>
    <row r="1614" spans="2:18" x14ac:dyDescent="0.25">
      <c r="B1614" t="s">
        <v>758</v>
      </c>
      <c r="C1614">
        <v>22.63</v>
      </c>
      <c r="D1614" t="s">
        <v>8015</v>
      </c>
      <c r="E1614">
        <v>5.09</v>
      </c>
      <c r="F1614" t="s">
        <v>4759</v>
      </c>
      <c r="G1614" t="s">
        <v>2382</v>
      </c>
      <c r="H1614" t="s">
        <v>2380</v>
      </c>
      <c r="I1614" t="s">
        <v>2380</v>
      </c>
      <c r="J1614">
        <v>0</v>
      </c>
      <c r="K1614" t="s">
        <v>2380</v>
      </c>
      <c r="L1614" t="s">
        <v>7033</v>
      </c>
      <c r="M1614">
        <v>6183.32</v>
      </c>
      <c r="N1614" t="s">
        <v>8013</v>
      </c>
      <c r="O1614" t="s">
        <v>11</v>
      </c>
      <c r="P1614" t="s">
        <v>23</v>
      </c>
      <c r="Q1614">
        <v>37</v>
      </c>
      <c r="R1614" s="26"/>
    </row>
    <row r="1615" spans="2:18" x14ac:dyDescent="0.25">
      <c r="B1615" t="s">
        <v>757</v>
      </c>
      <c r="C1615">
        <v>23.46</v>
      </c>
      <c r="D1615" t="s">
        <v>8015</v>
      </c>
      <c r="E1615">
        <v>4.21</v>
      </c>
      <c r="F1615" t="s">
        <v>4759</v>
      </c>
      <c r="G1615" t="s">
        <v>2380</v>
      </c>
      <c r="H1615" t="s">
        <v>2380</v>
      </c>
      <c r="I1615" t="s">
        <v>2380</v>
      </c>
      <c r="J1615">
        <v>1</v>
      </c>
      <c r="K1615" t="s">
        <v>2380</v>
      </c>
      <c r="L1615" t="s">
        <v>7035</v>
      </c>
      <c r="M1615">
        <v>6170.96</v>
      </c>
      <c r="N1615" t="s">
        <v>8013</v>
      </c>
      <c r="O1615" t="s">
        <v>16</v>
      </c>
      <c r="P1615" t="s">
        <v>13</v>
      </c>
      <c r="Q1615">
        <v>38</v>
      </c>
      <c r="R1615" s="26"/>
    </row>
    <row r="1616" spans="2:18" x14ac:dyDescent="0.25">
      <c r="B1616" t="s">
        <v>756</v>
      </c>
      <c r="C1616">
        <v>22.56</v>
      </c>
      <c r="D1616" t="s">
        <v>8015</v>
      </c>
      <c r="E1616">
        <v>4.34</v>
      </c>
      <c r="F1616" t="s">
        <v>4759</v>
      </c>
      <c r="G1616" t="s">
        <v>2382</v>
      </c>
      <c r="H1616" t="s">
        <v>2380</v>
      </c>
      <c r="I1616" t="s">
        <v>2380</v>
      </c>
      <c r="J1616">
        <v>0</v>
      </c>
      <c r="K1616" t="s">
        <v>2380</v>
      </c>
      <c r="L1616" t="s">
        <v>7036</v>
      </c>
      <c r="M1616">
        <v>6159.57</v>
      </c>
      <c r="N1616" t="s">
        <v>8013</v>
      </c>
      <c r="O1616" t="s">
        <v>16</v>
      </c>
      <c r="P1616" t="s">
        <v>23</v>
      </c>
      <c r="Q1616">
        <v>37</v>
      </c>
      <c r="R1616" s="26"/>
    </row>
    <row r="1617" spans="2:18" x14ac:dyDescent="0.25">
      <c r="B1617" t="s">
        <v>755</v>
      </c>
      <c r="C1617">
        <v>19.28</v>
      </c>
      <c r="D1617" t="s">
        <v>8015</v>
      </c>
      <c r="E1617">
        <v>11.85</v>
      </c>
      <c r="F1617" t="s">
        <v>4751</v>
      </c>
      <c r="G1617" t="s">
        <v>2380</v>
      </c>
      <c r="H1617" t="s">
        <v>2380</v>
      </c>
      <c r="I1617" t="s">
        <v>2380</v>
      </c>
      <c r="J1617">
        <v>2</v>
      </c>
      <c r="K1617" t="s">
        <v>2380</v>
      </c>
      <c r="L1617" t="s">
        <v>7038</v>
      </c>
      <c r="M1617">
        <v>6152.05</v>
      </c>
      <c r="N1617" t="s">
        <v>8013</v>
      </c>
      <c r="O1617" t="s">
        <v>12</v>
      </c>
      <c r="P1617" t="s">
        <v>13</v>
      </c>
      <c r="Q1617">
        <v>49</v>
      </c>
      <c r="R1617" s="26"/>
    </row>
    <row r="1618" spans="2:18" x14ac:dyDescent="0.25">
      <c r="B1618" t="s">
        <v>754</v>
      </c>
      <c r="C1618">
        <v>15.37</v>
      </c>
      <c r="D1618" t="s">
        <v>8016</v>
      </c>
      <c r="E1618">
        <v>9.61</v>
      </c>
      <c r="F1618" t="s">
        <v>4751</v>
      </c>
      <c r="G1618" t="s">
        <v>2382</v>
      </c>
      <c r="H1618" t="s">
        <v>2380</v>
      </c>
      <c r="I1618" t="s">
        <v>2380</v>
      </c>
      <c r="J1618">
        <v>2</v>
      </c>
      <c r="K1618" t="s">
        <v>2380</v>
      </c>
      <c r="L1618" t="s">
        <v>7040</v>
      </c>
      <c r="M1618">
        <v>6147.12</v>
      </c>
      <c r="N1618" t="s">
        <v>8013</v>
      </c>
      <c r="O1618" t="s">
        <v>12</v>
      </c>
      <c r="P1618" t="s">
        <v>23</v>
      </c>
      <c r="Q1618">
        <v>52</v>
      </c>
      <c r="R1618" s="26"/>
    </row>
    <row r="1619" spans="2:18" x14ac:dyDescent="0.25">
      <c r="B1619" t="s">
        <v>753</v>
      </c>
      <c r="C1619">
        <v>18.71</v>
      </c>
      <c r="D1619" t="s">
        <v>8015</v>
      </c>
      <c r="E1619">
        <v>5.29</v>
      </c>
      <c r="F1619" t="s">
        <v>4759</v>
      </c>
      <c r="G1619" t="s">
        <v>2382</v>
      </c>
      <c r="H1619" t="s">
        <v>2380</v>
      </c>
      <c r="I1619" t="s">
        <v>2380</v>
      </c>
      <c r="J1619">
        <v>0</v>
      </c>
      <c r="K1619" t="s">
        <v>2380</v>
      </c>
      <c r="L1619" t="s">
        <v>5469</v>
      </c>
      <c r="M1619">
        <v>6139.14</v>
      </c>
      <c r="N1619" t="s">
        <v>8013</v>
      </c>
      <c r="O1619" t="s">
        <v>12</v>
      </c>
      <c r="P1619" t="s">
        <v>13</v>
      </c>
      <c r="Q1619">
        <v>46</v>
      </c>
      <c r="R1619" s="26"/>
    </row>
    <row r="1620" spans="2:18" x14ac:dyDescent="0.25">
      <c r="B1620" t="s">
        <v>752</v>
      </c>
      <c r="C1620">
        <v>20.61</v>
      </c>
      <c r="D1620" t="s">
        <v>8015</v>
      </c>
      <c r="E1620">
        <v>6.89</v>
      </c>
      <c r="F1620" t="s">
        <v>4751</v>
      </c>
      <c r="G1620" t="s">
        <v>2380</v>
      </c>
      <c r="H1620" t="s">
        <v>2380</v>
      </c>
      <c r="I1620" t="s">
        <v>2380</v>
      </c>
      <c r="J1620">
        <v>0</v>
      </c>
      <c r="K1620" t="s">
        <v>2380</v>
      </c>
      <c r="L1620" t="s">
        <v>5617</v>
      </c>
      <c r="M1620">
        <v>6138.58</v>
      </c>
      <c r="N1620" t="s">
        <v>8013</v>
      </c>
      <c r="O1620" t="s">
        <v>16</v>
      </c>
      <c r="P1620" t="s">
        <v>13</v>
      </c>
      <c r="Q1620">
        <v>44</v>
      </c>
      <c r="R1620" s="26"/>
    </row>
    <row r="1621" spans="2:18" x14ac:dyDescent="0.25">
      <c r="B1621" t="s">
        <v>751</v>
      </c>
      <c r="C1621">
        <v>15.99</v>
      </c>
      <c r="D1621" t="s">
        <v>8016</v>
      </c>
      <c r="E1621">
        <v>4.57</v>
      </c>
      <c r="F1621" t="s">
        <v>4759</v>
      </c>
      <c r="G1621" t="s">
        <v>2382</v>
      </c>
      <c r="H1621" t="s">
        <v>2380</v>
      </c>
      <c r="I1621" t="s">
        <v>2382</v>
      </c>
      <c r="J1621">
        <v>1</v>
      </c>
      <c r="K1621" t="s">
        <v>2380</v>
      </c>
      <c r="L1621" t="s">
        <v>7042</v>
      </c>
      <c r="M1621">
        <v>6138.5</v>
      </c>
      <c r="N1621" t="s">
        <v>8013</v>
      </c>
      <c r="O1621" t="s">
        <v>11</v>
      </c>
      <c r="P1621" t="s">
        <v>42</v>
      </c>
      <c r="Q1621">
        <v>53</v>
      </c>
      <c r="R1621" s="26"/>
    </row>
    <row r="1622" spans="2:18" x14ac:dyDescent="0.25">
      <c r="B1622" t="s">
        <v>750</v>
      </c>
      <c r="C1622">
        <v>33.155000000000001</v>
      </c>
      <c r="D1622" t="s">
        <v>4750</v>
      </c>
      <c r="E1622">
        <v>4.32</v>
      </c>
      <c r="F1622" t="s">
        <v>4759</v>
      </c>
      <c r="G1622" t="s">
        <v>2380</v>
      </c>
      <c r="H1622" t="s">
        <v>2380</v>
      </c>
      <c r="I1622" t="s">
        <v>2380</v>
      </c>
      <c r="J1622">
        <v>0</v>
      </c>
      <c r="K1622" t="s">
        <v>2380</v>
      </c>
      <c r="L1622" t="s">
        <v>7044</v>
      </c>
      <c r="M1622">
        <v>6128.8</v>
      </c>
      <c r="N1622" t="s">
        <v>8013</v>
      </c>
      <c r="O1622" t="s">
        <v>12</v>
      </c>
      <c r="P1622" t="s">
        <v>23</v>
      </c>
      <c r="Q1622">
        <v>32</v>
      </c>
      <c r="R1622" s="26"/>
    </row>
    <row r="1623" spans="2:18" x14ac:dyDescent="0.25">
      <c r="B1623" t="s">
        <v>749</v>
      </c>
      <c r="C1623">
        <v>26.22</v>
      </c>
      <c r="D1623" t="s">
        <v>8014</v>
      </c>
      <c r="E1623">
        <v>5.57</v>
      </c>
      <c r="F1623" t="s">
        <v>4759</v>
      </c>
      <c r="G1623" t="s">
        <v>2382</v>
      </c>
      <c r="H1623" t="s">
        <v>2380</v>
      </c>
      <c r="I1623" t="s">
        <v>2382</v>
      </c>
      <c r="J1623">
        <v>1</v>
      </c>
      <c r="K1623" t="s">
        <v>2380</v>
      </c>
      <c r="L1623" t="s">
        <v>7045</v>
      </c>
      <c r="M1623">
        <v>6123.57</v>
      </c>
      <c r="N1623" t="s">
        <v>8017</v>
      </c>
      <c r="O1623" t="s">
        <v>11</v>
      </c>
      <c r="P1623" t="s">
        <v>23</v>
      </c>
      <c r="Q1623">
        <v>39</v>
      </c>
      <c r="R1623" s="26"/>
    </row>
    <row r="1624" spans="2:18" x14ac:dyDescent="0.25">
      <c r="B1624" t="s">
        <v>748</v>
      </c>
      <c r="C1624">
        <v>21.85</v>
      </c>
      <c r="D1624" t="s">
        <v>8015</v>
      </c>
      <c r="E1624">
        <v>5.26</v>
      </c>
      <c r="F1624" t="s">
        <v>4759</v>
      </c>
      <c r="G1624" t="s">
        <v>2382</v>
      </c>
      <c r="H1624" t="s">
        <v>2380</v>
      </c>
      <c r="I1624" t="s">
        <v>2382</v>
      </c>
      <c r="J1624">
        <v>1</v>
      </c>
      <c r="K1624" t="s">
        <v>2380</v>
      </c>
      <c r="L1624" t="s">
        <v>6819</v>
      </c>
      <c r="M1624">
        <v>6117.49</v>
      </c>
      <c r="N1624" t="s">
        <v>8013</v>
      </c>
      <c r="O1624" t="s">
        <v>12</v>
      </c>
      <c r="P1624" t="s">
        <v>23</v>
      </c>
      <c r="Q1624">
        <v>39</v>
      </c>
      <c r="R1624" s="26"/>
    </row>
    <row r="1625" spans="2:18" x14ac:dyDescent="0.25">
      <c r="B1625" t="s">
        <v>747</v>
      </c>
      <c r="C1625">
        <v>30.495000000000001</v>
      </c>
      <c r="D1625" t="s">
        <v>4750</v>
      </c>
      <c r="E1625">
        <v>6.25</v>
      </c>
      <c r="F1625" t="s">
        <v>4754</v>
      </c>
      <c r="G1625" t="s">
        <v>2380</v>
      </c>
      <c r="H1625" t="s">
        <v>2380</v>
      </c>
      <c r="I1625" t="s">
        <v>2380</v>
      </c>
      <c r="J1625">
        <v>0</v>
      </c>
      <c r="K1625" t="s">
        <v>2380</v>
      </c>
      <c r="L1625" t="s">
        <v>7046</v>
      </c>
      <c r="M1625">
        <v>6113.23</v>
      </c>
      <c r="N1625" t="s">
        <v>8013</v>
      </c>
      <c r="O1625" t="s">
        <v>11</v>
      </c>
      <c r="P1625" t="s">
        <v>247</v>
      </c>
      <c r="Q1625">
        <v>31</v>
      </c>
      <c r="R1625" s="26"/>
    </row>
    <row r="1626" spans="2:18" x14ac:dyDescent="0.25">
      <c r="B1626" t="s">
        <v>746</v>
      </c>
      <c r="C1626">
        <v>34.104999999999997</v>
      </c>
      <c r="D1626" t="s">
        <v>4750</v>
      </c>
      <c r="E1626">
        <v>5.67</v>
      </c>
      <c r="F1626" t="s">
        <v>4759</v>
      </c>
      <c r="G1626" t="s">
        <v>2382</v>
      </c>
      <c r="H1626" t="s">
        <v>2380</v>
      </c>
      <c r="I1626" t="s">
        <v>2380</v>
      </c>
      <c r="J1626">
        <v>0</v>
      </c>
      <c r="K1626" t="s">
        <v>2380</v>
      </c>
      <c r="L1626" t="s">
        <v>7047</v>
      </c>
      <c r="M1626">
        <v>6112.35</v>
      </c>
      <c r="N1626" t="s">
        <v>8013</v>
      </c>
      <c r="O1626" t="s">
        <v>16</v>
      </c>
      <c r="P1626" t="s">
        <v>23</v>
      </c>
      <c r="Q1626">
        <v>37</v>
      </c>
      <c r="R1626" s="26"/>
    </row>
    <row r="1627" spans="2:18" x14ac:dyDescent="0.25">
      <c r="B1627" t="s">
        <v>745</v>
      </c>
      <c r="C1627">
        <v>32.770000000000003</v>
      </c>
      <c r="D1627" t="s">
        <v>4750</v>
      </c>
      <c r="E1627">
        <v>4.42</v>
      </c>
      <c r="F1627" t="s">
        <v>4759</v>
      </c>
      <c r="G1627" t="s">
        <v>2382</v>
      </c>
      <c r="H1627" t="s">
        <v>2380</v>
      </c>
      <c r="I1627" t="s">
        <v>2380</v>
      </c>
      <c r="J1627">
        <v>1</v>
      </c>
      <c r="K1627" t="s">
        <v>2380</v>
      </c>
      <c r="L1627" t="s">
        <v>7049</v>
      </c>
      <c r="M1627">
        <v>6111.95</v>
      </c>
      <c r="N1627" t="s">
        <v>8013</v>
      </c>
      <c r="O1627" t="s">
        <v>12</v>
      </c>
      <c r="P1627" t="s">
        <v>535</v>
      </c>
      <c r="Q1627">
        <v>27</v>
      </c>
      <c r="R1627" s="26"/>
    </row>
    <row r="1628" spans="2:18" x14ac:dyDescent="0.25">
      <c r="B1628" t="s">
        <v>744</v>
      </c>
      <c r="C1628">
        <v>16.850000000000001</v>
      </c>
      <c r="D1628" t="s">
        <v>8016</v>
      </c>
      <c r="E1628">
        <v>11.75</v>
      </c>
      <c r="F1628" t="s">
        <v>4751</v>
      </c>
      <c r="G1628" t="s">
        <v>2382</v>
      </c>
      <c r="H1628" t="s">
        <v>2380</v>
      </c>
      <c r="I1628" t="s">
        <v>2380</v>
      </c>
      <c r="J1628">
        <v>2</v>
      </c>
      <c r="K1628" t="s">
        <v>2380</v>
      </c>
      <c r="L1628" t="s">
        <v>7051</v>
      </c>
      <c r="M1628">
        <v>6098.38</v>
      </c>
      <c r="N1628" t="s">
        <v>8013</v>
      </c>
      <c r="O1628" t="s">
        <v>11</v>
      </c>
      <c r="P1628" t="s">
        <v>13</v>
      </c>
      <c r="Q1628">
        <v>52</v>
      </c>
      <c r="R1628" s="26"/>
    </row>
    <row r="1629" spans="2:18" x14ac:dyDescent="0.25">
      <c r="B1629" t="s">
        <v>743</v>
      </c>
      <c r="C1629">
        <v>34.700000000000003</v>
      </c>
      <c r="D1629" t="s">
        <v>4750</v>
      </c>
      <c r="E1629">
        <v>6.06</v>
      </c>
      <c r="F1629" t="s">
        <v>4754</v>
      </c>
      <c r="G1629" t="s">
        <v>2380</v>
      </c>
      <c r="H1629" t="s">
        <v>2380</v>
      </c>
      <c r="I1629" t="s">
        <v>2380</v>
      </c>
      <c r="J1629">
        <v>1</v>
      </c>
      <c r="K1629" t="s">
        <v>2380</v>
      </c>
      <c r="L1629" t="s">
        <v>6788</v>
      </c>
      <c r="M1629">
        <v>6082.41</v>
      </c>
      <c r="N1629" t="s">
        <v>8012</v>
      </c>
      <c r="O1629" t="s">
        <v>11</v>
      </c>
      <c r="P1629" t="s">
        <v>42</v>
      </c>
      <c r="Q1629">
        <v>38</v>
      </c>
      <c r="R1629" s="26"/>
    </row>
    <row r="1630" spans="2:18" x14ac:dyDescent="0.25">
      <c r="B1630" t="s">
        <v>742</v>
      </c>
      <c r="C1630">
        <v>37.049999999999997</v>
      </c>
      <c r="D1630" t="s">
        <v>4750</v>
      </c>
      <c r="E1630">
        <v>5.48</v>
      </c>
      <c r="F1630" t="s">
        <v>4759</v>
      </c>
      <c r="G1630" t="s">
        <v>2380</v>
      </c>
      <c r="H1630" t="s">
        <v>2380</v>
      </c>
      <c r="I1630" t="s">
        <v>2380</v>
      </c>
      <c r="J1630">
        <v>1</v>
      </c>
      <c r="K1630" t="s">
        <v>2380</v>
      </c>
      <c r="L1630" t="s">
        <v>7053</v>
      </c>
      <c r="M1630">
        <v>6079.67</v>
      </c>
      <c r="N1630" t="s">
        <v>8012</v>
      </c>
      <c r="O1630" t="s">
        <v>16</v>
      </c>
      <c r="P1630" t="s">
        <v>276</v>
      </c>
      <c r="Q1630">
        <v>38</v>
      </c>
      <c r="R1630" s="26"/>
    </row>
    <row r="1631" spans="2:18" x14ac:dyDescent="0.25">
      <c r="B1631" t="s">
        <v>741</v>
      </c>
      <c r="C1631">
        <v>18.78</v>
      </c>
      <c r="D1631" t="s">
        <v>8015</v>
      </c>
      <c r="E1631">
        <v>4.45</v>
      </c>
      <c r="F1631" t="s">
        <v>4759</v>
      </c>
      <c r="G1631" t="s">
        <v>2380</v>
      </c>
      <c r="H1631" t="s">
        <v>2380</v>
      </c>
      <c r="I1631" t="s">
        <v>2382</v>
      </c>
      <c r="J1631">
        <v>1</v>
      </c>
      <c r="K1631" t="s">
        <v>2380</v>
      </c>
      <c r="L1631" t="s">
        <v>7054</v>
      </c>
      <c r="M1631">
        <v>6074.37</v>
      </c>
      <c r="N1631" t="s">
        <v>8013</v>
      </c>
      <c r="O1631" t="s">
        <v>11</v>
      </c>
      <c r="P1631" t="s">
        <v>23</v>
      </c>
      <c r="Q1631">
        <v>43</v>
      </c>
      <c r="R1631" s="26"/>
    </row>
    <row r="1632" spans="2:18" x14ac:dyDescent="0.25">
      <c r="B1632" t="s">
        <v>740</v>
      </c>
      <c r="C1632">
        <v>28.024999999999999</v>
      </c>
      <c r="D1632" t="s">
        <v>8014</v>
      </c>
      <c r="E1632">
        <v>5</v>
      </c>
      <c r="F1632" t="s">
        <v>4759</v>
      </c>
      <c r="G1632" t="s">
        <v>2380</v>
      </c>
      <c r="H1632" t="s">
        <v>2380</v>
      </c>
      <c r="I1632" t="s">
        <v>2380</v>
      </c>
      <c r="J1632">
        <v>1</v>
      </c>
      <c r="K1632" t="s">
        <v>2380</v>
      </c>
      <c r="L1632" t="s">
        <v>7055</v>
      </c>
      <c r="M1632">
        <v>6067.13</v>
      </c>
      <c r="N1632" t="s">
        <v>8017</v>
      </c>
      <c r="O1632" t="s">
        <v>16</v>
      </c>
      <c r="P1632" t="s">
        <v>168</v>
      </c>
      <c r="Q1632">
        <v>38</v>
      </c>
      <c r="R1632" s="26"/>
    </row>
    <row r="1633" spans="2:18" x14ac:dyDescent="0.25">
      <c r="B1633" t="s">
        <v>739</v>
      </c>
      <c r="C1633">
        <v>35.090000000000003</v>
      </c>
      <c r="D1633" t="s">
        <v>4750</v>
      </c>
      <c r="E1633">
        <v>5.84</v>
      </c>
      <c r="F1633" t="s">
        <v>4754</v>
      </c>
      <c r="G1633" t="s">
        <v>2380</v>
      </c>
      <c r="H1633" t="s">
        <v>2380</v>
      </c>
      <c r="I1633" t="s">
        <v>2380</v>
      </c>
      <c r="J1633">
        <v>0</v>
      </c>
      <c r="K1633" t="s">
        <v>2380</v>
      </c>
      <c r="L1633" t="s">
        <v>7057</v>
      </c>
      <c r="M1633">
        <v>6064.37</v>
      </c>
      <c r="N1633" t="s">
        <v>8013</v>
      </c>
      <c r="O1633" t="s">
        <v>11</v>
      </c>
      <c r="P1633" t="s">
        <v>42</v>
      </c>
      <c r="Q1633">
        <v>28</v>
      </c>
      <c r="R1633" s="26"/>
    </row>
    <row r="1634" spans="2:18" x14ac:dyDescent="0.25">
      <c r="B1634" t="s">
        <v>738</v>
      </c>
      <c r="C1634">
        <v>34.42</v>
      </c>
      <c r="D1634" t="s">
        <v>4750</v>
      </c>
      <c r="E1634">
        <v>5.21</v>
      </c>
      <c r="F1634" t="s">
        <v>4759</v>
      </c>
      <c r="G1634" t="s">
        <v>2382</v>
      </c>
      <c r="H1634" t="s">
        <v>2380</v>
      </c>
      <c r="I1634" t="s">
        <v>2380</v>
      </c>
      <c r="J1634">
        <v>0</v>
      </c>
      <c r="K1634" t="s">
        <v>2380</v>
      </c>
      <c r="L1634" t="s">
        <v>7058</v>
      </c>
      <c r="M1634">
        <v>6061.8</v>
      </c>
      <c r="N1634" t="s">
        <v>8013</v>
      </c>
      <c r="O1634" t="s">
        <v>12</v>
      </c>
      <c r="P1634" t="s">
        <v>23</v>
      </c>
      <c r="Q1634">
        <v>26</v>
      </c>
      <c r="R1634" s="26"/>
    </row>
    <row r="1635" spans="2:18" x14ac:dyDescent="0.25">
      <c r="B1635" t="s">
        <v>737</v>
      </c>
      <c r="C1635">
        <v>29.4</v>
      </c>
      <c r="D1635" t="s">
        <v>8014</v>
      </c>
      <c r="E1635">
        <v>4.26</v>
      </c>
      <c r="F1635" t="s">
        <v>4759</v>
      </c>
      <c r="G1635" t="s">
        <v>2380</v>
      </c>
      <c r="H1635" t="s">
        <v>2380</v>
      </c>
      <c r="I1635" t="s">
        <v>2380</v>
      </c>
      <c r="J1635">
        <v>0</v>
      </c>
      <c r="K1635" t="s">
        <v>2380</v>
      </c>
      <c r="L1635" t="s">
        <v>7060</v>
      </c>
      <c r="M1635">
        <v>6059.17</v>
      </c>
      <c r="N1635" t="s">
        <v>8013</v>
      </c>
      <c r="O1635" t="s">
        <v>16</v>
      </c>
      <c r="P1635" t="s">
        <v>42</v>
      </c>
      <c r="Q1635">
        <v>33</v>
      </c>
      <c r="R1635" s="26"/>
    </row>
    <row r="1636" spans="2:18" x14ac:dyDescent="0.25">
      <c r="B1636" t="s">
        <v>736</v>
      </c>
      <c r="C1636">
        <v>21.31</v>
      </c>
      <c r="D1636" t="s">
        <v>8015</v>
      </c>
      <c r="E1636">
        <v>4.17</v>
      </c>
      <c r="F1636" t="s">
        <v>4759</v>
      </c>
      <c r="G1636" t="s">
        <v>2380</v>
      </c>
      <c r="H1636" t="s">
        <v>2380</v>
      </c>
      <c r="I1636" t="s">
        <v>2380</v>
      </c>
      <c r="J1636">
        <v>0</v>
      </c>
      <c r="K1636" t="s">
        <v>2380</v>
      </c>
      <c r="L1636" t="s">
        <v>7062</v>
      </c>
      <c r="M1636">
        <v>5993.62</v>
      </c>
      <c r="N1636" t="s">
        <v>8013</v>
      </c>
      <c r="O1636" t="s">
        <v>12</v>
      </c>
      <c r="P1636" t="s">
        <v>13</v>
      </c>
      <c r="Q1636">
        <v>42</v>
      </c>
      <c r="R1636" s="26"/>
    </row>
    <row r="1637" spans="2:18" x14ac:dyDescent="0.25">
      <c r="B1637" t="s">
        <v>735</v>
      </c>
      <c r="C1637">
        <v>19.559999999999999</v>
      </c>
      <c r="D1637" t="s">
        <v>8015</v>
      </c>
      <c r="E1637">
        <v>11.96</v>
      </c>
      <c r="F1637" t="s">
        <v>4751</v>
      </c>
      <c r="G1637" t="s">
        <v>2380</v>
      </c>
      <c r="H1637" t="s">
        <v>2380</v>
      </c>
      <c r="I1637" t="s">
        <v>2380</v>
      </c>
      <c r="J1637">
        <v>0</v>
      </c>
      <c r="K1637" t="s">
        <v>2380</v>
      </c>
      <c r="L1637" t="s">
        <v>6493</v>
      </c>
      <c r="M1637">
        <v>5990.17</v>
      </c>
      <c r="N1637" t="s">
        <v>8013</v>
      </c>
      <c r="O1637" t="s">
        <v>11</v>
      </c>
      <c r="P1637" t="s">
        <v>13</v>
      </c>
      <c r="Q1637">
        <v>48</v>
      </c>
      <c r="R1637" s="26"/>
    </row>
    <row r="1638" spans="2:18" x14ac:dyDescent="0.25">
      <c r="B1638" t="s">
        <v>734</v>
      </c>
      <c r="C1638">
        <v>37.335000000000001</v>
      </c>
      <c r="D1638" t="s">
        <v>4750</v>
      </c>
      <c r="E1638">
        <v>6.26</v>
      </c>
      <c r="F1638" t="s">
        <v>4754</v>
      </c>
      <c r="G1638" t="s">
        <v>2382</v>
      </c>
      <c r="H1638" t="s">
        <v>2380</v>
      </c>
      <c r="I1638" t="s">
        <v>2380</v>
      </c>
      <c r="J1638">
        <v>1</v>
      </c>
      <c r="K1638" t="s">
        <v>2380</v>
      </c>
      <c r="L1638" t="s">
        <v>7064</v>
      </c>
      <c r="M1638">
        <v>5989.52</v>
      </c>
      <c r="N1638" t="s">
        <v>8013</v>
      </c>
      <c r="O1638" t="s">
        <v>16</v>
      </c>
      <c r="P1638" t="s">
        <v>23</v>
      </c>
      <c r="Q1638">
        <v>34</v>
      </c>
      <c r="R1638" s="26"/>
    </row>
    <row r="1639" spans="2:18" x14ac:dyDescent="0.25">
      <c r="B1639" t="s">
        <v>733</v>
      </c>
      <c r="C1639">
        <v>19.53</v>
      </c>
      <c r="D1639" t="s">
        <v>8015</v>
      </c>
      <c r="E1639">
        <v>11.68</v>
      </c>
      <c r="F1639" t="s">
        <v>4751</v>
      </c>
      <c r="G1639" t="s">
        <v>2380</v>
      </c>
      <c r="H1639" t="s">
        <v>2380</v>
      </c>
      <c r="I1639" t="s">
        <v>2380</v>
      </c>
      <c r="J1639">
        <v>0</v>
      </c>
      <c r="K1639" t="s">
        <v>2380</v>
      </c>
      <c r="L1639" t="s">
        <v>7066</v>
      </c>
      <c r="M1639">
        <v>5979.99</v>
      </c>
      <c r="N1639" t="s">
        <v>8013</v>
      </c>
      <c r="O1639" t="s">
        <v>12</v>
      </c>
      <c r="P1639" t="s">
        <v>13</v>
      </c>
      <c r="Q1639">
        <v>48</v>
      </c>
      <c r="R1639" s="26"/>
    </row>
    <row r="1640" spans="2:18" x14ac:dyDescent="0.25">
      <c r="B1640" t="s">
        <v>732</v>
      </c>
      <c r="C1640">
        <v>34.1</v>
      </c>
      <c r="D1640" t="s">
        <v>4750</v>
      </c>
      <c r="E1640">
        <v>5.16</v>
      </c>
      <c r="F1640" t="s">
        <v>4759</v>
      </c>
      <c r="G1640" t="s">
        <v>2380</v>
      </c>
      <c r="H1640" t="s">
        <v>2380</v>
      </c>
      <c r="I1640" t="s">
        <v>2380</v>
      </c>
      <c r="J1640">
        <v>0</v>
      </c>
      <c r="K1640" t="s">
        <v>2380</v>
      </c>
      <c r="L1640" t="s">
        <v>7068</v>
      </c>
      <c r="M1640">
        <v>5979.73</v>
      </c>
      <c r="N1640" t="s">
        <v>8013</v>
      </c>
      <c r="O1640" t="s">
        <v>11</v>
      </c>
      <c r="P1640" t="s">
        <v>42</v>
      </c>
      <c r="Q1640">
        <v>42</v>
      </c>
      <c r="R1640" s="26"/>
    </row>
    <row r="1641" spans="2:18" x14ac:dyDescent="0.25">
      <c r="B1641" t="s">
        <v>731</v>
      </c>
      <c r="C1641">
        <v>16.5</v>
      </c>
      <c r="D1641" t="s">
        <v>8016</v>
      </c>
      <c r="E1641">
        <v>6.9</v>
      </c>
      <c r="F1641" t="s">
        <v>4751</v>
      </c>
      <c r="G1641" t="s">
        <v>2382</v>
      </c>
      <c r="H1641" t="s">
        <v>2380</v>
      </c>
      <c r="I1641" t="s">
        <v>2380</v>
      </c>
      <c r="J1641">
        <v>2</v>
      </c>
      <c r="K1641" t="s">
        <v>2380</v>
      </c>
      <c r="L1641" t="s">
        <v>7070</v>
      </c>
      <c r="M1641">
        <v>5979.66</v>
      </c>
      <c r="N1641" t="s">
        <v>8013</v>
      </c>
      <c r="O1641" t="s">
        <v>12</v>
      </c>
      <c r="P1641" t="s">
        <v>13</v>
      </c>
      <c r="Q1641">
        <v>52</v>
      </c>
      <c r="R1641" s="26"/>
    </row>
    <row r="1642" spans="2:18" x14ac:dyDescent="0.25">
      <c r="B1642" t="s">
        <v>730</v>
      </c>
      <c r="C1642">
        <v>30.69</v>
      </c>
      <c r="D1642" t="s">
        <v>4750</v>
      </c>
      <c r="E1642">
        <v>4.83</v>
      </c>
      <c r="F1642" t="s">
        <v>4759</v>
      </c>
      <c r="G1642" t="s">
        <v>2380</v>
      </c>
      <c r="H1642" t="s">
        <v>2380</v>
      </c>
      <c r="I1642" t="s">
        <v>2380</v>
      </c>
      <c r="J1642">
        <v>1</v>
      </c>
      <c r="K1642" t="s">
        <v>2380</v>
      </c>
      <c r="L1642" t="s">
        <v>7072</v>
      </c>
      <c r="M1642">
        <v>5976.83</v>
      </c>
      <c r="N1642" t="s">
        <v>8013</v>
      </c>
      <c r="O1642" t="s">
        <v>11</v>
      </c>
      <c r="P1642" t="s">
        <v>13</v>
      </c>
      <c r="Q1642">
        <v>38</v>
      </c>
      <c r="R1642" s="26"/>
    </row>
    <row r="1643" spans="2:18" x14ac:dyDescent="0.25">
      <c r="B1643" t="s">
        <v>729</v>
      </c>
      <c r="C1643">
        <v>28.93</v>
      </c>
      <c r="D1643" t="s">
        <v>8014</v>
      </c>
      <c r="E1643">
        <v>4.87</v>
      </c>
      <c r="F1643" t="s">
        <v>4759</v>
      </c>
      <c r="G1643" t="s">
        <v>2380</v>
      </c>
      <c r="H1643" t="s">
        <v>2380</v>
      </c>
      <c r="I1643" t="s">
        <v>2380</v>
      </c>
      <c r="J1643">
        <v>1</v>
      </c>
      <c r="K1643" t="s">
        <v>2380</v>
      </c>
      <c r="L1643" t="s">
        <v>7073</v>
      </c>
      <c r="M1643">
        <v>5974.38</v>
      </c>
      <c r="N1643" t="s">
        <v>8013</v>
      </c>
      <c r="O1643" t="s">
        <v>12</v>
      </c>
      <c r="P1643" t="s">
        <v>13</v>
      </c>
      <c r="Q1643">
        <v>38</v>
      </c>
      <c r="R1643" s="26"/>
    </row>
    <row r="1644" spans="2:18" x14ac:dyDescent="0.25">
      <c r="B1644" t="s">
        <v>728</v>
      </c>
      <c r="C1644">
        <v>38.9</v>
      </c>
      <c r="D1644" t="s">
        <v>4750</v>
      </c>
      <c r="E1644">
        <v>4.28</v>
      </c>
      <c r="F1644" t="s">
        <v>4759</v>
      </c>
      <c r="G1644" t="s">
        <v>2380</v>
      </c>
      <c r="H1644" t="s">
        <v>2380</v>
      </c>
      <c r="I1644" t="s">
        <v>2380</v>
      </c>
      <c r="J1644">
        <v>0</v>
      </c>
      <c r="K1644" t="s">
        <v>2380</v>
      </c>
      <c r="L1644" t="s">
        <v>5669</v>
      </c>
      <c r="M1644">
        <v>5972.38</v>
      </c>
      <c r="N1644" t="s">
        <v>8013</v>
      </c>
      <c r="O1644" t="s">
        <v>11</v>
      </c>
      <c r="P1644" t="s">
        <v>42</v>
      </c>
      <c r="Q1644">
        <v>33</v>
      </c>
      <c r="R1644" s="26"/>
    </row>
    <row r="1645" spans="2:18" x14ac:dyDescent="0.25">
      <c r="B1645" t="s">
        <v>727</v>
      </c>
      <c r="C1645">
        <v>26.9</v>
      </c>
      <c r="D1645" t="s">
        <v>8014</v>
      </c>
      <c r="E1645">
        <v>4.07</v>
      </c>
      <c r="F1645" t="s">
        <v>4759</v>
      </c>
      <c r="G1645" t="s">
        <v>2380</v>
      </c>
      <c r="H1645" t="s">
        <v>2380</v>
      </c>
      <c r="I1645" t="s">
        <v>2380</v>
      </c>
      <c r="J1645">
        <v>0</v>
      </c>
      <c r="K1645" t="s">
        <v>2380</v>
      </c>
      <c r="L1645" t="s">
        <v>6853</v>
      </c>
      <c r="M1645">
        <v>5969.72</v>
      </c>
      <c r="N1645" t="s">
        <v>8017</v>
      </c>
      <c r="O1645" t="s">
        <v>12</v>
      </c>
      <c r="P1645" t="s">
        <v>42</v>
      </c>
      <c r="Q1645">
        <v>42</v>
      </c>
      <c r="R1645" s="26"/>
    </row>
    <row r="1646" spans="2:18" x14ac:dyDescent="0.25">
      <c r="B1646" t="s">
        <v>726</v>
      </c>
      <c r="C1646">
        <v>24.86</v>
      </c>
      <c r="D1646" t="s">
        <v>8015</v>
      </c>
      <c r="E1646">
        <v>6.23</v>
      </c>
      <c r="F1646" t="s">
        <v>4754</v>
      </c>
      <c r="G1646" t="s">
        <v>2380</v>
      </c>
      <c r="H1646" t="s">
        <v>2380</v>
      </c>
      <c r="I1646" t="s">
        <v>2380</v>
      </c>
      <c r="J1646">
        <v>0</v>
      </c>
      <c r="K1646" t="s">
        <v>2380</v>
      </c>
      <c r="L1646" t="s">
        <v>7075</v>
      </c>
      <c r="M1646">
        <v>5966.89</v>
      </c>
      <c r="N1646" t="s">
        <v>8013</v>
      </c>
      <c r="O1646" t="s">
        <v>12</v>
      </c>
      <c r="P1646" t="s">
        <v>13</v>
      </c>
      <c r="Q1646">
        <v>42</v>
      </c>
      <c r="R1646" s="26"/>
    </row>
    <row r="1647" spans="2:18" x14ac:dyDescent="0.25">
      <c r="B1647" t="s">
        <v>725</v>
      </c>
      <c r="C1647">
        <v>39.14</v>
      </c>
      <c r="D1647" t="s">
        <v>4750</v>
      </c>
      <c r="E1647">
        <v>6.24</v>
      </c>
      <c r="F1647" t="s">
        <v>4754</v>
      </c>
      <c r="G1647" t="s">
        <v>2380</v>
      </c>
      <c r="H1647" t="s">
        <v>2382</v>
      </c>
      <c r="I1647" t="s">
        <v>2380</v>
      </c>
      <c r="J1647">
        <v>1</v>
      </c>
      <c r="K1647" t="s">
        <v>2380</v>
      </c>
      <c r="L1647" t="s">
        <v>7076</v>
      </c>
      <c r="M1647">
        <v>5960.91</v>
      </c>
      <c r="N1647" t="s">
        <v>8013</v>
      </c>
      <c r="O1647" t="s">
        <v>16</v>
      </c>
      <c r="P1647" t="s">
        <v>535</v>
      </c>
      <c r="Q1647">
        <v>18</v>
      </c>
      <c r="R1647" s="26"/>
    </row>
    <row r="1648" spans="2:18" x14ac:dyDescent="0.25">
      <c r="B1648" t="s">
        <v>724</v>
      </c>
      <c r="C1648">
        <v>39.799999999999997</v>
      </c>
      <c r="D1648" t="s">
        <v>4750</v>
      </c>
      <c r="E1648">
        <v>6.17</v>
      </c>
      <c r="F1648" t="s">
        <v>4754</v>
      </c>
      <c r="G1648" t="s">
        <v>2380</v>
      </c>
      <c r="H1648" t="s">
        <v>2380</v>
      </c>
      <c r="I1648" t="s">
        <v>2382</v>
      </c>
      <c r="J1648">
        <v>1</v>
      </c>
      <c r="K1648" t="s">
        <v>2380</v>
      </c>
      <c r="L1648" t="s">
        <v>7077</v>
      </c>
      <c r="M1648">
        <v>5957.35</v>
      </c>
      <c r="N1648" t="s">
        <v>8013</v>
      </c>
      <c r="O1648" t="s">
        <v>11</v>
      </c>
      <c r="P1648" t="s">
        <v>23</v>
      </c>
      <c r="Q1648">
        <v>19</v>
      </c>
      <c r="R1648" s="26"/>
    </row>
    <row r="1649" spans="2:18" x14ac:dyDescent="0.25">
      <c r="B1649" t="s">
        <v>723</v>
      </c>
      <c r="C1649">
        <v>34.32</v>
      </c>
      <c r="D1649" t="s">
        <v>4750</v>
      </c>
      <c r="E1649">
        <v>5.16</v>
      </c>
      <c r="F1649" t="s">
        <v>4759</v>
      </c>
      <c r="G1649" t="s">
        <v>2380</v>
      </c>
      <c r="H1649" t="s">
        <v>2380</v>
      </c>
      <c r="I1649" t="s">
        <v>2380</v>
      </c>
      <c r="J1649">
        <v>1</v>
      </c>
      <c r="K1649" t="s">
        <v>2380</v>
      </c>
      <c r="L1649" t="s">
        <v>7078</v>
      </c>
      <c r="M1649">
        <v>5934.38</v>
      </c>
      <c r="N1649" t="s">
        <v>8017</v>
      </c>
      <c r="O1649" t="s">
        <v>11</v>
      </c>
      <c r="P1649" t="s">
        <v>13</v>
      </c>
      <c r="Q1649">
        <v>35</v>
      </c>
      <c r="R1649" s="26"/>
    </row>
    <row r="1650" spans="2:18" x14ac:dyDescent="0.25">
      <c r="B1650" t="s">
        <v>722</v>
      </c>
      <c r="C1650">
        <v>32.51</v>
      </c>
      <c r="D1650" t="s">
        <v>4750</v>
      </c>
      <c r="E1650">
        <v>4.3</v>
      </c>
      <c r="F1650" t="s">
        <v>4759</v>
      </c>
      <c r="G1650" t="s">
        <v>2380</v>
      </c>
      <c r="H1650" t="s">
        <v>2380</v>
      </c>
      <c r="I1650" t="s">
        <v>2380</v>
      </c>
      <c r="J1650">
        <v>0</v>
      </c>
      <c r="K1650" t="s">
        <v>2380</v>
      </c>
      <c r="L1650" t="s">
        <v>7079</v>
      </c>
      <c r="M1650">
        <v>5927.65</v>
      </c>
      <c r="N1650" t="s">
        <v>8013</v>
      </c>
      <c r="O1650" t="s">
        <v>16</v>
      </c>
      <c r="P1650" t="s">
        <v>23</v>
      </c>
      <c r="Q1650">
        <v>28</v>
      </c>
      <c r="R1650" s="26"/>
    </row>
    <row r="1651" spans="2:18" x14ac:dyDescent="0.25">
      <c r="B1651" t="s">
        <v>721</v>
      </c>
      <c r="C1651">
        <v>30.71</v>
      </c>
      <c r="D1651" t="s">
        <v>4750</v>
      </c>
      <c r="E1651">
        <v>6.14</v>
      </c>
      <c r="F1651" t="s">
        <v>4754</v>
      </c>
      <c r="G1651" t="s">
        <v>2380</v>
      </c>
      <c r="H1651" t="s">
        <v>2380</v>
      </c>
      <c r="I1651" t="s">
        <v>2382</v>
      </c>
      <c r="J1651">
        <v>1</v>
      </c>
      <c r="K1651" t="s">
        <v>2380</v>
      </c>
      <c r="L1651" t="s">
        <v>7080</v>
      </c>
      <c r="M1651">
        <v>5926.93</v>
      </c>
      <c r="N1651" t="s">
        <v>8013</v>
      </c>
      <c r="O1651" t="s">
        <v>11</v>
      </c>
      <c r="P1651" t="s">
        <v>200</v>
      </c>
      <c r="Q1651">
        <v>29</v>
      </c>
      <c r="R1651" s="26"/>
    </row>
    <row r="1652" spans="2:18" x14ac:dyDescent="0.25">
      <c r="B1652" t="s">
        <v>720</v>
      </c>
      <c r="C1652">
        <v>28.9</v>
      </c>
      <c r="D1652" t="s">
        <v>8014</v>
      </c>
      <c r="E1652">
        <v>5.36</v>
      </c>
      <c r="F1652" t="s">
        <v>4759</v>
      </c>
      <c r="G1652" t="s">
        <v>2380</v>
      </c>
      <c r="H1652" t="s">
        <v>2380</v>
      </c>
      <c r="I1652" t="s">
        <v>2380</v>
      </c>
      <c r="J1652">
        <v>1</v>
      </c>
      <c r="K1652" t="s">
        <v>2380</v>
      </c>
      <c r="L1652" t="s">
        <v>7082</v>
      </c>
      <c r="M1652">
        <v>5926.85</v>
      </c>
      <c r="N1652" t="s">
        <v>8017</v>
      </c>
      <c r="O1652" t="s">
        <v>12</v>
      </c>
      <c r="P1652" t="s">
        <v>42</v>
      </c>
      <c r="Q1652">
        <v>35</v>
      </c>
      <c r="R1652" s="26"/>
    </row>
    <row r="1653" spans="2:18" x14ac:dyDescent="0.25">
      <c r="B1653" t="s">
        <v>719</v>
      </c>
      <c r="C1653">
        <v>36.19</v>
      </c>
      <c r="D1653" t="s">
        <v>4750</v>
      </c>
      <c r="E1653">
        <v>4.3</v>
      </c>
      <c r="F1653" t="s">
        <v>4759</v>
      </c>
      <c r="G1653" t="s">
        <v>2380</v>
      </c>
      <c r="H1653" t="s">
        <v>2380</v>
      </c>
      <c r="I1653" t="s">
        <v>2380</v>
      </c>
      <c r="J1653">
        <v>0</v>
      </c>
      <c r="K1653" t="s">
        <v>2380</v>
      </c>
      <c r="L1653" t="s">
        <v>7084</v>
      </c>
      <c r="M1653">
        <v>5920.1</v>
      </c>
      <c r="N1653" t="s">
        <v>8013</v>
      </c>
      <c r="O1653" t="s">
        <v>16</v>
      </c>
      <c r="P1653" t="s">
        <v>13</v>
      </c>
      <c r="Q1653">
        <v>40</v>
      </c>
      <c r="R1653" s="26"/>
    </row>
    <row r="1654" spans="2:18" x14ac:dyDescent="0.25">
      <c r="B1654" t="s">
        <v>718</v>
      </c>
      <c r="C1654">
        <v>29.6</v>
      </c>
      <c r="D1654" t="s">
        <v>8014</v>
      </c>
      <c r="E1654">
        <v>4.09</v>
      </c>
      <c r="F1654" t="s">
        <v>4759</v>
      </c>
      <c r="G1654" t="s">
        <v>2380</v>
      </c>
      <c r="H1654" t="s">
        <v>2380</v>
      </c>
      <c r="I1654" t="s">
        <v>2380</v>
      </c>
      <c r="J1654">
        <v>0</v>
      </c>
      <c r="K1654" t="s">
        <v>2380</v>
      </c>
      <c r="L1654" t="s">
        <v>7085</v>
      </c>
      <c r="M1654">
        <v>5910.94</v>
      </c>
      <c r="N1654" t="s">
        <v>8013</v>
      </c>
      <c r="O1654" t="s">
        <v>16</v>
      </c>
      <c r="P1654" t="s">
        <v>42</v>
      </c>
      <c r="Q1654">
        <v>40</v>
      </c>
      <c r="R1654" s="26"/>
    </row>
    <row r="1655" spans="2:18" x14ac:dyDescent="0.25">
      <c r="B1655" t="s">
        <v>717</v>
      </c>
      <c r="C1655">
        <v>30.95</v>
      </c>
      <c r="D1655" t="s">
        <v>4750</v>
      </c>
      <c r="E1655">
        <v>6.27</v>
      </c>
      <c r="F1655" t="s">
        <v>4754</v>
      </c>
      <c r="G1655" t="s">
        <v>2380</v>
      </c>
      <c r="H1655" t="s">
        <v>2380</v>
      </c>
      <c r="I1655" t="s">
        <v>2382</v>
      </c>
      <c r="J1655">
        <v>1</v>
      </c>
      <c r="K1655" t="s">
        <v>2380</v>
      </c>
      <c r="L1655" t="s">
        <v>7086</v>
      </c>
      <c r="M1655">
        <v>5877.02</v>
      </c>
      <c r="N1655" t="s">
        <v>8013</v>
      </c>
      <c r="O1655" t="s">
        <v>11</v>
      </c>
      <c r="P1655" t="s">
        <v>300</v>
      </c>
      <c r="Q1655">
        <v>29</v>
      </c>
      <c r="R1655" s="26"/>
    </row>
    <row r="1656" spans="2:18" x14ac:dyDescent="0.25">
      <c r="B1656" t="s">
        <v>716</v>
      </c>
      <c r="C1656">
        <v>19.95</v>
      </c>
      <c r="D1656" t="s">
        <v>8015</v>
      </c>
      <c r="E1656">
        <v>5.39</v>
      </c>
      <c r="F1656" t="s">
        <v>4759</v>
      </c>
      <c r="G1656" t="s">
        <v>2380</v>
      </c>
      <c r="H1656" t="s">
        <v>2380</v>
      </c>
      <c r="I1656" t="s">
        <v>2380</v>
      </c>
      <c r="J1656">
        <v>1</v>
      </c>
      <c r="K1656" t="s">
        <v>2380</v>
      </c>
      <c r="L1656" t="s">
        <v>7088</v>
      </c>
      <c r="M1656">
        <v>5855.9</v>
      </c>
      <c r="N1656" t="s">
        <v>8013</v>
      </c>
      <c r="O1656" t="s">
        <v>12</v>
      </c>
      <c r="P1656" t="s">
        <v>23</v>
      </c>
      <c r="Q1656">
        <v>38</v>
      </c>
      <c r="R1656" s="26"/>
    </row>
    <row r="1657" spans="2:18" x14ac:dyDescent="0.25">
      <c r="B1657" t="s">
        <v>715</v>
      </c>
      <c r="C1657">
        <v>23.65</v>
      </c>
      <c r="D1657" t="s">
        <v>8015</v>
      </c>
      <c r="E1657">
        <v>5.75</v>
      </c>
      <c r="F1657" t="s">
        <v>4754</v>
      </c>
      <c r="G1657" t="s">
        <v>2382</v>
      </c>
      <c r="H1657" t="s">
        <v>2380</v>
      </c>
      <c r="I1657" t="s">
        <v>2380</v>
      </c>
      <c r="J1657">
        <v>0</v>
      </c>
      <c r="K1657" t="s">
        <v>2380</v>
      </c>
      <c r="L1657" t="s">
        <v>7089</v>
      </c>
      <c r="M1657">
        <v>5847.24</v>
      </c>
      <c r="N1657" t="s">
        <v>8013</v>
      </c>
      <c r="O1657" t="s">
        <v>16</v>
      </c>
      <c r="P1657" t="s">
        <v>13</v>
      </c>
      <c r="Q1657">
        <v>37</v>
      </c>
      <c r="R1657" s="26"/>
    </row>
    <row r="1658" spans="2:18" x14ac:dyDescent="0.25">
      <c r="B1658" t="s">
        <v>714</v>
      </c>
      <c r="C1658">
        <v>43.34</v>
      </c>
      <c r="D1658" t="s">
        <v>4750</v>
      </c>
      <c r="E1658">
        <v>4.91</v>
      </c>
      <c r="F1658" t="s">
        <v>4759</v>
      </c>
      <c r="G1658" t="s">
        <v>2380</v>
      </c>
      <c r="H1658" t="s">
        <v>2380</v>
      </c>
      <c r="I1658" t="s">
        <v>2380</v>
      </c>
      <c r="J1658">
        <v>1</v>
      </c>
      <c r="K1658" t="s">
        <v>2380</v>
      </c>
      <c r="L1658" t="s">
        <v>7091</v>
      </c>
      <c r="M1658">
        <v>5846.92</v>
      </c>
      <c r="N1658" t="s">
        <v>8013</v>
      </c>
      <c r="O1658" t="s">
        <v>11</v>
      </c>
      <c r="P1658" t="s">
        <v>13</v>
      </c>
      <c r="Q1658">
        <v>35</v>
      </c>
      <c r="R1658" s="26"/>
    </row>
    <row r="1659" spans="2:18" x14ac:dyDescent="0.25">
      <c r="B1659" t="s">
        <v>713</v>
      </c>
      <c r="C1659">
        <v>31.98</v>
      </c>
      <c r="D1659" t="s">
        <v>4750</v>
      </c>
      <c r="E1659">
        <v>4.46</v>
      </c>
      <c r="F1659" t="s">
        <v>4759</v>
      </c>
      <c r="G1659" t="s">
        <v>2382</v>
      </c>
      <c r="H1659" t="s">
        <v>2380</v>
      </c>
      <c r="I1659" t="s">
        <v>2380</v>
      </c>
      <c r="J1659">
        <v>1</v>
      </c>
      <c r="K1659" t="s">
        <v>2380</v>
      </c>
      <c r="L1659" t="s">
        <v>7093</v>
      </c>
      <c r="M1659">
        <v>5843.99</v>
      </c>
      <c r="N1659" t="s">
        <v>8013</v>
      </c>
      <c r="O1659" t="s">
        <v>11</v>
      </c>
      <c r="P1659" t="s">
        <v>200</v>
      </c>
      <c r="Q1659">
        <v>27</v>
      </c>
      <c r="R1659" s="26"/>
    </row>
    <row r="1660" spans="2:18" x14ac:dyDescent="0.25">
      <c r="B1660" t="s">
        <v>712</v>
      </c>
      <c r="C1660">
        <v>35.86</v>
      </c>
      <c r="D1660" t="s">
        <v>4750</v>
      </c>
      <c r="E1660">
        <v>6.22</v>
      </c>
      <c r="F1660" t="s">
        <v>4754</v>
      </c>
      <c r="G1660" t="s">
        <v>2380</v>
      </c>
      <c r="H1660" t="s">
        <v>2380</v>
      </c>
      <c r="I1660" t="s">
        <v>2380</v>
      </c>
      <c r="J1660">
        <v>1</v>
      </c>
      <c r="K1660" t="s">
        <v>2380</v>
      </c>
      <c r="L1660" t="s">
        <v>7094</v>
      </c>
      <c r="M1660">
        <v>5836.52</v>
      </c>
      <c r="N1660" t="s">
        <v>8013</v>
      </c>
      <c r="O1660" t="s">
        <v>12</v>
      </c>
      <c r="P1660" t="s">
        <v>13</v>
      </c>
      <c r="Q1660">
        <v>35</v>
      </c>
      <c r="R1660" s="26"/>
    </row>
    <row r="1661" spans="2:18" x14ac:dyDescent="0.25">
      <c r="B1661" t="s">
        <v>711</v>
      </c>
      <c r="C1661">
        <v>15.2</v>
      </c>
      <c r="D1661" t="s">
        <v>8016</v>
      </c>
      <c r="E1661">
        <v>8.82</v>
      </c>
      <c r="F1661" t="s">
        <v>4751</v>
      </c>
      <c r="G1661" t="s">
        <v>2380</v>
      </c>
      <c r="H1661" t="s">
        <v>2380</v>
      </c>
      <c r="I1661" t="s">
        <v>2380</v>
      </c>
      <c r="J1661">
        <v>0</v>
      </c>
      <c r="K1661" t="s">
        <v>2380</v>
      </c>
      <c r="L1661" t="s">
        <v>4780</v>
      </c>
      <c r="M1661">
        <v>5832.6</v>
      </c>
      <c r="N1661" t="s">
        <v>8013</v>
      </c>
      <c r="O1661" t="s">
        <v>12</v>
      </c>
      <c r="P1661" t="s">
        <v>23</v>
      </c>
      <c r="Q1661">
        <v>51</v>
      </c>
      <c r="R1661" s="26"/>
    </row>
    <row r="1662" spans="2:18" x14ac:dyDescent="0.25">
      <c r="B1662" t="s">
        <v>710</v>
      </c>
      <c r="C1662">
        <v>37.200000000000003</v>
      </c>
      <c r="D1662" t="s">
        <v>4750</v>
      </c>
      <c r="E1662">
        <v>10.14</v>
      </c>
      <c r="F1662" t="s">
        <v>4751</v>
      </c>
      <c r="G1662" t="s">
        <v>2380</v>
      </c>
      <c r="H1662" t="s">
        <v>2380</v>
      </c>
      <c r="I1662" t="s">
        <v>2380</v>
      </c>
      <c r="J1662">
        <v>0</v>
      </c>
      <c r="K1662" t="s">
        <v>2380</v>
      </c>
      <c r="L1662" t="s">
        <v>7097</v>
      </c>
      <c r="M1662">
        <v>5816.58</v>
      </c>
      <c r="N1662" t="s">
        <v>8013</v>
      </c>
      <c r="O1662" t="s">
        <v>11</v>
      </c>
      <c r="P1662" t="s">
        <v>535</v>
      </c>
      <c r="Q1662">
        <v>20</v>
      </c>
      <c r="R1662" s="26"/>
    </row>
    <row r="1663" spans="2:18" x14ac:dyDescent="0.25">
      <c r="B1663" t="s">
        <v>709</v>
      </c>
      <c r="C1663">
        <v>17.91</v>
      </c>
      <c r="D1663" t="s">
        <v>8016</v>
      </c>
      <c r="E1663">
        <v>4.66</v>
      </c>
      <c r="F1663" t="s">
        <v>4759</v>
      </c>
      <c r="G1663" t="s">
        <v>2380</v>
      </c>
      <c r="H1663" t="s">
        <v>2380</v>
      </c>
      <c r="I1663" t="s">
        <v>2380</v>
      </c>
      <c r="J1663">
        <v>2</v>
      </c>
      <c r="K1663" t="s">
        <v>2380</v>
      </c>
      <c r="L1663" t="s">
        <v>7098</v>
      </c>
      <c r="M1663">
        <v>5812.9</v>
      </c>
      <c r="N1663" t="s">
        <v>8013</v>
      </c>
      <c r="O1663" t="s">
        <v>11</v>
      </c>
      <c r="P1663" t="s">
        <v>13</v>
      </c>
      <c r="Q1663">
        <v>50</v>
      </c>
      <c r="R1663" s="26"/>
    </row>
    <row r="1664" spans="2:18" x14ac:dyDescent="0.25">
      <c r="B1664" t="s">
        <v>708</v>
      </c>
      <c r="C1664">
        <v>20.76</v>
      </c>
      <c r="D1664" t="s">
        <v>8015</v>
      </c>
      <c r="E1664">
        <v>6.26</v>
      </c>
      <c r="F1664" t="s">
        <v>4754</v>
      </c>
      <c r="G1664" t="s">
        <v>2380</v>
      </c>
      <c r="H1664" t="s">
        <v>2380</v>
      </c>
      <c r="I1664" t="s">
        <v>2380</v>
      </c>
      <c r="J1664">
        <v>0</v>
      </c>
      <c r="K1664" t="s">
        <v>2380</v>
      </c>
      <c r="L1664" t="s">
        <v>7100</v>
      </c>
      <c r="M1664">
        <v>5807.06</v>
      </c>
      <c r="N1664" t="s">
        <v>8013</v>
      </c>
      <c r="O1664" t="s">
        <v>12</v>
      </c>
      <c r="P1664" t="s">
        <v>13</v>
      </c>
      <c r="Q1664">
        <v>42</v>
      </c>
      <c r="R1664" s="26"/>
    </row>
    <row r="1665" spans="2:18" x14ac:dyDescent="0.25">
      <c r="B1665" t="s">
        <v>707</v>
      </c>
      <c r="C1665">
        <v>38.99</v>
      </c>
      <c r="D1665" t="s">
        <v>4750</v>
      </c>
      <c r="E1665">
        <v>5.21</v>
      </c>
      <c r="F1665" t="s">
        <v>4759</v>
      </c>
      <c r="G1665" t="s">
        <v>2380</v>
      </c>
      <c r="H1665" t="s">
        <v>2382</v>
      </c>
      <c r="I1665" t="s">
        <v>2380</v>
      </c>
      <c r="J1665">
        <v>1</v>
      </c>
      <c r="K1665" t="s">
        <v>2380</v>
      </c>
      <c r="L1665" t="s">
        <v>5093</v>
      </c>
      <c r="M1665">
        <v>5778.71</v>
      </c>
      <c r="N1665" t="s">
        <v>8013</v>
      </c>
      <c r="O1665" t="s">
        <v>12</v>
      </c>
      <c r="P1665" t="s">
        <v>632</v>
      </c>
      <c r="Q1665">
        <v>18</v>
      </c>
      <c r="R1665" s="26"/>
    </row>
    <row r="1666" spans="2:18" x14ac:dyDescent="0.25">
      <c r="B1666" t="s">
        <v>706</v>
      </c>
      <c r="C1666">
        <v>42.655000000000001</v>
      </c>
      <c r="D1666" t="s">
        <v>4750</v>
      </c>
      <c r="E1666">
        <v>5.94</v>
      </c>
      <c r="F1666" t="s">
        <v>4754</v>
      </c>
      <c r="G1666" t="s">
        <v>2382</v>
      </c>
      <c r="H1666" t="s">
        <v>2380</v>
      </c>
      <c r="I1666" t="s">
        <v>2382</v>
      </c>
      <c r="J1666">
        <v>1</v>
      </c>
      <c r="K1666" t="s">
        <v>2380</v>
      </c>
      <c r="L1666" t="s">
        <v>7102</v>
      </c>
      <c r="M1666">
        <v>5757.41</v>
      </c>
      <c r="N1666" t="s">
        <v>8013</v>
      </c>
      <c r="O1666" t="s">
        <v>12</v>
      </c>
      <c r="P1666" t="s">
        <v>166</v>
      </c>
      <c r="Q1666">
        <v>39</v>
      </c>
      <c r="R1666" s="26"/>
    </row>
    <row r="1667" spans="2:18" x14ac:dyDescent="0.25">
      <c r="B1667" t="s">
        <v>705</v>
      </c>
      <c r="C1667">
        <v>30.57</v>
      </c>
      <c r="D1667" t="s">
        <v>4750</v>
      </c>
      <c r="E1667">
        <v>5.34</v>
      </c>
      <c r="F1667" t="s">
        <v>4759</v>
      </c>
      <c r="G1667" t="s">
        <v>2380</v>
      </c>
      <c r="H1667" t="s">
        <v>2380</v>
      </c>
      <c r="I1667" t="s">
        <v>2382</v>
      </c>
      <c r="J1667">
        <v>1</v>
      </c>
      <c r="K1667" t="s">
        <v>2380</v>
      </c>
      <c r="L1667" t="s">
        <v>7103</v>
      </c>
      <c r="M1667">
        <v>5748.13</v>
      </c>
      <c r="N1667" t="s">
        <v>8013</v>
      </c>
      <c r="O1667" t="s">
        <v>16</v>
      </c>
      <c r="P1667" t="s">
        <v>300</v>
      </c>
      <c r="Q1667">
        <v>29</v>
      </c>
      <c r="R1667" s="26"/>
    </row>
    <row r="1668" spans="2:18" x14ac:dyDescent="0.25">
      <c r="B1668" t="s">
        <v>704</v>
      </c>
      <c r="C1668">
        <v>17.7</v>
      </c>
      <c r="D1668" t="s">
        <v>8016</v>
      </c>
      <c r="E1668">
        <v>6.38</v>
      </c>
      <c r="F1668" t="s">
        <v>4754</v>
      </c>
      <c r="G1668" t="s">
        <v>2380</v>
      </c>
      <c r="H1668" t="s">
        <v>2380</v>
      </c>
      <c r="I1668" t="s">
        <v>2380</v>
      </c>
      <c r="J1668">
        <v>2</v>
      </c>
      <c r="K1668" t="s">
        <v>2380</v>
      </c>
      <c r="L1668" t="s">
        <v>5939</v>
      </c>
      <c r="M1668">
        <v>5741.67</v>
      </c>
      <c r="N1668" t="s">
        <v>8013</v>
      </c>
      <c r="O1668" t="s">
        <v>12</v>
      </c>
      <c r="P1668" t="s">
        <v>13</v>
      </c>
      <c r="Q1668">
        <v>50</v>
      </c>
      <c r="R1668" s="26"/>
    </row>
    <row r="1669" spans="2:18" x14ac:dyDescent="0.25">
      <c r="B1669" t="s">
        <v>703</v>
      </c>
      <c r="C1669">
        <v>34.770000000000003</v>
      </c>
      <c r="D1669" t="s">
        <v>4750</v>
      </c>
      <c r="E1669">
        <v>4.47</v>
      </c>
      <c r="F1669" t="s">
        <v>4759</v>
      </c>
      <c r="G1669" t="s">
        <v>2380</v>
      </c>
      <c r="H1669" t="s">
        <v>2380</v>
      </c>
      <c r="I1669" t="s">
        <v>2380</v>
      </c>
      <c r="J1669">
        <v>1</v>
      </c>
      <c r="K1669" t="s">
        <v>2380</v>
      </c>
      <c r="L1669" t="s">
        <v>7105</v>
      </c>
      <c r="M1669">
        <v>5729.01</v>
      </c>
      <c r="N1669" t="s">
        <v>8012</v>
      </c>
      <c r="O1669" t="s">
        <v>11</v>
      </c>
      <c r="P1669" t="s">
        <v>23</v>
      </c>
      <c r="Q1669">
        <v>35</v>
      </c>
      <c r="R1669" s="26"/>
    </row>
    <row r="1670" spans="2:18" x14ac:dyDescent="0.25">
      <c r="B1670" t="s">
        <v>702</v>
      </c>
      <c r="C1670">
        <v>16.88</v>
      </c>
      <c r="D1670" t="s">
        <v>8016</v>
      </c>
      <c r="E1670">
        <v>9.9600000000000009</v>
      </c>
      <c r="F1670" t="s">
        <v>4751</v>
      </c>
      <c r="G1670" t="s">
        <v>2380</v>
      </c>
      <c r="H1670" t="s">
        <v>2380</v>
      </c>
      <c r="I1670" t="s">
        <v>2380</v>
      </c>
      <c r="J1670">
        <v>0</v>
      </c>
      <c r="K1670" t="s">
        <v>2380</v>
      </c>
      <c r="L1670" t="s">
        <v>7106</v>
      </c>
      <c r="M1670">
        <v>5720.38</v>
      </c>
      <c r="N1670" t="s">
        <v>8013</v>
      </c>
      <c r="O1670" t="s">
        <v>16</v>
      </c>
      <c r="P1670" t="s">
        <v>13</v>
      </c>
      <c r="Q1670">
        <v>51</v>
      </c>
      <c r="R1670" s="26"/>
    </row>
    <row r="1671" spans="2:18" x14ac:dyDescent="0.25">
      <c r="B1671" t="s">
        <v>701</v>
      </c>
      <c r="C1671">
        <v>40.26</v>
      </c>
      <c r="D1671" t="s">
        <v>4750</v>
      </c>
      <c r="E1671">
        <v>9.92</v>
      </c>
      <c r="F1671" t="s">
        <v>4751</v>
      </c>
      <c r="G1671" t="s">
        <v>2382</v>
      </c>
      <c r="H1671" t="s">
        <v>2380</v>
      </c>
      <c r="I1671" t="s">
        <v>2380</v>
      </c>
      <c r="J1671">
        <v>0</v>
      </c>
      <c r="K1671" t="s">
        <v>2380</v>
      </c>
      <c r="L1671" t="s">
        <v>7108</v>
      </c>
      <c r="M1671">
        <v>5709.16</v>
      </c>
      <c r="N1671" t="s">
        <v>8017</v>
      </c>
      <c r="O1671" t="s">
        <v>12</v>
      </c>
      <c r="P1671" t="s">
        <v>13</v>
      </c>
      <c r="Q1671">
        <v>41</v>
      </c>
      <c r="R1671" s="26"/>
    </row>
    <row r="1672" spans="2:18" x14ac:dyDescent="0.25">
      <c r="B1672" t="s">
        <v>700</v>
      </c>
      <c r="C1672">
        <v>25.6</v>
      </c>
      <c r="D1672" t="s">
        <v>8014</v>
      </c>
      <c r="E1672">
        <v>6.03</v>
      </c>
      <c r="F1672" t="s">
        <v>4754</v>
      </c>
      <c r="G1672" t="s">
        <v>2380</v>
      </c>
      <c r="H1672" t="s">
        <v>2380</v>
      </c>
      <c r="I1672" t="s">
        <v>2382</v>
      </c>
      <c r="J1672">
        <v>1</v>
      </c>
      <c r="K1672" t="s">
        <v>2380</v>
      </c>
      <c r="L1672" t="s">
        <v>7109</v>
      </c>
      <c r="M1672">
        <v>5708.87</v>
      </c>
      <c r="N1672" t="s">
        <v>8013</v>
      </c>
      <c r="O1672" t="s">
        <v>16</v>
      </c>
      <c r="P1672" t="s">
        <v>42</v>
      </c>
      <c r="Q1672">
        <v>29</v>
      </c>
      <c r="R1672" s="26"/>
    </row>
    <row r="1673" spans="2:18" x14ac:dyDescent="0.25">
      <c r="B1673" t="s">
        <v>699</v>
      </c>
      <c r="C1673">
        <v>33.549999999999997</v>
      </c>
      <c r="D1673" t="s">
        <v>4750</v>
      </c>
      <c r="E1673">
        <v>10.9</v>
      </c>
      <c r="F1673" t="s">
        <v>4751</v>
      </c>
      <c r="G1673" t="s">
        <v>2382</v>
      </c>
      <c r="H1673" t="s">
        <v>2380</v>
      </c>
      <c r="I1673" t="s">
        <v>2380</v>
      </c>
      <c r="J1673">
        <v>0</v>
      </c>
      <c r="K1673" t="s">
        <v>2380</v>
      </c>
      <c r="L1673" t="s">
        <v>7110</v>
      </c>
      <c r="M1673">
        <v>5699.84</v>
      </c>
      <c r="N1673" t="s">
        <v>8013</v>
      </c>
      <c r="O1673" t="s">
        <v>12</v>
      </c>
      <c r="P1673" t="s">
        <v>13</v>
      </c>
      <c r="Q1673">
        <v>41</v>
      </c>
      <c r="R1673" s="26"/>
    </row>
    <row r="1674" spans="2:18" x14ac:dyDescent="0.25">
      <c r="B1674" t="s">
        <v>698</v>
      </c>
      <c r="C1674">
        <v>16.690000000000001</v>
      </c>
      <c r="D1674" t="s">
        <v>8016</v>
      </c>
      <c r="E1674">
        <v>10.66</v>
      </c>
      <c r="F1674" t="s">
        <v>4751</v>
      </c>
      <c r="G1674" t="s">
        <v>2380</v>
      </c>
      <c r="H1674" t="s">
        <v>2380</v>
      </c>
      <c r="I1674" t="s">
        <v>2380</v>
      </c>
      <c r="J1674">
        <v>0</v>
      </c>
      <c r="K1674" t="s">
        <v>2380</v>
      </c>
      <c r="L1674" t="s">
        <v>7111</v>
      </c>
      <c r="M1674">
        <v>5698.74</v>
      </c>
      <c r="N1674" t="s">
        <v>8013</v>
      </c>
      <c r="O1674" t="s">
        <v>11</v>
      </c>
      <c r="P1674" t="s">
        <v>23</v>
      </c>
      <c r="Q1674">
        <v>48</v>
      </c>
      <c r="R1674" s="26"/>
    </row>
    <row r="1675" spans="2:18" x14ac:dyDescent="0.25">
      <c r="B1675" t="s">
        <v>697</v>
      </c>
      <c r="C1675">
        <v>19.95</v>
      </c>
      <c r="D1675" t="s">
        <v>8015</v>
      </c>
      <c r="E1675">
        <v>4.05</v>
      </c>
      <c r="F1675" t="s">
        <v>4759</v>
      </c>
      <c r="G1675" t="s">
        <v>2380</v>
      </c>
      <c r="H1675" t="s">
        <v>2380</v>
      </c>
      <c r="I1675" t="s">
        <v>2380</v>
      </c>
      <c r="J1675">
        <v>1</v>
      </c>
      <c r="K1675" t="s">
        <v>2380</v>
      </c>
      <c r="L1675" t="s">
        <v>7112</v>
      </c>
      <c r="M1675">
        <v>5693.43</v>
      </c>
      <c r="N1675" t="s">
        <v>8013</v>
      </c>
      <c r="O1675" t="s">
        <v>12</v>
      </c>
      <c r="P1675" t="s">
        <v>23</v>
      </c>
      <c r="Q1675">
        <v>30</v>
      </c>
      <c r="R1675" s="26"/>
    </row>
    <row r="1676" spans="2:18" x14ac:dyDescent="0.25">
      <c r="B1676" t="s">
        <v>696</v>
      </c>
      <c r="C1676">
        <v>17.55</v>
      </c>
      <c r="D1676" t="s">
        <v>8016</v>
      </c>
      <c r="E1676">
        <v>4.2300000000000004</v>
      </c>
      <c r="F1676" t="s">
        <v>4759</v>
      </c>
      <c r="G1676" t="s">
        <v>2380</v>
      </c>
      <c r="H1676" t="s">
        <v>2380</v>
      </c>
      <c r="I1676" t="s">
        <v>2380</v>
      </c>
      <c r="J1676">
        <v>2</v>
      </c>
      <c r="K1676" t="s">
        <v>2380</v>
      </c>
      <c r="L1676" t="s">
        <v>7114</v>
      </c>
      <c r="M1676">
        <v>5690.79</v>
      </c>
      <c r="N1676" t="s">
        <v>8013</v>
      </c>
      <c r="O1676" t="s">
        <v>16</v>
      </c>
      <c r="P1676" t="s">
        <v>13</v>
      </c>
      <c r="Q1676">
        <v>50</v>
      </c>
      <c r="R1676" s="26"/>
    </row>
    <row r="1677" spans="2:18" x14ac:dyDescent="0.25">
      <c r="B1677" t="s">
        <v>695</v>
      </c>
      <c r="C1677">
        <v>22.01</v>
      </c>
      <c r="D1677" t="s">
        <v>8015</v>
      </c>
      <c r="E1677">
        <v>5.01</v>
      </c>
      <c r="F1677" t="s">
        <v>4759</v>
      </c>
      <c r="G1677" t="s">
        <v>2380</v>
      </c>
      <c r="H1677" t="s">
        <v>2380</v>
      </c>
      <c r="I1677" t="s">
        <v>2380</v>
      </c>
      <c r="J1677">
        <v>1</v>
      </c>
      <c r="K1677" t="s">
        <v>2380</v>
      </c>
      <c r="L1677" t="s">
        <v>7116</v>
      </c>
      <c r="M1677">
        <v>5679.13</v>
      </c>
      <c r="N1677" t="s">
        <v>8013</v>
      </c>
      <c r="O1677" t="s">
        <v>11</v>
      </c>
      <c r="P1677" t="s">
        <v>13</v>
      </c>
      <c r="Q1677">
        <v>38</v>
      </c>
      <c r="R1677" s="26"/>
    </row>
    <row r="1678" spans="2:18" x14ac:dyDescent="0.25">
      <c r="B1678" t="s">
        <v>694</v>
      </c>
      <c r="C1678">
        <v>41.8</v>
      </c>
      <c r="D1678" t="s">
        <v>4750</v>
      </c>
      <c r="E1678">
        <v>5.82</v>
      </c>
      <c r="F1678" t="s">
        <v>4754</v>
      </c>
      <c r="G1678" t="s">
        <v>2382</v>
      </c>
      <c r="H1678" t="s">
        <v>2380</v>
      </c>
      <c r="I1678" t="s">
        <v>2382</v>
      </c>
      <c r="J1678">
        <v>1</v>
      </c>
      <c r="K1678" t="s">
        <v>2380</v>
      </c>
      <c r="L1678" t="s">
        <v>5157</v>
      </c>
      <c r="M1678">
        <v>5662.23</v>
      </c>
      <c r="N1678" t="s">
        <v>8013</v>
      </c>
      <c r="O1678" t="s">
        <v>16</v>
      </c>
      <c r="P1678" t="s">
        <v>13</v>
      </c>
      <c r="Q1678">
        <v>39</v>
      </c>
      <c r="R1678" s="26"/>
    </row>
    <row r="1679" spans="2:18" x14ac:dyDescent="0.25">
      <c r="B1679" t="s">
        <v>693</v>
      </c>
      <c r="C1679">
        <v>19.170000000000002</v>
      </c>
      <c r="D1679" t="s">
        <v>8015</v>
      </c>
      <c r="E1679">
        <v>7.94</v>
      </c>
      <c r="F1679" t="s">
        <v>4751</v>
      </c>
      <c r="G1679" t="s">
        <v>2380</v>
      </c>
      <c r="H1679" t="s">
        <v>2380</v>
      </c>
      <c r="I1679" t="s">
        <v>2380</v>
      </c>
      <c r="J1679">
        <v>0</v>
      </c>
      <c r="K1679" t="s">
        <v>2380</v>
      </c>
      <c r="L1679" t="s">
        <v>7118</v>
      </c>
      <c r="M1679">
        <v>5650.14</v>
      </c>
      <c r="N1679" t="s">
        <v>8013</v>
      </c>
      <c r="O1679" t="s">
        <v>16</v>
      </c>
      <c r="P1679" t="s">
        <v>13</v>
      </c>
      <c r="Q1679">
        <v>44</v>
      </c>
      <c r="R1679" s="26"/>
    </row>
    <row r="1680" spans="2:18" x14ac:dyDescent="0.25">
      <c r="B1680" t="s">
        <v>692</v>
      </c>
      <c r="C1680">
        <v>32.799999999999997</v>
      </c>
      <c r="D1680" t="s">
        <v>4750</v>
      </c>
      <c r="E1680">
        <v>6.16</v>
      </c>
      <c r="F1680" t="s">
        <v>4754</v>
      </c>
      <c r="G1680" t="s">
        <v>2382</v>
      </c>
      <c r="H1680" t="s">
        <v>2380</v>
      </c>
      <c r="I1680" t="s">
        <v>2382</v>
      </c>
      <c r="J1680">
        <v>1</v>
      </c>
      <c r="K1680" t="s">
        <v>2380</v>
      </c>
      <c r="L1680" t="s">
        <v>6630</v>
      </c>
      <c r="M1680">
        <v>5649.72</v>
      </c>
      <c r="N1680" t="s">
        <v>8013</v>
      </c>
      <c r="O1680" t="s">
        <v>12</v>
      </c>
      <c r="P1680" t="s">
        <v>42</v>
      </c>
      <c r="Q1680">
        <v>40</v>
      </c>
      <c r="R1680" s="26"/>
    </row>
    <row r="1681" spans="2:18" x14ac:dyDescent="0.25">
      <c r="B1681" t="s">
        <v>691</v>
      </c>
      <c r="C1681">
        <v>35.814999999999998</v>
      </c>
      <c r="D1681" t="s">
        <v>4750</v>
      </c>
      <c r="E1681">
        <v>4.1500000000000004</v>
      </c>
      <c r="F1681" t="s">
        <v>4759</v>
      </c>
      <c r="G1681" t="s">
        <v>2380</v>
      </c>
      <c r="H1681" t="s">
        <v>2380</v>
      </c>
      <c r="I1681" t="s">
        <v>2380</v>
      </c>
      <c r="J1681">
        <v>1</v>
      </c>
      <c r="K1681" t="s">
        <v>2380</v>
      </c>
      <c r="L1681" t="s">
        <v>7120</v>
      </c>
      <c r="M1681">
        <v>5630.46</v>
      </c>
      <c r="N1681" t="s">
        <v>8013</v>
      </c>
      <c r="O1681" t="s">
        <v>12</v>
      </c>
      <c r="P1681" t="s">
        <v>23</v>
      </c>
      <c r="Q1681">
        <v>35</v>
      </c>
      <c r="R1681" s="26"/>
    </row>
    <row r="1682" spans="2:18" x14ac:dyDescent="0.25">
      <c r="B1682" t="s">
        <v>690</v>
      </c>
      <c r="C1682">
        <v>24.3</v>
      </c>
      <c r="D1682" t="s">
        <v>8015</v>
      </c>
      <c r="E1682">
        <v>6.23</v>
      </c>
      <c r="F1682" t="s">
        <v>4754</v>
      </c>
      <c r="G1682" t="s">
        <v>2380</v>
      </c>
      <c r="H1682" t="s">
        <v>2380</v>
      </c>
      <c r="I1682" t="s">
        <v>2380</v>
      </c>
      <c r="J1682">
        <v>0</v>
      </c>
      <c r="K1682" t="s">
        <v>2380</v>
      </c>
      <c r="L1682" t="s">
        <v>7122</v>
      </c>
      <c r="M1682">
        <v>5615.37</v>
      </c>
      <c r="N1682" t="s">
        <v>8013</v>
      </c>
      <c r="O1682" t="s">
        <v>12</v>
      </c>
      <c r="P1682" t="s">
        <v>42</v>
      </c>
      <c r="Q1682">
        <v>28</v>
      </c>
      <c r="R1682" s="26"/>
    </row>
    <row r="1683" spans="2:18" x14ac:dyDescent="0.25">
      <c r="B1683" t="s">
        <v>689</v>
      </c>
      <c r="C1683">
        <v>19.059999999999999</v>
      </c>
      <c r="D1683" t="s">
        <v>8015</v>
      </c>
      <c r="E1683">
        <v>7.41</v>
      </c>
      <c r="F1683" t="s">
        <v>4751</v>
      </c>
      <c r="G1683" t="s">
        <v>2380</v>
      </c>
      <c r="H1683" t="s">
        <v>2380</v>
      </c>
      <c r="I1683" t="s">
        <v>2380</v>
      </c>
      <c r="J1683">
        <v>0</v>
      </c>
      <c r="K1683" t="s">
        <v>2380</v>
      </c>
      <c r="L1683" t="s">
        <v>7123</v>
      </c>
      <c r="M1683">
        <v>5612.83</v>
      </c>
      <c r="N1683" t="s">
        <v>8013</v>
      </c>
      <c r="O1683" t="s">
        <v>12</v>
      </c>
      <c r="P1683" t="s">
        <v>13</v>
      </c>
      <c r="Q1683">
        <v>44</v>
      </c>
      <c r="R1683" s="26"/>
    </row>
    <row r="1684" spans="2:18" x14ac:dyDescent="0.25">
      <c r="B1684" t="s">
        <v>688</v>
      </c>
      <c r="C1684">
        <v>33.25</v>
      </c>
      <c r="D1684" t="s">
        <v>4750</v>
      </c>
      <c r="E1684">
        <v>5.62</v>
      </c>
      <c r="F1684" t="s">
        <v>4759</v>
      </c>
      <c r="G1684" t="s">
        <v>2382</v>
      </c>
      <c r="H1684" t="s">
        <v>2380</v>
      </c>
      <c r="I1684" t="s">
        <v>2380</v>
      </c>
      <c r="J1684">
        <v>1</v>
      </c>
      <c r="K1684" t="s">
        <v>2380</v>
      </c>
      <c r="L1684" t="s">
        <v>7125</v>
      </c>
      <c r="M1684">
        <v>5594.85</v>
      </c>
      <c r="N1684" t="s">
        <v>8013</v>
      </c>
      <c r="O1684" t="s">
        <v>12</v>
      </c>
      <c r="P1684" t="s">
        <v>247</v>
      </c>
      <c r="Q1684">
        <v>34</v>
      </c>
      <c r="R1684" s="26"/>
    </row>
    <row r="1685" spans="2:18" x14ac:dyDescent="0.25">
      <c r="B1685" t="s">
        <v>687</v>
      </c>
      <c r="C1685">
        <v>21.37</v>
      </c>
      <c r="D1685" t="s">
        <v>8015</v>
      </c>
      <c r="E1685">
        <v>4.54</v>
      </c>
      <c r="F1685" t="s">
        <v>4759</v>
      </c>
      <c r="G1685" t="s">
        <v>2382</v>
      </c>
      <c r="H1685" t="s">
        <v>2380</v>
      </c>
      <c r="I1685" t="s">
        <v>2382</v>
      </c>
      <c r="J1685">
        <v>1</v>
      </c>
      <c r="K1685" t="s">
        <v>2380</v>
      </c>
      <c r="L1685" t="s">
        <v>7126</v>
      </c>
      <c r="M1685">
        <v>5587.59</v>
      </c>
      <c r="N1685" t="s">
        <v>8013</v>
      </c>
      <c r="O1685" t="s">
        <v>16</v>
      </c>
      <c r="P1685" t="s">
        <v>13</v>
      </c>
      <c r="Q1685">
        <v>39</v>
      </c>
      <c r="R1685" s="26"/>
    </row>
    <row r="1686" spans="2:18" x14ac:dyDescent="0.25">
      <c r="B1686" t="s">
        <v>686</v>
      </c>
      <c r="C1686">
        <v>34.43</v>
      </c>
      <c r="D1686" t="s">
        <v>4750</v>
      </c>
      <c r="E1686">
        <v>8.6199999999999992</v>
      </c>
      <c r="F1686" t="s">
        <v>4751</v>
      </c>
      <c r="G1686" t="s">
        <v>2382</v>
      </c>
      <c r="H1686" t="s">
        <v>2380</v>
      </c>
      <c r="I1686" t="s">
        <v>2380</v>
      </c>
      <c r="J1686">
        <v>1</v>
      </c>
      <c r="K1686" t="s">
        <v>2380</v>
      </c>
      <c r="L1686" t="s">
        <v>7127</v>
      </c>
      <c r="M1686">
        <v>5584.31</v>
      </c>
      <c r="N1686" t="s">
        <v>8017</v>
      </c>
      <c r="O1686" t="s">
        <v>16</v>
      </c>
      <c r="P1686" t="s">
        <v>13</v>
      </c>
      <c r="Q1686">
        <v>36</v>
      </c>
      <c r="R1686" s="26"/>
    </row>
    <row r="1687" spans="2:18" x14ac:dyDescent="0.25">
      <c r="B1687" t="s">
        <v>685</v>
      </c>
      <c r="C1687">
        <v>20.86</v>
      </c>
      <c r="D1687" t="s">
        <v>8015</v>
      </c>
      <c r="E1687">
        <v>4.3600000000000003</v>
      </c>
      <c r="F1687" t="s">
        <v>4759</v>
      </c>
      <c r="G1687" t="s">
        <v>2382</v>
      </c>
      <c r="H1687" t="s">
        <v>2380</v>
      </c>
      <c r="I1687" t="s">
        <v>2380</v>
      </c>
      <c r="J1687">
        <v>0</v>
      </c>
      <c r="K1687" t="s">
        <v>2380</v>
      </c>
      <c r="L1687" t="s">
        <v>7129</v>
      </c>
      <c r="M1687">
        <v>5582.95</v>
      </c>
      <c r="N1687" t="s">
        <v>8013</v>
      </c>
      <c r="O1687" t="s">
        <v>16</v>
      </c>
      <c r="P1687" t="s">
        <v>23</v>
      </c>
      <c r="Q1687">
        <v>37</v>
      </c>
      <c r="R1687" s="26"/>
    </row>
    <row r="1688" spans="2:18" x14ac:dyDescent="0.25">
      <c r="B1688" t="s">
        <v>684</v>
      </c>
      <c r="C1688">
        <v>18.34</v>
      </c>
      <c r="D1688" t="s">
        <v>8016</v>
      </c>
      <c r="E1688">
        <v>10.01</v>
      </c>
      <c r="F1688" t="s">
        <v>4751</v>
      </c>
      <c r="G1688" t="s">
        <v>2380</v>
      </c>
      <c r="H1688" t="s">
        <v>2380</v>
      </c>
      <c r="I1688" t="s">
        <v>2380</v>
      </c>
      <c r="J1688">
        <v>0</v>
      </c>
      <c r="K1688" t="s">
        <v>2380</v>
      </c>
      <c r="L1688" t="s">
        <v>7131</v>
      </c>
      <c r="M1688">
        <v>5576.35</v>
      </c>
      <c r="N1688" t="s">
        <v>8013</v>
      </c>
      <c r="O1688" t="s">
        <v>12</v>
      </c>
      <c r="P1688" t="s">
        <v>13</v>
      </c>
      <c r="Q1688">
        <v>48</v>
      </c>
      <c r="R1688" s="26"/>
    </row>
    <row r="1689" spans="2:18" x14ac:dyDescent="0.25">
      <c r="B1689" t="s">
        <v>683</v>
      </c>
      <c r="C1689">
        <v>34.15</v>
      </c>
      <c r="D1689" t="s">
        <v>4750</v>
      </c>
      <c r="E1689">
        <v>5.42</v>
      </c>
      <c r="F1689" t="s">
        <v>4759</v>
      </c>
      <c r="G1689" t="s">
        <v>2380</v>
      </c>
      <c r="H1689" t="s">
        <v>2380</v>
      </c>
      <c r="I1689" t="s">
        <v>2380</v>
      </c>
      <c r="J1689">
        <v>0</v>
      </c>
      <c r="K1689" t="s">
        <v>2380</v>
      </c>
      <c r="L1689" t="s">
        <v>7133</v>
      </c>
      <c r="M1689">
        <v>5552.61</v>
      </c>
      <c r="N1689" t="s">
        <v>8013</v>
      </c>
      <c r="O1689" t="s">
        <v>12</v>
      </c>
      <c r="P1689" t="s">
        <v>535</v>
      </c>
      <c r="Q1689">
        <v>23</v>
      </c>
      <c r="R1689" s="26"/>
    </row>
    <row r="1690" spans="2:18" x14ac:dyDescent="0.25">
      <c r="B1690" t="s">
        <v>682</v>
      </c>
      <c r="C1690">
        <v>18.350000000000001</v>
      </c>
      <c r="D1690" t="s">
        <v>8016</v>
      </c>
      <c r="E1690">
        <v>5.12</v>
      </c>
      <c r="F1690" t="s">
        <v>4759</v>
      </c>
      <c r="G1690" t="s">
        <v>2380</v>
      </c>
      <c r="H1690" t="s">
        <v>2380</v>
      </c>
      <c r="I1690" t="s">
        <v>2380</v>
      </c>
      <c r="J1690">
        <v>0</v>
      </c>
      <c r="K1690" t="s">
        <v>2380</v>
      </c>
      <c r="L1690" t="s">
        <v>7134</v>
      </c>
      <c r="M1690">
        <v>5540.35</v>
      </c>
      <c r="N1690" t="s">
        <v>8013</v>
      </c>
      <c r="O1690" t="s">
        <v>11</v>
      </c>
      <c r="P1690" t="s">
        <v>23</v>
      </c>
      <c r="Q1690">
        <v>42</v>
      </c>
      <c r="R1690" s="26"/>
    </row>
    <row r="1691" spans="2:18" x14ac:dyDescent="0.25">
      <c r="B1691" t="s">
        <v>681</v>
      </c>
      <c r="C1691">
        <v>22.13</v>
      </c>
      <c r="D1691" t="s">
        <v>8015</v>
      </c>
      <c r="E1691">
        <v>9.1999999999999993</v>
      </c>
      <c r="F1691" t="s">
        <v>4751</v>
      </c>
      <c r="G1691" t="s">
        <v>2382</v>
      </c>
      <c r="H1691" t="s">
        <v>2380</v>
      </c>
      <c r="I1691" t="s">
        <v>2380</v>
      </c>
      <c r="J1691">
        <v>0</v>
      </c>
      <c r="K1691" t="s">
        <v>2380</v>
      </c>
      <c r="L1691" t="s">
        <v>7136</v>
      </c>
      <c r="M1691">
        <v>5539.4</v>
      </c>
      <c r="N1691" t="s">
        <v>8013</v>
      </c>
      <c r="O1691" t="s">
        <v>11</v>
      </c>
      <c r="P1691" t="s">
        <v>13</v>
      </c>
      <c r="Q1691">
        <v>41</v>
      </c>
      <c r="R1691" s="26"/>
    </row>
    <row r="1692" spans="2:18" x14ac:dyDescent="0.25">
      <c r="B1692" t="s">
        <v>680</v>
      </c>
      <c r="C1692">
        <v>22.51</v>
      </c>
      <c r="D1692" t="s">
        <v>8015</v>
      </c>
      <c r="E1692">
        <v>6.08</v>
      </c>
      <c r="F1692" t="s">
        <v>4754</v>
      </c>
      <c r="G1692" t="s">
        <v>2382</v>
      </c>
      <c r="H1692" t="s">
        <v>2380</v>
      </c>
      <c r="I1692" t="s">
        <v>2380</v>
      </c>
      <c r="J1692">
        <v>1</v>
      </c>
      <c r="K1692" t="s">
        <v>2380</v>
      </c>
      <c r="L1692" t="s">
        <v>7138</v>
      </c>
      <c r="M1692">
        <v>5503.36</v>
      </c>
      <c r="N1692" t="s">
        <v>8013</v>
      </c>
      <c r="O1692" t="s">
        <v>11</v>
      </c>
      <c r="P1692" t="s">
        <v>23</v>
      </c>
      <c r="Q1692">
        <v>34</v>
      </c>
      <c r="R1692" s="26"/>
    </row>
    <row r="1693" spans="2:18" x14ac:dyDescent="0.25">
      <c r="B1693" t="s">
        <v>679</v>
      </c>
      <c r="C1693">
        <v>31</v>
      </c>
      <c r="D1693" t="s">
        <v>4750</v>
      </c>
      <c r="E1693">
        <v>4.7699999999999996</v>
      </c>
      <c r="F1693" t="s">
        <v>4759</v>
      </c>
      <c r="G1693" t="s">
        <v>2380</v>
      </c>
      <c r="H1693" t="s">
        <v>2380</v>
      </c>
      <c r="I1693" t="s">
        <v>2380</v>
      </c>
      <c r="J1693">
        <v>1</v>
      </c>
      <c r="K1693" t="s">
        <v>2380</v>
      </c>
      <c r="L1693" t="s">
        <v>7140</v>
      </c>
      <c r="M1693">
        <v>5488.26</v>
      </c>
      <c r="N1693" t="s">
        <v>8013</v>
      </c>
      <c r="O1693" t="s">
        <v>12</v>
      </c>
      <c r="P1693" t="s">
        <v>42</v>
      </c>
      <c r="Q1693">
        <v>38</v>
      </c>
      <c r="R1693" s="26"/>
    </row>
    <row r="1694" spans="2:18" x14ac:dyDescent="0.25">
      <c r="B1694" t="s">
        <v>678</v>
      </c>
      <c r="C1694">
        <v>28.27</v>
      </c>
      <c r="D1694" t="s">
        <v>8014</v>
      </c>
      <c r="E1694">
        <v>4.62</v>
      </c>
      <c r="F1694" t="s">
        <v>4759</v>
      </c>
      <c r="G1694" t="s">
        <v>2380</v>
      </c>
      <c r="H1694" t="s">
        <v>2380</v>
      </c>
      <c r="I1694" t="s">
        <v>2380</v>
      </c>
      <c r="J1694">
        <v>1</v>
      </c>
      <c r="K1694" t="s">
        <v>2380</v>
      </c>
      <c r="L1694" t="s">
        <v>6967</v>
      </c>
      <c r="M1694">
        <v>5484.47</v>
      </c>
      <c r="N1694" t="s">
        <v>8013</v>
      </c>
      <c r="O1694" t="s">
        <v>11</v>
      </c>
      <c r="P1694" t="s">
        <v>13</v>
      </c>
      <c r="Q1694">
        <v>38</v>
      </c>
      <c r="R1694" s="26"/>
    </row>
    <row r="1695" spans="2:18" x14ac:dyDescent="0.25">
      <c r="B1695" t="s">
        <v>677</v>
      </c>
      <c r="C1695">
        <v>29.92</v>
      </c>
      <c r="D1695" t="s">
        <v>8014</v>
      </c>
      <c r="E1695">
        <v>9.07</v>
      </c>
      <c r="F1695" t="s">
        <v>4751</v>
      </c>
      <c r="G1695" t="s">
        <v>2382</v>
      </c>
      <c r="H1695" t="s">
        <v>2380</v>
      </c>
      <c r="I1695" t="s">
        <v>2380</v>
      </c>
      <c r="J1695">
        <v>1</v>
      </c>
      <c r="K1695" t="s">
        <v>2380</v>
      </c>
      <c r="L1695" t="s">
        <v>7142</v>
      </c>
      <c r="M1695">
        <v>5478.04</v>
      </c>
      <c r="N1695" t="s">
        <v>8013</v>
      </c>
      <c r="O1695" t="s">
        <v>12</v>
      </c>
      <c r="P1695" t="s">
        <v>13</v>
      </c>
      <c r="Q1695">
        <v>36</v>
      </c>
      <c r="R1695" s="26"/>
    </row>
    <row r="1696" spans="2:18" x14ac:dyDescent="0.25">
      <c r="B1696" t="s">
        <v>676</v>
      </c>
      <c r="C1696">
        <v>25.9</v>
      </c>
      <c r="D1696" t="s">
        <v>8014</v>
      </c>
      <c r="E1696">
        <v>9.1199999999999992</v>
      </c>
      <c r="F1696" t="s">
        <v>4751</v>
      </c>
      <c r="G1696" t="s">
        <v>2382</v>
      </c>
      <c r="H1696" t="s">
        <v>2380</v>
      </c>
      <c r="I1696" t="s">
        <v>2380</v>
      </c>
      <c r="J1696">
        <v>1</v>
      </c>
      <c r="K1696" t="s">
        <v>2380</v>
      </c>
      <c r="L1696" t="s">
        <v>7144</v>
      </c>
      <c r="M1696">
        <v>5472.45</v>
      </c>
      <c r="N1696" t="s">
        <v>8013</v>
      </c>
      <c r="O1696" t="s">
        <v>12</v>
      </c>
      <c r="P1696" t="s">
        <v>42</v>
      </c>
      <c r="Q1696">
        <v>36</v>
      </c>
      <c r="R1696" s="26"/>
    </row>
    <row r="1697" spans="2:18" x14ac:dyDescent="0.25">
      <c r="B1697" t="s">
        <v>675</v>
      </c>
      <c r="C1697">
        <v>27.74</v>
      </c>
      <c r="D1697" t="s">
        <v>8014</v>
      </c>
      <c r="E1697">
        <v>7.32</v>
      </c>
      <c r="F1697" t="s">
        <v>4751</v>
      </c>
      <c r="G1697" t="s">
        <v>2382</v>
      </c>
      <c r="H1697" t="s">
        <v>2380</v>
      </c>
      <c r="I1697" t="s">
        <v>2380</v>
      </c>
      <c r="J1697">
        <v>1</v>
      </c>
      <c r="K1697" t="s">
        <v>2380</v>
      </c>
      <c r="L1697" t="s">
        <v>5130</v>
      </c>
      <c r="M1697">
        <v>5469.01</v>
      </c>
      <c r="N1697" t="s">
        <v>8013</v>
      </c>
      <c r="O1697" t="s">
        <v>11</v>
      </c>
      <c r="P1697" t="s">
        <v>247</v>
      </c>
      <c r="Q1697">
        <v>36</v>
      </c>
      <c r="R1697" s="26"/>
    </row>
    <row r="1698" spans="2:18" x14ac:dyDescent="0.25">
      <c r="B1698" t="s">
        <v>674</v>
      </c>
      <c r="C1698">
        <v>17.260000000000002</v>
      </c>
      <c r="D1698" t="s">
        <v>8016</v>
      </c>
      <c r="E1698">
        <v>11.73</v>
      </c>
      <c r="F1698" t="s">
        <v>4751</v>
      </c>
      <c r="G1698" t="s">
        <v>2380</v>
      </c>
      <c r="H1698" t="s">
        <v>2380</v>
      </c>
      <c r="I1698" t="s">
        <v>2380</v>
      </c>
      <c r="J1698">
        <v>2</v>
      </c>
      <c r="K1698" t="s">
        <v>2380</v>
      </c>
      <c r="L1698" t="s">
        <v>7147</v>
      </c>
      <c r="M1698">
        <v>5466.88</v>
      </c>
      <c r="N1698" t="s">
        <v>8013</v>
      </c>
      <c r="O1698" t="s">
        <v>11</v>
      </c>
      <c r="P1698" t="s">
        <v>13</v>
      </c>
      <c r="Q1698">
        <v>49</v>
      </c>
      <c r="R1698" s="26"/>
    </row>
    <row r="1699" spans="2:18" x14ac:dyDescent="0.25">
      <c r="B1699" t="s">
        <v>673</v>
      </c>
      <c r="C1699">
        <v>19.855</v>
      </c>
      <c r="D1699" t="s">
        <v>8015</v>
      </c>
      <c r="E1699">
        <v>6.64</v>
      </c>
      <c r="F1699" t="s">
        <v>4751</v>
      </c>
      <c r="G1699" t="s">
        <v>2382</v>
      </c>
      <c r="H1699" t="s">
        <v>2380</v>
      </c>
      <c r="I1699" t="s">
        <v>2380</v>
      </c>
      <c r="J1699">
        <v>1</v>
      </c>
      <c r="K1699" t="s">
        <v>2380</v>
      </c>
      <c r="L1699" t="s">
        <v>6460</v>
      </c>
      <c r="M1699">
        <v>5458.05</v>
      </c>
      <c r="N1699" t="s">
        <v>8013</v>
      </c>
      <c r="O1699" t="s">
        <v>11</v>
      </c>
      <c r="P1699" t="s">
        <v>247</v>
      </c>
      <c r="Q1699">
        <v>36</v>
      </c>
      <c r="R1699" s="26"/>
    </row>
    <row r="1700" spans="2:18" x14ac:dyDescent="0.25">
      <c r="B1700" t="s">
        <v>672</v>
      </c>
      <c r="C1700">
        <v>41.69</v>
      </c>
      <c r="D1700" t="s">
        <v>4750</v>
      </c>
      <c r="E1700">
        <v>5.78</v>
      </c>
      <c r="F1700" t="s">
        <v>4754</v>
      </c>
      <c r="G1700" t="s">
        <v>2380</v>
      </c>
      <c r="H1700" t="s">
        <v>2380</v>
      </c>
      <c r="I1700" t="s">
        <v>2380</v>
      </c>
      <c r="J1700">
        <v>0</v>
      </c>
      <c r="K1700" t="s">
        <v>2380</v>
      </c>
      <c r="L1700" t="s">
        <v>7148</v>
      </c>
      <c r="M1700">
        <v>5438.75</v>
      </c>
      <c r="N1700" t="s">
        <v>8017</v>
      </c>
      <c r="O1700" t="s">
        <v>11</v>
      </c>
      <c r="P1700" t="s">
        <v>13</v>
      </c>
      <c r="Q1700">
        <v>40</v>
      </c>
      <c r="R1700" s="26"/>
    </row>
    <row r="1701" spans="2:18" x14ac:dyDescent="0.25">
      <c r="B1701" t="s">
        <v>671</v>
      </c>
      <c r="C1701">
        <v>16.12</v>
      </c>
      <c r="D1701" t="s">
        <v>8016</v>
      </c>
      <c r="E1701">
        <v>10.45</v>
      </c>
      <c r="F1701" t="s">
        <v>4751</v>
      </c>
      <c r="G1701" t="s">
        <v>2380</v>
      </c>
      <c r="H1701" t="s">
        <v>2380</v>
      </c>
      <c r="I1701" t="s">
        <v>2380</v>
      </c>
      <c r="J1701">
        <v>0</v>
      </c>
      <c r="K1701" t="s">
        <v>2380</v>
      </c>
      <c r="L1701" t="s">
        <v>7150</v>
      </c>
      <c r="M1701">
        <v>5428.98</v>
      </c>
      <c r="N1701" t="s">
        <v>8013</v>
      </c>
      <c r="O1701" t="s">
        <v>11</v>
      </c>
      <c r="P1701" t="s">
        <v>23</v>
      </c>
      <c r="Q1701">
        <v>45</v>
      </c>
      <c r="R1701" s="26"/>
    </row>
    <row r="1702" spans="2:18" x14ac:dyDescent="0.25">
      <c r="B1702" t="s">
        <v>670</v>
      </c>
      <c r="C1702">
        <v>37.43</v>
      </c>
      <c r="D1702" t="s">
        <v>4750</v>
      </c>
      <c r="E1702">
        <v>4.5199999999999996</v>
      </c>
      <c r="F1702" t="s">
        <v>4759</v>
      </c>
      <c r="G1702" t="s">
        <v>2380</v>
      </c>
      <c r="H1702" t="s">
        <v>2380</v>
      </c>
      <c r="I1702" t="s">
        <v>2380</v>
      </c>
      <c r="J1702">
        <v>1</v>
      </c>
      <c r="K1702" t="s">
        <v>2380</v>
      </c>
      <c r="L1702" t="s">
        <v>7151</v>
      </c>
      <c r="M1702">
        <v>5428.73</v>
      </c>
      <c r="N1702" t="s">
        <v>8017</v>
      </c>
      <c r="O1702" t="s">
        <v>16</v>
      </c>
      <c r="P1702" t="s">
        <v>356</v>
      </c>
      <c r="Q1702">
        <v>30</v>
      </c>
      <c r="R1702" s="26"/>
    </row>
    <row r="1703" spans="2:18" x14ac:dyDescent="0.25">
      <c r="B1703" t="s">
        <v>669</v>
      </c>
      <c r="C1703">
        <v>31.065000000000001</v>
      </c>
      <c r="D1703" t="s">
        <v>4750</v>
      </c>
      <c r="E1703">
        <v>5.71</v>
      </c>
      <c r="F1703" t="s">
        <v>4754</v>
      </c>
      <c r="G1703" t="s">
        <v>2380</v>
      </c>
      <c r="H1703" t="s">
        <v>2380</v>
      </c>
      <c r="I1703" t="s">
        <v>2380</v>
      </c>
      <c r="J1703">
        <v>0</v>
      </c>
      <c r="K1703" t="s">
        <v>2380</v>
      </c>
      <c r="L1703" t="s">
        <v>7152</v>
      </c>
      <c r="M1703">
        <v>5425.02</v>
      </c>
      <c r="N1703" t="s">
        <v>8013</v>
      </c>
      <c r="O1703" t="s">
        <v>16</v>
      </c>
      <c r="P1703" t="s">
        <v>23</v>
      </c>
      <c r="Q1703">
        <v>31</v>
      </c>
      <c r="R1703" s="26"/>
    </row>
    <row r="1704" spans="2:18" x14ac:dyDescent="0.25">
      <c r="B1704" t="s">
        <v>668</v>
      </c>
      <c r="C1704">
        <v>25.08</v>
      </c>
      <c r="D1704" t="s">
        <v>8014</v>
      </c>
      <c r="E1704">
        <v>4.7699999999999996</v>
      </c>
      <c r="F1704" t="s">
        <v>4759</v>
      </c>
      <c r="G1704" t="s">
        <v>2380</v>
      </c>
      <c r="H1704" t="s">
        <v>2380</v>
      </c>
      <c r="I1704" t="s">
        <v>2380</v>
      </c>
      <c r="J1704">
        <v>0</v>
      </c>
      <c r="K1704" t="s">
        <v>2380</v>
      </c>
      <c r="L1704" t="s">
        <v>6618</v>
      </c>
      <c r="M1704">
        <v>5415.66</v>
      </c>
      <c r="N1704" t="s">
        <v>8013</v>
      </c>
      <c r="O1704" t="s">
        <v>12</v>
      </c>
      <c r="P1704" t="s">
        <v>13</v>
      </c>
      <c r="Q1704">
        <v>40</v>
      </c>
      <c r="R1704" s="26"/>
    </row>
    <row r="1705" spans="2:18" x14ac:dyDescent="0.25">
      <c r="B1705" t="s">
        <v>667</v>
      </c>
      <c r="C1705">
        <v>15.2</v>
      </c>
      <c r="D1705" t="s">
        <v>8016</v>
      </c>
      <c r="E1705">
        <v>7.81</v>
      </c>
      <c r="F1705" t="s">
        <v>4751</v>
      </c>
      <c r="G1705" t="s">
        <v>2382</v>
      </c>
      <c r="H1705" t="s">
        <v>2380</v>
      </c>
      <c r="I1705" t="s">
        <v>2380</v>
      </c>
      <c r="J1705">
        <v>1</v>
      </c>
      <c r="K1705" t="s">
        <v>2380</v>
      </c>
      <c r="L1705" t="s">
        <v>7153</v>
      </c>
      <c r="M1705">
        <v>5411.99</v>
      </c>
      <c r="N1705" t="s">
        <v>8013</v>
      </c>
      <c r="O1705" t="s">
        <v>12</v>
      </c>
      <c r="P1705" t="s">
        <v>23</v>
      </c>
      <c r="Q1705">
        <v>47</v>
      </c>
      <c r="R1705" s="26"/>
    </row>
    <row r="1706" spans="2:18" x14ac:dyDescent="0.25">
      <c r="B1706" t="s">
        <v>666</v>
      </c>
      <c r="C1706">
        <v>22.34</v>
      </c>
      <c r="D1706" t="s">
        <v>8015</v>
      </c>
      <c r="E1706">
        <v>5.19</v>
      </c>
      <c r="F1706" t="s">
        <v>4759</v>
      </c>
      <c r="G1706" t="s">
        <v>2382</v>
      </c>
      <c r="H1706" t="s">
        <v>2380</v>
      </c>
      <c r="I1706" t="s">
        <v>2380</v>
      </c>
      <c r="J1706">
        <v>0</v>
      </c>
      <c r="K1706" t="s">
        <v>2380</v>
      </c>
      <c r="L1706" t="s">
        <v>7155</v>
      </c>
      <c r="M1706">
        <v>5402.89</v>
      </c>
      <c r="N1706" t="s">
        <v>8013</v>
      </c>
      <c r="O1706" t="s">
        <v>16</v>
      </c>
      <c r="P1706" t="s">
        <v>13</v>
      </c>
      <c r="Q1706">
        <v>37</v>
      </c>
      <c r="R1706" s="26"/>
    </row>
    <row r="1707" spans="2:18" x14ac:dyDescent="0.25">
      <c r="B1707" t="s">
        <v>665</v>
      </c>
      <c r="C1707">
        <v>40.15</v>
      </c>
      <c r="D1707" t="s">
        <v>4750</v>
      </c>
      <c r="E1707">
        <v>5.93</v>
      </c>
      <c r="F1707" t="s">
        <v>4754</v>
      </c>
      <c r="G1707" t="s">
        <v>2380</v>
      </c>
      <c r="H1707" t="s">
        <v>2380</v>
      </c>
      <c r="I1707" t="s">
        <v>2380</v>
      </c>
      <c r="J1707">
        <v>1</v>
      </c>
      <c r="K1707" t="s">
        <v>2380</v>
      </c>
      <c r="L1707" t="s">
        <v>7157</v>
      </c>
      <c r="M1707">
        <v>5400.98</v>
      </c>
      <c r="N1707" t="s">
        <v>8013</v>
      </c>
      <c r="O1707" t="s">
        <v>11</v>
      </c>
      <c r="P1707" t="s">
        <v>13</v>
      </c>
      <c r="Q1707">
        <v>38</v>
      </c>
      <c r="R1707" s="26"/>
    </row>
    <row r="1708" spans="2:18" x14ac:dyDescent="0.25">
      <c r="B1708" t="s">
        <v>664</v>
      </c>
      <c r="C1708">
        <v>37.729999999999997</v>
      </c>
      <c r="D1708" t="s">
        <v>4750</v>
      </c>
      <c r="E1708">
        <v>6.29</v>
      </c>
      <c r="F1708" t="s">
        <v>4754</v>
      </c>
      <c r="G1708" t="s">
        <v>2380</v>
      </c>
      <c r="H1708" t="s">
        <v>2380</v>
      </c>
      <c r="I1708" t="s">
        <v>2380</v>
      </c>
      <c r="J1708">
        <v>1</v>
      </c>
      <c r="K1708" t="s">
        <v>2380</v>
      </c>
      <c r="L1708" t="s">
        <v>7158</v>
      </c>
      <c r="M1708">
        <v>5397.62</v>
      </c>
      <c r="N1708" t="s">
        <v>8013</v>
      </c>
      <c r="O1708" t="s">
        <v>11</v>
      </c>
      <c r="P1708" t="s">
        <v>13</v>
      </c>
      <c r="Q1708">
        <v>38</v>
      </c>
      <c r="R1708" s="26"/>
    </row>
    <row r="1709" spans="2:18" x14ac:dyDescent="0.25">
      <c r="B1709" t="s">
        <v>663</v>
      </c>
      <c r="C1709">
        <v>25.35</v>
      </c>
      <c r="D1709" t="s">
        <v>8014</v>
      </c>
      <c r="E1709">
        <v>4.9000000000000004</v>
      </c>
      <c r="F1709" t="s">
        <v>4759</v>
      </c>
      <c r="G1709" t="s">
        <v>2380</v>
      </c>
      <c r="H1709" t="s">
        <v>2380</v>
      </c>
      <c r="I1709" t="s">
        <v>2380</v>
      </c>
      <c r="J1709">
        <v>0</v>
      </c>
      <c r="K1709" t="s">
        <v>2380</v>
      </c>
      <c r="L1709" t="s">
        <v>7160</v>
      </c>
      <c r="M1709">
        <v>5396.44</v>
      </c>
      <c r="N1709" t="s">
        <v>8013</v>
      </c>
      <c r="O1709" t="s">
        <v>12</v>
      </c>
      <c r="P1709" t="s">
        <v>13</v>
      </c>
      <c r="Q1709">
        <v>33</v>
      </c>
      <c r="R1709" s="26"/>
    </row>
    <row r="1710" spans="2:18" x14ac:dyDescent="0.25">
      <c r="B1710" t="s">
        <v>662</v>
      </c>
      <c r="C1710">
        <v>26.41</v>
      </c>
      <c r="D1710" t="s">
        <v>8014</v>
      </c>
      <c r="E1710">
        <v>5.07</v>
      </c>
      <c r="F1710" t="s">
        <v>4759</v>
      </c>
      <c r="G1710" t="s">
        <v>2382</v>
      </c>
      <c r="H1710" t="s">
        <v>2380</v>
      </c>
      <c r="I1710" t="s">
        <v>2380</v>
      </c>
      <c r="J1710">
        <v>1</v>
      </c>
      <c r="K1710" t="s">
        <v>2380</v>
      </c>
      <c r="L1710" t="s">
        <v>7161</v>
      </c>
      <c r="M1710">
        <v>5385.34</v>
      </c>
      <c r="N1710" t="s">
        <v>8013</v>
      </c>
      <c r="O1710" t="s">
        <v>12</v>
      </c>
      <c r="P1710" t="s">
        <v>23</v>
      </c>
      <c r="Q1710">
        <v>34</v>
      </c>
      <c r="R1710" s="26"/>
    </row>
    <row r="1711" spans="2:18" x14ac:dyDescent="0.25">
      <c r="B1711" t="s">
        <v>661</v>
      </c>
      <c r="C1711">
        <v>27.6</v>
      </c>
      <c r="D1711" t="s">
        <v>8014</v>
      </c>
      <c r="E1711">
        <v>5.33</v>
      </c>
      <c r="F1711" t="s">
        <v>4759</v>
      </c>
      <c r="G1711" t="s">
        <v>2380</v>
      </c>
      <c r="H1711" t="s">
        <v>2380</v>
      </c>
      <c r="I1711" t="s">
        <v>2380</v>
      </c>
      <c r="J1711">
        <v>1</v>
      </c>
      <c r="K1711" t="s">
        <v>2380</v>
      </c>
      <c r="L1711" t="s">
        <v>7163</v>
      </c>
      <c r="M1711">
        <v>5383.54</v>
      </c>
      <c r="N1711" t="s">
        <v>8013</v>
      </c>
      <c r="O1711" t="s">
        <v>12</v>
      </c>
      <c r="P1711" t="s">
        <v>42</v>
      </c>
      <c r="Q1711">
        <v>39</v>
      </c>
      <c r="R1711" s="26"/>
    </row>
    <row r="1712" spans="2:18" x14ac:dyDescent="0.25">
      <c r="B1712" t="s">
        <v>660</v>
      </c>
      <c r="C1712">
        <v>33.82</v>
      </c>
      <c r="D1712" t="s">
        <v>4750</v>
      </c>
      <c r="E1712">
        <v>8.93</v>
      </c>
      <c r="F1712" t="s">
        <v>4751</v>
      </c>
      <c r="G1712" t="s">
        <v>2382</v>
      </c>
      <c r="H1712" t="s">
        <v>2380</v>
      </c>
      <c r="I1712" t="s">
        <v>2380</v>
      </c>
      <c r="J1712">
        <v>1</v>
      </c>
      <c r="K1712" t="s">
        <v>2380</v>
      </c>
      <c r="L1712" t="s">
        <v>7165</v>
      </c>
      <c r="M1712">
        <v>5377.46</v>
      </c>
      <c r="N1712" t="s">
        <v>8013</v>
      </c>
      <c r="O1712" t="s">
        <v>12</v>
      </c>
      <c r="P1712" t="s">
        <v>23</v>
      </c>
      <c r="Q1712">
        <v>36</v>
      </c>
      <c r="R1712" s="26"/>
    </row>
    <row r="1713" spans="2:18" x14ac:dyDescent="0.25">
      <c r="B1713" t="s">
        <v>659</v>
      </c>
      <c r="C1713">
        <v>32.9</v>
      </c>
      <c r="D1713" t="s">
        <v>4750</v>
      </c>
      <c r="E1713">
        <v>4.3499999999999996</v>
      </c>
      <c r="F1713" t="s">
        <v>4759</v>
      </c>
      <c r="G1713" t="s">
        <v>2380</v>
      </c>
      <c r="H1713" t="s">
        <v>2380</v>
      </c>
      <c r="I1713" t="s">
        <v>2380</v>
      </c>
      <c r="J1713">
        <v>0</v>
      </c>
      <c r="K1713" t="s">
        <v>2380</v>
      </c>
      <c r="L1713" t="s">
        <v>7166</v>
      </c>
      <c r="M1713">
        <v>5375.04</v>
      </c>
      <c r="N1713" t="s">
        <v>8013</v>
      </c>
      <c r="O1713" t="s">
        <v>16</v>
      </c>
      <c r="P1713" t="s">
        <v>42</v>
      </c>
      <c r="Q1713">
        <v>33</v>
      </c>
      <c r="R1713" s="26"/>
    </row>
    <row r="1714" spans="2:18" x14ac:dyDescent="0.25">
      <c r="B1714" t="s">
        <v>658</v>
      </c>
      <c r="C1714">
        <v>30.875</v>
      </c>
      <c r="D1714" t="s">
        <v>4750</v>
      </c>
      <c r="E1714">
        <v>9.5399999999999991</v>
      </c>
      <c r="F1714" t="s">
        <v>4751</v>
      </c>
      <c r="G1714" t="s">
        <v>2382</v>
      </c>
      <c r="H1714" t="s">
        <v>2380</v>
      </c>
      <c r="I1714" t="s">
        <v>2380</v>
      </c>
      <c r="J1714">
        <v>1</v>
      </c>
      <c r="K1714" t="s">
        <v>2380</v>
      </c>
      <c r="L1714" t="s">
        <v>7167</v>
      </c>
      <c r="M1714">
        <v>5373.36</v>
      </c>
      <c r="N1714" t="s">
        <v>8013</v>
      </c>
      <c r="O1714" t="s">
        <v>11</v>
      </c>
      <c r="P1714" t="s">
        <v>23</v>
      </c>
      <c r="Q1714">
        <v>37</v>
      </c>
      <c r="R1714" s="26"/>
    </row>
    <row r="1715" spans="2:18" x14ac:dyDescent="0.25">
      <c r="B1715" t="s">
        <v>657</v>
      </c>
      <c r="C1715">
        <v>32.64</v>
      </c>
      <c r="D1715" t="s">
        <v>4750</v>
      </c>
      <c r="E1715">
        <v>5.91</v>
      </c>
      <c r="F1715" t="s">
        <v>4754</v>
      </c>
      <c r="G1715" t="s">
        <v>2380</v>
      </c>
      <c r="H1715" t="s">
        <v>2380</v>
      </c>
      <c r="I1715" t="s">
        <v>2380</v>
      </c>
      <c r="J1715">
        <v>0</v>
      </c>
      <c r="K1715" t="s">
        <v>2380</v>
      </c>
      <c r="L1715" t="s">
        <v>7169</v>
      </c>
      <c r="M1715">
        <v>5364.66</v>
      </c>
      <c r="N1715" t="s">
        <v>8013</v>
      </c>
      <c r="O1715" t="s">
        <v>16</v>
      </c>
      <c r="P1715" t="s">
        <v>42</v>
      </c>
      <c r="Q1715">
        <v>28</v>
      </c>
      <c r="R1715" s="26"/>
    </row>
    <row r="1716" spans="2:18" x14ac:dyDescent="0.25">
      <c r="B1716" t="s">
        <v>656</v>
      </c>
      <c r="C1716">
        <v>22.135000000000002</v>
      </c>
      <c r="D1716" t="s">
        <v>8015</v>
      </c>
      <c r="E1716">
        <v>5.0999999999999996</v>
      </c>
      <c r="F1716" t="s">
        <v>4759</v>
      </c>
      <c r="G1716" t="s">
        <v>2380</v>
      </c>
      <c r="H1716" t="s">
        <v>2380</v>
      </c>
      <c r="I1716" t="s">
        <v>2380</v>
      </c>
      <c r="J1716">
        <v>0</v>
      </c>
      <c r="K1716" t="s">
        <v>2380</v>
      </c>
      <c r="L1716" t="s">
        <v>7170</v>
      </c>
      <c r="M1716">
        <v>5354.07</v>
      </c>
      <c r="N1716" t="s">
        <v>8013</v>
      </c>
      <c r="O1716" t="s">
        <v>12</v>
      </c>
      <c r="P1716" t="s">
        <v>247</v>
      </c>
      <c r="Q1716">
        <v>33</v>
      </c>
      <c r="R1716" s="26"/>
    </row>
    <row r="1717" spans="2:18" x14ac:dyDescent="0.25">
      <c r="B1717" t="s">
        <v>655</v>
      </c>
      <c r="C1717">
        <v>16.53</v>
      </c>
      <c r="D1717" t="s">
        <v>8016</v>
      </c>
      <c r="E1717">
        <v>5.08</v>
      </c>
      <c r="F1717" t="s">
        <v>4759</v>
      </c>
      <c r="G1717" t="s">
        <v>2380</v>
      </c>
      <c r="H1717" t="s">
        <v>2380</v>
      </c>
      <c r="I1717" t="s">
        <v>2380</v>
      </c>
      <c r="J1717">
        <v>2</v>
      </c>
      <c r="K1717" t="s">
        <v>2380</v>
      </c>
      <c r="L1717" t="s">
        <v>7171</v>
      </c>
      <c r="M1717">
        <v>5344.81</v>
      </c>
      <c r="N1717" t="s">
        <v>8013</v>
      </c>
      <c r="O1717" t="s">
        <v>12</v>
      </c>
      <c r="P1717" t="s">
        <v>13</v>
      </c>
      <c r="Q1717">
        <v>50</v>
      </c>
      <c r="R1717" s="26"/>
    </row>
    <row r="1718" spans="2:18" x14ac:dyDescent="0.25">
      <c r="B1718" t="s">
        <v>654</v>
      </c>
      <c r="C1718">
        <v>32.774999999999999</v>
      </c>
      <c r="D1718" t="s">
        <v>4750</v>
      </c>
      <c r="E1718">
        <v>4.75</v>
      </c>
      <c r="F1718" t="s">
        <v>4759</v>
      </c>
      <c r="G1718" t="s">
        <v>2380</v>
      </c>
      <c r="H1718" t="s">
        <v>2380</v>
      </c>
      <c r="I1718" t="s">
        <v>2380</v>
      </c>
      <c r="J1718">
        <v>0</v>
      </c>
      <c r="K1718" t="s">
        <v>2380</v>
      </c>
      <c r="L1718" t="s">
        <v>7173</v>
      </c>
      <c r="M1718">
        <v>5327.4</v>
      </c>
      <c r="N1718" t="s">
        <v>8013</v>
      </c>
      <c r="O1718" t="s">
        <v>16</v>
      </c>
      <c r="P1718" t="s">
        <v>23</v>
      </c>
      <c r="Q1718">
        <v>31</v>
      </c>
      <c r="R1718" s="26"/>
    </row>
    <row r="1719" spans="2:18" x14ac:dyDescent="0.25">
      <c r="B1719" t="s">
        <v>653</v>
      </c>
      <c r="C1719">
        <v>30.9</v>
      </c>
      <c r="D1719" t="s">
        <v>4750</v>
      </c>
      <c r="E1719">
        <v>6.05</v>
      </c>
      <c r="F1719" t="s">
        <v>4754</v>
      </c>
      <c r="G1719" t="s">
        <v>2380</v>
      </c>
      <c r="H1719" t="s">
        <v>2380</v>
      </c>
      <c r="I1719" t="s">
        <v>2380</v>
      </c>
      <c r="J1719">
        <v>1</v>
      </c>
      <c r="K1719" t="s">
        <v>2380</v>
      </c>
      <c r="L1719" t="s">
        <v>5029</v>
      </c>
      <c r="M1719">
        <v>5325.65</v>
      </c>
      <c r="N1719" t="s">
        <v>8013</v>
      </c>
      <c r="O1719" t="s">
        <v>16</v>
      </c>
      <c r="P1719" t="s">
        <v>42</v>
      </c>
      <c r="Q1719">
        <v>30</v>
      </c>
      <c r="R1719" s="26"/>
    </row>
    <row r="1720" spans="2:18" x14ac:dyDescent="0.25">
      <c r="B1720" t="s">
        <v>652</v>
      </c>
      <c r="C1720">
        <v>15.58</v>
      </c>
      <c r="D1720" t="s">
        <v>8016</v>
      </c>
      <c r="E1720">
        <v>11.56</v>
      </c>
      <c r="F1720" t="s">
        <v>4751</v>
      </c>
      <c r="G1720" t="s">
        <v>2380</v>
      </c>
      <c r="H1720" t="s">
        <v>2380</v>
      </c>
      <c r="I1720" t="s">
        <v>2380</v>
      </c>
      <c r="J1720">
        <v>0</v>
      </c>
      <c r="K1720" t="s">
        <v>2380</v>
      </c>
      <c r="L1720" t="s">
        <v>7176</v>
      </c>
      <c r="M1720">
        <v>5322.24</v>
      </c>
      <c r="N1720" t="s">
        <v>8013</v>
      </c>
      <c r="O1720" t="s">
        <v>16</v>
      </c>
      <c r="P1720" t="s">
        <v>23</v>
      </c>
      <c r="Q1720">
        <v>48</v>
      </c>
      <c r="R1720" s="26"/>
    </row>
    <row r="1721" spans="2:18" x14ac:dyDescent="0.25">
      <c r="B1721" t="s">
        <v>651</v>
      </c>
      <c r="C1721">
        <v>26.315000000000001</v>
      </c>
      <c r="D1721" t="s">
        <v>8014</v>
      </c>
      <c r="E1721">
        <v>5.76</v>
      </c>
      <c r="F1721" t="s">
        <v>4754</v>
      </c>
      <c r="G1721" t="s">
        <v>2380</v>
      </c>
      <c r="H1721" t="s">
        <v>2380</v>
      </c>
      <c r="I1721" t="s">
        <v>2380</v>
      </c>
      <c r="J1721">
        <v>0</v>
      </c>
      <c r="K1721" t="s">
        <v>2380</v>
      </c>
      <c r="L1721" t="s">
        <v>7178</v>
      </c>
      <c r="M1721">
        <v>5312.17</v>
      </c>
      <c r="N1721" t="s">
        <v>8013</v>
      </c>
      <c r="O1721" t="s">
        <v>11</v>
      </c>
      <c r="P1721" t="s">
        <v>23</v>
      </c>
      <c r="Q1721">
        <v>28</v>
      </c>
      <c r="R1721" s="26"/>
    </row>
    <row r="1722" spans="2:18" x14ac:dyDescent="0.25">
      <c r="B1722" t="s">
        <v>650</v>
      </c>
      <c r="C1722">
        <v>35.61</v>
      </c>
      <c r="D1722" t="s">
        <v>4750</v>
      </c>
      <c r="E1722">
        <v>5.65</v>
      </c>
      <c r="F1722" t="s">
        <v>4759</v>
      </c>
      <c r="G1722" t="s">
        <v>2380</v>
      </c>
      <c r="H1722" t="s">
        <v>2382</v>
      </c>
      <c r="I1722" t="s">
        <v>2380</v>
      </c>
      <c r="J1722">
        <v>1</v>
      </c>
      <c r="K1722" t="s">
        <v>2380</v>
      </c>
      <c r="L1722" t="s">
        <v>7179</v>
      </c>
      <c r="M1722">
        <v>5306.7</v>
      </c>
      <c r="N1722" t="s">
        <v>8013</v>
      </c>
      <c r="O1722" t="s">
        <v>12</v>
      </c>
      <c r="P1722" t="s">
        <v>23</v>
      </c>
      <c r="Q1722">
        <v>22</v>
      </c>
      <c r="R1722" s="26"/>
    </row>
    <row r="1723" spans="2:18" x14ac:dyDescent="0.25">
      <c r="B1723" t="s">
        <v>649</v>
      </c>
      <c r="C1723">
        <v>37.56</v>
      </c>
      <c r="D1723" t="s">
        <v>4750</v>
      </c>
      <c r="E1723">
        <v>5.88</v>
      </c>
      <c r="F1723" t="s">
        <v>4754</v>
      </c>
      <c r="G1723" t="s">
        <v>2380</v>
      </c>
      <c r="H1723" t="s">
        <v>2382</v>
      </c>
      <c r="I1723" t="s">
        <v>2380</v>
      </c>
      <c r="J1723">
        <v>1</v>
      </c>
      <c r="K1723" t="s">
        <v>2380</v>
      </c>
      <c r="L1723" t="s">
        <v>7181</v>
      </c>
      <c r="M1723">
        <v>5293.67</v>
      </c>
      <c r="N1723" t="s">
        <v>8013</v>
      </c>
      <c r="O1723" t="s">
        <v>11</v>
      </c>
      <c r="P1723" t="s">
        <v>632</v>
      </c>
      <c r="Q1723">
        <v>18</v>
      </c>
      <c r="R1723" s="26"/>
    </row>
    <row r="1724" spans="2:18" x14ac:dyDescent="0.25">
      <c r="B1724" t="s">
        <v>648</v>
      </c>
      <c r="C1724">
        <v>15.49</v>
      </c>
      <c r="D1724" t="s">
        <v>8016</v>
      </c>
      <c r="E1724">
        <v>9.6</v>
      </c>
      <c r="F1724" t="s">
        <v>4751</v>
      </c>
      <c r="G1724" t="s">
        <v>2380</v>
      </c>
      <c r="H1724" t="s">
        <v>2380</v>
      </c>
      <c r="I1724" t="s">
        <v>2380</v>
      </c>
      <c r="J1724">
        <v>0</v>
      </c>
      <c r="K1724" t="s">
        <v>2380</v>
      </c>
      <c r="L1724" t="s">
        <v>7183</v>
      </c>
      <c r="M1724">
        <v>5291.71</v>
      </c>
      <c r="N1724" t="s">
        <v>8013</v>
      </c>
      <c r="O1724" t="s">
        <v>11</v>
      </c>
      <c r="P1724" t="s">
        <v>23</v>
      </c>
      <c r="Q1724">
        <v>48</v>
      </c>
      <c r="R1724" s="26"/>
    </row>
    <row r="1725" spans="2:18" x14ac:dyDescent="0.25">
      <c r="B1725" t="s">
        <v>647</v>
      </c>
      <c r="C1725">
        <v>23.48</v>
      </c>
      <c r="D1725" t="s">
        <v>8015</v>
      </c>
      <c r="E1725">
        <v>6.24</v>
      </c>
      <c r="F1725" t="s">
        <v>4754</v>
      </c>
      <c r="G1725" t="s">
        <v>2380</v>
      </c>
      <c r="H1725" t="s">
        <v>2380</v>
      </c>
      <c r="I1725" t="s">
        <v>2380</v>
      </c>
      <c r="J1725">
        <v>1</v>
      </c>
      <c r="K1725" t="s">
        <v>2380</v>
      </c>
      <c r="L1725" t="s">
        <v>7185</v>
      </c>
      <c r="M1725">
        <v>5275.86</v>
      </c>
      <c r="N1725" t="s">
        <v>8013</v>
      </c>
      <c r="O1725" t="s">
        <v>11</v>
      </c>
      <c r="P1725" t="s">
        <v>13</v>
      </c>
      <c r="Q1725">
        <v>35</v>
      </c>
      <c r="R1725" s="26"/>
    </row>
    <row r="1726" spans="2:18" x14ac:dyDescent="0.25">
      <c r="B1726" t="s">
        <v>646</v>
      </c>
      <c r="C1726">
        <v>30.02</v>
      </c>
      <c r="D1726" t="s">
        <v>4750</v>
      </c>
      <c r="E1726">
        <v>7.63</v>
      </c>
      <c r="F1726" t="s">
        <v>4751</v>
      </c>
      <c r="G1726" t="s">
        <v>2382</v>
      </c>
      <c r="H1726" t="s">
        <v>2380</v>
      </c>
      <c r="I1726" t="s">
        <v>2380</v>
      </c>
      <c r="J1726">
        <v>1</v>
      </c>
      <c r="K1726" t="s">
        <v>2380</v>
      </c>
      <c r="L1726" t="s">
        <v>7187</v>
      </c>
      <c r="M1726">
        <v>5272.18</v>
      </c>
      <c r="N1726" t="s">
        <v>8013</v>
      </c>
      <c r="O1726" t="s">
        <v>12</v>
      </c>
      <c r="P1726" t="s">
        <v>23</v>
      </c>
      <c r="Q1726">
        <v>36</v>
      </c>
      <c r="R1726" s="26"/>
    </row>
    <row r="1727" spans="2:18" x14ac:dyDescent="0.25">
      <c r="B1727" t="s">
        <v>645</v>
      </c>
      <c r="C1727">
        <v>26.885000000000002</v>
      </c>
      <c r="D1727" t="s">
        <v>8014</v>
      </c>
      <c r="E1727">
        <v>8.66</v>
      </c>
      <c r="F1727" t="s">
        <v>4751</v>
      </c>
      <c r="G1727" t="s">
        <v>2382</v>
      </c>
      <c r="H1727" t="s">
        <v>2380</v>
      </c>
      <c r="I1727" t="s">
        <v>2380</v>
      </c>
      <c r="J1727">
        <v>1</v>
      </c>
      <c r="K1727" t="s">
        <v>2380</v>
      </c>
      <c r="L1727" t="s">
        <v>7189</v>
      </c>
      <c r="M1727">
        <v>5267.82</v>
      </c>
      <c r="N1727" t="s">
        <v>8013</v>
      </c>
      <c r="O1727" t="s">
        <v>11</v>
      </c>
      <c r="P1727" t="s">
        <v>23</v>
      </c>
      <c r="Q1727">
        <v>36</v>
      </c>
      <c r="R1727" s="26"/>
    </row>
    <row r="1728" spans="2:18" x14ac:dyDescent="0.25">
      <c r="B1728" t="s">
        <v>644</v>
      </c>
      <c r="C1728">
        <v>25.84</v>
      </c>
      <c r="D1728" t="s">
        <v>8014</v>
      </c>
      <c r="E1728">
        <v>8.5500000000000007</v>
      </c>
      <c r="F1728" t="s">
        <v>4751</v>
      </c>
      <c r="G1728" t="s">
        <v>2382</v>
      </c>
      <c r="H1728" t="s">
        <v>2380</v>
      </c>
      <c r="I1728" t="s">
        <v>2380</v>
      </c>
      <c r="J1728">
        <v>1</v>
      </c>
      <c r="K1728" t="s">
        <v>2380</v>
      </c>
      <c r="L1728" t="s">
        <v>7191</v>
      </c>
      <c r="M1728">
        <v>5266.37</v>
      </c>
      <c r="N1728" t="s">
        <v>8013</v>
      </c>
      <c r="O1728" t="s">
        <v>11</v>
      </c>
      <c r="P1728" t="s">
        <v>23</v>
      </c>
      <c r="Q1728">
        <v>36</v>
      </c>
      <c r="R1728" s="26"/>
    </row>
    <row r="1729" spans="2:18" x14ac:dyDescent="0.25">
      <c r="B1729" t="s">
        <v>643</v>
      </c>
      <c r="C1729">
        <v>27.454999999999998</v>
      </c>
      <c r="D1729" t="s">
        <v>8014</v>
      </c>
      <c r="E1729">
        <v>4.54</v>
      </c>
      <c r="F1729" t="s">
        <v>4759</v>
      </c>
      <c r="G1729" t="s">
        <v>2380</v>
      </c>
      <c r="H1729" t="s">
        <v>2380</v>
      </c>
      <c r="I1729" t="s">
        <v>2380</v>
      </c>
      <c r="J1729">
        <v>0</v>
      </c>
      <c r="K1729" t="s">
        <v>2380</v>
      </c>
      <c r="L1729" t="s">
        <v>7193</v>
      </c>
      <c r="M1729">
        <v>5261.47</v>
      </c>
      <c r="N1729" t="s">
        <v>8013</v>
      </c>
      <c r="O1729" t="s">
        <v>11</v>
      </c>
      <c r="P1729" t="s">
        <v>23</v>
      </c>
      <c r="Q1729">
        <v>33</v>
      </c>
      <c r="R1729" s="26"/>
    </row>
    <row r="1730" spans="2:18" x14ac:dyDescent="0.25">
      <c r="B1730" t="s">
        <v>642</v>
      </c>
      <c r="C1730">
        <v>24.605</v>
      </c>
      <c r="D1730" t="s">
        <v>8015</v>
      </c>
      <c r="E1730">
        <v>5.7</v>
      </c>
      <c r="F1730" t="s">
        <v>4754</v>
      </c>
      <c r="G1730" t="s">
        <v>2380</v>
      </c>
      <c r="H1730" t="s">
        <v>2380</v>
      </c>
      <c r="I1730" t="s">
        <v>2380</v>
      </c>
      <c r="J1730">
        <v>0</v>
      </c>
      <c r="K1730" t="s">
        <v>2380</v>
      </c>
      <c r="L1730" t="s">
        <v>6206</v>
      </c>
      <c r="M1730">
        <v>5257.51</v>
      </c>
      <c r="N1730" t="s">
        <v>8013</v>
      </c>
      <c r="O1730" t="s">
        <v>11</v>
      </c>
      <c r="P1730" t="s">
        <v>23</v>
      </c>
      <c r="Q1730">
        <v>33</v>
      </c>
      <c r="R1730" s="26"/>
    </row>
    <row r="1731" spans="2:18" x14ac:dyDescent="0.25">
      <c r="B1731" t="s">
        <v>641</v>
      </c>
      <c r="C1731">
        <v>30.8</v>
      </c>
      <c r="D1731" t="s">
        <v>4750</v>
      </c>
      <c r="E1731">
        <v>5.07</v>
      </c>
      <c r="F1731" t="s">
        <v>4759</v>
      </c>
      <c r="G1731" t="s">
        <v>2380</v>
      </c>
      <c r="H1731" t="s">
        <v>2380</v>
      </c>
      <c r="I1731" t="s">
        <v>2380</v>
      </c>
      <c r="J1731">
        <v>0</v>
      </c>
      <c r="K1731" t="s">
        <v>2380</v>
      </c>
      <c r="L1731" t="s">
        <v>6226</v>
      </c>
      <c r="M1731">
        <v>5253.52</v>
      </c>
      <c r="N1731" t="s">
        <v>8017</v>
      </c>
      <c r="O1731" t="s">
        <v>12</v>
      </c>
      <c r="P1731" t="s">
        <v>42</v>
      </c>
      <c r="Q1731">
        <v>32</v>
      </c>
      <c r="R1731" s="26"/>
    </row>
    <row r="1732" spans="2:18" x14ac:dyDescent="0.25">
      <c r="B1732" t="s">
        <v>640</v>
      </c>
      <c r="C1732">
        <v>34.799999999999997</v>
      </c>
      <c r="D1732" t="s">
        <v>4750</v>
      </c>
      <c r="E1732">
        <v>4.38</v>
      </c>
      <c r="F1732" t="s">
        <v>4759</v>
      </c>
      <c r="G1732" t="s">
        <v>2380</v>
      </c>
      <c r="H1732" t="s">
        <v>2380</v>
      </c>
      <c r="I1732" t="s">
        <v>2380</v>
      </c>
      <c r="J1732">
        <v>1</v>
      </c>
      <c r="K1732" t="s">
        <v>2380</v>
      </c>
      <c r="L1732" t="s">
        <v>6977</v>
      </c>
      <c r="M1732">
        <v>5246.05</v>
      </c>
      <c r="N1732" t="s">
        <v>8013</v>
      </c>
      <c r="O1732" t="s">
        <v>12</v>
      </c>
      <c r="P1732" t="s">
        <v>42</v>
      </c>
      <c r="Q1732">
        <v>35</v>
      </c>
      <c r="R1732" s="26"/>
    </row>
    <row r="1733" spans="2:18" x14ac:dyDescent="0.25">
      <c r="B1733" t="s">
        <v>639</v>
      </c>
      <c r="C1733">
        <v>34.21</v>
      </c>
      <c r="D1733" t="s">
        <v>4750</v>
      </c>
      <c r="E1733">
        <v>4.54</v>
      </c>
      <c r="F1733" t="s">
        <v>4759</v>
      </c>
      <c r="G1733" t="s">
        <v>2380</v>
      </c>
      <c r="H1733" t="s">
        <v>2380</v>
      </c>
      <c r="I1733" t="s">
        <v>2380</v>
      </c>
      <c r="J1733">
        <v>1</v>
      </c>
      <c r="K1733" t="s">
        <v>2380</v>
      </c>
      <c r="L1733" t="s">
        <v>7197</v>
      </c>
      <c r="M1733">
        <v>5245.23</v>
      </c>
      <c r="N1733" t="s">
        <v>8013</v>
      </c>
      <c r="O1733" t="s">
        <v>11</v>
      </c>
      <c r="P1733" t="s">
        <v>13</v>
      </c>
      <c r="Q1733">
        <v>35</v>
      </c>
      <c r="R1733" s="26"/>
    </row>
    <row r="1734" spans="2:18" x14ac:dyDescent="0.25">
      <c r="B1734" t="s">
        <v>638</v>
      </c>
      <c r="C1734">
        <v>31</v>
      </c>
      <c r="D1734" t="s">
        <v>4750</v>
      </c>
      <c r="E1734">
        <v>5.38</v>
      </c>
      <c r="F1734" t="s">
        <v>4759</v>
      </c>
      <c r="G1734" t="s">
        <v>2380</v>
      </c>
      <c r="H1734" t="s">
        <v>2380</v>
      </c>
      <c r="I1734" t="s">
        <v>2380</v>
      </c>
      <c r="J1734">
        <v>1</v>
      </c>
      <c r="K1734" t="s">
        <v>2380</v>
      </c>
      <c r="L1734" t="s">
        <v>7199</v>
      </c>
      <c r="M1734">
        <v>5240.7700000000004</v>
      </c>
      <c r="N1734" t="s">
        <v>8013</v>
      </c>
      <c r="O1734" t="s">
        <v>11</v>
      </c>
      <c r="P1734" t="s">
        <v>42</v>
      </c>
      <c r="Q1734">
        <v>35</v>
      </c>
      <c r="R1734" s="26"/>
    </row>
    <row r="1735" spans="2:18" x14ac:dyDescent="0.25">
      <c r="B1735" t="s">
        <v>637</v>
      </c>
      <c r="C1735">
        <v>26.125</v>
      </c>
      <c r="D1735" t="s">
        <v>8014</v>
      </c>
      <c r="E1735">
        <v>5.55</v>
      </c>
      <c r="F1735" t="s">
        <v>4759</v>
      </c>
      <c r="G1735" t="s">
        <v>2380</v>
      </c>
      <c r="H1735" t="s">
        <v>2380</v>
      </c>
      <c r="I1735" t="s">
        <v>2380</v>
      </c>
      <c r="J1735">
        <v>1</v>
      </c>
      <c r="K1735" t="s">
        <v>2380</v>
      </c>
      <c r="L1735" t="s">
        <v>7201</v>
      </c>
      <c r="M1735">
        <v>5227.99</v>
      </c>
      <c r="N1735" t="s">
        <v>8013</v>
      </c>
      <c r="O1735" t="s">
        <v>16</v>
      </c>
      <c r="P1735" t="s">
        <v>247</v>
      </c>
      <c r="Q1735">
        <v>35</v>
      </c>
      <c r="R1735" s="26"/>
    </row>
    <row r="1736" spans="2:18" x14ac:dyDescent="0.25">
      <c r="B1736" t="s">
        <v>636</v>
      </c>
      <c r="C1736">
        <v>30.13</v>
      </c>
      <c r="D1736" t="s">
        <v>4750</v>
      </c>
      <c r="E1736">
        <v>4.03</v>
      </c>
      <c r="F1736" t="s">
        <v>4759</v>
      </c>
      <c r="G1736" t="s">
        <v>2382</v>
      </c>
      <c r="H1736" t="s">
        <v>2380</v>
      </c>
      <c r="I1736" t="s">
        <v>2380</v>
      </c>
      <c r="J1736">
        <v>1</v>
      </c>
      <c r="K1736" t="s">
        <v>2380</v>
      </c>
      <c r="L1736" t="s">
        <v>7203</v>
      </c>
      <c r="M1736">
        <v>5216.4799999999996</v>
      </c>
      <c r="N1736" t="s">
        <v>8013</v>
      </c>
      <c r="O1736" t="s">
        <v>11</v>
      </c>
      <c r="P1736" t="s">
        <v>200</v>
      </c>
      <c r="Q1736">
        <v>28</v>
      </c>
      <c r="R1736" s="26"/>
    </row>
    <row r="1737" spans="2:18" x14ac:dyDescent="0.25">
      <c r="B1737" t="s">
        <v>635</v>
      </c>
      <c r="C1737">
        <v>34.19</v>
      </c>
      <c r="D1737" t="s">
        <v>4750</v>
      </c>
      <c r="E1737">
        <v>4.1900000000000004</v>
      </c>
      <c r="F1737" t="s">
        <v>4759</v>
      </c>
      <c r="G1737" t="s">
        <v>2380</v>
      </c>
      <c r="H1737" t="s">
        <v>2380</v>
      </c>
      <c r="I1737" t="s">
        <v>2380</v>
      </c>
      <c r="J1737">
        <v>0</v>
      </c>
      <c r="K1737" t="s">
        <v>2380</v>
      </c>
      <c r="L1737" t="s">
        <v>7205</v>
      </c>
      <c r="M1737">
        <v>5213.22</v>
      </c>
      <c r="N1737" t="s">
        <v>8013</v>
      </c>
      <c r="O1737" t="s">
        <v>16</v>
      </c>
      <c r="P1737" t="s">
        <v>23</v>
      </c>
      <c r="Q1737">
        <v>23</v>
      </c>
      <c r="R1737" s="26"/>
    </row>
    <row r="1738" spans="2:18" x14ac:dyDescent="0.25">
      <c r="B1738" t="s">
        <v>634</v>
      </c>
      <c r="C1738">
        <v>22.515000000000001</v>
      </c>
      <c r="D1738" t="s">
        <v>8015</v>
      </c>
      <c r="E1738">
        <v>4.37</v>
      </c>
      <c r="F1738" t="s">
        <v>4759</v>
      </c>
      <c r="G1738" t="s">
        <v>2380</v>
      </c>
      <c r="H1738" t="s">
        <v>2380</v>
      </c>
      <c r="I1738" t="s">
        <v>2382</v>
      </c>
      <c r="J1738">
        <v>1</v>
      </c>
      <c r="K1738" t="s">
        <v>2380</v>
      </c>
      <c r="L1738" t="s">
        <v>7206</v>
      </c>
      <c r="M1738">
        <v>5209.58</v>
      </c>
      <c r="N1738" t="s">
        <v>8017</v>
      </c>
      <c r="O1738" t="s">
        <v>12</v>
      </c>
      <c r="P1738" t="s">
        <v>356</v>
      </c>
      <c r="Q1738">
        <v>29</v>
      </c>
      <c r="R1738" s="26"/>
    </row>
    <row r="1739" spans="2:18" x14ac:dyDescent="0.25">
      <c r="B1739" t="s">
        <v>633</v>
      </c>
      <c r="C1739">
        <v>18.239999999999998</v>
      </c>
      <c r="D1739" t="s">
        <v>8016</v>
      </c>
      <c r="E1739">
        <v>5.31</v>
      </c>
      <c r="F1739" t="s">
        <v>4759</v>
      </c>
      <c r="G1739" t="s">
        <v>2382</v>
      </c>
      <c r="H1739" t="s">
        <v>2380</v>
      </c>
      <c r="I1739" t="s">
        <v>2382</v>
      </c>
      <c r="J1739">
        <v>1</v>
      </c>
      <c r="K1739" t="s">
        <v>2380</v>
      </c>
      <c r="L1739" t="s">
        <v>7207</v>
      </c>
      <c r="M1739">
        <v>5207.97</v>
      </c>
      <c r="N1739" t="s">
        <v>8013</v>
      </c>
      <c r="O1739" t="s">
        <v>11</v>
      </c>
      <c r="P1739" t="s">
        <v>23</v>
      </c>
      <c r="Q1739">
        <v>39</v>
      </c>
      <c r="R1739" s="26"/>
    </row>
    <row r="1740" spans="2:18" x14ac:dyDescent="0.25">
      <c r="B1740" t="s">
        <v>631</v>
      </c>
      <c r="C1740">
        <v>37.28</v>
      </c>
      <c r="D1740" t="s">
        <v>4750</v>
      </c>
      <c r="E1740">
        <v>4.66</v>
      </c>
      <c r="F1740" t="s">
        <v>4759</v>
      </c>
      <c r="G1740" t="s">
        <v>2380</v>
      </c>
      <c r="H1740" t="s">
        <v>2382</v>
      </c>
      <c r="I1740" t="s">
        <v>2380</v>
      </c>
      <c r="J1740">
        <v>1</v>
      </c>
      <c r="K1740" t="s">
        <v>2380</v>
      </c>
      <c r="L1740" t="s">
        <v>7209</v>
      </c>
      <c r="M1740">
        <v>5198.6899999999996</v>
      </c>
      <c r="N1740" t="s">
        <v>8013</v>
      </c>
      <c r="O1740" t="s">
        <v>11</v>
      </c>
      <c r="P1740" t="s">
        <v>632</v>
      </c>
      <c r="Q1740">
        <v>19</v>
      </c>
      <c r="R1740" s="26"/>
    </row>
    <row r="1741" spans="2:18" x14ac:dyDescent="0.25">
      <c r="B1741" t="s">
        <v>630</v>
      </c>
      <c r="C1741">
        <v>18.2</v>
      </c>
      <c r="D1741" t="s">
        <v>8016</v>
      </c>
      <c r="E1741">
        <v>6.19</v>
      </c>
      <c r="F1741" t="s">
        <v>4754</v>
      </c>
      <c r="G1741" t="s">
        <v>2380</v>
      </c>
      <c r="H1741" t="s">
        <v>2380</v>
      </c>
      <c r="I1741" t="s">
        <v>2382</v>
      </c>
      <c r="J1741">
        <v>1</v>
      </c>
      <c r="K1741" t="s">
        <v>2380</v>
      </c>
      <c r="L1741" t="s">
        <v>7210</v>
      </c>
      <c r="M1741">
        <v>5195.58</v>
      </c>
      <c r="N1741" t="s">
        <v>8013</v>
      </c>
      <c r="O1741" t="s">
        <v>11</v>
      </c>
      <c r="P1741" t="s">
        <v>13</v>
      </c>
      <c r="Q1741">
        <v>43</v>
      </c>
      <c r="R1741" s="26"/>
    </row>
    <row r="1742" spans="2:18" x14ac:dyDescent="0.25">
      <c r="B1742" t="s">
        <v>629</v>
      </c>
      <c r="C1742">
        <v>20.53</v>
      </c>
      <c r="D1742" t="s">
        <v>8015</v>
      </c>
      <c r="E1742">
        <v>4.8600000000000003</v>
      </c>
      <c r="F1742" t="s">
        <v>4759</v>
      </c>
      <c r="G1742" t="s">
        <v>2380</v>
      </c>
      <c r="H1742" t="s">
        <v>2380</v>
      </c>
      <c r="I1742" t="s">
        <v>2380</v>
      </c>
      <c r="J1742">
        <v>1</v>
      </c>
      <c r="K1742" t="s">
        <v>2380</v>
      </c>
      <c r="L1742" t="s">
        <v>7212</v>
      </c>
      <c r="M1742">
        <v>5177.12</v>
      </c>
      <c r="N1742" t="s">
        <v>8013</v>
      </c>
      <c r="O1742" t="s">
        <v>16</v>
      </c>
      <c r="P1742" t="s">
        <v>13</v>
      </c>
      <c r="Q1742">
        <v>38</v>
      </c>
      <c r="R1742" s="26"/>
    </row>
    <row r="1743" spans="2:18" x14ac:dyDescent="0.25">
      <c r="B1743" t="s">
        <v>628</v>
      </c>
      <c r="C1743">
        <v>23.79</v>
      </c>
      <c r="D1743" t="s">
        <v>8015</v>
      </c>
      <c r="E1743">
        <v>4.74</v>
      </c>
      <c r="F1743" t="s">
        <v>4759</v>
      </c>
      <c r="G1743" t="s">
        <v>2380</v>
      </c>
      <c r="H1743" t="s">
        <v>2380</v>
      </c>
      <c r="I1743" t="s">
        <v>2380</v>
      </c>
      <c r="J1743">
        <v>0</v>
      </c>
      <c r="K1743" t="s">
        <v>2380</v>
      </c>
      <c r="L1743" t="s">
        <v>5976</v>
      </c>
      <c r="M1743">
        <v>5166.96</v>
      </c>
      <c r="N1743" t="s">
        <v>8013</v>
      </c>
      <c r="O1743" t="s">
        <v>11</v>
      </c>
      <c r="P1743" t="s">
        <v>23</v>
      </c>
      <c r="Q1743">
        <v>31</v>
      </c>
      <c r="R1743" s="26"/>
    </row>
    <row r="1744" spans="2:18" x14ac:dyDescent="0.25">
      <c r="B1744" t="s">
        <v>627</v>
      </c>
      <c r="C1744">
        <v>29.8</v>
      </c>
      <c r="D1744" t="s">
        <v>8014</v>
      </c>
      <c r="E1744">
        <v>6.03</v>
      </c>
      <c r="F1744" t="s">
        <v>4754</v>
      </c>
      <c r="G1744" t="s">
        <v>2380</v>
      </c>
      <c r="H1744" t="s">
        <v>2380</v>
      </c>
      <c r="I1744" t="s">
        <v>2380</v>
      </c>
      <c r="J1744">
        <v>0</v>
      </c>
      <c r="K1744" t="s">
        <v>2380</v>
      </c>
      <c r="L1744" t="s">
        <v>7215</v>
      </c>
      <c r="M1744">
        <v>5152.13</v>
      </c>
      <c r="N1744" t="s">
        <v>8013</v>
      </c>
      <c r="O1744" t="s">
        <v>11</v>
      </c>
      <c r="P1744" t="s">
        <v>42</v>
      </c>
      <c r="Q1744">
        <v>32</v>
      </c>
      <c r="R1744" s="26"/>
    </row>
    <row r="1745" spans="2:18" x14ac:dyDescent="0.25">
      <c r="B1745" t="s">
        <v>626</v>
      </c>
      <c r="C1745">
        <v>31.54</v>
      </c>
      <c r="D1745" t="s">
        <v>4750</v>
      </c>
      <c r="E1745">
        <v>4.71</v>
      </c>
      <c r="F1745" t="s">
        <v>4759</v>
      </c>
      <c r="G1745" t="s">
        <v>2380</v>
      </c>
      <c r="H1745" t="s">
        <v>2380</v>
      </c>
      <c r="I1745" t="s">
        <v>2380</v>
      </c>
      <c r="J1745">
        <v>0</v>
      </c>
      <c r="K1745" t="s">
        <v>2380</v>
      </c>
      <c r="L1745" t="s">
        <v>7216</v>
      </c>
      <c r="M1745">
        <v>5148.55</v>
      </c>
      <c r="N1745" t="s">
        <v>8013</v>
      </c>
      <c r="O1745" t="s">
        <v>11</v>
      </c>
      <c r="P1745" t="s">
        <v>247</v>
      </c>
      <c r="Q1745">
        <v>32</v>
      </c>
      <c r="R1745" s="26"/>
    </row>
    <row r="1746" spans="2:18" x14ac:dyDescent="0.25">
      <c r="B1746" t="s">
        <v>625</v>
      </c>
      <c r="C1746">
        <v>20.82</v>
      </c>
      <c r="D1746" t="s">
        <v>8015</v>
      </c>
      <c r="E1746">
        <v>5.55</v>
      </c>
      <c r="F1746" t="s">
        <v>4759</v>
      </c>
      <c r="G1746" t="s">
        <v>2380</v>
      </c>
      <c r="H1746" t="s">
        <v>2380</v>
      </c>
      <c r="I1746" t="s">
        <v>2380</v>
      </c>
      <c r="J1746">
        <v>1</v>
      </c>
      <c r="K1746" t="s">
        <v>2380</v>
      </c>
      <c r="L1746" t="s">
        <v>6749</v>
      </c>
      <c r="M1746">
        <v>5144.18</v>
      </c>
      <c r="N1746" t="s">
        <v>8013</v>
      </c>
      <c r="O1746" t="s">
        <v>16</v>
      </c>
      <c r="P1746" t="s">
        <v>13</v>
      </c>
      <c r="Q1746">
        <v>38</v>
      </c>
      <c r="R1746" s="26"/>
    </row>
    <row r="1747" spans="2:18" x14ac:dyDescent="0.25">
      <c r="B1747" t="s">
        <v>624</v>
      </c>
      <c r="C1747">
        <v>38.83</v>
      </c>
      <c r="D1747" t="s">
        <v>4750</v>
      </c>
      <c r="E1747">
        <v>4.78</v>
      </c>
      <c r="F1747" t="s">
        <v>4759</v>
      </c>
      <c r="G1747" t="s">
        <v>2380</v>
      </c>
      <c r="H1747" t="s">
        <v>2380</v>
      </c>
      <c r="I1747" t="s">
        <v>2382</v>
      </c>
      <c r="J1747">
        <v>1</v>
      </c>
      <c r="K1747" t="s">
        <v>2380</v>
      </c>
      <c r="L1747" t="s">
        <v>7218</v>
      </c>
      <c r="M1747">
        <v>5138.26</v>
      </c>
      <c r="N1747" t="s">
        <v>8013</v>
      </c>
      <c r="O1747" t="s">
        <v>11</v>
      </c>
      <c r="P1747" t="s">
        <v>13</v>
      </c>
      <c r="Q1747">
        <v>29</v>
      </c>
      <c r="R1747" s="26"/>
    </row>
    <row r="1748" spans="2:18" x14ac:dyDescent="0.25">
      <c r="B1748" t="s">
        <v>623</v>
      </c>
      <c r="C1748">
        <v>23.44</v>
      </c>
      <c r="D1748" t="s">
        <v>8015</v>
      </c>
      <c r="E1748">
        <v>4.6500000000000004</v>
      </c>
      <c r="F1748" t="s">
        <v>4759</v>
      </c>
      <c r="G1748" t="s">
        <v>2382</v>
      </c>
      <c r="H1748" t="s">
        <v>2380</v>
      </c>
      <c r="I1748" t="s">
        <v>2380</v>
      </c>
      <c r="J1748">
        <v>1</v>
      </c>
      <c r="K1748" t="s">
        <v>2380</v>
      </c>
      <c r="L1748" t="s">
        <v>5236</v>
      </c>
      <c r="M1748">
        <v>5136.75</v>
      </c>
      <c r="N1748" t="s">
        <v>8013</v>
      </c>
      <c r="O1748" t="s">
        <v>16</v>
      </c>
      <c r="P1748" t="s">
        <v>13</v>
      </c>
      <c r="Q1748">
        <v>34</v>
      </c>
      <c r="R1748" s="26"/>
    </row>
    <row r="1749" spans="2:18" x14ac:dyDescent="0.25">
      <c r="B1749" t="s">
        <v>622</v>
      </c>
      <c r="C1749">
        <v>24.13</v>
      </c>
      <c r="D1749" t="s">
        <v>8015</v>
      </c>
      <c r="E1749">
        <v>5.2</v>
      </c>
      <c r="F1749" t="s">
        <v>4759</v>
      </c>
      <c r="G1749" t="s">
        <v>2380</v>
      </c>
      <c r="H1749" t="s">
        <v>2380</v>
      </c>
      <c r="I1749" t="s">
        <v>2380</v>
      </c>
      <c r="J1749">
        <v>1</v>
      </c>
      <c r="K1749" t="s">
        <v>2380</v>
      </c>
      <c r="L1749" t="s">
        <v>7221</v>
      </c>
      <c r="M1749">
        <v>5125.22</v>
      </c>
      <c r="N1749" t="s">
        <v>8012</v>
      </c>
      <c r="O1749" t="s">
        <v>11</v>
      </c>
      <c r="P1749" t="s">
        <v>23</v>
      </c>
      <c r="Q1749">
        <v>35</v>
      </c>
      <c r="R1749" s="26"/>
    </row>
    <row r="1750" spans="2:18" x14ac:dyDescent="0.25">
      <c r="B1750" t="s">
        <v>621</v>
      </c>
      <c r="C1750">
        <v>42.13</v>
      </c>
      <c r="D1750" t="s">
        <v>4750</v>
      </c>
      <c r="E1750">
        <v>4.54</v>
      </c>
      <c r="F1750" t="s">
        <v>4759</v>
      </c>
      <c r="G1750" t="s">
        <v>2382</v>
      </c>
      <c r="H1750" t="s">
        <v>2380</v>
      </c>
      <c r="I1750" t="s">
        <v>2380</v>
      </c>
      <c r="J1750">
        <v>1</v>
      </c>
      <c r="K1750" t="s">
        <v>2380</v>
      </c>
      <c r="L1750" t="s">
        <v>7030</v>
      </c>
      <c r="M1750">
        <v>5124.1899999999996</v>
      </c>
      <c r="N1750" t="s">
        <v>8013</v>
      </c>
      <c r="O1750" t="s">
        <v>12</v>
      </c>
      <c r="P1750" t="s">
        <v>13</v>
      </c>
      <c r="Q1750">
        <v>34</v>
      </c>
      <c r="R1750" s="26"/>
    </row>
    <row r="1751" spans="2:18" x14ac:dyDescent="0.25">
      <c r="B1751" t="s">
        <v>620</v>
      </c>
      <c r="C1751">
        <v>17.86</v>
      </c>
      <c r="D1751" t="s">
        <v>8016</v>
      </c>
      <c r="E1751">
        <v>4.1100000000000003</v>
      </c>
      <c r="F1751" t="s">
        <v>4759</v>
      </c>
      <c r="G1751" t="s">
        <v>2380</v>
      </c>
      <c r="H1751" t="s">
        <v>2380</v>
      </c>
      <c r="I1751" t="s">
        <v>2380</v>
      </c>
      <c r="J1751">
        <v>1</v>
      </c>
      <c r="K1751" t="s">
        <v>2380</v>
      </c>
      <c r="L1751" t="s">
        <v>7223</v>
      </c>
      <c r="M1751">
        <v>5116.5</v>
      </c>
      <c r="N1751" t="s">
        <v>8013</v>
      </c>
      <c r="O1751" t="s">
        <v>11</v>
      </c>
      <c r="P1751" t="s">
        <v>23</v>
      </c>
      <c r="Q1751">
        <v>35</v>
      </c>
      <c r="R1751" s="26"/>
    </row>
    <row r="1752" spans="2:18" x14ac:dyDescent="0.25">
      <c r="B1752" t="s">
        <v>619</v>
      </c>
      <c r="C1752">
        <v>32.78</v>
      </c>
      <c r="D1752" t="s">
        <v>4750</v>
      </c>
      <c r="E1752">
        <v>4.63</v>
      </c>
      <c r="F1752" t="s">
        <v>4759</v>
      </c>
      <c r="G1752" t="s">
        <v>2380</v>
      </c>
      <c r="H1752" t="s">
        <v>2380</v>
      </c>
      <c r="I1752" t="s">
        <v>2380</v>
      </c>
      <c r="J1752">
        <v>0</v>
      </c>
      <c r="K1752" t="s">
        <v>2380</v>
      </c>
      <c r="L1752" t="s">
        <v>7225</v>
      </c>
      <c r="M1752">
        <v>5087.92</v>
      </c>
      <c r="N1752" t="s">
        <v>8013</v>
      </c>
      <c r="O1752" t="s">
        <v>11</v>
      </c>
      <c r="P1752" t="s">
        <v>535</v>
      </c>
      <c r="Q1752">
        <v>23</v>
      </c>
      <c r="R1752" s="26"/>
    </row>
    <row r="1753" spans="2:18" x14ac:dyDescent="0.25">
      <c r="B1753" t="s">
        <v>618</v>
      </c>
      <c r="C1753">
        <v>23.9</v>
      </c>
      <c r="D1753" t="s">
        <v>8015</v>
      </c>
      <c r="E1753">
        <v>6.06</v>
      </c>
      <c r="F1753" t="s">
        <v>4754</v>
      </c>
      <c r="G1753" t="s">
        <v>2382</v>
      </c>
      <c r="H1753" t="s">
        <v>2380</v>
      </c>
      <c r="I1753" t="s">
        <v>2382</v>
      </c>
      <c r="J1753">
        <v>1</v>
      </c>
      <c r="K1753" t="s">
        <v>2380</v>
      </c>
      <c r="L1753" t="s">
        <v>7226</v>
      </c>
      <c r="M1753">
        <v>5080.1000000000004</v>
      </c>
      <c r="N1753" t="s">
        <v>8017</v>
      </c>
      <c r="O1753" t="s">
        <v>11</v>
      </c>
      <c r="P1753" t="s">
        <v>42</v>
      </c>
      <c r="Q1753">
        <v>25</v>
      </c>
      <c r="R1753" s="26"/>
    </row>
    <row r="1754" spans="2:18" x14ac:dyDescent="0.25">
      <c r="B1754" t="s">
        <v>617</v>
      </c>
      <c r="C1754">
        <v>15.47</v>
      </c>
      <c r="D1754" t="s">
        <v>8016</v>
      </c>
      <c r="E1754">
        <v>8.43</v>
      </c>
      <c r="F1754" t="s">
        <v>4751</v>
      </c>
      <c r="G1754" t="s">
        <v>2380</v>
      </c>
      <c r="H1754" t="s">
        <v>2380</v>
      </c>
      <c r="I1754" t="s">
        <v>2380</v>
      </c>
      <c r="J1754">
        <v>0</v>
      </c>
      <c r="K1754" t="s">
        <v>2380</v>
      </c>
      <c r="L1754" t="s">
        <v>7228</v>
      </c>
      <c r="M1754">
        <v>5077.1899999999996</v>
      </c>
      <c r="N1754" t="s">
        <v>8013</v>
      </c>
      <c r="O1754" t="s">
        <v>12</v>
      </c>
      <c r="P1754" t="s">
        <v>23</v>
      </c>
      <c r="Q1754">
        <v>44</v>
      </c>
      <c r="R1754" s="26"/>
    </row>
    <row r="1755" spans="2:18" x14ac:dyDescent="0.25">
      <c r="B1755" t="s">
        <v>616</v>
      </c>
      <c r="C1755">
        <v>28.54</v>
      </c>
      <c r="D1755" t="s">
        <v>8014</v>
      </c>
      <c r="E1755">
        <v>5.51</v>
      </c>
      <c r="F1755" t="s">
        <v>4759</v>
      </c>
      <c r="G1755" t="s">
        <v>2380</v>
      </c>
      <c r="H1755" t="s">
        <v>2380</v>
      </c>
      <c r="I1755" t="s">
        <v>2382</v>
      </c>
      <c r="J1755">
        <v>1</v>
      </c>
      <c r="K1755" t="s">
        <v>2380</v>
      </c>
      <c r="L1755" t="s">
        <v>7229</v>
      </c>
      <c r="M1755">
        <v>5059.5600000000004</v>
      </c>
      <c r="N1755" t="s">
        <v>8013</v>
      </c>
      <c r="O1755" t="s">
        <v>16</v>
      </c>
      <c r="P1755" t="s">
        <v>300</v>
      </c>
      <c r="Q1755">
        <v>29</v>
      </c>
      <c r="R1755" s="26"/>
    </row>
    <row r="1756" spans="2:18" x14ac:dyDescent="0.25">
      <c r="B1756" t="s">
        <v>615</v>
      </c>
      <c r="C1756">
        <v>18.54</v>
      </c>
      <c r="D1756" t="s">
        <v>8015</v>
      </c>
      <c r="E1756">
        <v>4.95</v>
      </c>
      <c r="F1756" t="s">
        <v>4759</v>
      </c>
      <c r="G1756" t="s">
        <v>2380</v>
      </c>
      <c r="H1756" t="s">
        <v>2380</v>
      </c>
      <c r="I1756" t="s">
        <v>2380</v>
      </c>
      <c r="J1756">
        <v>0</v>
      </c>
      <c r="K1756" t="s">
        <v>2380</v>
      </c>
      <c r="L1756" t="s">
        <v>7231</v>
      </c>
      <c r="M1756">
        <v>5054.05</v>
      </c>
      <c r="N1756" t="s">
        <v>8013</v>
      </c>
      <c r="O1756" t="s">
        <v>11</v>
      </c>
      <c r="P1756" t="s">
        <v>13</v>
      </c>
      <c r="Q1756">
        <v>42</v>
      </c>
      <c r="R1756" s="26"/>
    </row>
    <row r="1757" spans="2:18" x14ac:dyDescent="0.25">
      <c r="B1757" t="s">
        <v>614</v>
      </c>
      <c r="C1757">
        <v>32.18</v>
      </c>
      <c r="D1757" t="s">
        <v>4750</v>
      </c>
      <c r="E1757">
        <v>6.44</v>
      </c>
      <c r="F1757" t="s">
        <v>4754</v>
      </c>
      <c r="G1757" t="s">
        <v>2382</v>
      </c>
      <c r="H1757" t="s">
        <v>2380</v>
      </c>
      <c r="I1757" t="s">
        <v>2382</v>
      </c>
      <c r="J1757">
        <v>1</v>
      </c>
      <c r="K1757" t="s">
        <v>2380</v>
      </c>
      <c r="L1757" t="s">
        <v>7232</v>
      </c>
      <c r="M1757">
        <v>5045.1499999999996</v>
      </c>
      <c r="N1757" t="s">
        <v>8013</v>
      </c>
      <c r="O1757" t="s">
        <v>11</v>
      </c>
      <c r="P1757" t="s">
        <v>23</v>
      </c>
      <c r="Q1757">
        <v>25</v>
      </c>
      <c r="R1757" s="26"/>
    </row>
    <row r="1758" spans="2:18" x14ac:dyDescent="0.25">
      <c r="B1758" t="s">
        <v>613</v>
      </c>
      <c r="C1758">
        <v>37.380000000000003</v>
      </c>
      <c r="D1758" t="s">
        <v>4750</v>
      </c>
      <c r="E1758">
        <v>6.05</v>
      </c>
      <c r="F1758" t="s">
        <v>4754</v>
      </c>
      <c r="G1758" t="s">
        <v>2382</v>
      </c>
      <c r="H1758" t="s">
        <v>2380</v>
      </c>
      <c r="I1758" t="s">
        <v>2380</v>
      </c>
      <c r="J1758">
        <v>0</v>
      </c>
      <c r="K1758" t="s">
        <v>2380</v>
      </c>
      <c r="L1758" t="s">
        <v>7234</v>
      </c>
      <c r="M1758">
        <v>5043.13</v>
      </c>
      <c r="N1758" t="s">
        <v>8013</v>
      </c>
      <c r="O1758" t="s">
        <v>12</v>
      </c>
      <c r="P1758" t="s">
        <v>42</v>
      </c>
      <c r="Q1758">
        <v>21</v>
      </c>
      <c r="R1758" s="26"/>
    </row>
    <row r="1759" spans="2:18" x14ac:dyDescent="0.25">
      <c r="B1759" t="s">
        <v>612</v>
      </c>
      <c r="C1759">
        <v>31.12</v>
      </c>
      <c r="D1759" t="s">
        <v>4750</v>
      </c>
      <c r="E1759">
        <v>4.76</v>
      </c>
      <c r="F1759" t="s">
        <v>4759</v>
      </c>
      <c r="G1759" t="s">
        <v>2382</v>
      </c>
      <c r="H1759" t="s">
        <v>2380</v>
      </c>
      <c r="I1759" t="s">
        <v>2382</v>
      </c>
      <c r="J1759">
        <v>1</v>
      </c>
      <c r="K1759" t="s">
        <v>2380</v>
      </c>
      <c r="L1759" t="s">
        <v>7235</v>
      </c>
      <c r="M1759">
        <v>5038.57</v>
      </c>
      <c r="N1759" t="s">
        <v>8013</v>
      </c>
      <c r="O1759" t="s">
        <v>11</v>
      </c>
      <c r="P1759" t="s">
        <v>200</v>
      </c>
      <c r="Q1759">
        <v>25</v>
      </c>
      <c r="R1759" s="26"/>
    </row>
    <row r="1760" spans="2:18" x14ac:dyDescent="0.25">
      <c r="B1760" t="s">
        <v>611</v>
      </c>
      <c r="C1760">
        <v>22.01</v>
      </c>
      <c r="D1760" t="s">
        <v>8015</v>
      </c>
      <c r="E1760">
        <v>6.72</v>
      </c>
      <c r="F1760" t="s">
        <v>4751</v>
      </c>
      <c r="G1760" t="s">
        <v>2382</v>
      </c>
      <c r="H1760" t="s">
        <v>2380</v>
      </c>
      <c r="I1760" t="s">
        <v>2380</v>
      </c>
      <c r="J1760">
        <v>1</v>
      </c>
      <c r="K1760" t="s">
        <v>2380</v>
      </c>
      <c r="L1760" t="s">
        <v>7237</v>
      </c>
      <c r="M1760">
        <v>5034.1000000000004</v>
      </c>
      <c r="N1760" t="s">
        <v>8013</v>
      </c>
      <c r="O1760" t="s">
        <v>11</v>
      </c>
      <c r="P1760" t="s">
        <v>13</v>
      </c>
      <c r="Q1760">
        <v>36</v>
      </c>
      <c r="R1760" s="26"/>
    </row>
    <row r="1761" spans="2:18" x14ac:dyDescent="0.25">
      <c r="B1761" t="s">
        <v>610</v>
      </c>
      <c r="C1761">
        <v>27.645</v>
      </c>
      <c r="D1761" t="s">
        <v>8014</v>
      </c>
      <c r="E1761">
        <v>5.7</v>
      </c>
      <c r="F1761" t="s">
        <v>4754</v>
      </c>
      <c r="G1761" t="s">
        <v>2380</v>
      </c>
      <c r="H1761" t="s">
        <v>2380</v>
      </c>
      <c r="I1761" t="s">
        <v>2380</v>
      </c>
      <c r="J1761">
        <v>0</v>
      </c>
      <c r="K1761" t="s">
        <v>2380</v>
      </c>
      <c r="L1761" t="s">
        <v>7239</v>
      </c>
      <c r="M1761">
        <v>5031.2700000000004</v>
      </c>
      <c r="N1761" t="s">
        <v>8017</v>
      </c>
      <c r="O1761" t="s">
        <v>16</v>
      </c>
      <c r="P1761" t="s">
        <v>168</v>
      </c>
      <c r="Q1761">
        <v>31</v>
      </c>
      <c r="R1761" s="26"/>
    </row>
    <row r="1762" spans="2:18" x14ac:dyDescent="0.25">
      <c r="B1762" t="s">
        <v>609</v>
      </c>
      <c r="C1762">
        <v>29.64</v>
      </c>
      <c r="D1762" t="s">
        <v>8014</v>
      </c>
      <c r="E1762">
        <v>5.31</v>
      </c>
      <c r="F1762" t="s">
        <v>4759</v>
      </c>
      <c r="G1762" t="s">
        <v>2382</v>
      </c>
      <c r="H1762" t="s">
        <v>2380</v>
      </c>
      <c r="I1762" t="s">
        <v>2380</v>
      </c>
      <c r="J1762">
        <v>0</v>
      </c>
      <c r="K1762" t="s">
        <v>2380</v>
      </c>
      <c r="L1762" t="s">
        <v>5419</v>
      </c>
      <c r="M1762">
        <v>5028.1499999999996</v>
      </c>
      <c r="N1762" t="s">
        <v>8012</v>
      </c>
      <c r="O1762" t="s">
        <v>11</v>
      </c>
      <c r="P1762" t="s">
        <v>23</v>
      </c>
      <c r="Q1762">
        <v>37</v>
      </c>
      <c r="R1762" s="26"/>
    </row>
    <row r="1763" spans="2:18" x14ac:dyDescent="0.25">
      <c r="B1763" t="s">
        <v>608</v>
      </c>
      <c r="C1763">
        <v>33.700000000000003</v>
      </c>
      <c r="D1763" t="s">
        <v>4750</v>
      </c>
      <c r="E1763">
        <v>4.32</v>
      </c>
      <c r="F1763" t="s">
        <v>4759</v>
      </c>
      <c r="G1763" t="s">
        <v>2382</v>
      </c>
      <c r="H1763" t="s">
        <v>2380</v>
      </c>
      <c r="I1763" t="s">
        <v>2380</v>
      </c>
      <c r="J1763">
        <v>1</v>
      </c>
      <c r="K1763" t="s">
        <v>2380</v>
      </c>
      <c r="L1763" t="s">
        <v>7242</v>
      </c>
      <c r="M1763">
        <v>5012.47</v>
      </c>
      <c r="N1763" t="s">
        <v>8013</v>
      </c>
      <c r="O1763" t="s">
        <v>12</v>
      </c>
      <c r="P1763" t="s">
        <v>42</v>
      </c>
      <c r="Q1763">
        <v>34</v>
      </c>
      <c r="R1763" s="26"/>
    </row>
    <row r="1764" spans="2:18" x14ac:dyDescent="0.25">
      <c r="B1764" t="s">
        <v>607</v>
      </c>
      <c r="C1764">
        <v>27.5</v>
      </c>
      <c r="D1764" t="s">
        <v>8014</v>
      </c>
      <c r="E1764">
        <v>4.2300000000000004</v>
      </c>
      <c r="F1764" t="s">
        <v>4759</v>
      </c>
      <c r="G1764" t="s">
        <v>2382</v>
      </c>
      <c r="H1764" t="s">
        <v>2380</v>
      </c>
      <c r="I1764" t="s">
        <v>2380</v>
      </c>
      <c r="J1764">
        <v>1</v>
      </c>
      <c r="K1764" t="s">
        <v>2380</v>
      </c>
      <c r="L1764" t="s">
        <v>7244</v>
      </c>
      <c r="M1764">
        <v>5003.8500000000004</v>
      </c>
      <c r="N1764" t="s">
        <v>8013</v>
      </c>
      <c r="O1764" t="s">
        <v>12</v>
      </c>
      <c r="P1764" t="s">
        <v>42</v>
      </c>
      <c r="Q1764">
        <v>34</v>
      </c>
      <c r="R1764" s="26"/>
    </row>
    <row r="1765" spans="2:18" x14ac:dyDescent="0.25">
      <c r="B1765" t="s">
        <v>606</v>
      </c>
      <c r="C1765">
        <v>16.12</v>
      </c>
      <c r="D1765" t="s">
        <v>8016</v>
      </c>
      <c r="E1765">
        <v>6.09</v>
      </c>
      <c r="F1765" t="s">
        <v>4754</v>
      </c>
      <c r="G1765" t="s">
        <v>2380</v>
      </c>
      <c r="H1765" t="s">
        <v>2380</v>
      </c>
      <c r="I1765" t="s">
        <v>2380</v>
      </c>
      <c r="J1765">
        <v>0</v>
      </c>
      <c r="K1765" t="s">
        <v>2380</v>
      </c>
      <c r="L1765" t="s">
        <v>7246</v>
      </c>
      <c r="M1765">
        <v>5003.7700000000004</v>
      </c>
      <c r="N1765" t="s">
        <v>8013</v>
      </c>
      <c r="O1765" t="s">
        <v>12</v>
      </c>
      <c r="P1765" t="s">
        <v>13</v>
      </c>
      <c r="Q1765">
        <v>45</v>
      </c>
      <c r="R1765" s="26"/>
    </row>
    <row r="1766" spans="2:18" x14ac:dyDescent="0.25">
      <c r="B1766" t="s">
        <v>605</v>
      </c>
      <c r="C1766">
        <v>26.73</v>
      </c>
      <c r="D1766" t="s">
        <v>8014</v>
      </c>
      <c r="E1766">
        <v>4.74</v>
      </c>
      <c r="F1766" t="s">
        <v>4759</v>
      </c>
      <c r="G1766" t="s">
        <v>2382</v>
      </c>
      <c r="H1766" t="s">
        <v>2380</v>
      </c>
      <c r="I1766" t="s">
        <v>2380</v>
      </c>
      <c r="J1766">
        <v>1</v>
      </c>
      <c r="K1766" t="s">
        <v>2380</v>
      </c>
      <c r="L1766" t="s">
        <v>7248</v>
      </c>
      <c r="M1766">
        <v>5002.78</v>
      </c>
      <c r="N1766" t="s">
        <v>8013</v>
      </c>
      <c r="O1766" t="s">
        <v>11</v>
      </c>
      <c r="P1766" t="s">
        <v>13</v>
      </c>
      <c r="Q1766">
        <v>34</v>
      </c>
      <c r="R1766" s="26"/>
    </row>
    <row r="1767" spans="2:18" x14ac:dyDescent="0.25">
      <c r="B1767" t="s">
        <v>604</v>
      </c>
      <c r="C1767">
        <v>37.25</v>
      </c>
      <c r="D1767" t="s">
        <v>4750</v>
      </c>
      <c r="E1767">
        <v>6.23</v>
      </c>
      <c r="F1767" t="s">
        <v>4754</v>
      </c>
      <c r="G1767" t="s">
        <v>2382</v>
      </c>
      <c r="H1767" t="s">
        <v>2380</v>
      </c>
      <c r="I1767" t="s">
        <v>2380</v>
      </c>
      <c r="J1767">
        <v>0</v>
      </c>
      <c r="K1767" t="s">
        <v>2380</v>
      </c>
      <c r="L1767" t="s">
        <v>6687</v>
      </c>
      <c r="M1767">
        <v>4999.04</v>
      </c>
      <c r="N1767" t="s">
        <v>8013</v>
      </c>
      <c r="O1767" t="s">
        <v>11</v>
      </c>
      <c r="P1767" t="s">
        <v>42</v>
      </c>
      <c r="Q1767">
        <v>21</v>
      </c>
      <c r="R1767" s="26"/>
    </row>
    <row r="1768" spans="2:18" x14ac:dyDescent="0.25">
      <c r="B1768" t="s">
        <v>603</v>
      </c>
      <c r="C1768">
        <v>23.56</v>
      </c>
      <c r="D1768" t="s">
        <v>8015</v>
      </c>
      <c r="E1768">
        <v>5.45</v>
      </c>
      <c r="F1768" t="s">
        <v>4759</v>
      </c>
      <c r="G1768" t="s">
        <v>2382</v>
      </c>
      <c r="H1768" t="s">
        <v>2380</v>
      </c>
      <c r="I1768" t="s">
        <v>2380</v>
      </c>
      <c r="J1768">
        <v>1</v>
      </c>
      <c r="K1768" t="s">
        <v>2380</v>
      </c>
      <c r="L1768" t="s">
        <v>7249</v>
      </c>
      <c r="M1768">
        <v>4992.38</v>
      </c>
      <c r="N1768" t="s">
        <v>8013</v>
      </c>
      <c r="O1768" t="s">
        <v>12</v>
      </c>
      <c r="P1768" t="s">
        <v>247</v>
      </c>
      <c r="Q1768">
        <v>34</v>
      </c>
      <c r="R1768" s="26"/>
    </row>
    <row r="1769" spans="2:18" x14ac:dyDescent="0.25">
      <c r="B1769" t="s">
        <v>602</v>
      </c>
      <c r="C1769">
        <v>15.84</v>
      </c>
      <c r="D1769" t="s">
        <v>8016</v>
      </c>
      <c r="E1769">
        <v>10.34</v>
      </c>
      <c r="F1769" t="s">
        <v>4751</v>
      </c>
      <c r="G1769" t="s">
        <v>2380</v>
      </c>
      <c r="H1769" t="s">
        <v>2380</v>
      </c>
      <c r="I1769" t="s">
        <v>2380</v>
      </c>
      <c r="J1769">
        <v>2</v>
      </c>
      <c r="K1769" t="s">
        <v>2380</v>
      </c>
      <c r="L1769" t="s">
        <v>7250</v>
      </c>
      <c r="M1769">
        <v>4985.22</v>
      </c>
      <c r="N1769" t="s">
        <v>8013</v>
      </c>
      <c r="O1769" t="s">
        <v>12</v>
      </c>
      <c r="P1769" t="s">
        <v>13</v>
      </c>
      <c r="Q1769">
        <v>49</v>
      </c>
      <c r="R1769" s="26"/>
    </row>
    <row r="1770" spans="2:18" x14ac:dyDescent="0.25">
      <c r="B1770" t="s">
        <v>601</v>
      </c>
      <c r="C1770">
        <v>36.630000000000003</v>
      </c>
      <c r="D1770" t="s">
        <v>4750</v>
      </c>
      <c r="E1770">
        <v>5.15</v>
      </c>
      <c r="F1770" t="s">
        <v>4759</v>
      </c>
      <c r="G1770" t="s">
        <v>2380</v>
      </c>
      <c r="H1770" t="s">
        <v>2380</v>
      </c>
      <c r="I1770" t="s">
        <v>2380</v>
      </c>
      <c r="J1770">
        <v>0</v>
      </c>
      <c r="K1770" t="s">
        <v>2380</v>
      </c>
      <c r="L1770" t="s">
        <v>7251</v>
      </c>
      <c r="M1770">
        <v>4949.76</v>
      </c>
      <c r="N1770" t="s">
        <v>8013</v>
      </c>
      <c r="O1770" t="s">
        <v>16</v>
      </c>
      <c r="P1770" t="s">
        <v>13</v>
      </c>
      <c r="Q1770">
        <v>31</v>
      </c>
      <c r="R1770" s="26"/>
    </row>
    <row r="1771" spans="2:18" x14ac:dyDescent="0.25">
      <c r="B1771" t="s">
        <v>600</v>
      </c>
      <c r="C1771">
        <v>16.47</v>
      </c>
      <c r="D1771" t="s">
        <v>8016</v>
      </c>
      <c r="E1771">
        <v>11.72</v>
      </c>
      <c r="F1771" t="s">
        <v>4751</v>
      </c>
      <c r="G1771" t="s">
        <v>2380</v>
      </c>
      <c r="H1771" t="s">
        <v>2380</v>
      </c>
      <c r="I1771" t="s">
        <v>2380</v>
      </c>
      <c r="J1771">
        <v>0</v>
      </c>
      <c r="K1771" t="s">
        <v>2380</v>
      </c>
      <c r="L1771" t="s">
        <v>7253</v>
      </c>
      <c r="M1771">
        <v>4942.0600000000004</v>
      </c>
      <c r="N1771" t="s">
        <v>8013</v>
      </c>
      <c r="O1771" t="s">
        <v>11</v>
      </c>
      <c r="P1771" t="s">
        <v>13</v>
      </c>
      <c r="Q1771">
        <v>48</v>
      </c>
      <c r="R1771" s="26"/>
    </row>
    <row r="1772" spans="2:18" x14ac:dyDescent="0.25">
      <c r="B1772" t="s">
        <v>599</v>
      </c>
      <c r="C1772">
        <v>25.8</v>
      </c>
      <c r="D1772" t="s">
        <v>8014</v>
      </c>
      <c r="E1772">
        <v>5.29</v>
      </c>
      <c r="F1772" t="s">
        <v>4759</v>
      </c>
      <c r="G1772" t="s">
        <v>2380</v>
      </c>
      <c r="H1772" t="s">
        <v>2380</v>
      </c>
      <c r="I1772" t="s">
        <v>2380</v>
      </c>
      <c r="J1772">
        <v>0</v>
      </c>
      <c r="K1772" t="s">
        <v>2380</v>
      </c>
      <c r="L1772" t="s">
        <v>7255</v>
      </c>
      <c r="M1772">
        <v>4934.71</v>
      </c>
      <c r="N1772" t="s">
        <v>8013</v>
      </c>
      <c r="O1772" t="s">
        <v>12</v>
      </c>
      <c r="P1772" t="s">
        <v>42</v>
      </c>
      <c r="Q1772">
        <v>31</v>
      </c>
      <c r="R1772" s="26"/>
    </row>
    <row r="1773" spans="2:18" x14ac:dyDescent="0.25">
      <c r="B1773" t="s">
        <v>598</v>
      </c>
      <c r="C1773">
        <v>23.6</v>
      </c>
      <c r="D1773" t="s">
        <v>8015</v>
      </c>
      <c r="E1773">
        <v>4.33</v>
      </c>
      <c r="F1773" t="s">
        <v>4759</v>
      </c>
      <c r="G1773" t="s">
        <v>2380</v>
      </c>
      <c r="H1773" t="s">
        <v>2380</v>
      </c>
      <c r="I1773" t="s">
        <v>2380</v>
      </c>
      <c r="J1773">
        <v>0</v>
      </c>
      <c r="K1773" t="s">
        <v>2380</v>
      </c>
      <c r="L1773" t="s">
        <v>7256</v>
      </c>
      <c r="M1773">
        <v>4931.6499999999996</v>
      </c>
      <c r="N1773" t="s">
        <v>8013</v>
      </c>
      <c r="O1773" t="s">
        <v>12</v>
      </c>
      <c r="P1773" t="s">
        <v>42</v>
      </c>
      <c r="Q1773">
        <v>31</v>
      </c>
      <c r="R1773" s="26"/>
    </row>
    <row r="1774" spans="2:18" x14ac:dyDescent="0.25">
      <c r="B1774" t="s">
        <v>597</v>
      </c>
      <c r="C1774">
        <v>32.11</v>
      </c>
      <c r="D1774" t="s">
        <v>4750</v>
      </c>
      <c r="E1774">
        <v>6.24</v>
      </c>
      <c r="F1774" t="s">
        <v>4754</v>
      </c>
      <c r="G1774" t="s">
        <v>2380</v>
      </c>
      <c r="H1774" t="s">
        <v>2380</v>
      </c>
      <c r="I1774" t="s">
        <v>2382</v>
      </c>
      <c r="J1774">
        <v>1</v>
      </c>
      <c r="K1774" t="s">
        <v>2380</v>
      </c>
      <c r="L1774" t="s">
        <v>6725</v>
      </c>
      <c r="M1774">
        <v>4922.92</v>
      </c>
      <c r="N1774" t="s">
        <v>8013</v>
      </c>
      <c r="O1774" t="s">
        <v>11</v>
      </c>
      <c r="P1774" t="s">
        <v>23</v>
      </c>
      <c r="Q1774">
        <v>29</v>
      </c>
      <c r="R1774" s="26"/>
    </row>
    <row r="1775" spans="2:18" x14ac:dyDescent="0.25">
      <c r="B1775" t="s">
        <v>596</v>
      </c>
      <c r="C1775">
        <v>30.114999999999998</v>
      </c>
      <c r="D1775" t="s">
        <v>4750</v>
      </c>
      <c r="E1775">
        <v>11.61</v>
      </c>
      <c r="F1775" t="s">
        <v>4751</v>
      </c>
      <c r="G1775" t="s">
        <v>2380</v>
      </c>
      <c r="H1775" t="s">
        <v>2380</v>
      </c>
      <c r="I1775" t="s">
        <v>2380</v>
      </c>
      <c r="J1775">
        <v>0</v>
      </c>
      <c r="K1775" t="s">
        <v>2380</v>
      </c>
      <c r="L1775" t="s">
        <v>7258</v>
      </c>
      <c r="M1775">
        <v>4915.0600000000004</v>
      </c>
      <c r="N1775" t="s">
        <v>8013</v>
      </c>
      <c r="O1775" t="s">
        <v>16</v>
      </c>
      <c r="P1775" t="s">
        <v>356</v>
      </c>
      <c r="Q1775">
        <v>20</v>
      </c>
      <c r="R1775" s="26"/>
    </row>
    <row r="1776" spans="2:18" x14ac:dyDescent="0.25">
      <c r="B1776" t="s">
        <v>595</v>
      </c>
      <c r="C1776">
        <v>20.28</v>
      </c>
      <c r="D1776" t="s">
        <v>8015</v>
      </c>
      <c r="E1776">
        <v>11.07</v>
      </c>
      <c r="F1776" t="s">
        <v>4751</v>
      </c>
      <c r="G1776" t="s">
        <v>2382</v>
      </c>
      <c r="H1776" t="s">
        <v>2380</v>
      </c>
      <c r="I1776" t="s">
        <v>2380</v>
      </c>
      <c r="J1776">
        <v>0</v>
      </c>
      <c r="K1776" t="s">
        <v>2380</v>
      </c>
      <c r="L1776" t="s">
        <v>6400</v>
      </c>
      <c r="M1776">
        <v>4911.8900000000003</v>
      </c>
      <c r="N1776" t="s">
        <v>8013</v>
      </c>
      <c r="O1776" t="s">
        <v>12</v>
      </c>
      <c r="P1776" t="s">
        <v>13</v>
      </c>
      <c r="Q1776">
        <v>41</v>
      </c>
      <c r="R1776" s="26"/>
    </row>
    <row r="1777" spans="2:18" x14ac:dyDescent="0.25">
      <c r="B1777" t="s">
        <v>594</v>
      </c>
      <c r="C1777">
        <v>20.234999999999999</v>
      </c>
      <c r="D1777" t="s">
        <v>8015</v>
      </c>
      <c r="E1777">
        <v>5.19</v>
      </c>
      <c r="F1777" t="s">
        <v>4759</v>
      </c>
      <c r="G1777" t="s">
        <v>2380</v>
      </c>
      <c r="H1777" t="s">
        <v>2380</v>
      </c>
      <c r="I1777" t="s">
        <v>2382</v>
      </c>
      <c r="J1777">
        <v>1</v>
      </c>
      <c r="K1777" t="s">
        <v>2380</v>
      </c>
      <c r="L1777" t="s">
        <v>7259</v>
      </c>
      <c r="M1777">
        <v>4906.41</v>
      </c>
      <c r="N1777" t="s">
        <v>8013</v>
      </c>
      <c r="O1777" t="s">
        <v>16</v>
      </c>
      <c r="P1777" t="s">
        <v>23</v>
      </c>
      <c r="Q1777">
        <v>29</v>
      </c>
      <c r="R1777" s="26"/>
    </row>
    <row r="1778" spans="2:18" x14ac:dyDescent="0.25">
      <c r="B1778" t="s">
        <v>593</v>
      </c>
      <c r="C1778">
        <v>25.27</v>
      </c>
      <c r="D1778" t="s">
        <v>8014</v>
      </c>
      <c r="E1778">
        <v>5.7</v>
      </c>
      <c r="F1778" t="s">
        <v>4754</v>
      </c>
      <c r="G1778" t="s">
        <v>2382</v>
      </c>
      <c r="H1778" t="s">
        <v>2380</v>
      </c>
      <c r="I1778" t="s">
        <v>2380</v>
      </c>
      <c r="J1778">
        <v>1</v>
      </c>
      <c r="K1778" t="s">
        <v>2380</v>
      </c>
      <c r="L1778" t="s">
        <v>7261</v>
      </c>
      <c r="M1778">
        <v>4894.75</v>
      </c>
      <c r="N1778" t="s">
        <v>8017</v>
      </c>
      <c r="O1778" t="s">
        <v>12</v>
      </c>
      <c r="P1778" t="s">
        <v>23</v>
      </c>
      <c r="Q1778">
        <v>34</v>
      </c>
      <c r="R1778" s="26"/>
    </row>
    <row r="1779" spans="2:18" x14ac:dyDescent="0.25">
      <c r="B1779" t="s">
        <v>592</v>
      </c>
      <c r="C1779">
        <v>24.24</v>
      </c>
      <c r="D1779" t="s">
        <v>8015</v>
      </c>
      <c r="E1779">
        <v>6.15</v>
      </c>
      <c r="F1779" t="s">
        <v>4754</v>
      </c>
      <c r="G1779" t="s">
        <v>2380</v>
      </c>
      <c r="H1779" t="s">
        <v>2380</v>
      </c>
      <c r="I1779" t="s">
        <v>2380</v>
      </c>
      <c r="J1779">
        <v>0</v>
      </c>
      <c r="K1779" t="s">
        <v>2380</v>
      </c>
      <c r="L1779" t="s">
        <v>7263</v>
      </c>
      <c r="M1779">
        <v>4894.3900000000003</v>
      </c>
      <c r="N1779" t="s">
        <v>8013</v>
      </c>
      <c r="O1779" t="s">
        <v>12</v>
      </c>
      <c r="P1779" t="s">
        <v>13</v>
      </c>
      <c r="Q1779">
        <v>32</v>
      </c>
      <c r="R1779" s="26"/>
    </row>
    <row r="1780" spans="2:18" x14ac:dyDescent="0.25">
      <c r="B1780" t="s">
        <v>591</v>
      </c>
      <c r="C1780">
        <v>35.75</v>
      </c>
      <c r="D1780" t="s">
        <v>4750</v>
      </c>
      <c r="E1780">
        <v>5.07</v>
      </c>
      <c r="F1780" t="s">
        <v>4759</v>
      </c>
      <c r="G1780" t="s">
        <v>2380</v>
      </c>
      <c r="H1780" t="s">
        <v>2380</v>
      </c>
      <c r="I1780" t="s">
        <v>2380</v>
      </c>
      <c r="J1780">
        <v>0</v>
      </c>
      <c r="K1780" t="s">
        <v>2380</v>
      </c>
      <c r="L1780" t="s">
        <v>7265</v>
      </c>
      <c r="M1780">
        <v>4890</v>
      </c>
      <c r="N1780" t="s">
        <v>8017</v>
      </c>
      <c r="O1780" t="s">
        <v>11</v>
      </c>
      <c r="P1780" t="s">
        <v>13</v>
      </c>
      <c r="Q1780">
        <v>33</v>
      </c>
      <c r="R1780" s="26"/>
    </row>
    <row r="1781" spans="2:18" x14ac:dyDescent="0.25">
      <c r="B1781" t="s">
        <v>590</v>
      </c>
      <c r="C1781">
        <v>29.92</v>
      </c>
      <c r="D1781" t="s">
        <v>8014</v>
      </c>
      <c r="E1781">
        <v>10.97</v>
      </c>
      <c r="F1781" t="s">
        <v>4751</v>
      </c>
      <c r="G1781" t="s">
        <v>2382</v>
      </c>
      <c r="H1781" t="s">
        <v>2380</v>
      </c>
      <c r="I1781" t="s">
        <v>2380</v>
      </c>
      <c r="J1781">
        <v>1</v>
      </c>
      <c r="K1781" t="s">
        <v>2380</v>
      </c>
      <c r="L1781" t="s">
        <v>7266</v>
      </c>
      <c r="M1781">
        <v>4889.04</v>
      </c>
      <c r="N1781" t="s">
        <v>8013</v>
      </c>
      <c r="O1781" t="s">
        <v>16</v>
      </c>
      <c r="P1781" t="s">
        <v>13</v>
      </c>
      <c r="Q1781">
        <v>36</v>
      </c>
      <c r="R1781" s="26"/>
    </row>
    <row r="1782" spans="2:18" x14ac:dyDescent="0.25">
      <c r="B1782" t="s">
        <v>589</v>
      </c>
      <c r="C1782">
        <v>26.2</v>
      </c>
      <c r="D1782" t="s">
        <v>8014</v>
      </c>
      <c r="E1782">
        <v>10.93</v>
      </c>
      <c r="F1782" t="s">
        <v>4751</v>
      </c>
      <c r="G1782" t="s">
        <v>2382</v>
      </c>
      <c r="H1782" t="s">
        <v>2380</v>
      </c>
      <c r="I1782" t="s">
        <v>2380</v>
      </c>
      <c r="J1782">
        <v>1</v>
      </c>
      <c r="K1782" t="s">
        <v>2380</v>
      </c>
      <c r="L1782" t="s">
        <v>7267</v>
      </c>
      <c r="M1782">
        <v>4883.87</v>
      </c>
      <c r="N1782" t="s">
        <v>8013</v>
      </c>
      <c r="O1782" t="s">
        <v>16</v>
      </c>
      <c r="P1782" t="s">
        <v>42</v>
      </c>
      <c r="Q1782">
        <v>36</v>
      </c>
      <c r="R1782" s="26"/>
    </row>
    <row r="1783" spans="2:18" x14ac:dyDescent="0.25">
      <c r="B1783" t="s">
        <v>588</v>
      </c>
      <c r="C1783">
        <v>26.695</v>
      </c>
      <c r="D1783" t="s">
        <v>8014</v>
      </c>
      <c r="E1783">
        <v>4.21</v>
      </c>
      <c r="F1783" t="s">
        <v>4759</v>
      </c>
      <c r="G1783" t="s">
        <v>2382</v>
      </c>
      <c r="H1783" t="s">
        <v>2380</v>
      </c>
      <c r="I1783" t="s">
        <v>2382</v>
      </c>
      <c r="J1783">
        <v>1</v>
      </c>
      <c r="K1783" t="s">
        <v>2380</v>
      </c>
      <c r="L1783" t="s">
        <v>7268</v>
      </c>
      <c r="M1783">
        <v>4877.9799999999996</v>
      </c>
      <c r="N1783" t="s">
        <v>8013</v>
      </c>
      <c r="O1783" t="s">
        <v>12</v>
      </c>
      <c r="P1783" t="s">
        <v>23</v>
      </c>
      <c r="Q1783">
        <v>25</v>
      </c>
      <c r="R1783" s="26"/>
    </row>
    <row r="1784" spans="2:18" x14ac:dyDescent="0.25">
      <c r="B1784" t="s">
        <v>587</v>
      </c>
      <c r="C1784">
        <v>23.16</v>
      </c>
      <c r="D1784" t="s">
        <v>8015</v>
      </c>
      <c r="E1784">
        <v>5.5</v>
      </c>
      <c r="F1784" t="s">
        <v>4759</v>
      </c>
      <c r="G1784" t="s">
        <v>2380</v>
      </c>
      <c r="H1784" t="s">
        <v>2380</v>
      </c>
      <c r="I1784" t="s">
        <v>2380</v>
      </c>
      <c r="J1784">
        <v>0</v>
      </c>
      <c r="K1784" t="s">
        <v>2380</v>
      </c>
      <c r="L1784" t="s">
        <v>7270</v>
      </c>
      <c r="M1784">
        <v>4859.8900000000003</v>
      </c>
      <c r="N1784" t="s">
        <v>8013</v>
      </c>
      <c r="O1784" t="s">
        <v>12</v>
      </c>
      <c r="P1784" t="s">
        <v>42</v>
      </c>
      <c r="Q1784">
        <v>33</v>
      </c>
      <c r="R1784" s="26"/>
    </row>
    <row r="1785" spans="2:18" x14ac:dyDescent="0.25">
      <c r="B1785" t="s">
        <v>586</v>
      </c>
      <c r="C1785">
        <v>32.585000000000001</v>
      </c>
      <c r="D1785" t="s">
        <v>4750</v>
      </c>
      <c r="E1785">
        <v>4.93</v>
      </c>
      <c r="F1785" t="s">
        <v>4759</v>
      </c>
      <c r="G1785" t="s">
        <v>2382</v>
      </c>
      <c r="H1785" t="s">
        <v>2380</v>
      </c>
      <c r="I1785" t="s">
        <v>2380</v>
      </c>
      <c r="J1785">
        <v>1</v>
      </c>
      <c r="K1785" t="s">
        <v>2380</v>
      </c>
      <c r="L1785" t="s">
        <v>5063</v>
      </c>
      <c r="M1785">
        <v>4846.92</v>
      </c>
      <c r="N1785" t="s">
        <v>8013</v>
      </c>
      <c r="O1785" t="s">
        <v>12</v>
      </c>
      <c r="P1785" t="s">
        <v>356</v>
      </c>
      <c r="Q1785">
        <v>27</v>
      </c>
      <c r="R1785" s="26"/>
    </row>
    <row r="1786" spans="2:18" x14ac:dyDescent="0.25">
      <c r="B1786" t="s">
        <v>585</v>
      </c>
      <c r="C1786">
        <v>33.97</v>
      </c>
      <c r="D1786" t="s">
        <v>4750</v>
      </c>
      <c r="E1786">
        <v>5.6</v>
      </c>
      <c r="F1786" t="s">
        <v>4759</v>
      </c>
      <c r="G1786" t="s">
        <v>2382</v>
      </c>
      <c r="H1786" t="s">
        <v>2380</v>
      </c>
      <c r="I1786" t="s">
        <v>2380</v>
      </c>
      <c r="J1786">
        <v>0</v>
      </c>
      <c r="K1786" t="s">
        <v>2380</v>
      </c>
      <c r="L1786" t="s">
        <v>7272</v>
      </c>
      <c r="M1786">
        <v>4846.53</v>
      </c>
      <c r="N1786" t="s">
        <v>8013</v>
      </c>
      <c r="O1786" t="s">
        <v>12</v>
      </c>
      <c r="P1786" t="s">
        <v>300</v>
      </c>
      <c r="Q1786">
        <v>22</v>
      </c>
      <c r="R1786" s="26"/>
    </row>
    <row r="1787" spans="2:18" x14ac:dyDescent="0.25">
      <c r="B1787" t="s">
        <v>584</v>
      </c>
      <c r="C1787">
        <v>16.57</v>
      </c>
      <c r="D1787" t="s">
        <v>8016</v>
      </c>
      <c r="E1787">
        <v>9.99</v>
      </c>
      <c r="F1787" t="s">
        <v>4751</v>
      </c>
      <c r="G1787" t="s">
        <v>2380</v>
      </c>
      <c r="H1787" t="s">
        <v>2380</v>
      </c>
      <c r="I1787" t="s">
        <v>2380</v>
      </c>
      <c r="J1787">
        <v>0</v>
      </c>
      <c r="K1787" t="s">
        <v>2380</v>
      </c>
      <c r="L1787" t="s">
        <v>5550</v>
      </c>
      <c r="M1787">
        <v>4844.67</v>
      </c>
      <c r="N1787" t="s">
        <v>8013</v>
      </c>
      <c r="O1787" t="s">
        <v>11</v>
      </c>
      <c r="P1787" t="s">
        <v>13</v>
      </c>
      <c r="Q1787">
        <v>48</v>
      </c>
      <c r="R1787" s="26"/>
    </row>
    <row r="1788" spans="2:18" x14ac:dyDescent="0.25">
      <c r="B1788" t="s">
        <v>583</v>
      </c>
      <c r="C1788">
        <v>17.55</v>
      </c>
      <c r="D1788" t="s">
        <v>8016</v>
      </c>
      <c r="E1788">
        <v>5.93</v>
      </c>
      <c r="F1788" t="s">
        <v>4754</v>
      </c>
      <c r="G1788" t="s">
        <v>2380</v>
      </c>
      <c r="H1788" t="s">
        <v>2380</v>
      </c>
      <c r="I1788" t="s">
        <v>2382</v>
      </c>
      <c r="J1788">
        <v>1</v>
      </c>
      <c r="K1788" t="s">
        <v>2380</v>
      </c>
      <c r="L1788" t="s">
        <v>7273</v>
      </c>
      <c r="M1788">
        <v>4843.79</v>
      </c>
      <c r="N1788" t="s">
        <v>8013</v>
      </c>
      <c r="O1788" t="s">
        <v>12</v>
      </c>
      <c r="P1788" t="s">
        <v>13</v>
      </c>
      <c r="Q1788">
        <v>43</v>
      </c>
      <c r="R1788" s="26"/>
    </row>
    <row r="1789" spans="2:18" x14ac:dyDescent="0.25">
      <c r="B1789" t="s">
        <v>582</v>
      </c>
      <c r="C1789">
        <v>29.41</v>
      </c>
      <c r="D1789" t="s">
        <v>8014</v>
      </c>
      <c r="E1789">
        <v>6.29</v>
      </c>
      <c r="F1789" t="s">
        <v>4754</v>
      </c>
      <c r="G1789" t="s">
        <v>2382</v>
      </c>
      <c r="H1789" t="s">
        <v>2380</v>
      </c>
      <c r="I1789" t="s">
        <v>2380</v>
      </c>
      <c r="J1789">
        <v>1</v>
      </c>
      <c r="K1789" t="s">
        <v>2380</v>
      </c>
      <c r="L1789" t="s">
        <v>7275</v>
      </c>
      <c r="M1789">
        <v>4840.95</v>
      </c>
      <c r="N1789" t="s">
        <v>8013</v>
      </c>
      <c r="O1789" t="s">
        <v>16</v>
      </c>
      <c r="P1789" t="s">
        <v>300</v>
      </c>
      <c r="Q1789">
        <v>27</v>
      </c>
      <c r="R1789" s="26"/>
    </row>
    <row r="1790" spans="2:18" x14ac:dyDescent="0.25">
      <c r="B1790" t="s">
        <v>581</v>
      </c>
      <c r="C1790">
        <v>17.91</v>
      </c>
      <c r="D1790" t="s">
        <v>8016</v>
      </c>
      <c r="E1790">
        <v>5.65</v>
      </c>
      <c r="F1790" t="s">
        <v>4759</v>
      </c>
      <c r="G1790" t="s">
        <v>2380</v>
      </c>
      <c r="H1790" t="s">
        <v>2380</v>
      </c>
      <c r="I1790" t="s">
        <v>2380</v>
      </c>
      <c r="J1790">
        <v>1</v>
      </c>
      <c r="K1790" t="s">
        <v>2380</v>
      </c>
      <c r="L1790" t="s">
        <v>7276</v>
      </c>
      <c r="M1790">
        <v>4839.18</v>
      </c>
      <c r="N1790" t="s">
        <v>8013</v>
      </c>
      <c r="O1790" t="s">
        <v>16</v>
      </c>
      <c r="P1790" t="s">
        <v>23</v>
      </c>
      <c r="Q1790">
        <v>38</v>
      </c>
      <c r="R1790" s="26"/>
    </row>
    <row r="1791" spans="2:18" x14ac:dyDescent="0.25">
      <c r="B1791" t="s">
        <v>580</v>
      </c>
      <c r="C1791">
        <v>31.57</v>
      </c>
      <c r="D1791" t="s">
        <v>4750</v>
      </c>
      <c r="E1791">
        <v>6.15</v>
      </c>
      <c r="F1791" t="s">
        <v>4754</v>
      </c>
      <c r="G1791" t="s">
        <v>2380</v>
      </c>
      <c r="H1791" t="s">
        <v>2380</v>
      </c>
      <c r="I1791" t="s">
        <v>2380</v>
      </c>
      <c r="J1791">
        <v>1</v>
      </c>
      <c r="K1791" t="s">
        <v>2380</v>
      </c>
      <c r="L1791" t="s">
        <v>7278</v>
      </c>
      <c r="M1791">
        <v>4837.58</v>
      </c>
      <c r="N1791" t="s">
        <v>8017</v>
      </c>
      <c r="O1791" t="s">
        <v>11</v>
      </c>
      <c r="P1791" t="s">
        <v>13</v>
      </c>
      <c r="Q1791">
        <v>30</v>
      </c>
      <c r="R1791" s="26"/>
    </row>
    <row r="1792" spans="2:18" x14ac:dyDescent="0.25">
      <c r="B1792" t="s">
        <v>579</v>
      </c>
      <c r="C1792">
        <v>33.18</v>
      </c>
      <c r="D1792" t="s">
        <v>4750</v>
      </c>
      <c r="E1792">
        <v>5.22</v>
      </c>
      <c r="F1792" t="s">
        <v>4759</v>
      </c>
      <c r="G1792" t="s">
        <v>2380</v>
      </c>
      <c r="H1792" t="s">
        <v>2382</v>
      </c>
      <c r="I1792" t="s">
        <v>2380</v>
      </c>
      <c r="J1792">
        <v>1</v>
      </c>
      <c r="K1792" t="s">
        <v>2380</v>
      </c>
      <c r="L1792" t="s">
        <v>7280</v>
      </c>
      <c r="M1792">
        <v>4835.43</v>
      </c>
      <c r="N1792" t="s">
        <v>8013</v>
      </c>
      <c r="O1792" t="s">
        <v>11</v>
      </c>
      <c r="P1792" t="s">
        <v>300</v>
      </c>
      <c r="Q1792">
        <v>22</v>
      </c>
      <c r="R1792" s="26"/>
    </row>
    <row r="1793" spans="2:18" x14ac:dyDescent="0.25">
      <c r="B1793" t="s">
        <v>578</v>
      </c>
      <c r="C1793">
        <v>37</v>
      </c>
      <c r="D1793" t="s">
        <v>4750</v>
      </c>
      <c r="E1793">
        <v>11.66</v>
      </c>
      <c r="F1793" t="s">
        <v>4751</v>
      </c>
      <c r="G1793" t="s">
        <v>2380</v>
      </c>
      <c r="H1793" t="s">
        <v>2380</v>
      </c>
      <c r="I1793" t="s">
        <v>2380</v>
      </c>
      <c r="J1793">
        <v>0</v>
      </c>
      <c r="K1793" t="s">
        <v>2380</v>
      </c>
      <c r="L1793" t="s">
        <v>7281</v>
      </c>
      <c r="M1793">
        <v>4830.63</v>
      </c>
      <c r="N1793" t="s">
        <v>8013</v>
      </c>
      <c r="O1793" t="s">
        <v>16</v>
      </c>
      <c r="P1793" t="s">
        <v>42</v>
      </c>
      <c r="Q1793">
        <v>20</v>
      </c>
      <c r="R1793" s="26"/>
    </row>
    <row r="1794" spans="2:18" x14ac:dyDescent="0.25">
      <c r="B1794" t="s">
        <v>577</v>
      </c>
      <c r="C1794">
        <v>18.905000000000001</v>
      </c>
      <c r="D1794" t="s">
        <v>8015</v>
      </c>
      <c r="E1794">
        <v>4.91</v>
      </c>
      <c r="F1794" t="s">
        <v>4759</v>
      </c>
      <c r="G1794" t="s">
        <v>2382</v>
      </c>
      <c r="H1794" t="s">
        <v>2380</v>
      </c>
      <c r="I1794" t="s">
        <v>2380</v>
      </c>
      <c r="J1794">
        <v>1</v>
      </c>
      <c r="K1794" t="s">
        <v>2380</v>
      </c>
      <c r="L1794" t="s">
        <v>7282</v>
      </c>
      <c r="M1794">
        <v>4827.8999999999996</v>
      </c>
      <c r="N1794" t="s">
        <v>8012</v>
      </c>
      <c r="O1794" t="s">
        <v>11</v>
      </c>
      <c r="P1794" t="s">
        <v>4737</v>
      </c>
      <c r="Q1794">
        <v>27</v>
      </c>
      <c r="R1794" s="26"/>
    </row>
    <row r="1795" spans="2:18" x14ac:dyDescent="0.25">
      <c r="B1795" t="s">
        <v>576</v>
      </c>
      <c r="C1795">
        <v>20.03</v>
      </c>
      <c r="D1795" t="s">
        <v>8015</v>
      </c>
      <c r="E1795">
        <v>9.25</v>
      </c>
      <c r="F1795" t="s">
        <v>4751</v>
      </c>
      <c r="G1795" t="s">
        <v>2382</v>
      </c>
      <c r="H1795" t="s">
        <v>2380</v>
      </c>
      <c r="I1795" t="s">
        <v>2380</v>
      </c>
      <c r="J1795">
        <v>0</v>
      </c>
      <c r="K1795" t="s">
        <v>2380</v>
      </c>
      <c r="L1795" t="s">
        <v>7283</v>
      </c>
      <c r="M1795">
        <v>4827.1000000000004</v>
      </c>
      <c r="N1795" t="s">
        <v>8013</v>
      </c>
      <c r="O1795" t="s">
        <v>16</v>
      </c>
      <c r="P1795" t="s">
        <v>13</v>
      </c>
      <c r="Q1795">
        <v>41</v>
      </c>
      <c r="R1795" s="26"/>
    </row>
    <row r="1796" spans="2:18" x14ac:dyDescent="0.25">
      <c r="B1796" t="s">
        <v>575</v>
      </c>
      <c r="C1796">
        <v>16.7</v>
      </c>
      <c r="D1796" t="s">
        <v>8016</v>
      </c>
      <c r="E1796">
        <v>11.48</v>
      </c>
      <c r="F1796" t="s">
        <v>4751</v>
      </c>
      <c r="G1796" t="s">
        <v>2380</v>
      </c>
      <c r="H1796" t="s">
        <v>2380</v>
      </c>
      <c r="I1796" t="s">
        <v>2380</v>
      </c>
      <c r="J1796">
        <v>0</v>
      </c>
      <c r="K1796" t="s">
        <v>2380</v>
      </c>
      <c r="L1796" t="s">
        <v>7284</v>
      </c>
      <c r="M1796">
        <v>4812.34</v>
      </c>
      <c r="N1796" t="s">
        <v>8013</v>
      </c>
      <c r="O1796" t="s">
        <v>12</v>
      </c>
      <c r="P1796" t="s">
        <v>13</v>
      </c>
      <c r="Q1796">
        <v>44</v>
      </c>
      <c r="R1796" s="26"/>
    </row>
    <row r="1797" spans="2:18" x14ac:dyDescent="0.25">
      <c r="B1797" t="s">
        <v>574</v>
      </c>
      <c r="C1797">
        <v>39.82</v>
      </c>
      <c r="D1797" t="s">
        <v>4750</v>
      </c>
      <c r="E1797">
        <v>6.06</v>
      </c>
      <c r="F1797" t="s">
        <v>4754</v>
      </c>
      <c r="G1797" t="s">
        <v>2380</v>
      </c>
      <c r="H1797" t="s">
        <v>2380</v>
      </c>
      <c r="I1797" t="s">
        <v>2380</v>
      </c>
      <c r="J1797">
        <v>0</v>
      </c>
      <c r="K1797" t="s">
        <v>2380</v>
      </c>
      <c r="L1797" t="s">
        <v>7285</v>
      </c>
      <c r="M1797">
        <v>4795.66</v>
      </c>
      <c r="N1797" t="s">
        <v>8013</v>
      </c>
      <c r="O1797" t="s">
        <v>16</v>
      </c>
      <c r="P1797" t="s">
        <v>13</v>
      </c>
      <c r="Q1797">
        <v>33</v>
      </c>
      <c r="R1797" s="26"/>
    </row>
    <row r="1798" spans="2:18" x14ac:dyDescent="0.25">
      <c r="B1798" t="s">
        <v>573</v>
      </c>
      <c r="C1798">
        <v>22.04</v>
      </c>
      <c r="D1798" t="s">
        <v>8015</v>
      </c>
      <c r="E1798">
        <v>5.86</v>
      </c>
      <c r="F1798" t="s">
        <v>4754</v>
      </c>
      <c r="G1798" t="s">
        <v>2380</v>
      </c>
      <c r="H1798" t="s">
        <v>2380</v>
      </c>
      <c r="I1798" t="s">
        <v>2380</v>
      </c>
      <c r="J1798">
        <v>1</v>
      </c>
      <c r="K1798" t="s">
        <v>2380</v>
      </c>
      <c r="L1798" t="s">
        <v>7287</v>
      </c>
      <c r="M1798">
        <v>4787.42</v>
      </c>
      <c r="N1798" t="s">
        <v>8013</v>
      </c>
      <c r="O1798" t="s">
        <v>12</v>
      </c>
      <c r="P1798" t="s">
        <v>13</v>
      </c>
      <c r="Q1798">
        <v>35</v>
      </c>
      <c r="R1798" s="26"/>
    </row>
    <row r="1799" spans="2:18" x14ac:dyDescent="0.25">
      <c r="B1799" t="s">
        <v>572</v>
      </c>
      <c r="C1799">
        <v>28.27</v>
      </c>
      <c r="D1799" t="s">
        <v>8014</v>
      </c>
      <c r="E1799">
        <v>5.33</v>
      </c>
      <c r="F1799" t="s">
        <v>4759</v>
      </c>
      <c r="G1799" t="s">
        <v>2380</v>
      </c>
      <c r="H1799" t="s">
        <v>2380</v>
      </c>
      <c r="I1799" t="s">
        <v>2380</v>
      </c>
      <c r="J1799">
        <v>0</v>
      </c>
      <c r="K1799" t="s">
        <v>2380</v>
      </c>
      <c r="L1799" t="s">
        <v>7289</v>
      </c>
      <c r="M1799">
        <v>4779.6000000000004</v>
      </c>
      <c r="N1799" t="s">
        <v>8013</v>
      </c>
      <c r="O1799" t="s">
        <v>12</v>
      </c>
      <c r="P1799" t="s">
        <v>13</v>
      </c>
      <c r="Q1799">
        <v>33</v>
      </c>
      <c r="R1799" s="26"/>
    </row>
    <row r="1800" spans="2:18" x14ac:dyDescent="0.25">
      <c r="B1800" t="s">
        <v>571</v>
      </c>
      <c r="C1800">
        <v>18.5</v>
      </c>
      <c r="D1800" t="s">
        <v>8015</v>
      </c>
      <c r="E1800">
        <v>5.33</v>
      </c>
      <c r="F1800" t="s">
        <v>4759</v>
      </c>
      <c r="G1800" t="s">
        <v>2380</v>
      </c>
      <c r="H1800" t="s">
        <v>2380</v>
      </c>
      <c r="I1800" t="s">
        <v>2380</v>
      </c>
      <c r="J1800">
        <v>0</v>
      </c>
      <c r="K1800" t="s">
        <v>2380</v>
      </c>
      <c r="L1800" t="s">
        <v>7291</v>
      </c>
      <c r="M1800">
        <v>4766.0200000000004</v>
      </c>
      <c r="N1800" t="s">
        <v>8013</v>
      </c>
      <c r="O1800" t="s">
        <v>12</v>
      </c>
      <c r="P1800" t="s">
        <v>42</v>
      </c>
      <c r="Q1800">
        <v>33</v>
      </c>
      <c r="R1800" s="26"/>
    </row>
    <row r="1801" spans="2:18" x14ac:dyDescent="0.25">
      <c r="B1801" t="s">
        <v>570</v>
      </c>
      <c r="C1801">
        <v>38.6</v>
      </c>
      <c r="D1801" t="s">
        <v>4750</v>
      </c>
      <c r="E1801">
        <v>6.02</v>
      </c>
      <c r="F1801" t="s">
        <v>4754</v>
      </c>
      <c r="G1801" t="s">
        <v>2380</v>
      </c>
      <c r="H1801" t="s">
        <v>2380</v>
      </c>
      <c r="I1801" t="s">
        <v>2380</v>
      </c>
      <c r="J1801">
        <v>1</v>
      </c>
      <c r="K1801" t="s">
        <v>2380</v>
      </c>
      <c r="L1801" t="s">
        <v>7293</v>
      </c>
      <c r="M1801">
        <v>4762.33</v>
      </c>
      <c r="N1801" t="s">
        <v>8017</v>
      </c>
      <c r="O1801" t="s">
        <v>12</v>
      </c>
      <c r="P1801" t="s">
        <v>42</v>
      </c>
      <c r="Q1801">
        <v>35</v>
      </c>
      <c r="R1801" s="26"/>
    </row>
    <row r="1802" spans="2:18" x14ac:dyDescent="0.25">
      <c r="B1802" t="s">
        <v>569</v>
      </c>
      <c r="C1802">
        <v>43.12</v>
      </c>
      <c r="D1802" t="s">
        <v>4750</v>
      </c>
      <c r="E1802">
        <v>6.25</v>
      </c>
      <c r="F1802" t="s">
        <v>4754</v>
      </c>
      <c r="G1802" t="s">
        <v>2380</v>
      </c>
      <c r="H1802" t="s">
        <v>2380</v>
      </c>
      <c r="I1802" t="s">
        <v>2380</v>
      </c>
      <c r="J1802">
        <v>1</v>
      </c>
      <c r="K1802" t="s">
        <v>2380</v>
      </c>
      <c r="L1802" t="s">
        <v>7294</v>
      </c>
      <c r="M1802">
        <v>4753.6400000000003</v>
      </c>
      <c r="N1802" t="s">
        <v>8013</v>
      </c>
      <c r="O1802" t="s">
        <v>12</v>
      </c>
      <c r="P1802" t="s">
        <v>13</v>
      </c>
      <c r="Q1802">
        <v>30</v>
      </c>
      <c r="R1802" s="26"/>
    </row>
    <row r="1803" spans="2:18" x14ac:dyDescent="0.25">
      <c r="B1803" t="s">
        <v>568</v>
      </c>
      <c r="C1803">
        <v>30.5</v>
      </c>
      <c r="D1803" t="s">
        <v>4750</v>
      </c>
      <c r="E1803">
        <v>4.8099999999999996</v>
      </c>
      <c r="F1803" t="s">
        <v>4759</v>
      </c>
      <c r="G1803" t="s">
        <v>2380</v>
      </c>
      <c r="H1803" t="s">
        <v>2380</v>
      </c>
      <c r="I1803" t="s">
        <v>2380</v>
      </c>
      <c r="J1803">
        <v>1</v>
      </c>
      <c r="K1803" t="s">
        <v>2380</v>
      </c>
      <c r="L1803" t="s">
        <v>7295</v>
      </c>
      <c r="M1803">
        <v>4751.07</v>
      </c>
      <c r="N1803" t="s">
        <v>8017</v>
      </c>
      <c r="O1803" t="s">
        <v>16</v>
      </c>
      <c r="P1803" t="s">
        <v>42</v>
      </c>
      <c r="Q1803">
        <v>35</v>
      </c>
      <c r="R1803" s="26"/>
    </row>
    <row r="1804" spans="2:18" x14ac:dyDescent="0.25">
      <c r="B1804" t="s">
        <v>567</v>
      </c>
      <c r="C1804">
        <v>27.61</v>
      </c>
      <c r="D1804" t="s">
        <v>8014</v>
      </c>
      <c r="E1804">
        <v>4.5999999999999996</v>
      </c>
      <c r="F1804" t="s">
        <v>4759</v>
      </c>
      <c r="G1804" t="s">
        <v>2380</v>
      </c>
      <c r="H1804" t="s">
        <v>2380</v>
      </c>
      <c r="I1804" t="s">
        <v>2380</v>
      </c>
      <c r="J1804">
        <v>1</v>
      </c>
      <c r="K1804" t="s">
        <v>2380</v>
      </c>
      <c r="L1804" t="s">
        <v>7296</v>
      </c>
      <c r="M1804">
        <v>4747.05</v>
      </c>
      <c r="N1804" t="s">
        <v>8013</v>
      </c>
      <c r="O1804" t="s">
        <v>11</v>
      </c>
      <c r="P1804" t="s">
        <v>13</v>
      </c>
      <c r="Q1804">
        <v>35</v>
      </c>
      <c r="R1804" s="26"/>
    </row>
    <row r="1805" spans="2:18" x14ac:dyDescent="0.25">
      <c r="B1805" t="s">
        <v>566</v>
      </c>
      <c r="C1805">
        <v>27.1</v>
      </c>
      <c r="D1805" t="s">
        <v>8014</v>
      </c>
      <c r="E1805">
        <v>5.08</v>
      </c>
      <c r="F1805" t="s">
        <v>4759</v>
      </c>
      <c r="G1805" t="s">
        <v>2380</v>
      </c>
      <c r="H1805" t="s">
        <v>2380</v>
      </c>
      <c r="I1805" t="s">
        <v>2380</v>
      </c>
      <c r="J1805">
        <v>1</v>
      </c>
      <c r="K1805" t="s">
        <v>2380</v>
      </c>
      <c r="L1805" t="s">
        <v>7298</v>
      </c>
      <c r="M1805">
        <v>4746.34</v>
      </c>
      <c r="N1805" t="s">
        <v>8013</v>
      </c>
      <c r="O1805" t="s">
        <v>11</v>
      </c>
      <c r="P1805" t="s">
        <v>42</v>
      </c>
      <c r="Q1805">
        <v>36</v>
      </c>
      <c r="R1805" s="26"/>
    </row>
    <row r="1806" spans="2:18" x14ac:dyDescent="0.25">
      <c r="B1806" t="s">
        <v>565</v>
      </c>
      <c r="C1806">
        <v>35.93</v>
      </c>
      <c r="D1806" t="s">
        <v>4750</v>
      </c>
      <c r="E1806">
        <v>5.43</v>
      </c>
      <c r="F1806" t="s">
        <v>4759</v>
      </c>
      <c r="G1806" t="s">
        <v>2380</v>
      </c>
      <c r="H1806" t="s">
        <v>2382</v>
      </c>
      <c r="I1806" t="s">
        <v>2380</v>
      </c>
      <c r="J1806">
        <v>1</v>
      </c>
      <c r="K1806" t="s">
        <v>2380</v>
      </c>
      <c r="L1806" t="s">
        <v>7300</v>
      </c>
      <c r="M1806">
        <v>4740.78</v>
      </c>
      <c r="N1806" t="s">
        <v>8013</v>
      </c>
      <c r="O1806" t="s">
        <v>12</v>
      </c>
      <c r="P1806" t="s">
        <v>300</v>
      </c>
      <c r="Q1806">
        <v>18</v>
      </c>
      <c r="R1806" s="26"/>
    </row>
    <row r="1807" spans="2:18" x14ac:dyDescent="0.25">
      <c r="B1807" t="s">
        <v>564</v>
      </c>
      <c r="C1807">
        <v>32.68</v>
      </c>
      <c r="D1807" t="s">
        <v>4750</v>
      </c>
      <c r="E1807">
        <v>5.44</v>
      </c>
      <c r="F1807" t="s">
        <v>4759</v>
      </c>
      <c r="G1807" t="s">
        <v>2380</v>
      </c>
      <c r="H1807" t="s">
        <v>2380</v>
      </c>
      <c r="I1807" t="s">
        <v>2380</v>
      </c>
      <c r="J1807">
        <v>0</v>
      </c>
      <c r="K1807" t="s">
        <v>2380</v>
      </c>
      <c r="L1807" t="s">
        <v>7301</v>
      </c>
      <c r="M1807">
        <v>4738.2700000000004</v>
      </c>
      <c r="N1807" t="s">
        <v>8013</v>
      </c>
      <c r="O1807" t="s">
        <v>12</v>
      </c>
      <c r="P1807" t="s">
        <v>23</v>
      </c>
      <c r="Q1807">
        <v>31</v>
      </c>
      <c r="R1807" s="26"/>
    </row>
    <row r="1808" spans="2:18" x14ac:dyDescent="0.25">
      <c r="B1808" t="s">
        <v>563</v>
      </c>
      <c r="C1808">
        <v>20.74</v>
      </c>
      <c r="D1808" t="s">
        <v>8015</v>
      </c>
      <c r="E1808">
        <v>11.69</v>
      </c>
      <c r="F1808" t="s">
        <v>4751</v>
      </c>
      <c r="G1808" t="s">
        <v>2382</v>
      </c>
      <c r="H1808" t="s">
        <v>2380</v>
      </c>
      <c r="I1808" t="s">
        <v>2380</v>
      </c>
      <c r="J1808">
        <v>1</v>
      </c>
      <c r="K1808" t="s">
        <v>2380</v>
      </c>
      <c r="L1808" t="s">
        <v>7303</v>
      </c>
      <c r="M1808">
        <v>4734.6400000000003</v>
      </c>
      <c r="N1808" t="s">
        <v>8013</v>
      </c>
      <c r="O1808" t="s">
        <v>16</v>
      </c>
      <c r="P1808" t="s">
        <v>13</v>
      </c>
      <c r="Q1808">
        <v>36</v>
      </c>
      <c r="R1808" s="26"/>
    </row>
    <row r="1809" spans="2:18" x14ac:dyDescent="0.25">
      <c r="B1809" t="s">
        <v>562</v>
      </c>
      <c r="C1809">
        <v>15.57</v>
      </c>
      <c r="D1809" t="s">
        <v>8016</v>
      </c>
      <c r="E1809">
        <v>6.07</v>
      </c>
      <c r="F1809" t="s">
        <v>4754</v>
      </c>
      <c r="G1809" t="s">
        <v>2380</v>
      </c>
      <c r="H1809" t="s">
        <v>2380</v>
      </c>
      <c r="I1809" t="s">
        <v>2380</v>
      </c>
      <c r="J1809">
        <v>0</v>
      </c>
      <c r="K1809" t="s">
        <v>2380</v>
      </c>
      <c r="L1809" t="s">
        <v>7305</v>
      </c>
      <c r="M1809">
        <v>4728.71</v>
      </c>
      <c r="N1809" t="s">
        <v>8013</v>
      </c>
      <c r="O1809" t="s">
        <v>12</v>
      </c>
      <c r="P1809" t="s">
        <v>23</v>
      </c>
      <c r="Q1809">
        <v>42</v>
      </c>
      <c r="R1809" s="26"/>
    </row>
    <row r="1810" spans="2:18" x14ac:dyDescent="0.25">
      <c r="B1810" t="s">
        <v>561</v>
      </c>
      <c r="C1810">
        <v>23.844999999999999</v>
      </c>
      <c r="D1810" t="s">
        <v>8015</v>
      </c>
      <c r="E1810">
        <v>4.3600000000000003</v>
      </c>
      <c r="F1810" t="s">
        <v>4759</v>
      </c>
      <c r="G1810" t="s">
        <v>2380</v>
      </c>
      <c r="H1810" t="s">
        <v>2380</v>
      </c>
      <c r="I1810" t="s">
        <v>2380</v>
      </c>
      <c r="J1810">
        <v>0</v>
      </c>
      <c r="K1810" t="s">
        <v>2380</v>
      </c>
      <c r="L1810" t="s">
        <v>7306</v>
      </c>
      <c r="M1810">
        <v>4719.74</v>
      </c>
      <c r="N1810" t="s">
        <v>8013</v>
      </c>
      <c r="O1810" t="s">
        <v>16</v>
      </c>
      <c r="P1810" t="s">
        <v>23</v>
      </c>
      <c r="Q1810">
        <v>28</v>
      </c>
      <c r="R1810" s="26"/>
    </row>
    <row r="1811" spans="2:18" x14ac:dyDescent="0.25">
      <c r="B1811" t="s">
        <v>560</v>
      </c>
      <c r="C1811">
        <v>22.895</v>
      </c>
      <c r="D1811" t="s">
        <v>8015</v>
      </c>
      <c r="E1811">
        <v>5.24</v>
      </c>
      <c r="F1811" t="s">
        <v>4759</v>
      </c>
      <c r="G1811" t="s">
        <v>2380</v>
      </c>
      <c r="H1811" t="s">
        <v>2380</v>
      </c>
      <c r="I1811" t="s">
        <v>2380</v>
      </c>
      <c r="J1811">
        <v>1</v>
      </c>
      <c r="K1811" t="s">
        <v>2380</v>
      </c>
      <c r="L1811" t="s">
        <v>7307</v>
      </c>
      <c r="M1811">
        <v>4719.5200000000004</v>
      </c>
      <c r="N1811" t="s">
        <v>8013</v>
      </c>
      <c r="O1811" t="s">
        <v>11</v>
      </c>
      <c r="P1811" t="s">
        <v>247</v>
      </c>
      <c r="Q1811">
        <v>30</v>
      </c>
      <c r="R1811" s="26"/>
    </row>
    <row r="1812" spans="2:18" x14ac:dyDescent="0.25">
      <c r="B1812" t="s">
        <v>559</v>
      </c>
      <c r="C1812">
        <v>21.945</v>
      </c>
      <c r="D1812" t="s">
        <v>8015</v>
      </c>
      <c r="E1812">
        <v>5.37</v>
      </c>
      <c r="F1812" t="s">
        <v>4759</v>
      </c>
      <c r="G1812" t="s">
        <v>2380</v>
      </c>
      <c r="H1812" t="s">
        <v>2380</v>
      </c>
      <c r="I1812" t="s">
        <v>2380</v>
      </c>
      <c r="J1812">
        <v>1</v>
      </c>
      <c r="K1812" t="s">
        <v>2380</v>
      </c>
      <c r="L1812" t="s">
        <v>5005</v>
      </c>
      <c r="M1812">
        <v>4718.2</v>
      </c>
      <c r="N1812" t="s">
        <v>8013</v>
      </c>
      <c r="O1812" t="s">
        <v>12</v>
      </c>
      <c r="P1812" t="s">
        <v>247</v>
      </c>
      <c r="Q1812">
        <v>30</v>
      </c>
      <c r="R1812" s="26"/>
    </row>
    <row r="1813" spans="2:18" x14ac:dyDescent="0.25">
      <c r="B1813" t="s">
        <v>558</v>
      </c>
      <c r="C1813">
        <v>19.47</v>
      </c>
      <c r="D1813" t="s">
        <v>8015</v>
      </c>
      <c r="E1813">
        <v>6.6</v>
      </c>
      <c r="F1813" t="s">
        <v>4751</v>
      </c>
      <c r="G1813" t="s">
        <v>2382</v>
      </c>
      <c r="H1813" t="s">
        <v>2380</v>
      </c>
      <c r="I1813" t="s">
        <v>2380</v>
      </c>
      <c r="J1813">
        <v>0</v>
      </c>
      <c r="K1813" t="s">
        <v>2380</v>
      </c>
      <c r="L1813" t="s">
        <v>7310</v>
      </c>
      <c r="M1813">
        <v>4712.12</v>
      </c>
      <c r="N1813" t="s">
        <v>8013</v>
      </c>
      <c r="O1813" t="s">
        <v>12</v>
      </c>
      <c r="P1813" t="s">
        <v>42</v>
      </c>
      <c r="Q1813">
        <v>41</v>
      </c>
      <c r="R1813" s="26"/>
    </row>
    <row r="1814" spans="2:18" x14ac:dyDescent="0.25">
      <c r="B1814" t="s">
        <v>557</v>
      </c>
      <c r="C1814">
        <v>15.61</v>
      </c>
      <c r="D1814" t="s">
        <v>8016</v>
      </c>
      <c r="E1814">
        <v>5.77</v>
      </c>
      <c r="F1814" t="s">
        <v>4754</v>
      </c>
      <c r="G1814" t="s">
        <v>2380</v>
      </c>
      <c r="H1814" t="s">
        <v>2380</v>
      </c>
      <c r="I1814" t="s">
        <v>2380</v>
      </c>
      <c r="J1814">
        <v>0</v>
      </c>
      <c r="K1814" t="s">
        <v>2380</v>
      </c>
      <c r="L1814" t="s">
        <v>7312</v>
      </c>
      <c r="M1814">
        <v>4699.47</v>
      </c>
      <c r="N1814" t="s">
        <v>8013</v>
      </c>
      <c r="O1814" t="s">
        <v>12</v>
      </c>
      <c r="P1814" t="s">
        <v>13</v>
      </c>
      <c r="Q1814">
        <v>45</v>
      </c>
      <c r="R1814" s="26"/>
    </row>
    <row r="1815" spans="2:18" x14ac:dyDescent="0.25">
      <c r="B1815" t="s">
        <v>556</v>
      </c>
      <c r="C1815">
        <v>28.6</v>
      </c>
      <c r="D1815" t="s">
        <v>8014</v>
      </c>
      <c r="E1815">
        <v>6.08</v>
      </c>
      <c r="F1815" t="s">
        <v>4754</v>
      </c>
      <c r="G1815" t="s">
        <v>2380</v>
      </c>
      <c r="H1815" t="s">
        <v>2380</v>
      </c>
      <c r="I1815" t="s">
        <v>2382</v>
      </c>
      <c r="J1815">
        <v>1</v>
      </c>
      <c r="K1815" t="s">
        <v>2380</v>
      </c>
      <c r="L1815" t="s">
        <v>7313</v>
      </c>
      <c r="M1815">
        <v>4687.8</v>
      </c>
      <c r="N1815" t="s">
        <v>8013</v>
      </c>
      <c r="O1815" t="s">
        <v>12</v>
      </c>
      <c r="P1815" t="s">
        <v>42</v>
      </c>
      <c r="Q1815">
        <v>19</v>
      </c>
      <c r="R1815" s="26"/>
    </row>
    <row r="1816" spans="2:18" x14ac:dyDescent="0.25">
      <c r="B1816" t="s">
        <v>555</v>
      </c>
      <c r="C1816">
        <v>46.53</v>
      </c>
      <c r="D1816" t="s">
        <v>4750</v>
      </c>
      <c r="E1816">
        <v>4.16</v>
      </c>
      <c r="F1816" t="s">
        <v>4759</v>
      </c>
      <c r="G1816" t="s">
        <v>2380</v>
      </c>
      <c r="H1816" t="s">
        <v>2380</v>
      </c>
      <c r="I1816" t="s">
        <v>2380</v>
      </c>
      <c r="J1816">
        <v>0</v>
      </c>
      <c r="K1816" t="s">
        <v>2380</v>
      </c>
      <c r="L1816" t="s">
        <v>7314</v>
      </c>
      <c r="M1816">
        <v>4686.3900000000003</v>
      </c>
      <c r="N1816" t="s">
        <v>8017</v>
      </c>
      <c r="O1816" t="s">
        <v>12</v>
      </c>
      <c r="P1816" t="s">
        <v>13</v>
      </c>
      <c r="Q1816">
        <v>32</v>
      </c>
      <c r="R1816" s="26"/>
    </row>
    <row r="1817" spans="2:18" x14ac:dyDescent="0.25">
      <c r="B1817" t="s">
        <v>554</v>
      </c>
      <c r="C1817">
        <v>34.99</v>
      </c>
      <c r="D1817" t="s">
        <v>4750</v>
      </c>
      <c r="E1817">
        <v>5.0999999999999996</v>
      </c>
      <c r="F1817" t="s">
        <v>4759</v>
      </c>
      <c r="G1817" t="s">
        <v>2380</v>
      </c>
      <c r="H1817" t="s">
        <v>2380</v>
      </c>
      <c r="I1817" t="s">
        <v>2382</v>
      </c>
      <c r="J1817">
        <v>1</v>
      </c>
      <c r="K1817" t="s">
        <v>2380</v>
      </c>
      <c r="L1817" t="s">
        <v>7315</v>
      </c>
      <c r="M1817">
        <v>4678.8</v>
      </c>
      <c r="N1817" t="s">
        <v>8013</v>
      </c>
      <c r="O1817" t="s">
        <v>16</v>
      </c>
      <c r="P1817" t="s">
        <v>300</v>
      </c>
      <c r="Q1817">
        <v>19</v>
      </c>
      <c r="R1817" s="26"/>
    </row>
    <row r="1818" spans="2:18" x14ac:dyDescent="0.25">
      <c r="B1818" t="s">
        <v>553</v>
      </c>
      <c r="C1818">
        <v>17.05</v>
      </c>
      <c r="D1818" t="s">
        <v>8016</v>
      </c>
      <c r="E1818">
        <v>5.3</v>
      </c>
      <c r="F1818" t="s">
        <v>4759</v>
      </c>
      <c r="G1818" t="s">
        <v>2380</v>
      </c>
      <c r="H1818" t="s">
        <v>2380</v>
      </c>
      <c r="I1818" t="s">
        <v>2382</v>
      </c>
      <c r="J1818">
        <v>1</v>
      </c>
      <c r="K1818" t="s">
        <v>2380</v>
      </c>
      <c r="L1818" t="s">
        <v>5642</v>
      </c>
      <c r="M1818">
        <v>4674.2</v>
      </c>
      <c r="N1818" t="s">
        <v>8013</v>
      </c>
      <c r="O1818" t="s">
        <v>16</v>
      </c>
      <c r="P1818" t="s">
        <v>13</v>
      </c>
      <c r="Q1818">
        <v>43</v>
      </c>
      <c r="R1818" s="26"/>
    </row>
    <row r="1819" spans="2:18" x14ac:dyDescent="0.25">
      <c r="B1819" t="s">
        <v>552</v>
      </c>
      <c r="C1819">
        <v>37.18</v>
      </c>
      <c r="D1819" t="s">
        <v>4750</v>
      </c>
      <c r="E1819">
        <v>4.9000000000000004</v>
      </c>
      <c r="F1819" t="s">
        <v>4759</v>
      </c>
      <c r="G1819" t="s">
        <v>2380</v>
      </c>
      <c r="H1819" t="s">
        <v>2380</v>
      </c>
      <c r="I1819" t="s">
        <v>2380</v>
      </c>
      <c r="J1819">
        <v>0</v>
      </c>
      <c r="K1819" t="s">
        <v>2380</v>
      </c>
      <c r="L1819" t="s">
        <v>4944</v>
      </c>
      <c r="M1819">
        <v>4673.3900000000003</v>
      </c>
      <c r="N1819" t="s">
        <v>8013</v>
      </c>
      <c r="O1819" t="s">
        <v>16</v>
      </c>
      <c r="P1819" t="s">
        <v>13</v>
      </c>
      <c r="Q1819">
        <v>32</v>
      </c>
      <c r="R1819" s="26"/>
    </row>
    <row r="1820" spans="2:18" x14ac:dyDescent="0.25">
      <c r="B1820" t="s">
        <v>551</v>
      </c>
      <c r="C1820">
        <v>35.200000000000003</v>
      </c>
      <c r="D1820" t="s">
        <v>4750</v>
      </c>
      <c r="E1820">
        <v>5.55</v>
      </c>
      <c r="F1820" t="s">
        <v>4759</v>
      </c>
      <c r="G1820" t="s">
        <v>2380</v>
      </c>
      <c r="H1820" t="s">
        <v>2380</v>
      </c>
      <c r="I1820" t="s">
        <v>2380</v>
      </c>
      <c r="J1820">
        <v>0</v>
      </c>
      <c r="K1820" t="s">
        <v>2380</v>
      </c>
      <c r="L1820" t="s">
        <v>7316</v>
      </c>
      <c r="M1820">
        <v>4670.6400000000003</v>
      </c>
      <c r="N1820" t="s">
        <v>8013</v>
      </c>
      <c r="O1820" t="s">
        <v>11</v>
      </c>
      <c r="P1820" t="s">
        <v>42</v>
      </c>
      <c r="Q1820">
        <v>32</v>
      </c>
      <c r="R1820" s="26"/>
    </row>
    <row r="1821" spans="2:18" x14ac:dyDescent="0.25">
      <c r="B1821" t="s">
        <v>550</v>
      </c>
      <c r="C1821">
        <v>37.335000000000001</v>
      </c>
      <c r="D1821" t="s">
        <v>4750</v>
      </c>
      <c r="E1821">
        <v>4.95</v>
      </c>
      <c r="F1821" t="s">
        <v>4759</v>
      </c>
      <c r="G1821" t="s">
        <v>2380</v>
      </c>
      <c r="H1821" t="s">
        <v>2380</v>
      </c>
      <c r="I1821" t="s">
        <v>2380</v>
      </c>
      <c r="J1821">
        <v>0</v>
      </c>
      <c r="K1821" t="s">
        <v>2380</v>
      </c>
      <c r="L1821" t="s">
        <v>7318</v>
      </c>
      <c r="M1821">
        <v>4667.6099999999997</v>
      </c>
      <c r="N1821" t="s">
        <v>8017</v>
      </c>
      <c r="O1821" t="s">
        <v>12</v>
      </c>
      <c r="P1821" t="s">
        <v>168</v>
      </c>
      <c r="Q1821">
        <v>32</v>
      </c>
      <c r="R1821" s="26"/>
    </row>
    <row r="1822" spans="2:18" x14ac:dyDescent="0.25">
      <c r="B1822" t="s">
        <v>549</v>
      </c>
      <c r="C1822">
        <v>27.265000000000001</v>
      </c>
      <c r="D1822" t="s">
        <v>8014</v>
      </c>
      <c r="E1822">
        <v>6.46</v>
      </c>
      <c r="F1822" t="s">
        <v>4754</v>
      </c>
      <c r="G1822" t="s">
        <v>2382</v>
      </c>
      <c r="H1822" t="s">
        <v>2380</v>
      </c>
      <c r="I1822" t="s">
        <v>2380</v>
      </c>
      <c r="J1822">
        <v>0</v>
      </c>
      <c r="K1822" t="s">
        <v>2380</v>
      </c>
      <c r="L1822" t="s">
        <v>7319</v>
      </c>
      <c r="M1822">
        <v>4661.29</v>
      </c>
      <c r="N1822" t="s">
        <v>8013</v>
      </c>
      <c r="O1822" t="s">
        <v>16</v>
      </c>
      <c r="P1822" t="s">
        <v>356</v>
      </c>
      <c r="Q1822">
        <v>26</v>
      </c>
      <c r="R1822" s="26"/>
    </row>
    <row r="1823" spans="2:18" x14ac:dyDescent="0.25">
      <c r="B1823" t="s">
        <v>548</v>
      </c>
      <c r="C1823">
        <v>30.8</v>
      </c>
      <c r="D1823" t="s">
        <v>4750</v>
      </c>
      <c r="E1823">
        <v>4.9000000000000004</v>
      </c>
      <c r="F1823" t="s">
        <v>4759</v>
      </c>
      <c r="G1823" t="s">
        <v>2382</v>
      </c>
      <c r="H1823" t="s">
        <v>2380</v>
      </c>
      <c r="I1823" t="s">
        <v>2380</v>
      </c>
      <c r="J1823">
        <v>0</v>
      </c>
      <c r="K1823" t="s">
        <v>2380</v>
      </c>
      <c r="L1823" t="s">
        <v>7321</v>
      </c>
      <c r="M1823">
        <v>4646.76</v>
      </c>
      <c r="N1823" t="s">
        <v>8012</v>
      </c>
      <c r="O1823" t="s">
        <v>16</v>
      </c>
      <c r="P1823" t="s">
        <v>42</v>
      </c>
      <c r="Q1823">
        <v>37</v>
      </c>
      <c r="R1823" s="26"/>
    </row>
    <row r="1824" spans="2:18" x14ac:dyDescent="0.25">
      <c r="B1824" t="s">
        <v>547</v>
      </c>
      <c r="C1824">
        <v>30.21</v>
      </c>
      <c r="D1824" t="s">
        <v>4750</v>
      </c>
      <c r="E1824">
        <v>5.21</v>
      </c>
      <c r="F1824" t="s">
        <v>4759</v>
      </c>
      <c r="G1824" t="s">
        <v>2380</v>
      </c>
      <c r="H1824" t="s">
        <v>2380</v>
      </c>
      <c r="I1824" t="s">
        <v>2380</v>
      </c>
      <c r="J1824">
        <v>1</v>
      </c>
      <c r="K1824" t="s">
        <v>2380</v>
      </c>
      <c r="L1824" t="s">
        <v>7323</v>
      </c>
      <c r="M1824">
        <v>4618.08</v>
      </c>
      <c r="N1824" t="s">
        <v>8013</v>
      </c>
      <c r="O1824" t="s">
        <v>16</v>
      </c>
      <c r="P1824" t="s">
        <v>23</v>
      </c>
      <c r="Q1824">
        <v>24</v>
      </c>
      <c r="R1824" s="26"/>
    </row>
    <row r="1825" spans="2:18" x14ac:dyDescent="0.25">
      <c r="B1825" t="s">
        <v>546</v>
      </c>
      <c r="C1825">
        <v>35.340000000000003</v>
      </c>
      <c r="D1825" t="s">
        <v>4750</v>
      </c>
      <c r="E1825">
        <v>4.13</v>
      </c>
      <c r="F1825" t="s">
        <v>4759</v>
      </c>
      <c r="G1825" t="s">
        <v>2380</v>
      </c>
      <c r="H1825" t="s">
        <v>2382</v>
      </c>
      <c r="I1825" t="s">
        <v>2380</v>
      </c>
      <c r="J1825">
        <v>1</v>
      </c>
      <c r="K1825" t="s">
        <v>2380</v>
      </c>
      <c r="L1825" t="s">
        <v>7324</v>
      </c>
      <c r="M1825">
        <v>4608.03</v>
      </c>
      <c r="N1825" t="s">
        <v>8013</v>
      </c>
      <c r="O1825" t="s">
        <v>12</v>
      </c>
      <c r="P1825" t="s">
        <v>42</v>
      </c>
      <c r="Q1825">
        <v>22</v>
      </c>
      <c r="R1825" s="26"/>
    </row>
    <row r="1826" spans="2:18" x14ac:dyDescent="0.25">
      <c r="B1826" t="s">
        <v>545</v>
      </c>
      <c r="C1826">
        <v>26.695</v>
      </c>
      <c r="D1826" t="s">
        <v>8014</v>
      </c>
      <c r="E1826">
        <v>5.28</v>
      </c>
      <c r="F1826" t="s">
        <v>4759</v>
      </c>
      <c r="G1826" t="s">
        <v>2380</v>
      </c>
      <c r="H1826" t="s">
        <v>2380</v>
      </c>
      <c r="I1826" t="s">
        <v>2380</v>
      </c>
      <c r="J1826">
        <v>0</v>
      </c>
      <c r="K1826" t="s">
        <v>2380</v>
      </c>
      <c r="L1826" t="s">
        <v>7326</v>
      </c>
      <c r="M1826">
        <v>4571.41</v>
      </c>
      <c r="N1826" t="s">
        <v>8013</v>
      </c>
      <c r="O1826" t="s">
        <v>11</v>
      </c>
      <c r="P1826" t="s">
        <v>23</v>
      </c>
      <c r="Q1826">
        <v>33</v>
      </c>
      <c r="R1826" s="26"/>
    </row>
    <row r="1827" spans="2:18" x14ac:dyDescent="0.25">
      <c r="B1827" t="s">
        <v>544</v>
      </c>
      <c r="C1827">
        <v>29.355</v>
      </c>
      <c r="D1827" t="s">
        <v>8014</v>
      </c>
      <c r="E1827">
        <v>4.68</v>
      </c>
      <c r="F1827" t="s">
        <v>4759</v>
      </c>
      <c r="G1827" t="s">
        <v>2382</v>
      </c>
      <c r="H1827" t="s">
        <v>2380</v>
      </c>
      <c r="I1827" t="s">
        <v>2380</v>
      </c>
      <c r="J1827">
        <v>0</v>
      </c>
      <c r="K1827" t="s">
        <v>2380</v>
      </c>
      <c r="L1827" t="s">
        <v>7328</v>
      </c>
      <c r="M1827">
        <v>4564.1899999999996</v>
      </c>
      <c r="N1827" t="s">
        <v>8013</v>
      </c>
      <c r="O1827" t="s">
        <v>11</v>
      </c>
      <c r="P1827" t="s">
        <v>247</v>
      </c>
      <c r="Q1827">
        <v>26</v>
      </c>
      <c r="R1827" s="26"/>
    </row>
    <row r="1828" spans="2:18" x14ac:dyDescent="0.25">
      <c r="B1828" t="s">
        <v>543</v>
      </c>
      <c r="C1828">
        <v>29.59</v>
      </c>
      <c r="D1828" t="s">
        <v>8014</v>
      </c>
      <c r="E1828">
        <v>4.0599999999999996</v>
      </c>
      <c r="F1828" t="s">
        <v>4759</v>
      </c>
      <c r="G1828" t="s">
        <v>2380</v>
      </c>
      <c r="H1828" t="s">
        <v>2380</v>
      </c>
      <c r="I1828" t="s">
        <v>2380</v>
      </c>
      <c r="J1828">
        <v>0</v>
      </c>
      <c r="K1828" t="s">
        <v>2380</v>
      </c>
      <c r="L1828" t="s">
        <v>7330</v>
      </c>
      <c r="M1828">
        <v>4562.84</v>
      </c>
      <c r="N1828" t="s">
        <v>8013</v>
      </c>
      <c r="O1828" t="s">
        <v>11</v>
      </c>
      <c r="P1828" t="s">
        <v>13</v>
      </c>
      <c r="Q1828">
        <v>32</v>
      </c>
      <c r="R1828" s="26"/>
    </row>
    <row r="1829" spans="2:18" x14ac:dyDescent="0.25">
      <c r="B1829" t="s">
        <v>542</v>
      </c>
      <c r="C1829">
        <v>31.35</v>
      </c>
      <c r="D1829" t="s">
        <v>4750</v>
      </c>
      <c r="E1829">
        <v>4.2</v>
      </c>
      <c r="F1829" t="s">
        <v>4759</v>
      </c>
      <c r="G1829" t="s">
        <v>2380</v>
      </c>
      <c r="H1829" t="s">
        <v>2382</v>
      </c>
      <c r="I1829" t="s">
        <v>2380</v>
      </c>
      <c r="J1829">
        <v>1</v>
      </c>
      <c r="K1829" t="s">
        <v>2380</v>
      </c>
      <c r="L1829" t="s">
        <v>7331</v>
      </c>
      <c r="M1829">
        <v>4561.1899999999996</v>
      </c>
      <c r="N1829" t="s">
        <v>8013</v>
      </c>
      <c r="O1829" t="s">
        <v>11</v>
      </c>
      <c r="P1829" t="s">
        <v>247</v>
      </c>
      <c r="Q1829">
        <v>18</v>
      </c>
      <c r="R1829" s="26"/>
    </row>
    <row r="1830" spans="2:18" x14ac:dyDescent="0.25">
      <c r="B1830" t="s">
        <v>541</v>
      </c>
      <c r="C1830">
        <v>20.52</v>
      </c>
      <c r="D1830" t="s">
        <v>8015</v>
      </c>
      <c r="E1830">
        <v>4.83</v>
      </c>
      <c r="F1830" t="s">
        <v>4759</v>
      </c>
      <c r="G1830" t="s">
        <v>2380</v>
      </c>
      <c r="H1830" t="s">
        <v>2380</v>
      </c>
      <c r="I1830" t="s">
        <v>2380</v>
      </c>
      <c r="J1830">
        <v>0</v>
      </c>
      <c r="K1830" t="s">
        <v>2380</v>
      </c>
      <c r="L1830" t="s">
        <v>7332</v>
      </c>
      <c r="M1830">
        <v>4544.2299999999996</v>
      </c>
      <c r="N1830" t="s">
        <v>8013</v>
      </c>
      <c r="O1830" t="s">
        <v>16</v>
      </c>
      <c r="P1830" t="s">
        <v>247</v>
      </c>
      <c r="Q1830">
        <v>32</v>
      </c>
      <c r="R1830" s="26"/>
    </row>
    <row r="1831" spans="2:18" x14ac:dyDescent="0.25">
      <c r="B1831" t="s">
        <v>540</v>
      </c>
      <c r="C1831">
        <v>42.9</v>
      </c>
      <c r="D1831" t="s">
        <v>4750</v>
      </c>
      <c r="E1831">
        <v>4.87</v>
      </c>
      <c r="F1831" t="s">
        <v>4759</v>
      </c>
      <c r="G1831" t="s">
        <v>2382</v>
      </c>
      <c r="H1831" t="s">
        <v>2380</v>
      </c>
      <c r="I1831" t="s">
        <v>2380</v>
      </c>
      <c r="J1831">
        <v>1</v>
      </c>
      <c r="K1831" t="s">
        <v>2380</v>
      </c>
      <c r="L1831" t="s">
        <v>7334</v>
      </c>
      <c r="M1831">
        <v>4536.26</v>
      </c>
      <c r="N1831" t="s">
        <v>8013</v>
      </c>
      <c r="O1831" t="s">
        <v>11</v>
      </c>
      <c r="P1831" t="s">
        <v>42</v>
      </c>
      <c r="Q1831">
        <v>34</v>
      </c>
      <c r="R1831" s="26"/>
    </row>
    <row r="1832" spans="2:18" x14ac:dyDescent="0.25">
      <c r="B1832" t="s">
        <v>539</v>
      </c>
      <c r="C1832">
        <v>24.6</v>
      </c>
      <c r="D1832" t="s">
        <v>8015</v>
      </c>
      <c r="E1832">
        <v>5.86</v>
      </c>
      <c r="F1832" t="s">
        <v>4754</v>
      </c>
      <c r="G1832" t="s">
        <v>2380</v>
      </c>
      <c r="H1832" t="s">
        <v>2380</v>
      </c>
      <c r="I1832" t="s">
        <v>2382</v>
      </c>
      <c r="J1832">
        <v>1</v>
      </c>
      <c r="K1832" t="s">
        <v>2380</v>
      </c>
      <c r="L1832" t="s">
        <v>7335</v>
      </c>
      <c r="M1832">
        <v>4529.4799999999996</v>
      </c>
      <c r="N1832" t="s">
        <v>8013</v>
      </c>
      <c r="O1832" t="s">
        <v>16</v>
      </c>
      <c r="P1832" t="s">
        <v>42</v>
      </c>
      <c r="Q1832">
        <v>29</v>
      </c>
      <c r="R1832" s="26"/>
    </row>
    <row r="1833" spans="2:18" x14ac:dyDescent="0.25">
      <c r="B1833" t="s">
        <v>538</v>
      </c>
      <c r="C1833">
        <v>28.405000000000001</v>
      </c>
      <c r="D1833" t="s">
        <v>8014</v>
      </c>
      <c r="E1833">
        <v>4.12</v>
      </c>
      <c r="F1833" t="s">
        <v>4759</v>
      </c>
      <c r="G1833" t="s">
        <v>2380</v>
      </c>
      <c r="H1833" t="s">
        <v>2380</v>
      </c>
      <c r="I1833" t="s">
        <v>2380</v>
      </c>
      <c r="J1833">
        <v>1</v>
      </c>
      <c r="K1833" t="s">
        <v>2380</v>
      </c>
      <c r="L1833" t="s">
        <v>6353</v>
      </c>
      <c r="M1833">
        <v>4527.18</v>
      </c>
      <c r="N1833" t="s">
        <v>8013</v>
      </c>
      <c r="O1833" t="s">
        <v>11</v>
      </c>
      <c r="P1833" t="s">
        <v>23</v>
      </c>
      <c r="Q1833">
        <v>30</v>
      </c>
      <c r="R1833" s="26"/>
    </row>
    <row r="1834" spans="2:18" x14ac:dyDescent="0.25">
      <c r="B1834" t="s">
        <v>537</v>
      </c>
      <c r="C1834">
        <v>34.674999999999997</v>
      </c>
      <c r="D1834" t="s">
        <v>4750</v>
      </c>
      <c r="E1834">
        <v>5.71</v>
      </c>
      <c r="F1834" t="s">
        <v>4754</v>
      </c>
      <c r="G1834" t="s">
        <v>2382</v>
      </c>
      <c r="H1834" t="s">
        <v>2380</v>
      </c>
      <c r="I1834" t="s">
        <v>2380</v>
      </c>
      <c r="J1834">
        <v>1</v>
      </c>
      <c r="K1834" t="s">
        <v>2380</v>
      </c>
      <c r="L1834" t="s">
        <v>7337</v>
      </c>
      <c r="M1834">
        <v>4518.83</v>
      </c>
      <c r="N1834" t="s">
        <v>8013</v>
      </c>
      <c r="O1834" t="s">
        <v>11</v>
      </c>
      <c r="P1834" t="s">
        <v>356</v>
      </c>
      <c r="Q1834">
        <v>34</v>
      </c>
      <c r="R1834" s="26"/>
    </row>
    <row r="1835" spans="2:18" x14ac:dyDescent="0.25">
      <c r="B1835" t="s">
        <v>536</v>
      </c>
      <c r="C1835">
        <v>18.850000000000001</v>
      </c>
      <c r="D1835" t="s">
        <v>8015</v>
      </c>
      <c r="E1835">
        <v>6.03</v>
      </c>
      <c r="F1835" t="s">
        <v>4754</v>
      </c>
      <c r="G1835" t="s">
        <v>2380</v>
      </c>
      <c r="H1835" t="s">
        <v>2380</v>
      </c>
      <c r="I1835" t="s">
        <v>2380</v>
      </c>
      <c r="J1835">
        <v>1</v>
      </c>
      <c r="K1835" t="s">
        <v>2380</v>
      </c>
      <c r="L1835" t="s">
        <v>7339</v>
      </c>
      <c r="M1835">
        <v>4518.7700000000004</v>
      </c>
      <c r="N1835" t="s">
        <v>8013</v>
      </c>
      <c r="O1835" t="s">
        <v>12</v>
      </c>
      <c r="P1835" t="s">
        <v>23</v>
      </c>
      <c r="Q1835">
        <v>35</v>
      </c>
      <c r="R1835" s="26"/>
    </row>
    <row r="1836" spans="2:18" x14ac:dyDescent="0.25">
      <c r="B1836" t="s">
        <v>534</v>
      </c>
      <c r="C1836">
        <v>34.130000000000003</v>
      </c>
      <c r="D1836" t="s">
        <v>4750</v>
      </c>
      <c r="E1836">
        <v>5.65</v>
      </c>
      <c r="F1836" t="s">
        <v>4759</v>
      </c>
      <c r="G1836" t="s">
        <v>2380</v>
      </c>
      <c r="H1836" t="s">
        <v>2380</v>
      </c>
      <c r="I1836" t="s">
        <v>2382</v>
      </c>
      <c r="J1836">
        <v>1</v>
      </c>
      <c r="K1836" t="s">
        <v>2380</v>
      </c>
      <c r="L1836" t="s">
        <v>7340</v>
      </c>
      <c r="M1836">
        <v>4518.3999999999996</v>
      </c>
      <c r="N1836" t="s">
        <v>8013</v>
      </c>
      <c r="O1836" t="s">
        <v>12</v>
      </c>
      <c r="P1836" t="s">
        <v>535</v>
      </c>
      <c r="Q1836">
        <v>19</v>
      </c>
      <c r="R1836" s="26"/>
    </row>
    <row r="1837" spans="2:18" x14ac:dyDescent="0.25">
      <c r="B1837" t="s">
        <v>533</v>
      </c>
      <c r="C1837">
        <v>17.34</v>
      </c>
      <c r="D1837" t="s">
        <v>8016</v>
      </c>
      <c r="E1837">
        <v>5.05</v>
      </c>
      <c r="F1837" t="s">
        <v>4759</v>
      </c>
      <c r="G1837" t="s">
        <v>2380</v>
      </c>
      <c r="H1837" t="s">
        <v>2380</v>
      </c>
      <c r="I1837" t="s">
        <v>2380</v>
      </c>
      <c r="J1837">
        <v>0</v>
      </c>
      <c r="K1837" t="s">
        <v>2380</v>
      </c>
      <c r="L1837" t="s">
        <v>7341</v>
      </c>
      <c r="M1837">
        <v>4515.71</v>
      </c>
      <c r="N1837" t="s">
        <v>8013</v>
      </c>
      <c r="O1837" t="s">
        <v>12</v>
      </c>
      <c r="P1837" t="s">
        <v>13</v>
      </c>
      <c r="Q1837">
        <v>42</v>
      </c>
      <c r="R1837" s="26"/>
    </row>
    <row r="1838" spans="2:18" x14ac:dyDescent="0.25">
      <c r="B1838" t="s">
        <v>532</v>
      </c>
      <c r="C1838">
        <v>17.440000000000001</v>
      </c>
      <c r="D1838" t="s">
        <v>8016</v>
      </c>
      <c r="E1838">
        <v>6.26</v>
      </c>
      <c r="F1838" t="s">
        <v>4754</v>
      </c>
      <c r="G1838" t="s">
        <v>2380</v>
      </c>
      <c r="H1838" t="s">
        <v>2380</v>
      </c>
      <c r="I1838" t="s">
        <v>2380</v>
      </c>
      <c r="J1838">
        <v>0</v>
      </c>
      <c r="K1838" t="s">
        <v>2380</v>
      </c>
      <c r="L1838" t="s">
        <v>6618</v>
      </c>
      <c r="M1838">
        <v>4511.41</v>
      </c>
      <c r="N1838" t="s">
        <v>8013</v>
      </c>
      <c r="O1838" t="s">
        <v>12</v>
      </c>
      <c r="P1838" t="s">
        <v>13</v>
      </c>
      <c r="Q1838">
        <v>40</v>
      </c>
      <c r="R1838" s="26"/>
    </row>
    <row r="1839" spans="2:18" x14ac:dyDescent="0.25">
      <c r="B1839" t="s">
        <v>531</v>
      </c>
      <c r="C1839">
        <v>33.659999999999997</v>
      </c>
      <c r="D1839" t="s">
        <v>4750</v>
      </c>
      <c r="E1839">
        <v>4.08</v>
      </c>
      <c r="F1839" t="s">
        <v>4759</v>
      </c>
      <c r="G1839" t="s">
        <v>2382</v>
      </c>
      <c r="H1839" t="s">
        <v>2380</v>
      </c>
      <c r="I1839" t="s">
        <v>2382</v>
      </c>
      <c r="J1839">
        <v>1</v>
      </c>
      <c r="K1839" t="s">
        <v>2380</v>
      </c>
      <c r="L1839" t="s">
        <v>7343</v>
      </c>
      <c r="M1839">
        <v>4504.66</v>
      </c>
      <c r="N1839" t="s">
        <v>8012</v>
      </c>
      <c r="O1839" t="s">
        <v>11</v>
      </c>
      <c r="P1839" t="s">
        <v>13</v>
      </c>
      <c r="Q1839">
        <v>25</v>
      </c>
      <c r="R1839" s="26"/>
    </row>
    <row r="1840" spans="2:18" x14ac:dyDescent="0.25">
      <c r="B1840" t="s">
        <v>530</v>
      </c>
      <c r="C1840">
        <v>21.375</v>
      </c>
      <c r="D1840" t="s">
        <v>8015</v>
      </c>
      <c r="E1840">
        <v>6.19</v>
      </c>
      <c r="F1840" t="s">
        <v>4754</v>
      </c>
      <c r="G1840" t="s">
        <v>2382</v>
      </c>
      <c r="H1840" t="s">
        <v>2380</v>
      </c>
      <c r="I1840" t="s">
        <v>2380</v>
      </c>
      <c r="J1840">
        <v>1</v>
      </c>
      <c r="K1840" t="s">
        <v>2380</v>
      </c>
      <c r="L1840" t="s">
        <v>7345</v>
      </c>
      <c r="M1840">
        <v>4500.34</v>
      </c>
      <c r="N1840" t="s">
        <v>8013</v>
      </c>
      <c r="O1840" t="s">
        <v>16</v>
      </c>
      <c r="P1840" t="s">
        <v>356</v>
      </c>
      <c r="Q1840">
        <v>34</v>
      </c>
      <c r="R1840" s="26"/>
    </row>
    <row r="1841" spans="2:18" x14ac:dyDescent="0.25">
      <c r="B1841" t="s">
        <v>529</v>
      </c>
      <c r="C1841">
        <v>27.14</v>
      </c>
      <c r="D1841" t="s">
        <v>8014</v>
      </c>
      <c r="E1841">
        <v>6.01</v>
      </c>
      <c r="F1841" t="s">
        <v>4754</v>
      </c>
      <c r="G1841" t="s">
        <v>2380</v>
      </c>
      <c r="H1841" t="s">
        <v>2380</v>
      </c>
      <c r="I1841" t="s">
        <v>2380</v>
      </c>
      <c r="J1841">
        <v>1</v>
      </c>
      <c r="K1841" t="s">
        <v>2380</v>
      </c>
      <c r="L1841" t="s">
        <v>7347</v>
      </c>
      <c r="M1841">
        <v>4488.58</v>
      </c>
      <c r="N1841" t="s">
        <v>8013</v>
      </c>
      <c r="O1841" t="s">
        <v>12</v>
      </c>
      <c r="P1841" t="s">
        <v>23</v>
      </c>
      <c r="Q1841">
        <v>30</v>
      </c>
      <c r="R1841" s="26"/>
    </row>
    <row r="1842" spans="2:18" x14ac:dyDescent="0.25">
      <c r="B1842" t="s">
        <v>528</v>
      </c>
      <c r="C1842">
        <v>35.78</v>
      </c>
      <c r="D1842" t="s">
        <v>4750</v>
      </c>
      <c r="E1842">
        <v>6.07</v>
      </c>
      <c r="F1842" t="s">
        <v>4754</v>
      </c>
      <c r="G1842" t="s">
        <v>2380</v>
      </c>
      <c r="H1842" t="s">
        <v>2382</v>
      </c>
      <c r="I1842" t="s">
        <v>2380</v>
      </c>
      <c r="J1842">
        <v>1</v>
      </c>
      <c r="K1842" t="s">
        <v>2380</v>
      </c>
      <c r="L1842" t="s">
        <v>7348</v>
      </c>
      <c r="M1842">
        <v>4468.25</v>
      </c>
      <c r="N1842" t="s">
        <v>8013</v>
      </c>
      <c r="O1842" t="s">
        <v>11</v>
      </c>
      <c r="P1842" t="s">
        <v>23</v>
      </c>
      <c r="Q1842">
        <v>18</v>
      </c>
      <c r="R1842" s="26"/>
    </row>
    <row r="1843" spans="2:18" x14ac:dyDescent="0.25">
      <c r="B1843" t="s">
        <v>527</v>
      </c>
      <c r="C1843">
        <v>34.96</v>
      </c>
      <c r="D1843" t="s">
        <v>4750</v>
      </c>
      <c r="E1843">
        <v>5.63</v>
      </c>
      <c r="F1843" t="s">
        <v>4759</v>
      </c>
      <c r="G1843" t="s">
        <v>2380</v>
      </c>
      <c r="H1843" t="s">
        <v>2380</v>
      </c>
      <c r="I1843" t="s">
        <v>2380</v>
      </c>
      <c r="J1843">
        <v>0</v>
      </c>
      <c r="K1843" t="s">
        <v>2380</v>
      </c>
      <c r="L1843" t="s">
        <v>7350</v>
      </c>
      <c r="M1843">
        <v>4466.62</v>
      </c>
      <c r="N1843" t="s">
        <v>8013</v>
      </c>
      <c r="O1843" t="s">
        <v>11</v>
      </c>
      <c r="P1843" t="s">
        <v>23</v>
      </c>
      <c r="Q1843">
        <v>23</v>
      </c>
      <c r="R1843" s="26"/>
    </row>
    <row r="1844" spans="2:18" x14ac:dyDescent="0.25">
      <c r="B1844" t="s">
        <v>526</v>
      </c>
      <c r="C1844">
        <v>38.39</v>
      </c>
      <c r="D1844" t="s">
        <v>4750</v>
      </c>
      <c r="E1844">
        <v>6.05</v>
      </c>
      <c r="F1844" t="s">
        <v>4754</v>
      </c>
      <c r="G1844" t="s">
        <v>2380</v>
      </c>
      <c r="H1844" t="s">
        <v>2380</v>
      </c>
      <c r="I1844" t="s">
        <v>2380</v>
      </c>
      <c r="J1844">
        <v>0</v>
      </c>
      <c r="K1844" t="s">
        <v>2380</v>
      </c>
      <c r="L1844" t="s">
        <v>7352</v>
      </c>
      <c r="M1844">
        <v>4463.21</v>
      </c>
      <c r="N1844" t="s">
        <v>8017</v>
      </c>
      <c r="O1844" t="s">
        <v>12</v>
      </c>
      <c r="P1844" t="s">
        <v>13</v>
      </c>
      <c r="Q1844">
        <v>31</v>
      </c>
      <c r="R1844" s="26"/>
    </row>
    <row r="1845" spans="2:18" x14ac:dyDescent="0.25">
      <c r="B1845" t="s">
        <v>525</v>
      </c>
      <c r="C1845">
        <v>33.82</v>
      </c>
      <c r="D1845" t="s">
        <v>4750</v>
      </c>
      <c r="E1845">
        <v>4.6500000000000004</v>
      </c>
      <c r="F1845" t="s">
        <v>4759</v>
      </c>
      <c r="G1845" t="s">
        <v>2380</v>
      </c>
      <c r="H1845" t="s">
        <v>2380</v>
      </c>
      <c r="I1845" t="s">
        <v>2380</v>
      </c>
      <c r="J1845">
        <v>0</v>
      </c>
      <c r="K1845" t="s">
        <v>2380</v>
      </c>
      <c r="L1845" t="s">
        <v>7354</v>
      </c>
      <c r="M1845">
        <v>4462.72</v>
      </c>
      <c r="N1845" t="s">
        <v>8013</v>
      </c>
      <c r="O1845" t="s">
        <v>12</v>
      </c>
      <c r="P1845" t="s">
        <v>23</v>
      </c>
      <c r="Q1845">
        <v>32</v>
      </c>
      <c r="R1845" s="26"/>
    </row>
    <row r="1846" spans="2:18" x14ac:dyDescent="0.25">
      <c r="B1846" t="s">
        <v>524</v>
      </c>
      <c r="C1846">
        <v>27.835000000000001</v>
      </c>
      <c r="D1846" t="s">
        <v>8014</v>
      </c>
      <c r="E1846">
        <v>5.37</v>
      </c>
      <c r="F1846" t="s">
        <v>4759</v>
      </c>
      <c r="G1846" t="s">
        <v>2380</v>
      </c>
      <c r="H1846" t="s">
        <v>2380</v>
      </c>
      <c r="I1846" t="s">
        <v>2380</v>
      </c>
      <c r="J1846">
        <v>0</v>
      </c>
      <c r="K1846" t="s">
        <v>2380</v>
      </c>
      <c r="L1846" t="s">
        <v>5400</v>
      </c>
      <c r="M1846">
        <v>4454.3999999999996</v>
      </c>
      <c r="N1846" t="s">
        <v>8013</v>
      </c>
      <c r="O1846" t="s">
        <v>12</v>
      </c>
      <c r="P1846" t="s">
        <v>23</v>
      </c>
      <c r="Q1846">
        <v>32</v>
      </c>
      <c r="R1846" s="26"/>
    </row>
    <row r="1847" spans="2:18" x14ac:dyDescent="0.25">
      <c r="B1847" t="s">
        <v>523</v>
      </c>
      <c r="C1847">
        <v>33</v>
      </c>
      <c r="D1847" t="s">
        <v>4750</v>
      </c>
      <c r="E1847">
        <v>5.39</v>
      </c>
      <c r="F1847" t="s">
        <v>4759</v>
      </c>
      <c r="G1847" t="s">
        <v>2380</v>
      </c>
      <c r="H1847" t="s">
        <v>2380</v>
      </c>
      <c r="I1847" t="s">
        <v>2380</v>
      </c>
      <c r="J1847">
        <v>0</v>
      </c>
      <c r="K1847" t="s">
        <v>2380</v>
      </c>
      <c r="L1847" t="s">
        <v>7356</v>
      </c>
      <c r="M1847">
        <v>4449.46</v>
      </c>
      <c r="N1847" t="s">
        <v>8012</v>
      </c>
      <c r="O1847" t="s">
        <v>11</v>
      </c>
      <c r="P1847" t="s">
        <v>13</v>
      </c>
      <c r="Q1847">
        <v>28</v>
      </c>
      <c r="R1847" s="26"/>
    </row>
    <row r="1848" spans="2:18" x14ac:dyDescent="0.25">
      <c r="B1848" t="s">
        <v>522</v>
      </c>
      <c r="C1848">
        <v>26.885000000000002</v>
      </c>
      <c r="D1848" t="s">
        <v>8014</v>
      </c>
      <c r="E1848">
        <v>5.86</v>
      </c>
      <c r="F1848" t="s">
        <v>4754</v>
      </c>
      <c r="G1848" t="s">
        <v>2380</v>
      </c>
      <c r="H1848" t="s">
        <v>2380</v>
      </c>
      <c r="I1848" t="s">
        <v>2380</v>
      </c>
      <c r="J1848">
        <v>0</v>
      </c>
      <c r="K1848" t="s">
        <v>2380</v>
      </c>
      <c r="L1848" t="s">
        <v>7358</v>
      </c>
      <c r="M1848">
        <v>4441.21</v>
      </c>
      <c r="N1848" t="s">
        <v>8012</v>
      </c>
      <c r="O1848" t="s">
        <v>11</v>
      </c>
      <c r="P1848" t="s">
        <v>276</v>
      </c>
      <c r="Q1848">
        <v>31</v>
      </c>
      <c r="R1848" s="26"/>
    </row>
    <row r="1849" spans="2:18" x14ac:dyDescent="0.25">
      <c r="B1849" t="s">
        <v>521</v>
      </c>
      <c r="C1849">
        <v>29.26</v>
      </c>
      <c r="D1849" t="s">
        <v>8014</v>
      </c>
      <c r="E1849">
        <v>4.4400000000000004</v>
      </c>
      <c r="F1849" t="s">
        <v>4759</v>
      </c>
      <c r="G1849" t="s">
        <v>2380</v>
      </c>
      <c r="H1849" t="s">
        <v>2380</v>
      </c>
      <c r="I1849" t="s">
        <v>2380</v>
      </c>
      <c r="J1849">
        <v>0</v>
      </c>
      <c r="K1849" t="s">
        <v>2380</v>
      </c>
      <c r="L1849" t="s">
        <v>7360</v>
      </c>
      <c r="M1849">
        <v>4438.26</v>
      </c>
      <c r="N1849" t="s">
        <v>8013</v>
      </c>
      <c r="O1849" t="s">
        <v>12</v>
      </c>
      <c r="P1849" t="s">
        <v>356</v>
      </c>
      <c r="Q1849">
        <v>28</v>
      </c>
      <c r="R1849" s="26"/>
    </row>
    <row r="1850" spans="2:18" x14ac:dyDescent="0.25">
      <c r="B1850" t="s">
        <v>520</v>
      </c>
      <c r="C1850">
        <v>26.98</v>
      </c>
      <c r="D1850" t="s">
        <v>8014</v>
      </c>
      <c r="E1850">
        <v>4.41</v>
      </c>
      <c r="F1850" t="s">
        <v>4759</v>
      </c>
      <c r="G1850" t="s">
        <v>2380</v>
      </c>
      <c r="H1850" t="s">
        <v>2380</v>
      </c>
      <c r="I1850" t="s">
        <v>2380</v>
      </c>
      <c r="J1850">
        <v>0</v>
      </c>
      <c r="K1850" t="s">
        <v>2380</v>
      </c>
      <c r="L1850" t="s">
        <v>7362</v>
      </c>
      <c r="M1850">
        <v>4435.09</v>
      </c>
      <c r="N1850" t="s">
        <v>8017</v>
      </c>
      <c r="O1850" t="s">
        <v>11</v>
      </c>
      <c r="P1850" t="s">
        <v>168</v>
      </c>
      <c r="Q1850">
        <v>28</v>
      </c>
      <c r="R1850" s="26"/>
    </row>
    <row r="1851" spans="2:18" x14ac:dyDescent="0.25">
      <c r="B1851" t="s">
        <v>519</v>
      </c>
      <c r="C1851">
        <v>32.11</v>
      </c>
      <c r="D1851" t="s">
        <v>4750</v>
      </c>
      <c r="E1851">
        <v>5.19</v>
      </c>
      <c r="F1851" t="s">
        <v>4759</v>
      </c>
      <c r="G1851" t="s">
        <v>2380</v>
      </c>
      <c r="H1851" t="s">
        <v>2380</v>
      </c>
      <c r="I1851" t="s">
        <v>2382</v>
      </c>
      <c r="J1851">
        <v>1</v>
      </c>
      <c r="K1851" t="s">
        <v>2380</v>
      </c>
      <c r="L1851" t="s">
        <v>7363</v>
      </c>
      <c r="M1851">
        <v>4433.92</v>
      </c>
      <c r="N1851" t="s">
        <v>8013</v>
      </c>
      <c r="O1851" t="s">
        <v>11</v>
      </c>
      <c r="P1851" t="s">
        <v>23</v>
      </c>
      <c r="Q1851">
        <v>29</v>
      </c>
      <c r="R1851" s="26"/>
    </row>
    <row r="1852" spans="2:18" x14ac:dyDescent="0.25">
      <c r="B1852" t="s">
        <v>518</v>
      </c>
      <c r="C1852">
        <v>31.73</v>
      </c>
      <c r="D1852" t="s">
        <v>4750</v>
      </c>
      <c r="E1852">
        <v>5.16</v>
      </c>
      <c r="F1852" t="s">
        <v>4759</v>
      </c>
      <c r="G1852" t="s">
        <v>2380</v>
      </c>
      <c r="H1852" t="s">
        <v>2380</v>
      </c>
      <c r="I1852" t="s">
        <v>2382</v>
      </c>
      <c r="J1852">
        <v>1</v>
      </c>
      <c r="K1852" t="s">
        <v>2380</v>
      </c>
      <c r="L1852" t="s">
        <v>7364</v>
      </c>
      <c r="M1852">
        <v>4433.3900000000003</v>
      </c>
      <c r="N1852" t="s">
        <v>8013</v>
      </c>
      <c r="O1852" t="s">
        <v>12</v>
      </c>
      <c r="P1852" t="s">
        <v>23</v>
      </c>
      <c r="Q1852">
        <v>29</v>
      </c>
      <c r="R1852" s="26"/>
    </row>
    <row r="1853" spans="2:18" x14ac:dyDescent="0.25">
      <c r="B1853" t="s">
        <v>517</v>
      </c>
      <c r="C1853">
        <v>22.515000000000001</v>
      </c>
      <c r="D1853" t="s">
        <v>8015</v>
      </c>
      <c r="E1853">
        <v>4.24</v>
      </c>
      <c r="F1853" t="s">
        <v>4759</v>
      </c>
      <c r="G1853" t="s">
        <v>2380</v>
      </c>
      <c r="H1853" t="s">
        <v>2380</v>
      </c>
      <c r="I1853" t="s">
        <v>2380</v>
      </c>
      <c r="J1853">
        <v>0</v>
      </c>
      <c r="K1853" t="s">
        <v>2380</v>
      </c>
      <c r="L1853" t="s">
        <v>7366</v>
      </c>
      <c r="M1853">
        <v>4428.8900000000003</v>
      </c>
      <c r="N1853" t="s">
        <v>8017</v>
      </c>
      <c r="O1853" t="s">
        <v>16</v>
      </c>
      <c r="P1853" t="s">
        <v>356</v>
      </c>
      <c r="Q1853">
        <v>28</v>
      </c>
      <c r="R1853" s="26"/>
    </row>
    <row r="1854" spans="2:18" x14ac:dyDescent="0.25">
      <c r="B1854" t="s">
        <v>515</v>
      </c>
      <c r="C1854">
        <v>25.9</v>
      </c>
      <c r="D1854" t="s">
        <v>8014</v>
      </c>
      <c r="E1854">
        <v>5.45</v>
      </c>
      <c r="F1854" t="s">
        <v>4759</v>
      </c>
      <c r="G1854" t="s">
        <v>2380</v>
      </c>
      <c r="H1854" t="s">
        <v>2380</v>
      </c>
      <c r="I1854" t="s">
        <v>2380</v>
      </c>
      <c r="J1854">
        <v>1</v>
      </c>
      <c r="K1854" t="s">
        <v>2380</v>
      </c>
      <c r="L1854" t="s">
        <v>7367</v>
      </c>
      <c r="M1854">
        <v>4420.95</v>
      </c>
      <c r="N1854" t="s">
        <v>8013</v>
      </c>
      <c r="O1854" t="s">
        <v>12</v>
      </c>
      <c r="P1854" t="s">
        <v>516</v>
      </c>
      <c r="Q1854">
        <v>30</v>
      </c>
      <c r="R1854" s="26"/>
    </row>
    <row r="1855" spans="2:18" x14ac:dyDescent="0.25">
      <c r="B1855" t="s">
        <v>514</v>
      </c>
      <c r="C1855">
        <v>27.72</v>
      </c>
      <c r="D1855" t="s">
        <v>8014</v>
      </c>
      <c r="E1855">
        <v>5.03</v>
      </c>
      <c r="F1855" t="s">
        <v>4759</v>
      </c>
      <c r="G1855" t="s">
        <v>2382</v>
      </c>
      <c r="H1855" t="s">
        <v>2380</v>
      </c>
      <c r="I1855" t="s">
        <v>2380</v>
      </c>
      <c r="J1855">
        <v>1</v>
      </c>
      <c r="K1855" t="s">
        <v>2380</v>
      </c>
      <c r="L1855" t="s">
        <v>7369</v>
      </c>
      <c r="M1855">
        <v>4415.16</v>
      </c>
      <c r="N1855" t="s">
        <v>8013</v>
      </c>
      <c r="O1855" t="s">
        <v>16</v>
      </c>
      <c r="P1855" t="s">
        <v>13</v>
      </c>
      <c r="Q1855">
        <v>34</v>
      </c>
      <c r="R1855" s="26"/>
    </row>
    <row r="1856" spans="2:18" x14ac:dyDescent="0.25">
      <c r="B1856" t="s">
        <v>513</v>
      </c>
      <c r="C1856">
        <v>31.5</v>
      </c>
      <c r="D1856" t="s">
        <v>4750</v>
      </c>
      <c r="E1856">
        <v>9.6199999999999992</v>
      </c>
      <c r="F1856" t="s">
        <v>4751</v>
      </c>
      <c r="G1856" t="s">
        <v>2382</v>
      </c>
      <c r="H1856" t="s">
        <v>2380</v>
      </c>
      <c r="I1856" t="s">
        <v>2380</v>
      </c>
      <c r="J1856">
        <v>1</v>
      </c>
      <c r="K1856" t="s">
        <v>2380</v>
      </c>
      <c r="L1856" t="s">
        <v>6813</v>
      </c>
      <c r="M1856">
        <v>4402.2299999999996</v>
      </c>
      <c r="N1856" t="s">
        <v>8013</v>
      </c>
      <c r="O1856" t="s">
        <v>11</v>
      </c>
      <c r="P1856" t="s">
        <v>42</v>
      </c>
      <c r="Q1856">
        <v>36</v>
      </c>
      <c r="R1856" s="26"/>
    </row>
    <row r="1857" spans="2:18" x14ac:dyDescent="0.25">
      <c r="B1857" t="s">
        <v>512</v>
      </c>
      <c r="C1857">
        <v>29.7</v>
      </c>
      <c r="D1857" t="s">
        <v>8014</v>
      </c>
      <c r="E1857">
        <v>6.77</v>
      </c>
      <c r="F1857" t="s">
        <v>4751</v>
      </c>
      <c r="G1857" t="s">
        <v>2382</v>
      </c>
      <c r="H1857" t="s">
        <v>2380</v>
      </c>
      <c r="I1857" t="s">
        <v>2380</v>
      </c>
      <c r="J1857">
        <v>1</v>
      </c>
      <c r="K1857" t="s">
        <v>2380</v>
      </c>
      <c r="L1857" t="s">
        <v>7370</v>
      </c>
      <c r="M1857">
        <v>4399.7299999999996</v>
      </c>
      <c r="N1857" t="s">
        <v>8017</v>
      </c>
      <c r="O1857" t="s">
        <v>11</v>
      </c>
      <c r="P1857" t="s">
        <v>13</v>
      </c>
      <c r="Q1857">
        <v>36</v>
      </c>
      <c r="R1857" s="26"/>
    </row>
    <row r="1858" spans="2:18" x14ac:dyDescent="0.25">
      <c r="B1858" t="s">
        <v>511</v>
      </c>
      <c r="C1858">
        <v>21.26</v>
      </c>
      <c r="D1858" t="s">
        <v>8015</v>
      </c>
      <c r="E1858">
        <v>5.36</v>
      </c>
      <c r="F1858" t="s">
        <v>4759</v>
      </c>
      <c r="G1858" t="s">
        <v>2382</v>
      </c>
      <c r="H1858" t="s">
        <v>2380</v>
      </c>
      <c r="I1858" t="s">
        <v>2380</v>
      </c>
      <c r="J1858">
        <v>1</v>
      </c>
      <c r="K1858" t="s">
        <v>2380</v>
      </c>
      <c r="L1858" t="s">
        <v>7372</v>
      </c>
      <c r="M1858">
        <v>4397.3100000000004</v>
      </c>
      <c r="N1858" t="s">
        <v>8013</v>
      </c>
      <c r="O1858" t="s">
        <v>11</v>
      </c>
      <c r="P1858" t="s">
        <v>13</v>
      </c>
      <c r="Q1858">
        <v>34</v>
      </c>
      <c r="R1858" s="26"/>
    </row>
    <row r="1859" spans="2:18" x14ac:dyDescent="0.25">
      <c r="B1859" t="s">
        <v>510</v>
      </c>
      <c r="C1859">
        <v>17.09</v>
      </c>
      <c r="D1859" t="s">
        <v>8016</v>
      </c>
      <c r="E1859">
        <v>5.69</v>
      </c>
      <c r="F1859" t="s">
        <v>4759</v>
      </c>
      <c r="G1859" t="s">
        <v>2380</v>
      </c>
      <c r="H1859" t="s">
        <v>2380</v>
      </c>
      <c r="I1859" t="s">
        <v>2380</v>
      </c>
      <c r="J1859">
        <v>0</v>
      </c>
      <c r="K1859" t="s">
        <v>2380</v>
      </c>
      <c r="L1859" t="s">
        <v>7374</v>
      </c>
      <c r="M1859">
        <v>4392.7</v>
      </c>
      <c r="N1859" t="s">
        <v>8013</v>
      </c>
      <c r="O1859" t="s">
        <v>11</v>
      </c>
      <c r="P1859" t="s">
        <v>13</v>
      </c>
      <c r="Q1859">
        <v>40</v>
      </c>
      <c r="R1859" s="26"/>
    </row>
    <row r="1860" spans="2:18" x14ac:dyDescent="0.25">
      <c r="B1860" t="s">
        <v>509</v>
      </c>
      <c r="C1860">
        <v>24.3</v>
      </c>
      <c r="D1860" t="s">
        <v>8015</v>
      </c>
      <c r="E1860">
        <v>4.9000000000000004</v>
      </c>
      <c r="F1860" t="s">
        <v>4759</v>
      </c>
      <c r="G1860" t="s">
        <v>2382</v>
      </c>
      <c r="H1860" t="s">
        <v>2380</v>
      </c>
      <c r="I1860" t="s">
        <v>2382</v>
      </c>
      <c r="J1860">
        <v>1</v>
      </c>
      <c r="K1860" t="s">
        <v>2380</v>
      </c>
      <c r="L1860" t="s">
        <v>7375</v>
      </c>
      <c r="M1860">
        <v>4391.6499999999996</v>
      </c>
      <c r="N1860" t="s">
        <v>8013</v>
      </c>
      <c r="O1860" t="s">
        <v>11</v>
      </c>
      <c r="P1860" t="s">
        <v>42</v>
      </c>
      <c r="Q1860">
        <v>25</v>
      </c>
      <c r="R1860" s="26"/>
    </row>
    <row r="1861" spans="2:18" x14ac:dyDescent="0.25">
      <c r="B1861" t="s">
        <v>508</v>
      </c>
      <c r="C1861">
        <v>29.734999999999999</v>
      </c>
      <c r="D1861" t="s">
        <v>8014</v>
      </c>
      <c r="E1861">
        <v>5.78</v>
      </c>
      <c r="F1861" t="s">
        <v>4754</v>
      </c>
      <c r="G1861" t="s">
        <v>2380</v>
      </c>
      <c r="H1861" t="s">
        <v>2380</v>
      </c>
      <c r="I1861" t="s">
        <v>2380</v>
      </c>
      <c r="J1861">
        <v>0</v>
      </c>
      <c r="K1861" t="s">
        <v>2380</v>
      </c>
      <c r="L1861" t="s">
        <v>7377</v>
      </c>
      <c r="M1861">
        <v>4357.04</v>
      </c>
      <c r="N1861" t="s">
        <v>8013</v>
      </c>
      <c r="O1861" t="s">
        <v>12</v>
      </c>
      <c r="P1861" t="s">
        <v>23</v>
      </c>
      <c r="Q1861">
        <v>32</v>
      </c>
      <c r="R1861" s="26"/>
    </row>
    <row r="1862" spans="2:18" x14ac:dyDescent="0.25">
      <c r="B1862" t="s">
        <v>507</v>
      </c>
      <c r="C1862">
        <v>29.26</v>
      </c>
      <c r="D1862" t="s">
        <v>8014</v>
      </c>
      <c r="E1862">
        <v>4.7</v>
      </c>
      <c r="F1862" t="s">
        <v>4759</v>
      </c>
      <c r="G1862" t="s">
        <v>2380</v>
      </c>
      <c r="H1862" t="s">
        <v>2380</v>
      </c>
      <c r="I1862" t="s">
        <v>2380</v>
      </c>
      <c r="J1862">
        <v>0</v>
      </c>
      <c r="K1862" t="s">
        <v>2380</v>
      </c>
      <c r="L1862" t="s">
        <v>7379</v>
      </c>
      <c r="M1862">
        <v>4350.51</v>
      </c>
      <c r="N1862" t="s">
        <v>8013</v>
      </c>
      <c r="O1862" t="s">
        <v>11</v>
      </c>
      <c r="P1862" t="s">
        <v>13</v>
      </c>
      <c r="Q1862">
        <v>31</v>
      </c>
      <c r="R1862" s="26"/>
    </row>
    <row r="1863" spans="2:18" x14ac:dyDescent="0.25">
      <c r="B1863" t="s">
        <v>506</v>
      </c>
      <c r="C1863">
        <v>33</v>
      </c>
      <c r="D1863" t="s">
        <v>4750</v>
      </c>
      <c r="E1863">
        <v>6.28</v>
      </c>
      <c r="F1863" t="s">
        <v>4754</v>
      </c>
      <c r="G1863" t="s">
        <v>2380</v>
      </c>
      <c r="H1863" t="s">
        <v>2380</v>
      </c>
      <c r="I1863" t="s">
        <v>2380</v>
      </c>
      <c r="J1863">
        <v>0</v>
      </c>
      <c r="K1863" t="s">
        <v>2380</v>
      </c>
      <c r="L1863" t="s">
        <v>7380</v>
      </c>
      <c r="M1863">
        <v>4349.46</v>
      </c>
      <c r="N1863" t="s">
        <v>8013</v>
      </c>
      <c r="O1863" t="s">
        <v>11</v>
      </c>
      <c r="P1863" t="s">
        <v>13</v>
      </c>
      <c r="Q1863">
        <v>28</v>
      </c>
      <c r="R1863" s="26"/>
    </row>
    <row r="1864" spans="2:18" x14ac:dyDescent="0.25">
      <c r="B1864" t="s">
        <v>505</v>
      </c>
      <c r="C1864">
        <v>31.065000000000001</v>
      </c>
      <c r="D1864" t="s">
        <v>4750</v>
      </c>
      <c r="E1864">
        <v>4.2300000000000004</v>
      </c>
      <c r="F1864" t="s">
        <v>4759</v>
      </c>
      <c r="G1864" t="s">
        <v>2380</v>
      </c>
      <c r="H1864" t="s">
        <v>2380</v>
      </c>
      <c r="I1864" t="s">
        <v>2380</v>
      </c>
      <c r="J1864">
        <v>0</v>
      </c>
      <c r="K1864" t="s">
        <v>2380</v>
      </c>
      <c r="L1864" t="s">
        <v>7382</v>
      </c>
      <c r="M1864">
        <v>4347.0200000000004</v>
      </c>
      <c r="N1864" t="s">
        <v>8013</v>
      </c>
      <c r="O1864" t="s">
        <v>16</v>
      </c>
      <c r="P1864" t="s">
        <v>247</v>
      </c>
      <c r="Q1864">
        <v>32</v>
      </c>
      <c r="R1864" s="26"/>
    </row>
    <row r="1865" spans="2:18" x14ac:dyDescent="0.25">
      <c r="B1865" t="s">
        <v>504</v>
      </c>
      <c r="C1865">
        <v>26.51</v>
      </c>
      <c r="D1865" t="s">
        <v>8014</v>
      </c>
      <c r="E1865">
        <v>6.17</v>
      </c>
      <c r="F1865" t="s">
        <v>4754</v>
      </c>
      <c r="G1865" t="s">
        <v>2380</v>
      </c>
      <c r="H1865" t="s">
        <v>2380</v>
      </c>
      <c r="I1865" t="s">
        <v>2380</v>
      </c>
      <c r="J1865">
        <v>0</v>
      </c>
      <c r="K1865" t="s">
        <v>2380</v>
      </c>
      <c r="L1865" t="s">
        <v>7383</v>
      </c>
      <c r="M1865">
        <v>4340.4399999999996</v>
      </c>
      <c r="N1865" t="s">
        <v>8013</v>
      </c>
      <c r="O1865" t="s">
        <v>16</v>
      </c>
      <c r="P1865" t="s">
        <v>13</v>
      </c>
      <c r="Q1865">
        <v>28</v>
      </c>
      <c r="R1865" s="26"/>
    </row>
    <row r="1866" spans="2:18" x14ac:dyDescent="0.25">
      <c r="B1866" t="s">
        <v>503</v>
      </c>
      <c r="C1866">
        <v>28.88</v>
      </c>
      <c r="D1866" t="s">
        <v>8014</v>
      </c>
      <c r="E1866">
        <v>4.96</v>
      </c>
      <c r="F1866" t="s">
        <v>4759</v>
      </c>
      <c r="G1866" t="s">
        <v>2380</v>
      </c>
      <c r="H1866" t="s">
        <v>2380</v>
      </c>
      <c r="I1866" t="s">
        <v>2380</v>
      </c>
      <c r="J1866">
        <v>0</v>
      </c>
      <c r="K1866" t="s">
        <v>2380</v>
      </c>
      <c r="L1866" t="s">
        <v>7385</v>
      </c>
      <c r="M1866">
        <v>4337.74</v>
      </c>
      <c r="N1866" t="s">
        <v>8013</v>
      </c>
      <c r="O1866" t="s">
        <v>16</v>
      </c>
      <c r="P1866" t="s">
        <v>247</v>
      </c>
      <c r="Q1866">
        <v>28</v>
      </c>
      <c r="R1866" s="26"/>
    </row>
    <row r="1867" spans="2:18" x14ac:dyDescent="0.25">
      <c r="B1867" t="s">
        <v>502</v>
      </c>
      <c r="C1867">
        <v>35.814999999999998</v>
      </c>
      <c r="D1867" t="s">
        <v>4750</v>
      </c>
      <c r="E1867">
        <v>5.1100000000000003</v>
      </c>
      <c r="F1867" t="s">
        <v>4759</v>
      </c>
      <c r="G1867" t="s">
        <v>2382</v>
      </c>
      <c r="H1867" t="s">
        <v>2380</v>
      </c>
      <c r="I1867" t="s">
        <v>2380</v>
      </c>
      <c r="J1867">
        <v>1</v>
      </c>
      <c r="K1867" t="s">
        <v>2380</v>
      </c>
      <c r="L1867" t="s">
        <v>7387</v>
      </c>
      <c r="M1867">
        <v>4320.41</v>
      </c>
      <c r="N1867" t="s">
        <v>8013</v>
      </c>
      <c r="O1867" t="s">
        <v>16</v>
      </c>
      <c r="P1867" t="s">
        <v>23</v>
      </c>
      <c r="Q1867">
        <v>34</v>
      </c>
      <c r="R1867" s="26"/>
    </row>
    <row r="1868" spans="2:18" x14ac:dyDescent="0.25">
      <c r="B1868" t="s">
        <v>501</v>
      </c>
      <c r="C1868">
        <v>21.28</v>
      </c>
      <c r="D1868" t="s">
        <v>8015</v>
      </c>
      <c r="E1868">
        <v>4.05</v>
      </c>
      <c r="F1868" t="s">
        <v>4759</v>
      </c>
      <c r="G1868" t="s">
        <v>2380</v>
      </c>
      <c r="H1868" t="s">
        <v>2382</v>
      </c>
      <c r="I1868" t="s">
        <v>2380</v>
      </c>
      <c r="J1868">
        <v>1</v>
      </c>
      <c r="K1868" t="s">
        <v>2380</v>
      </c>
      <c r="L1868" t="s">
        <v>7388</v>
      </c>
      <c r="M1868">
        <v>4296.2700000000004</v>
      </c>
      <c r="N1868" t="s">
        <v>8013</v>
      </c>
      <c r="O1868" t="s">
        <v>12</v>
      </c>
      <c r="P1868" t="s">
        <v>23</v>
      </c>
      <c r="Q1868">
        <v>22</v>
      </c>
      <c r="R1868" s="26"/>
    </row>
    <row r="1869" spans="2:18" x14ac:dyDescent="0.25">
      <c r="B1869" t="s">
        <v>500</v>
      </c>
      <c r="C1869">
        <v>33.81</v>
      </c>
      <c r="D1869" t="s">
        <v>4750</v>
      </c>
      <c r="E1869">
        <v>6.49</v>
      </c>
      <c r="F1869" t="s">
        <v>4754</v>
      </c>
      <c r="G1869" t="s">
        <v>2380</v>
      </c>
      <c r="H1869" t="s">
        <v>2380</v>
      </c>
      <c r="I1869" t="s">
        <v>2382</v>
      </c>
      <c r="J1869">
        <v>1</v>
      </c>
      <c r="K1869" t="s">
        <v>2380</v>
      </c>
      <c r="L1869" t="s">
        <v>7389</v>
      </c>
      <c r="M1869">
        <v>4278.55</v>
      </c>
      <c r="N1869" t="s">
        <v>8013</v>
      </c>
      <c r="O1869" t="s">
        <v>16</v>
      </c>
      <c r="P1869" t="s">
        <v>300</v>
      </c>
      <c r="Q1869">
        <v>20</v>
      </c>
      <c r="R1869" s="26"/>
    </row>
    <row r="1870" spans="2:18" x14ac:dyDescent="0.25">
      <c r="B1870" t="s">
        <v>499</v>
      </c>
      <c r="C1870">
        <v>44.22</v>
      </c>
      <c r="D1870" t="s">
        <v>4750</v>
      </c>
      <c r="E1870">
        <v>4.1900000000000004</v>
      </c>
      <c r="F1870" t="s">
        <v>4759</v>
      </c>
      <c r="G1870" t="s">
        <v>2380</v>
      </c>
      <c r="H1870" t="s">
        <v>2380</v>
      </c>
      <c r="I1870" t="s">
        <v>2380</v>
      </c>
      <c r="J1870">
        <v>1</v>
      </c>
      <c r="K1870" t="s">
        <v>2380</v>
      </c>
      <c r="L1870" t="s">
        <v>5029</v>
      </c>
      <c r="M1870">
        <v>4266.17</v>
      </c>
      <c r="N1870" t="s">
        <v>8017</v>
      </c>
      <c r="O1870" t="s">
        <v>11</v>
      </c>
      <c r="P1870" t="s">
        <v>13</v>
      </c>
      <c r="Q1870">
        <v>30</v>
      </c>
      <c r="R1870" s="26"/>
    </row>
    <row r="1871" spans="2:18" x14ac:dyDescent="0.25">
      <c r="B1871" t="s">
        <v>498</v>
      </c>
      <c r="C1871">
        <v>15.46</v>
      </c>
      <c r="D1871" t="s">
        <v>8016</v>
      </c>
      <c r="E1871">
        <v>4.99</v>
      </c>
      <c r="F1871" t="s">
        <v>4759</v>
      </c>
      <c r="G1871" t="s">
        <v>2382</v>
      </c>
      <c r="H1871" t="s">
        <v>2380</v>
      </c>
      <c r="I1871" t="s">
        <v>2382</v>
      </c>
      <c r="J1871">
        <v>1</v>
      </c>
      <c r="K1871" t="s">
        <v>2380</v>
      </c>
      <c r="L1871" t="s">
        <v>7390</v>
      </c>
      <c r="M1871">
        <v>4265.01</v>
      </c>
      <c r="N1871" t="s">
        <v>8013</v>
      </c>
      <c r="O1871" t="s">
        <v>16</v>
      </c>
      <c r="P1871" t="s">
        <v>23</v>
      </c>
      <c r="Q1871">
        <v>39</v>
      </c>
      <c r="R1871" s="26"/>
    </row>
    <row r="1872" spans="2:18" x14ac:dyDescent="0.25">
      <c r="B1872" t="s">
        <v>497</v>
      </c>
      <c r="C1872">
        <v>30.3</v>
      </c>
      <c r="D1872" t="s">
        <v>4750</v>
      </c>
      <c r="E1872">
        <v>4.7699999999999996</v>
      </c>
      <c r="F1872" t="s">
        <v>4759</v>
      </c>
      <c r="G1872" t="s">
        <v>2382</v>
      </c>
      <c r="H1872" t="s">
        <v>2380</v>
      </c>
      <c r="I1872" t="s">
        <v>2380</v>
      </c>
      <c r="J1872">
        <v>1</v>
      </c>
      <c r="K1872" t="s">
        <v>2380</v>
      </c>
      <c r="L1872" t="s">
        <v>7392</v>
      </c>
      <c r="M1872">
        <v>4260.74</v>
      </c>
      <c r="N1872" t="s">
        <v>8017</v>
      </c>
      <c r="O1872" t="s">
        <v>11</v>
      </c>
      <c r="P1872" t="s">
        <v>42</v>
      </c>
      <c r="Q1872">
        <v>27</v>
      </c>
      <c r="R1872" s="26"/>
    </row>
    <row r="1873" spans="2:18" x14ac:dyDescent="0.25">
      <c r="B1873" t="s">
        <v>496</v>
      </c>
      <c r="C1873">
        <v>16.670000000000002</v>
      </c>
      <c r="D1873" t="s">
        <v>8016</v>
      </c>
      <c r="E1873">
        <v>5.46</v>
      </c>
      <c r="F1873" t="s">
        <v>4759</v>
      </c>
      <c r="G1873" t="s">
        <v>2380</v>
      </c>
      <c r="H1873" t="s">
        <v>2380</v>
      </c>
      <c r="I1873" t="s">
        <v>2380</v>
      </c>
      <c r="J1873">
        <v>0</v>
      </c>
      <c r="K1873" t="s">
        <v>2380</v>
      </c>
      <c r="L1873" t="s">
        <v>7394</v>
      </c>
      <c r="M1873">
        <v>4250.24</v>
      </c>
      <c r="N1873" t="s">
        <v>8013</v>
      </c>
      <c r="O1873" t="s">
        <v>12</v>
      </c>
      <c r="P1873" t="s">
        <v>13</v>
      </c>
      <c r="Q1873">
        <v>40</v>
      </c>
      <c r="R1873" s="26"/>
    </row>
    <row r="1874" spans="2:18" x14ac:dyDescent="0.25">
      <c r="B1874" t="s">
        <v>495</v>
      </c>
      <c r="C1874">
        <v>28.594999999999999</v>
      </c>
      <c r="D1874" t="s">
        <v>8014</v>
      </c>
      <c r="E1874">
        <v>5.43</v>
      </c>
      <c r="F1874" t="s">
        <v>4759</v>
      </c>
      <c r="G1874" t="s">
        <v>2380</v>
      </c>
      <c r="H1874" t="s">
        <v>2380</v>
      </c>
      <c r="I1874" t="s">
        <v>2380</v>
      </c>
      <c r="J1874">
        <v>0</v>
      </c>
      <c r="K1874" t="s">
        <v>2380</v>
      </c>
      <c r="L1874" t="s">
        <v>7396</v>
      </c>
      <c r="M1874">
        <v>4243.59</v>
      </c>
      <c r="N1874" t="s">
        <v>8017</v>
      </c>
      <c r="O1874" t="s">
        <v>16</v>
      </c>
      <c r="P1874" t="s">
        <v>23</v>
      </c>
      <c r="Q1874">
        <v>31</v>
      </c>
      <c r="R1874" s="26"/>
    </row>
    <row r="1875" spans="2:18" x14ac:dyDescent="0.25">
      <c r="B1875" t="s">
        <v>494</v>
      </c>
      <c r="C1875">
        <v>25.934999999999999</v>
      </c>
      <c r="D1875" t="s">
        <v>8014</v>
      </c>
      <c r="E1875">
        <v>4.29</v>
      </c>
      <c r="F1875" t="s">
        <v>4759</v>
      </c>
      <c r="G1875" t="s">
        <v>2380</v>
      </c>
      <c r="H1875" t="s">
        <v>2380</v>
      </c>
      <c r="I1875" t="s">
        <v>2380</v>
      </c>
      <c r="J1875">
        <v>0</v>
      </c>
      <c r="K1875" t="s">
        <v>2380</v>
      </c>
      <c r="L1875" t="s">
        <v>7398</v>
      </c>
      <c r="M1875">
        <v>4239.8900000000003</v>
      </c>
      <c r="N1875" t="s">
        <v>8013</v>
      </c>
      <c r="O1875" t="s">
        <v>11</v>
      </c>
      <c r="P1875" t="s">
        <v>23</v>
      </c>
      <c r="Q1875">
        <v>31</v>
      </c>
      <c r="R1875" s="26"/>
    </row>
    <row r="1876" spans="2:18" x14ac:dyDescent="0.25">
      <c r="B1876" t="s">
        <v>493</v>
      </c>
      <c r="C1876">
        <v>27.645</v>
      </c>
      <c r="D1876" t="s">
        <v>8014</v>
      </c>
      <c r="E1876">
        <v>5.25</v>
      </c>
      <c r="F1876" t="s">
        <v>4759</v>
      </c>
      <c r="G1876" t="s">
        <v>2380</v>
      </c>
      <c r="H1876" t="s">
        <v>2380</v>
      </c>
      <c r="I1876" t="s">
        <v>2380</v>
      </c>
      <c r="J1876">
        <v>1</v>
      </c>
      <c r="K1876" t="s">
        <v>2380</v>
      </c>
      <c r="L1876" t="s">
        <v>7400</v>
      </c>
      <c r="M1876">
        <v>4237.13</v>
      </c>
      <c r="N1876" t="s">
        <v>8017</v>
      </c>
      <c r="O1876" t="s">
        <v>16</v>
      </c>
      <c r="P1876" t="s">
        <v>168</v>
      </c>
      <c r="Q1876">
        <v>30</v>
      </c>
      <c r="R1876" s="26"/>
    </row>
    <row r="1877" spans="2:18" x14ac:dyDescent="0.25">
      <c r="B1877" t="s">
        <v>492</v>
      </c>
      <c r="C1877">
        <v>30.1</v>
      </c>
      <c r="D1877" t="s">
        <v>4750</v>
      </c>
      <c r="E1877">
        <v>4.04</v>
      </c>
      <c r="F1877" t="s">
        <v>4759</v>
      </c>
      <c r="G1877" t="s">
        <v>2380</v>
      </c>
      <c r="H1877" t="s">
        <v>2380</v>
      </c>
      <c r="I1877" t="s">
        <v>2380</v>
      </c>
      <c r="J1877">
        <v>1</v>
      </c>
      <c r="K1877" t="s">
        <v>2380</v>
      </c>
      <c r="L1877" t="s">
        <v>7402</v>
      </c>
      <c r="M1877">
        <v>4234.93</v>
      </c>
      <c r="N1877" t="s">
        <v>8013</v>
      </c>
      <c r="O1877" t="s">
        <v>16</v>
      </c>
      <c r="P1877" t="s">
        <v>42</v>
      </c>
      <c r="Q1877">
        <v>24</v>
      </c>
      <c r="R1877" s="26"/>
    </row>
    <row r="1878" spans="2:18" x14ac:dyDescent="0.25">
      <c r="B1878" t="s">
        <v>491</v>
      </c>
      <c r="C1878">
        <v>26.79</v>
      </c>
      <c r="D1878" t="s">
        <v>8014</v>
      </c>
      <c r="E1878">
        <v>5</v>
      </c>
      <c r="F1878" t="s">
        <v>4759</v>
      </c>
      <c r="G1878" t="s">
        <v>2382</v>
      </c>
      <c r="H1878" t="s">
        <v>2380</v>
      </c>
      <c r="I1878" t="s">
        <v>2382</v>
      </c>
      <c r="J1878">
        <v>1</v>
      </c>
      <c r="K1878" t="s">
        <v>2380</v>
      </c>
      <c r="L1878" t="s">
        <v>7403</v>
      </c>
      <c r="M1878">
        <v>4189.1099999999997</v>
      </c>
      <c r="N1878" t="s">
        <v>8013</v>
      </c>
      <c r="O1878" t="s">
        <v>11</v>
      </c>
      <c r="P1878" t="s">
        <v>23</v>
      </c>
      <c r="Q1878">
        <v>25</v>
      </c>
      <c r="R1878" s="26"/>
    </row>
    <row r="1879" spans="2:18" x14ac:dyDescent="0.25">
      <c r="B1879" t="s">
        <v>490</v>
      </c>
      <c r="C1879">
        <v>27.1</v>
      </c>
      <c r="D1879" t="s">
        <v>8014</v>
      </c>
      <c r="E1879">
        <v>4.01</v>
      </c>
      <c r="F1879" t="s">
        <v>4759</v>
      </c>
      <c r="G1879" t="s">
        <v>2382</v>
      </c>
      <c r="H1879" t="s">
        <v>2380</v>
      </c>
      <c r="I1879" t="s">
        <v>2380</v>
      </c>
      <c r="J1879">
        <v>1</v>
      </c>
      <c r="K1879" t="s">
        <v>2380</v>
      </c>
      <c r="L1879" t="s">
        <v>7405</v>
      </c>
      <c r="M1879">
        <v>4188.7299999999996</v>
      </c>
      <c r="N1879" t="s">
        <v>8013</v>
      </c>
      <c r="O1879" t="s">
        <v>11</v>
      </c>
      <c r="P1879" t="s">
        <v>200</v>
      </c>
      <c r="Q1879">
        <v>27</v>
      </c>
      <c r="R1879" s="26"/>
    </row>
    <row r="1880" spans="2:18" x14ac:dyDescent="0.25">
      <c r="B1880" t="s">
        <v>489</v>
      </c>
      <c r="C1880">
        <v>24.31</v>
      </c>
      <c r="D1880" t="s">
        <v>8015</v>
      </c>
      <c r="E1880">
        <v>5.4</v>
      </c>
      <c r="F1880" t="s">
        <v>4759</v>
      </c>
      <c r="G1880" t="s">
        <v>2380</v>
      </c>
      <c r="H1880" t="s">
        <v>2380</v>
      </c>
      <c r="I1880" t="s">
        <v>2380</v>
      </c>
      <c r="J1880">
        <v>0</v>
      </c>
      <c r="K1880" t="s">
        <v>2380</v>
      </c>
      <c r="L1880" t="s">
        <v>7407</v>
      </c>
      <c r="M1880">
        <v>4185.1000000000004</v>
      </c>
      <c r="N1880" t="s">
        <v>8013</v>
      </c>
      <c r="O1880" t="s">
        <v>12</v>
      </c>
      <c r="P1880" t="s">
        <v>13</v>
      </c>
      <c r="Q1880">
        <v>33</v>
      </c>
      <c r="R1880" s="26"/>
    </row>
    <row r="1881" spans="2:18" x14ac:dyDescent="0.25">
      <c r="B1881" t="s">
        <v>488</v>
      </c>
      <c r="C1881">
        <v>15.53</v>
      </c>
      <c r="D1881" t="s">
        <v>8016</v>
      </c>
      <c r="E1881">
        <v>5.81</v>
      </c>
      <c r="F1881" t="s">
        <v>4754</v>
      </c>
      <c r="G1881" t="s">
        <v>2380</v>
      </c>
      <c r="H1881" t="s">
        <v>2380</v>
      </c>
      <c r="I1881" t="s">
        <v>2380</v>
      </c>
      <c r="J1881">
        <v>1</v>
      </c>
      <c r="K1881" t="s">
        <v>2380</v>
      </c>
      <c r="L1881" t="s">
        <v>7409</v>
      </c>
      <c r="M1881">
        <v>4163.21</v>
      </c>
      <c r="N1881" t="s">
        <v>8013</v>
      </c>
      <c r="O1881" t="s">
        <v>11</v>
      </c>
      <c r="P1881" t="s">
        <v>23</v>
      </c>
      <c r="Q1881">
        <v>38</v>
      </c>
      <c r="R1881" s="26"/>
    </row>
    <row r="1882" spans="2:18" x14ac:dyDescent="0.25">
      <c r="B1882" t="s">
        <v>487</v>
      </c>
      <c r="C1882">
        <v>30.7</v>
      </c>
      <c r="D1882" t="s">
        <v>4750</v>
      </c>
      <c r="E1882">
        <v>5.82</v>
      </c>
      <c r="F1882" t="s">
        <v>4754</v>
      </c>
      <c r="G1882" t="s">
        <v>2380</v>
      </c>
      <c r="H1882" t="s">
        <v>2380</v>
      </c>
      <c r="I1882" t="s">
        <v>2380</v>
      </c>
      <c r="J1882">
        <v>1</v>
      </c>
      <c r="K1882" t="s">
        <v>2380</v>
      </c>
      <c r="L1882" t="s">
        <v>7411</v>
      </c>
      <c r="M1882">
        <v>4154.97</v>
      </c>
      <c r="N1882" t="s">
        <v>8013</v>
      </c>
      <c r="O1882" t="s">
        <v>16</v>
      </c>
      <c r="P1882" t="s">
        <v>23</v>
      </c>
      <c r="Q1882">
        <v>24</v>
      </c>
      <c r="R1882" s="26"/>
    </row>
    <row r="1883" spans="2:18" x14ac:dyDescent="0.25">
      <c r="B1883" t="s">
        <v>486</v>
      </c>
      <c r="C1883">
        <v>33.33</v>
      </c>
      <c r="D1883" t="s">
        <v>4750</v>
      </c>
      <c r="E1883">
        <v>4.82</v>
      </c>
      <c r="F1883" t="s">
        <v>4759</v>
      </c>
      <c r="G1883" t="s">
        <v>2380</v>
      </c>
      <c r="H1883" t="s">
        <v>2380</v>
      </c>
      <c r="I1883" t="s">
        <v>2380</v>
      </c>
      <c r="J1883">
        <v>1</v>
      </c>
      <c r="K1883" t="s">
        <v>2380</v>
      </c>
      <c r="L1883" t="s">
        <v>4880</v>
      </c>
      <c r="M1883">
        <v>4151.03</v>
      </c>
      <c r="N1883" t="s">
        <v>8013</v>
      </c>
      <c r="O1883" t="s">
        <v>11</v>
      </c>
      <c r="P1883" t="s">
        <v>13</v>
      </c>
      <c r="Q1883">
        <v>30</v>
      </c>
      <c r="R1883" s="26"/>
    </row>
    <row r="1884" spans="2:18" x14ac:dyDescent="0.25">
      <c r="B1884" t="s">
        <v>485</v>
      </c>
      <c r="C1884">
        <v>32.4</v>
      </c>
      <c r="D1884" t="s">
        <v>4750</v>
      </c>
      <c r="E1884">
        <v>5.08</v>
      </c>
      <c r="F1884" t="s">
        <v>4759</v>
      </c>
      <c r="G1884" t="s">
        <v>2380</v>
      </c>
      <c r="H1884" t="s">
        <v>2380</v>
      </c>
      <c r="I1884" t="s">
        <v>2380</v>
      </c>
      <c r="J1884">
        <v>1</v>
      </c>
      <c r="K1884" t="s">
        <v>2380</v>
      </c>
      <c r="L1884" t="s">
        <v>7413</v>
      </c>
      <c r="M1884">
        <v>4149.74</v>
      </c>
      <c r="N1884" t="s">
        <v>8013</v>
      </c>
      <c r="O1884" t="s">
        <v>16</v>
      </c>
      <c r="P1884" t="s">
        <v>42</v>
      </c>
      <c r="Q1884">
        <v>30</v>
      </c>
      <c r="R1884" s="26"/>
    </row>
    <row r="1885" spans="2:18" x14ac:dyDescent="0.25">
      <c r="B1885" t="s">
        <v>484</v>
      </c>
      <c r="C1885">
        <v>27.93</v>
      </c>
      <c r="D1885" t="s">
        <v>8014</v>
      </c>
      <c r="E1885">
        <v>5.59</v>
      </c>
      <c r="F1885" t="s">
        <v>4759</v>
      </c>
      <c r="G1885" t="s">
        <v>2380</v>
      </c>
      <c r="H1885" t="s">
        <v>2380</v>
      </c>
      <c r="I1885" t="s">
        <v>2380</v>
      </c>
      <c r="J1885">
        <v>1</v>
      </c>
      <c r="K1885" t="s">
        <v>2380</v>
      </c>
      <c r="L1885" t="s">
        <v>5029</v>
      </c>
      <c r="M1885">
        <v>4137.5200000000004</v>
      </c>
      <c r="N1885" t="s">
        <v>8013</v>
      </c>
      <c r="O1885" t="s">
        <v>12</v>
      </c>
      <c r="P1885" t="s">
        <v>247</v>
      </c>
      <c r="Q1885">
        <v>30</v>
      </c>
      <c r="R1885" s="26"/>
    </row>
    <row r="1886" spans="2:18" x14ac:dyDescent="0.25">
      <c r="B1886" t="s">
        <v>483</v>
      </c>
      <c r="C1886">
        <v>21.754999999999999</v>
      </c>
      <c r="D1886" t="s">
        <v>8015</v>
      </c>
      <c r="E1886">
        <v>5.12</v>
      </c>
      <c r="F1886" t="s">
        <v>4759</v>
      </c>
      <c r="G1886" t="s">
        <v>2380</v>
      </c>
      <c r="H1886" t="s">
        <v>2380</v>
      </c>
      <c r="I1886" t="s">
        <v>2380</v>
      </c>
      <c r="J1886">
        <v>0</v>
      </c>
      <c r="K1886" t="s">
        <v>2380</v>
      </c>
      <c r="L1886" t="s">
        <v>7416</v>
      </c>
      <c r="M1886">
        <v>4134.08</v>
      </c>
      <c r="N1886" t="s">
        <v>8013</v>
      </c>
      <c r="O1886" t="s">
        <v>16</v>
      </c>
      <c r="P1886" t="s">
        <v>23</v>
      </c>
      <c r="Q1886">
        <v>31</v>
      </c>
      <c r="R1886" s="26"/>
    </row>
    <row r="1887" spans="2:18" x14ac:dyDescent="0.25">
      <c r="B1887" t="s">
        <v>482</v>
      </c>
      <c r="C1887">
        <v>25.934999999999999</v>
      </c>
      <c r="D1887" t="s">
        <v>8014</v>
      </c>
      <c r="E1887">
        <v>4.95</v>
      </c>
      <c r="F1887" t="s">
        <v>4759</v>
      </c>
      <c r="G1887" t="s">
        <v>2380</v>
      </c>
      <c r="H1887" t="s">
        <v>2380</v>
      </c>
      <c r="I1887" t="s">
        <v>2380</v>
      </c>
      <c r="J1887">
        <v>0</v>
      </c>
      <c r="K1887" t="s">
        <v>2380</v>
      </c>
      <c r="L1887" t="s">
        <v>7418</v>
      </c>
      <c r="M1887">
        <v>4133.6400000000003</v>
      </c>
      <c r="N1887" t="s">
        <v>8013</v>
      </c>
      <c r="O1887" t="s">
        <v>12</v>
      </c>
      <c r="P1887" t="s">
        <v>23</v>
      </c>
      <c r="Q1887">
        <v>28</v>
      </c>
      <c r="R1887" s="26"/>
    </row>
    <row r="1888" spans="2:18" x14ac:dyDescent="0.25">
      <c r="B1888" t="s">
        <v>481</v>
      </c>
      <c r="C1888">
        <v>31.5</v>
      </c>
      <c r="D1888" t="s">
        <v>4750</v>
      </c>
      <c r="E1888">
        <v>6.16</v>
      </c>
      <c r="F1888" t="s">
        <v>4754</v>
      </c>
      <c r="G1888" t="s">
        <v>2380</v>
      </c>
      <c r="H1888" t="s">
        <v>2380</v>
      </c>
      <c r="I1888" t="s">
        <v>2380</v>
      </c>
      <c r="J1888">
        <v>0</v>
      </c>
      <c r="K1888" t="s">
        <v>2380</v>
      </c>
      <c r="L1888" t="s">
        <v>7420</v>
      </c>
      <c r="M1888">
        <v>4076.5</v>
      </c>
      <c r="N1888" t="s">
        <v>8013</v>
      </c>
      <c r="O1888" t="s">
        <v>12</v>
      </c>
      <c r="P1888" t="s">
        <v>42</v>
      </c>
      <c r="Q1888">
        <v>32</v>
      </c>
      <c r="R1888" s="26"/>
    </row>
    <row r="1889" spans="2:18" x14ac:dyDescent="0.25">
      <c r="B1889" t="s">
        <v>480</v>
      </c>
      <c r="C1889">
        <v>30.03</v>
      </c>
      <c r="D1889" t="s">
        <v>4750</v>
      </c>
      <c r="E1889">
        <v>6.41</v>
      </c>
      <c r="F1889" t="s">
        <v>4754</v>
      </c>
      <c r="G1889" t="s">
        <v>2380</v>
      </c>
      <c r="H1889" t="s">
        <v>2380</v>
      </c>
      <c r="I1889" t="s">
        <v>2380</v>
      </c>
      <c r="J1889">
        <v>0</v>
      </c>
      <c r="K1889" t="s">
        <v>2380</v>
      </c>
      <c r="L1889" t="s">
        <v>7421</v>
      </c>
      <c r="M1889">
        <v>4074.45</v>
      </c>
      <c r="N1889" t="s">
        <v>8017</v>
      </c>
      <c r="O1889" t="s">
        <v>11</v>
      </c>
      <c r="P1889" t="s">
        <v>13</v>
      </c>
      <c r="Q1889">
        <v>32</v>
      </c>
      <c r="R1889" s="26"/>
    </row>
    <row r="1890" spans="2:18" x14ac:dyDescent="0.25">
      <c r="B1890" t="s">
        <v>479</v>
      </c>
      <c r="C1890">
        <v>33.479999999999997</v>
      </c>
      <c r="D1890" t="s">
        <v>4750</v>
      </c>
      <c r="E1890">
        <v>8.94</v>
      </c>
      <c r="F1890" t="s">
        <v>4751</v>
      </c>
      <c r="G1890" t="s">
        <v>2380</v>
      </c>
      <c r="H1890" t="s">
        <v>2380</v>
      </c>
      <c r="I1890" t="s">
        <v>2380</v>
      </c>
      <c r="J1890">
        <v>0</v>
      </c>
      <c r="K1890" t="s">
        <v>2380</v>
      </c>
      <c r="L1890" t="s">
        <v>7423</v>
      </c>
      <c r="M1890">
        <v>4070.51</v>
      </c>
      <c r="N1890" t="s">
        <v>8013</v>
      </c>
      <c r="O1890" t="s">
        <v>16</v>
      </c>
      <c r="P1890" t="s">
        <v>23</v>
      </c>
      <c r="Q1890">
        <v>20</v>
      </c>
      <c r="R1890" s="26"/>
    </row>
    <row r="1891" spans="2:18" x14ac:dyDescent="0.25">
      <c r="B1891" t="s">
        <v>478</v>
      </c>
      <c r="C1891">
        <v>16.510000000000002</v>
      </c>
      <c r="D1891" t="s">
        <v>8016</v>
      </c>
      <c r="E1891">
        <v>4.42</v>
      </c>
      <c r="F1891" t="s">
        <v>4759</v>
      </c>
      <c r="G1891" t="s">
        <v>2382</v>
      </c>
      <c r="H1891" t="s">
        <v>2380</v>
      </c>
      <c r="I1891" t="s">
        <v>2382</v>
      </c>
      <c r="J1891">
        <v>1</v>
      </c>
      <c r="K1891" t="s">
        <v>2380</v>
      </c>
      <c r="L1891" t="s">
        <v>7424</v>
      </c>
      <c r="M1891">
        <v>4070.42</v>
      </c>
      <c r="N1891" t="s">
        <v>8013</v>
      </c>
      <c r="O1891" t="s">
        <v>16</v>
      </c>
      <c r="P1891" t="s">
        <v>13</v>
      </c>
      <c r="Q1891">
        <v>39</v>
      </c>
      <c r="R1891" s="26"/>
    </row>
    <row r="1892" spans="2:18" x14ac:dyDescent="0.25">
      <c r="B1892" t="s">
        <v>477</v>
      </c>
      <c r="C1892">
        <v>33.155000000000001</v>
      </c>
      <c r="D1892" t="s">
        <v>4750</v>
      </c>
      <c r="E1892">
        <v>5.3</v>
      </c>
      <c r="F1892" t="s">
        <v>4759</v>
      </c>
      <c r="G1892" t="s">
        <v>2382</v>
      </c>
      <c r="H1892" t="s">
        <v>2380</v>
      </c>
      <c r="I1892" t="s">
        <v>2380</v>
      </c>
      <c r="J1892">
        <v>1</v>
      </c>
      <c r="K1892" t="s">
        <v>2380</v>
      </c>
      <c r="L1892" t="s">
        <v>7425</v>
      </c>
      <c r="M1892">
        <v>4058.71</v>
      </c>
      <c r="N1892" t="s">
        <v>8017</v>
      </c>
      <c r="O1892" t="s">
        <v>12</v>
      </c>
      <c r="P1892" t="s">
        <v>23</v>
      </c>
      <c r="Q1892">
        <v>27</v>
      </c>
      <c r="R1892" s="26"/>
    </row>
    <row r="1893" spans="2:18" x14ac:dyDescent="0.25">
      <c r="B1893" t="s">
        <v>476</v>
      </c>
      <c r="C1893">
        <v>37.29</v>
      </c>
      <c r="D1893" t="s">
        <v>4750</v>
      </c>
      <c r="E1893">
        <v>4.6399999999999997</v>
      </c>
      <c r="F1893" t="s">
        <v>4759</v>
      </c>
      <c r="G1893" t="s">
        <v>2380</v>
      </c>
      <c r="H1893" t="s">
        <v>2380</v>
      </c>
      <c r="I1893" t="s">
        <v>2382</v>
      </c>
      <c r="J1893">
        <v>1</v>
      </c>
      <c r="K1893" t="s">
        <v>2380</v>
      </c>
      <c r="L1893" t="s">
        <v>7080</v>
      </c>
      <c r="M1893">
        <v>4058.12</v>
      </c>
      <c r="N1893" t="s">
        <v>8013</v>
      </c>
      <c r="O1893" t="s">
        <v>16</v>
      </c>
      <c r="P1893" t="s">
        <v>13</v>
      </c>
      <c r="Q1893">
        <v>29</v>
      </c>
      <c r="R1893" s="26"/>
    </row>
    <row r="1894" spans="2:18" x14ac:dyDescent="0.25">
      <c r="B1894" t="s">
        <v>475</v>
      </c>
      <c r="C1894">
        <v>20.23</v>
      </c>
      <c r="D1894" t="s">
        <v>8015</v>
      </c>
      <c r="E1894">
        <v>6.16</v>
      </c>
      <c r="F1894" t="s">
        <v>4754</v>
      </c>
      <c r="G1894" t="s">
        <v>2382</v>
      </c>
      <c r="H1894" t="s">
        <v>2380</v>
      </c>
      <c r="I1894" t="s">
        <v>2380</v>
      </c>
      <c r="J1894">
        <v>1</v>
      </c>
      <c r="K1894" t="s">
        <v>2380</v>
      </c>
      <c r="L1894" t="s">
        <v>7427</v>
      </c>
      <c r="M1894">
        <v>4047.94</v>
      </c>
      <c r="N1894" t="s">
        <v>8013</v>
      </c>
      <c r="O1894" t="s">
        <v>16</v>
      </c>
      <c r="P1894" t="s">
        <v>13</v>
      </c>
      <c r="Q1894">
        <v>34</v>
      </c>
      <c r="R1894" s="26"/>
    </row>
    <row r="1895" spans="2:18" x14ac:dyDescent="0.25">
      <c r="B1895" t="s">
        <v>474</v>
      </c>
      <c r="C1895">
        <v>28.975000000000001</v>
      </c>
      <c r="D1895" t="s">
        <v>8014</v>
      </c>
      <c r="E1895">
        <v>4.12</v>
      </c>
      <c r="F1895" t="s">
        <v>4759</v>
      </c>
      <c r="G1895" t="s">
        <v>2380</v>
      </c>
      <c r="H1895" t="s">
        <v>2380</v>
      </c>
      <c r="I1895" t="s">
        <v>2382</v>
      </c>
      <c r="J1895">
        <v>1</v>
      </c>
      <c r="K1895" t="s">
        <v>2380</v>
      </c>
      <c r="L1895" t="s">
        <v>7428</v>
      </c>
      <c r="M1895">
        <v>4040.56</v>
      </c>
      <c r="N1895" t="s">
        <v>8017</v>
      </c>
      <c r="O1895" t="s">
        <v>12</v>
      </c>
      <c r="P1895" t="s">
        <v>164</v>
      </c>
      <c r="Q1895">
        <v>29</v>
      </c>
      <c r="R1895" s="26"/>
    </row>
    <row r="1896" spans="2:18" x14ac:dyDescent="0.25">
      <c r="B1896" t="s">
        <v>473</v>
      </c>
      <c r="C1896">
        <v>16.420000000000002</v>
      </c>
      <c r="D1896" t="s">
        <v>8016</v>
      </c>
      <c r="E1896">
        <v>5.77</v>
      </c>
      <c r="F1896" t="s">
        <v>4754</v>
      </c>
      <c r="G1896" t="s">
        <v>2382</v>
      </c>
      <c r="H1896" t="s">
        <v>2380</v>
      </c>
      <c r="I1896" t="s">
        <v>2382</v>
      </c>
      <c r="J1896">
        <v>1</v>
      </c>
      <c r="K1896" t="s">
        <v>2380</v>
      </c>
      <c r="L1896" t="s">
        <v>7429</v>
      </c>
      <c r="M1896">
        <v>4039.9</v>
      </c>
      <c r="N1896" t="s">
        <v>8013</v>
      </c>
      <c r="O1896" t="s">
        <v>16</v>
      </c>
      <c r="P1896" t="s">
        <v>13</v>
      </c>
      <c r="Q1896">
        <v>39</v>
      </c>
      <c r="R1896" s="26"/>
    </row>
    <row r="1897" spans="2:18" x14ac:dyDescent="0.25">
      <c r="B1897" t="s">
        <v>472</v>
      </c>
      <c r="C1897">
        <v>17.559999999999999</v>
      </c>
      <c r="D1897" t="s">
        <v>8016</v>
      </c>
      <c r="E1897">
        <v>6.2</v>
      </c>
      <c r="F1897" t="s">
        <v>4754</v>
      </c>
      <c r="G1897" t="s">
        <v>2380</v>
      </c>
      <c r="H1897" t="s">
        <v>2380</v>
      </c>
      <c r="I1897" t="s">
        <v>2380</v>
      </c>
      <c r="J1897">
        <v>1</v>
      </c>
      <c r="K1897" t="s">
        <v>2380</v>
      </c>
      <c r="L1897" t="s">
        <v>5722</v>
      </c>
      <c r="M1897">
        <v>4038.41</v>
      </c>
      <c r="N1897" t="s">
        <v>8013</v>
      </c>
      <c r="O1897" t="s">
        <v>16</v>
      </c>
      <c r="P1897" t="s">
        <v>13</v>
      </c>
      <c r="Q1897">
        <v>38</v>
      </c>
      <c r="R1897" s="26"/>
    </row>
    <row r="1898" spans="2:18" x14ac:dyDescent="0.25">
      <c r="B1898" t="s">
        <v>471</v>
      </c>
      <c r="C1898">
        <v>24.13</v>
      </c>
      <c r="D1898" t="s">
        <v>8015</v>
      </c>
      <c r="E1898">
        <v>4.3899999999999997</v>
      </c>
      <c r="F1898" t="s">
        <v>4759</v>
      </c>
      <c r="G1898" t="s">
        <v>2380</v>
      </c>
      <c r="H1898" t="s">
        <v>2380</v>
      </c>
      <c r="I1898" t="s">
        <v>2380</v>
      </c>
      <c r="J1898">
        <v>1</v>
      </c>
      <c r="K1898" t="s">
        <v>2380</v>
      </c>
      <c r="L1898" t="s">
        <v>5293</v>
      </c>
      <c r="M1898">
        <v>4032.24</v>
      </c>
      <c r="N1898" t="s">
        <v>8017</v>
      </c>
      <c r="O1898" t="s">
        <v>12</v>
      </c>
      <c r="P1898" t="s">
        <v>23</v>
      </c>
      <c r="Q1898">
        <v>30</v>
      </c>
      <c r="R1898" s="26"/>
    </row>
    <row r="1899" spans="2:18" x14ac:dyDescent="0.25">
      <c r="B1899" t="s">
        <v>470</v>
      </c>
      <c r="C1899">
        <v>19.95</v>
      </c>
      <c r="D1899" t="s">
        <v>8015</v>
      </c>
      <c r="E1899">
        <v>5.13</v>
      </c>
      <c r="F1899" t="s">
        <v>4759</v>
      </c>
      <c r="G1899" t="s">
        <v>2380</v>
      </c>
      <c r="H1899" t="s">
        <v>2382</v>
      </c>
      <c r="I1899" t="s">
        <v>2380</v>
      </c>
      <c r="J1899">
        <v>2</v>
      </c>
      <c r="K1899" t="s">
        <v>2380</v>
      </c>
      <c r="L1899" t="s">
        <v>7432</v>
      </c>
      <c r="M1899">
        <v>4005.42</v>
      </c>
      <c r="N1899" t="s">
        <v>8013</v>
      </c>
      <c r="O1899" t="s">
        <v>16</v>
      </c>
      <c r="P1899" t="s">
        <v>164</v>
      </c>
      <c r="Q1899">
        <v>22</v>
      </c>
      <c r="R1899" s="26"/>
    </row>
    <row r="1900" spans="2:18" x14ac:dyDescent="0.25">
      <c r="B1900" t="s">
        <v>469</v>
      </c>
      <c r="C1900">
        <v>21.24</v>
      </c>
      <c r="D1900" t="s">
        <v>8015</v>
      </c>
      <c r="E1900">
        <v>4.49</v>
      </c>
      <c r="F1900" t="s">
        <v>4759</v>
      </c>
      <c r="G1900" t="s">
        <v>2380</v>
      </c>
      <c r="H1900" t="s">
        <v>2380</v>
      </c>
      <c r="I1900" t="s">
        <v>2380</v>
      </c>
      <c r="J1900">
        <v>0</v>
      </c>
      <c r="K1900" t="s">
        <v>2380</v>
      </c>
      <c r="L1900" t="s">
        <v>7265</v>
      </c>
      <c r="M1900">
        <v>4002.36</v>
      </c>
      <c r="N1900" t="s">
        <v>8013</v>
      </c>
      <c r="O1900" t="s">
        <v>16</v>
      </c>
      <c r="P1900" t="s">
        <v>13</v>
      </c>
      <c r="Q1900">
        <v>33</v>
      </c>
      <c r="R1900" s="26"/>
    </row>
    <row r="1901" spans="2:18" x14ac:dyDescent="0.25">
      <c r="B1901" t="s">
        <v>468</v>
      </c>
      <c r="C1901">
        <v>44.22</v>
      </c>
      <c r="D1901" t="s">
        <v>4750</v>
      </c>
      <c r="E1901">
        <v>6.35</v>
      </c>
      <c r="F1901" t="s">
        <v>4754</v>
      </c>
      <c r="G1901" t="s">
        <v>2380</v>
      </c>
      <c r="H1901" t="s">
        <v>2380</v>
      </c>
      <c r="I1901" t="s">
        <v>2380</v>
      </c>
      <c r="J1901">
        <v>0</v>
      </c>
      <c r="K1901" t="s">
        <v>2380</v>
      </c>
      <c r="L1901" t="s">
        <v>7433</v>
      </c>
      <c r="M1901">
        <v>3994.18</v>
      </c>
      <c r="N1901" t="s">
        <v>8013</v>
      </c>
      <c r="O1901" t="s">
        <v>11</v>
      </c>
      <c r="P1901" t="s">
        <v>13</v>
      </c>
      <c r="Q1901">
        <v>32</v>
      </c>
      <c r="R1901" s="26"/>
    </row>
    <row r="1902" spans="2:18" x14ac:dyDescent="0.25">
      <c r="B1902" t="s">
        <v>467</v>
      </c>
      <c r="C1902">
        <v>41.1</v>
      </c>
      <c r="D1902" t="s">
        <v>4750</v>
      </c>
      <c r="E1902">
        <v>5.79</v>
      </c>
      <c r="F1902" t="s">
        <v>4754</v>
      </c>
      <c r="G1902" t="s">
        <v>2380</v>
      </c>
      <c r="H1902" t="s">
        <v>2380</v>
      </c>
      <c r="I1902" t="s">
        <v>2380</v>
      </c>
      <c r="J1902">
        <v>0</v>
      </c>
      <c r="K1902" t="s">
        <v>2380</v>
      </c>
      <c r="L1902" t="s">
        <v>7435</v>
      </c>
      <c r="M1902">
        <v>3989.84</v>
      </c>
      <c r="N1902" t="s">
        <v>8013</v>
      </c>
      <c r="O1902" t="s">
        <v>11</v>
      </c>
      <c r="P1902" t="s">
        <v>42</v>
      </c>
      <c r="Q1902">
        <v>32</v>
      </c>
      <c r="R1902" s="26"/>
    </row>
    <row r="1903" spans="2:18" x14ac:dyDescent="0.25">
      <c r="B1903" t="s">
        <v>466</v>
      </c>
      <c r="C1903">
        <v>34.200000000000003</v>
      </c>
      <c r="D1903" t="s">
        <v>4750</v>
      </c>
      <c r="E1903">
        <v>4.78</v>
      </c>
      <c r="F1903" t="s">
        <v>4759</v>
      </c>
      <c r="G1903" t="s">
        <v>2382</v>
      </c>
      <c r="H1903" t="s">
        <v>2380</v>
      </c>
      <c r="I1903" t="s">
        <v>2380</v>
      </c>
      <c r="J1903">
        <v>0</v>
      </c>
      <c r="K1903" t="s">
        <v>2380</v>
      </c>
      <c r="L1903" t="s">
        <v>7436</v>
      </c>
      <c r="M1903">
        <v>3987.93</v>
      </c>
      <c r="N1903" t="s">
        <v>8013</v>
      </c>
      <c r="O1903" t="s">
        <v>11</v>
      </c>
      <c r="P1903" t="s">
        <v>42</v>
      </c>
      <c r="Q1903">
        <v>26</v>
      </c>
      <c r="R1903" s="26"/>
    </row>
    <row r="1904" spans="2:18" x14ac:dyDescent="0.25">
      <c r="B1904" t="s">
        <v>465</v>
      </c>
      <c r="C1904">
        <v>29.92</v>
      </c>
      <c r="D1904" t="s">
        <v>8014</v>
      </c>
      <c r="E1904">
        <v>6.02</v>
      </c>
      <c r="F1904" t="s">
        <v>4754</v>
      </c>
      <c r="G1904" t="s">
        <v>2382</v>
      </c>
      <c r="H1904" t="s">
        <v>2380</v>
      </c>
      <c r="I1904" t="s">
        <v>2380</v>
      </c>
      <c r="J1904">
        <v>0</v>
      </c>
      <c r="K1904" t="s">
        <v>2380</v>
      </c>
      <c r="L1904" t="s">
        <v>7437</v>
      </c>
      <c r="M1904">
        <v>3981.98</v>
      </c>
      <c r="N1904" t="s">
        <v>8013</v>
      </c>
      <c r="O1904" t="s">
        <v>11</v>
      </c>
      <c r="P1904" t="s">
        <v>13</v>
      </c>
      <c r="Q1904">
        <v>26</v>
      </c>
      <c r="R1904" s="26"/>
    </row>
    <row r="1905" spans="2:18" x14ac:dyDescent="0.25">
      <c r="B1905" t="s">
        <v>464</v>
      </c>
      <c r="C1905">
        <v>28.93</v>
      </c>
      <c r="D1905" t="s">
        <v>8014</v>
      </c>
      <c r="E1905">
        <v>4.4400000000000004</v>
      </c>
      <c r="F1905" t="s">
        <v>4759</v>
      </c>
      <c r="G1905" t="s">
        <v>2380</v>
      </c>
      <c r="H1905" t="s">
        <v>2380</v>
      </c>
      <c r="I1905" t="s">
        <v>2380</v>
      </c>
      <c r="J1905">
        <v>0</v>
      </c>
      <c r="K1905" t="s">
        <v>2380</v>
      </c>
      <c r="L1905" t="s">
        <v>7439</v>
      </c>
      <c r="M1905">
        <v>3972.92</v>
      </c>
      <c r="N1905" t="s">
        <v>8013</v>
      </c>
      <c r="O1905" t="s">
        <v>12</v>
      </c>
      <c r="P1905" t="s">
        <v>13</v>
      </c>
      <c r="Q1905">
        <v>32</v>
      </c>
      <c r="R1905" s="26"/>
    </row>
    <row r="1906" spans="2:18" x14ac:dyDescent="0.25">
      <c r="B1906" t="s">
        <v>463</v>
      </c>
      <c r="C1906">
        <v>31.254999999999999</v>
      </c>
      <c r="D1906" t="s">
        <v>4750</v>
      </c>
      <c r="E1906">
        <v>5.84</v>
      </c>
      <c r="F1906" t="s">
        <v>4754</v>
      </c>
      <c r="G1906" t="s">
        <v>2382</v>
      </c>
      <c r="H1906" t="s">
        <v>2380</v>
      </c>
      <c r="I1906" t="s">
        <v>2380</v>
      </c>
      <c r="J1906">
        <v>1</v>
      </c>
      <c r="K1906" t="s">
        <v>2380</v>
      </c>
      <c r="L1906" t="s">
        <v>7441</v>
      </c>
      <c r="M1906">
        <v>3956.07</v>
      </c>
      <c r="N1906" t="s">
        <v>8013</v>
      </c>
      <c r="O1906" t="s">
        <v>11</v>
      </c>
      <c r="P1906" t="s">
        <v>23</v>
      </c>
      <c r="Q1906">
        <v>27</v>
      </c>
      <c r="R1906" s="26"/>
    </row>
    <row r="1907" spans="2:18" x14ac:dyDescent="0.25">
      <c r="B1907" t="s">
        <v>462</v>
      </c>
      <c r="C1907">
        <v>29.83</v>
      </c>
      <c r="D1907" t="s">
        <v>8014</v>
      </c>
      <c r="E1907">
        <v>5.39</v>
      </c>
      <c r="F1907" t="s">
        <v>4759</v>
      </c>
      <c r="G1907" t="s">
        <v>2380</v>
      </c>
      <c r="H1907" t="s">
        <v>2380</v>
      </c>
      <c r="I1907" t="s">
        <v>2380</v>
      </c>
      <c r="J1907">
        <v>0</v>
      </c>
      <c r="K1907" t="s">
        <v>2380</v>
      </c>
      <c r="L1907" t="s">
        <v>7443</v>
      </c>
      <c r="M1907">
        <v>3955.98</v>
      </c>
      <c r="N1907" t="s">
        <v>8013</v>
      </c>
      <c r="O1907" t="s">
        <v>12</v>
      </c>
      <c r="P1907" t="s">
        <v>300</v>
      </c>
      <c r="Q1907">
        <v>23</v>
      </c>
      <c r="R1907" s="26"/>
    </row>
    <row r="1908" spans="2:18" x14ac:dyDescent="0.25">
      <c r="B1908" t="s">
        <v>461</v>
      </c>
      <c r="C1908">
        <v>29.59</v>
      </c>
      <c r="D1908" t="s">
        <v>8014</v>
      </c>
      <c r="E1908">
        <v>6.16</v>
      </c>
      <c r="F1908" t="s">
        <v>4754</v>
      </c>
      <c r="G1908" t="s">
        <v>2380</v>
      </c>
      <c r="H1908" t="s">
        <v>2380</v>
      </c>
      <c r="I1908" t="s">
        <v>2382</v>
      </c>
      <c r="J1908">
        <v>1</v>
      </c>
      <c r="K1908" t="s">
        <v>2380</v>
      </c>
      <c r="L1908" t="s">
        <v>7444</v>
      </c>
      <c r="M1908">
        <v>3947.41</v>
      </c>
      <c r="N1908" t="s">
        <v>8013</v>
      </c>
      <c r="O1908" t="s">
        <v>11</v>
      </c>
      <c r="P1908" t="s">
        <v>13</v>
      </c>
      <c r="Q1908">
        <v>29</v>
      </c>
      <c r="R1908" s="26"/>
    </row>
    <row r="1909" spans="2:18" x14ac:dyDescent="0.25">
      <c r="B1909" t="s">
        <v>460</v>
      </c>
      <c r="C1909">
        <v>31.16</v>
      </c>
      <c r="D1909" t="s">
        <v>4750</v>
      </c>
      <c r="E1909">
        <v>4.49</v>
      </c>
      <c r="F1909" t="s">
        <v>4759</v>
      </c>
      <c r="G1909" t="s">
        <v>2380</v>
      </c>
      <c r="H1909" t="s">
        <v>2380</v>
      </c>
      <c r="I1909" t="s">
        <v>2382</v>
      </c>
      <c r="J1909">
        <v>1</v>
      </c>
      <c r="K1909" t="s">
        <v>2380</v>
      </c>
      <c r="L1909" t="s">
        <v>7445</v>
      </c>
      <c r="M1909">
        <v>3943.6</v>
      </c>
      <c r="N1909" t="s">
        <v>8013</v>
      </c>
      <c r="O1909" t="s">
        <v>12</v>
      </c>
      <c r="P1909" t="s">
        <v>247</v>
      </c>
      <c r="Q1909">
        <v>29</v>
      </c>
      <c r="R1909" s="26"/>
    </row>
    <row r="1910" spans="2:18" x14ac:dyDescent="0.25">
      <c r="B1910" t="s">
        <v>459</v>
      </c>
      <c r="C1910">
        <v>34.21</v>
      </c>
      <c r="D1910" t="s">
        <v>4750</v>
      </c>
      <c r="E1910">
        <v>4.4800000000000004</v>
      </c>
      <c r="F1910" t="s">
        <v>4759</v>
      </c>
      <c r="G1910" t="s">
        <v>2382</v>
      </c>
      <c r="H1910" t="s">
        <v>2380</v>
      </c>
      <c r="I1910" t="s">
        <v>2380</v>
      </c>
      <c r="J1910">
        <v>1</v>
      </c>
      <c r="K1910" t="s">
        <v>2380</v>
      </c>
      <c r="L1910" t="s">
        <v>5427</v>
      </c>
      <c r="M1910">
        <v>3935.18</v>
      </c>
      <c r="N1910" t="s">
        <v>8017</v>
      </c>
      <c r="O1910" t="s">
        <v>16</v>
      </c>
      <c r="P1910" t="s">
        <v>13</v>
      </c>
      <c r="Q1910">
        <v>34</v>
      </c>
      <c r="R1910" s="26"/>
    </row>
    <row r="1911" spans="2:18" x14ac:dyDescent="0.25">
      <c r="B1911" t="s">
        <v>458</v>
      </c>
      <c r="C1911">
        <v>34.86</v>
      </c>
      <c r="D1911" t="s">
        <v>4750</v>
      </c>
      <c r="E1911">
        <v>10.97</v>
      </c>
      <c r="F1911" t="s">
        <v>4751</v>
      </c>
      <c r="G1911" t="s">
        <v>2380</v>
      </c>
      <c r="H1911" t="s">
        <v>2380</v>
      </c>
      <c r="I1911" t="s">
        <v>2380</v>
      </c>
      <c r="J1911">
        <v>0</v>
      </c>
      <c r="K1911" t="s">
        <v>2380</v>
      </c>
      <c r="L1911" t="s">
        <v>7448</v>
      </c>
      <c r="M1911">
        <v>3931.51</v>
      </c>
      <c r="N1911" t="s">
        <v>8013</v>
      </c>
      <c r="O1911" t="s">
        <v>12</v>
      </c>
      <c r="P1911" t="s">
        <v>42</v>
      </c>
      <c r="Q1911">
        <v>20</v>
      </c>
      <c r="R1911" s="26"/>
    </row>
    <row r="1912" spans="2:18" x14ac:dyDescent="0.25">
      <c r="B1912" t="s">
        <v>457</v>
      </c>
      <c r="C1912">
        <v>34.58</v>
      </c>
      <c r="D1912" t="s">
        <v>4750</v>
      </c>
      <c r="E1912">
        <v>5.14</v>
      </c>
      <c r="F1912" t="s">
        <v>4759</v>
      </c>
      <c r="G1912" t="s">
        <v>2380</v>
      </c>
      <c r="H1912" t="s">
        <v>2382</v>
      </c>
      <c r="I1912" t="s">
        <v>2380</v>
      </c>
      <c r="J1912">
        <v>2</v>
      </c>
      <c r="K1912" t="s">
        <v>2380</v>
      </c>
      <c r="L1912" t="s">
        <v>7450</v>
      </c>
      <c r="M1912">
        <v>3925.76</v>
      </c>
      <c r="N1912" t="s">
        <v>8013</v>
      </c>
      <c r="O1912" t="s">
        <v>11</v>
      </c>
      <c r="P1912" t="s">
        <v>247</v>
      </c>
      <c r="Q1912">
        <v>22</v>
      </c>
      <c r="R1912" s="26"/>
    </row>
    <row r="1913" spans="2:18" x14ac:dyDescent="0.25">
      <c r="B1913" t="s">
        <v>456</v>
      </c>
      <c r="C1913">
        <v>17.940000000000001</v>
      </c>
      <c r="D1913" t="s">
        <v>8016</v>
      </c>
      <c r="E1913">
        <v>5.17</v>
      </c>
      <c r="F1913" t="s">
        <v>4759</v>
      </c>
      <c r="G1913" t="s">
        <v>2382</v>
      </c>
      <c r="H1913" t="s">
        <v>2380</v>
      </c>
      <c r="I1913" t="s">
        <v>2380</v>
      </c>
      <c r="J1913">
        <v>0</v>
      </c>
      <c r="K1913" t="s">
        <v>2380</v>
      </c>
      <c r="L1913" t="s">
        <v>7452</v>
      </c>
      <c r="M1913">
        <v>3910.44</v>
      </c>
      <c r="N1913" t="s">
        <v>8013</v>
      </c>
      <c r="O1913" t="s">
        <v>11</v>
      </c>
      <c r="P1913" t="s">
        <v>13</v>
      </c>
      <c r="Q1913">
        <v>37</v>
      </c>
      <c r="R1913" s="26"/>
    </row>
    <row r="1914" spans="2:18" x14ac:dyDescent="0.25">
      <c r="B1914" t="s">
        <v>455</v>
      </c>
      <c r="C1914">
        <v>26.8</v>
      </c>
      <c r="D1914" t="s">
        <v>8014</v>
      </c>
      <c r="E1914">
        <v>6.18</v>
      </c>
      <c r="F1914" t="s">
        <v>4754</v>
      </c>
      <c r="G1914" t="s">
        <v>2382</v>
      </c>
      <c r="H1914" t="s">
        <v>2380</v>
      </c>
      <c r="I1914" t="s">
        <v>2382</v>
      </c>
      <c r="J1914">
        <v>1</v>
      </c>
      <c r="K1914" t="s">
        <v>2380</v>
      </c>
      <c r="L1914" t="s">
        <v>7453</v>
      </c>
      <c r="M1914">
        <v>3906.13</v>
      </c>
      <c r="N1914" t="s">
        <v>8017</v>
      </c>
      <c r="O1914" t="s">
        <v>12</v>
      </c>
      <c r="P1914" t="s">
        <v>42</v>
      </c>
      <c r="Q1914">
        <v>25</v>
      </c>
      <c r="R1914" s="26"/>
    </row>
    <row r="1915" spans="2:18" x14ac:dyDescent="0.25">
      <c r="B1915" t="s">
        <v>454</v>
      </c>
      <c r="C1915">
        <v>17.690000000000001</v>
      </c>
      <c r="D1915" t="s">
        <v>8016</v>
      </c>
      <c r="E1915">
        <v>9.07</v>
      </c>
      <c r="F1915" t="s">
        <v>4751</v>
      </c>
      <c r="G1915" t="s">
        <v>2382</v>
      </c>
      <c r="H1915" t="s">
        <v>2380</v>
      </c>
      <c r="I1915" t="s">
        <v>2380</v>
      </c>
      <c r="J1915">
        <v>0</v>
      </c>
      <c r="K1915" t="s">
        <v>2380</v>
      </c>
      <c r="L1915" t="s">
        <v>7455</v>
      </c>
      <c r="M1915">
        <v>3902.07</v>
      </c>
      <c r="N1915" t="s">
        <v>8013</v>
      </c>
      <c r="O1915" t="s">
        <v>11</v>
      </c>
      <c r="P1915" t="s">
        <v>13</v>
      </c>
      <c r="Q1915">
        <v>41</v>
      </c>
      <c r="R1915" s="26"/>
    </row>
    <row r="1916" spans="2:18" x14ac:dyDescent="0.25">
      <c r="B1916" t="s">
        <v>453</v>
      </c>
      <c r="C1916">
        <v>25.77</v>
      </c>
      <c r="D1916" t="s">
        <v>8014</v>
      </c>
      <c r="E1916">
        <v>4.43</v>
      </c>
      <c r="F1916" t="s">
        <v>4759</v>
      </c>
      <c r="G1916" t="s">
        <v>2380</v>
      </c>
      <c r="H1916" t="s">
        <v>2380</v>
      </c>
      <c r="I1916" t="s">
        <v>2382</v>
      </c>
      <c r="J1916">
        <v>1</v>
      </c>
      <c r="K1916" t="s">
        <v>2380</v>
      </c>
      <c r="L1916" t="s">
        <v>7456</v>
      </c>
      <c r="M1916">
        <v>3898.35</v>
      </c>
      <c r="N1916" t="s">
        <v>8013</v>
      </c>
      <c r="O1916" t="s">
        <v>11</v>
      </c>
      <c r="P1916" t="s">
        <v>23</v>
      </c>
      <c r="Q1916">
        <v>29</v>
      </c>
      <c r="R1916" s="26"/>
    </row>
    <row r="1917" spans="2:18" x14ac:dyDescent="0.25">
      <c r="B1917" t="s">
        <v>452</v>
      </c>
      <c r="C1917">
        <v>34.46</v>
      </c>
      <c r="D1917" t="s">
        <v>4750</v>
      </c>
      <c r="E1917">
        <v>4.17</v>
      </c>
      <c r="F1917" t="s">
        <v>4759</v>
      </c>
      <c r="G1917" t="s">
        <v>2380</v>
      </c>
      <c r="H1917" t="s">
        <v>2382</v>
      </c>
      <c r="I1917" t="s">
        <v>2380</v>
      </c>
      <c r="J1917">
        <v>1</v>
      </c>
      <c r="K1917" t="s">
        <v>2380</v>
      </c>
      <c r="L1917" t="s">
        <v>7458</v>
      </c>
      <c r="M1917">
        <v>3889.2</v>
      </c>
      <c r="N1917" t="s">
        <v>8013</v>
      </c>
      <c r="O1917" t="s">
        <v>11</v>
      </c>
      <c r="P1917" t="s">
        <v>23</v>
      </c>
      <c r="Q1917">
        <v>18</v>
      </c>
      <c r="R1917" s="26"/>
    </row>
    <row r="1918" spans="2:18" x14ac:dyDescent="0.25">
      <c r="B1918" t="s">
        <v>451</v>
      </c>
      <c r="C1918">
        <v>30.875</v>
      </c>
      <c r="D1918" t="s">
        <v>4750</v>
      </c>
      <c r="E1918">
        <v>4.95</v>
      </c>
      <c r="F1918" t="s">
        <v>4759</v>
      </c>
      <c r="G1918" t="s">
        <v>2382</v>
      </c>
      <c r="H1918" t="s">
        <v>2380</v>
      </c>
      <c r="I1918" t="s">
        <v>2380</v>
      </c>
      <c r="J1918">
        <v>0</v>
      </c>
      <c r="K1918" t="s">
        <v>2380</v>
      </c>
      <c r="L1918" t="s">
        <v>7459</v>
      </c>
      <c r="M1918">
        <v>3877.3</v>
      </c>
      <c r="N1918" t="s">
        <v>8012</v>
      </c>
      <c r="O1918" t="s">
        <v>12</v>
      </c>
      <c r="P1918" t="s">
        <v>23</v>
      </c>
      <c r="Q1918">
        <v>26</v>
      </c>
      <c r="R1918" s="26"/>
    </row>
    <row r="1919" spans="2:18" x14ac:dyDescent="0.25">
      <c r="B1919" t="s">
        <v>450</v>
      </c>
      <c r="C1919">
        <v>39.49</v>
      </c>
      <c r="D1919" t="s">
        <v>4750</v>
      </c>
      <c r="E1919">
        <v>5.13</v>
      </c>
      <c r="F1919" t="s">
        <v>4759</v>
      </c>
      <c r="G1919" t="s">
        <v>2380</v>
      </c>
      <c r="H1919" t="s">
        <v>2380</v>
      </c>
      <c r="I1919" t="s">
        <v>2380</v>
      </c>
      <c r="J1919">
        <v>0</v>
      </c>
      <c r="K1919" t="s">
        <v>2380</v>
      </c>
      <c r="L1919" t="s">
        <v>7046</v>
      </c>
      <c r="M1919">
        <v>3875.73</v>
      </c>
      <c r="N1919" t="s">
        <v>8013</v>
      </c>
      <c r="O1919" t="s">
        <v>12</v>
      </c>
      <c r="P1919" t="s">
        <v>13</v>
      </c>
      <c r="Q1919">
        <v>31</v>
      </c>
      <c r="R1919" s="26"/>
    </row>
    <row r="1920" spans="2:18" x14ac:dyDescent="0.25">
      <c r="B1920" t="s">
        <v>449</v>
      </c>
      <c r="C1920">
        <v>28.88</v>
      </c>
      <c r="D1920" t="s">
        <v>8014</v>
      </c>
      <c r="E1920">
        <v>4.0999999999999996</v>
      </c>
      <c r="F1920" t="s">
        <v>4759</v>
      </c>
      <c r="G1920" t="s">
        <v>2380</v>
      </c>
      <c r="H1920" t="s">
        <v>2380</v>
      </c>
      <c r="I1920" t="s">
        <v>2380</v>
      </c>
      <c r="J1920">
        <v>0</v>
      </c>
      <c r="K1920" t="s">
        <v>2380</v>
      </c>
      <c r="L1920" t="s">
        <v>7461</v>
      </c>
      <c r="M1920">
        <v>3866.86</v>
      </c>
      <c r="N1920" t="s">
        <v>8012</v>
      </c>
      <c r="O1920" t="s">
        <v>16</v>
      </c>
      <c r="P1920" t="s">
        <v>23</v>
      </c>
      <c r="Q1920">
        <v>32</v>
      </c>
      <c r="R1920" s="26"/>
    </row>
    <row r="1921" spans="2:18" x14ac:dyDescent="0.25">
      <c r="B1921" t="s">
        <v>448</v>
      </c>
      <c r="C1921">
        <v>20.234999999999999</v>
      </c>
      <c r="D1921" t="s">
        <v>8015</v>
      </c>
      <c r="E1921">
        <v>5.01</v>
      </c>
      <c r="F1921" t="s">
        <v>4759</v>
      </c>
      <c r="G1921" t="s">
        <v>2382</v>
      </c>
      <c r="H1921" t="s">
        <v>2380</v>
      </c>
      <c r="I1921" t="s">
        <v>2380</v>
      </c>
      <c r="J1921">
        <v>0</v>
      </c>
      <c r="K1921" t="s">
        <v>2380</v>
      </c>
      <c r="L1921" t="s">
        <v>7462</v>
      </c>
      <c r="M1921">
        <v>3861.21</v>
      </c>
      <c r="N1921" t="s">
        <v>8013</v>
      </c>
      <c r="O1921" t="s">
        <v>11</v>
      </c>
      <c r="P1921" t="s">
        <v>168</v>
      </c>
      <c r="Q1921">
        <v>21</v>
      </c>
      <c r="R1921" s="26"/>
    </row>
    <row r="1922" spans="2:18" x14ac:dyDescent="0.25">
      <c r="B1922" t="s">
        <v>447</v>
      </c>
      <c r="C1922">
        <v>30.67</v>
      </c>
      <c r="D1922" t="s">
        <v>4750</v>
      </c>
      <c r="E1922">
        <v>5.09</v>
      </c>
      <c r="F1922" t="s">
        <v>4759</v>
      </c>
      <c r="G1922" t="s">
        <v>2382</v>
      </c>
      <c r="H1922" t="s">
        <v>2380</v>
      </c>
      <c r="I1922" t="s">
        <v>2380</v>
      </c>
      <c r="J1922">
        <v>0</v>
      </c>
      <c r="K1922" t="s">
        <v>2380</v>
      </c>
      <c r="L1922" t="s">
        <v>7464</v>
      </c>
      <c r="M1922">
        <v>3858.51</v>
      </c>
      <c r="N1922" t="s">
        <v>8013</v>
      </c>
      <c r="O1922" t="s">
        <v>12</v>
      </c>
      <c r="P1922" t="s">
        <v>200</v>
      </c>
      <c r="Q1922">
        <v>22</v>
      </c>
      <c r="R1922" s="26"/>
    </row>
    <row r="1923" spans="2:18" x14ac:dyDescent="0.25">
      <c r="B1923" t="s">
        <v>446</v>
      </c>
      <c r="C1923">
        <v>30.875</v>
      </c>
      <c r="D1923" t="s">
        <v>4750</v>
      </c>
      <c r="E1923">
        <v>6.49</v>
      </c>
      <c r="F1923" t="s">
        <v>4754</v>
      </c>
      <c r="G1923" t="s">
        <v>2380</v>
      </c>
      <c r="H1923" t="s">
        <v>2380</v>
      </c>
      <c r="I1923" t="s">
        <v>2380</v>
      </c>
      <c r="J1923">
        <v>0</v>
      </c>
      <c r="K1923" t="s">
        <v>2380</v>
      </c>
      <c r="L1923" t="s">
        <v>7465</v>
      </c>
      <c r="M1923">
        <v>3857.76</v>
      </c>
      <c r="N1923" t="s">
        <v>8017</v>
      </c>
      <c r="O1923" t="s">
        <v>16</v>
      </c>
      <c r="P1923" t="s">
        <v>168</v>
      </c>
      <c r="Q1923">
        <v>31</v>
      </c>
      <c r="R1923" s="26"/>
    </row>
    <row r="1924" spans="2:18" x14ac:dyDescent="0.25">
      <c r="B1924" t="s">
        <v>445</v>
      </c>
      <c r="C1924">
        <v>23.8</v>
      </c>
      <c r="D1924" t="s">
        <v>8015</v>
      </c>
      <c r="E1924">
        <v>4.08</v>
      </c>
      <c r="F1924" t="s">
        <v>4759</v>
      </c>
      <c r="G1924" t="s">
        <v>2380</v>
      </c>
      <c r="H1924" t="s">
        <v>2380</v>
      </c>
      <c r="I1924" t="s">
        <v>2380</v>
      </c>
      <c r="J1924">
        <v>0</v>
      </c>
      <c r="K1924" t="s">
        <v>2380</v>
      </c>
      <c r="L1924" t="s">
        <v>7306</v>
      </c>
      <c r="M1924">
        <v>3847.67</v>
      </c>
      <c r="N1924" t="s">
        <v>8017</v>
      </c>
      <c r="O1924" t="s">
        <v>11</v>
      </c>
      <c r="P1924" t="s">
        <v>42</v>
      </c>
      <c r="Q1924">
        <v>28</v>
      </c>
      <c r="R1924" s="26"/>
    </row>
    <row r="1925" spans="2:18" x14ac:dyDescent="0.25">
      <c r="B1925" t="s">
        <v>444</v>
      </c>
      <c r="C1925">
        <v>15.37</v>
      </c>
      <c r="D1925" t="s">
        <v>8016</v>
      </c>
      <c r="E1925">
        <v>8.6300000000000008</v>
      </c>
      <c r="F1925" t="s">
        <v>4751</v>
      </c>
      <c r="G1925" t="s">
        <v>2382</v>
      </c>
      <c r="H1925" t="s">
        <v>2380</v>
      </c>
      <c r="I1925" t="s">
        <v>2380</v>
      </c>
      <c r="J1925">
        <v>0</v>
      </c>
      <c r="K1925" t="s">
        <v>2380</v>
      </c>
      <c r="L1925" t="s">
        <v>7467</v>
      </c>
      <c r="M1925">
        <v>3797.2</v>
      </c>
      <c r="N1925" t="s">
        <v>8013</v>
      </c>
      <c r="O1925" t="s">
        <v>12</v>
      </c>
      <c r="P1925" t="s">
        <v>23</v>
      </c>
      <c r="Q1925">
        <v>41</v>
      </c>
      <c r="R1925" s="26"/>
    </row>
    <row r="1926" spans="2:18" x14ac:dyDescent="0.25">
      <c r="B1926" t="s">
        <v>443</v>
      </c>
      <c r="C1926">
        <v>30.4</v>
      </c>
      <c r="D1926" t="s">
        <v>4750</v>
      </c>
      <c r="E1926">
        <v>5.28</v>
      </c>
      <c r="F1926" t="s">
        <v>4759</v>
      </c>
      <c r="G1926" t="s">
        <v>2380</v>
      </c>
      <c r="H1926" t="s">
        <v>2380</v>
      </c>
      <c r="I1926" t="s">
        <v>2380</v>
      </c>
      <c r="J1926">
        <v>0</v>
      </c>
      <c r="K1926" t="s">
        <v>2380</v>
      </c>
      <c r="L1926" t="s">
        <v>7468</v>
      </c>
      <c r="M1926">
        <v>3796.36</v>
      </c>
      <c r="N1926" t="s">
        <v>8013</v>
      </c>
      <c r="O1926" t="s">
        <v>12</v>
      </c>
      <c r="P1926" t="s">
        <v>23</v>
      </c>
      <c r="Q1926">
        <v>23</v>
      </c>
      <c r="R1926" s="26"/>
    </row>
    <row r="1927" spans="2:18" x14ac:dyDescent="0.25">
      <c r="B1927" t="s">
        <v>442</v>
      </c>
      <c r="C1927">
        <v>19.48</v>
      </c>
      <c r="D1927" t="s">
        <v>8015</v>
      </c>
      <c r="E1927">
        <v>5.63</v>
      </c>
      <c r="F1927" t="s">
        <v>4759</v>
      </c>
      <c r="G1927" t="s">
        <v>2382</v>
      </c>
      <c r="H1927" t="s">
        <v>2380</v>
      </c>
      <c r="I1927" t="s">
        <v>2380</v>
      </c>
      <c r="J1927">
        <v>1</v>
      </c>
      <c r="K1927" t="s">
        <v>2380</v>
      </c>
      <c r="L1927" t="s">
        <v>7470</v>
      </c>
      <c r="M1927">
        <v>3793.55</v>
      </c>
      <c r="N1927" t="s">
        <v>8013</v>
      </c>
      <c r="O1927" t="s">
        <v>12</v>
      </c>
      <c r="P1927" t="s">
        <v>13</v>
      </c>
      <c r="Q1927">
        <v>34</v>
      </c>
      <c r="R1927" s="26"/>
    </row>
    <row r="1928" spans="2:18" x14ac:dyDescent="0.25">
      <c r="B1928" t="s">
        <v>441</v>
      </c>
      <c r="C1928">
        <v>16.96</v>
      </c>
      <c r="D1928" t="s">
        <v>8016</v>
      </c>
      <c r="E1928">
        <v>11.47</v>
      </c>
      <c r="F1928" t="s">
        <v>4751</v>
      </c>
      <c r="G1928" t="s">
        <v>2382</v>
      </c>
      <c r="H1928" t="s">
        <v>2380</v>
      </c>
      <c r="I1928" t="s">
        <v>2380</v>
      </c>
      <c r="J1928">
        <v>0</v>
      </c>
      <c r="K1928" t="s">
        <v>2380</v>
      </c>
      <c r="L1928" t="s">
        <v>7472</v>
      </c>
      <c r="M1928">
        <v>3785.77</v>
      </c>
      <c r="N1928" t="s">
        <v>8013</v>
      </c>
      <c r="O1928" t="s">
        <v>16</v>
      </c>
      <c r="P1928" t="s">
        <v>13</v>
      </c>
      <c r="Q1928">
        <v>41</v>
      </c>
      <c r="R1928" s="26"/>
    </row>
    <row r="1929" spans="2:18" x14ac:dyDescent="0.25">
      <c r="B1929" t="s">
        <v>440</v>
      </c>
      <c r="C1929">
        <v>19.05</v>
      </c>
      <c r="D1929" t="s">
        <v>8015</v>
      </c>
      <c r="E1929">
        <v>4.92</v>
      </c>
      <c r="F1929" t="s">
        <v>4759</v>
      </c>
      <c r="G1929" t="s">
        <v>2380</v>
      </c>
      <c r="H1929" t="s">
        <v>2380</v>
      </c>
      <c r="I1929" t="s">
        <v>2380</v>
      </c>
      <c r="J1929">
        <v>1</v>
      </c>
      <c r="K1929" t="s">
        <v>2380</v>
      </c>
      <c r="L1929" t="s">
        <v>7473</v>
      </c>
      <c r="M1929">
        <v>3773.23</v>
      </c>
      <c r="N1929" t="s">
        <v>8013</v>
      </c>
      <c r="O1929" t="s">
        <v>12</v>
      </c>
      <c r="P1929" t="s">
        <v>13</v>
      </c>
      <c r="Q1929">
        <v>35</v>
      </c>
      <c r="R1929" s="26"/>
    </row>
    <row r="1930" spans="2:18" x14ac:dyDescent="0.25">
      <c r="B1930" t="s">
        <v>439</v>
      </c>
      <c r="C1930">
        <v>37.619999999999997</v>
      </c>
      <c r="D1930" t="s">
        <v>4750</v>
      </c>
      <c r="E1930">
        <v>4.18</v>
      </c>
      <c r="F1930" t="s">
        <v>4759</v>
      </c>
      <c r="G1930" t="s">
        <v>2380</v>
      </c>
      <c r="H1930" t="s">
        <v>2380</v>
      </c>
      <c r="I1930" t="s">
        <v>2380</v>
      </c>
      <c r="J1930">
        <v>0</v>
      </c>
      <c r="K1930" t="s">
        <v>2380</v>
      </c>
      <c r="L1930" t="s">
        <v>7475</v>
      </c>
      <c r="M1930">
        <v>3766.88</v>
      </c>
      <c r="N1930" t="s">
        <v>8013</v>
      </c>
      <c r="O1930" t="s">
        <v>16</v>
      </c>
      <c r="P1930" t="s">
        <v>13</v>
      </c>
      <c r="Q1930">
        <v>28</v>
      </c>
      <c r="R1930" s="26"/>
    </row>
    <row r="1931" spans="2:18" x14ac:dyDescent="0.25">
      <c r="B1931" t="s">
        <v>438</v>
      </c>
      <c r="C1931">
        <v>29.1</v>
      </c>
      <c r="D1931" t="s">
        <v>8014</v>
      </c>
      <c r="E1931">
        <v>4.67</v>
      </c>
      <c r="F1931" t="s">
        <v>4759</v>
      </c>
      <c r="G1931" t="s">
        <v>2380</v>
      </c>
      <c r="H1931" t="s">
        <v>2380</v>
      </c>
      <c r="I1931" t="s">
        <v>2380</v>
      </c>
      <c r="J1931">
        <v>0</v>
      </c>
      <c r="K1931" t="s">
        <v>2380</v>
      </c>
      <c r="L1931" t="s">
        <v>7476</v>
      </c>
      <c r="M1931">
        <v>3761.29</v>
      </c>
      <c r="N1931" t="s">
        <v>8013</v>
      </c>
      <c r="O1931" t="s">
        <v>12</v>
      </c>
      <c r="P1931" t="s">
        <v>42</v>
      </c>
      <c r="Q1931">
        <v>31</v>
      </c>
      <c r="R1931" s="26"/>
    </row>
    <row r="1932" spans="2:18" x14ac:dyDescent="0.25">
      <c r="B1932" t="s">
        <v>437</v>
      </c>
      <c r="C1932">
        <v>26.62</v>
      </c>
      <c r="D1932" t="s">
        <v>8014</v>
      </c>
      <c r="E1932">
        <v>6.24</v>
      </c>
      <c r="F1932" t="s">
        <v>4754</v>
      </c>
      <c r="G1932" t="s">
        <v>2380</v>
      </c>
      <c r="H1932" t="s">
        <v>2380</v>
      </c>
      <c r="I1932" t="s">
        <v>2380</v>
      </c>
      <c r="J1932">
        <v>0</v>
      </c>
      <c r="K1932" t="s">
        <v>2380</v>
      </c>
      <c r="L1932" t="s">
        <v>7478</v>
      </c>
      <c r="M1932">
        <v>3757.84</v>
      </c>
      <c r="N1932" t="s">
        <v>8013</v>
      </c>
      <c r="O1932" t="s">
        <v>16</v>
      </c>
      <c r="P1932" t="s">
        <v>13</v>
      </c>
      <c r="Q1932">
        <v>31</v>
      </c>
      <c r="R1932" s="26"/>
    </row>
    <row r="1933" spans="2:18" x14ac:dyDescent="0.25">
      <c r="B1933" t="s">
        <v>436</v>
      </c>
      <c r="C1933">
        <v>25.74</v>
      </c>
      <c r="D1933" t="s">
        <v>8014</v>
      </c>
      <c r="E1933">
        <v>5.99</v>
      </c>
      <c r="F1933" t="s">
        <v>4754</v>
      </c>
      <c r="G1933" t="s">
        <v>2380</v>
      </c>
      <c r="H1933" t="s">
        <v>2380</v>
      </c>
      <c r="I1933" t="s">
        <v>2380</v>
      </c>
      <c r="J1933">
        <v>0</v>
      </c>
      <c r="K1933" t="s">
        <v>2380</v>
      </c>
      <c r="L1933" t="s">
        <v>7480</v>
      </c>
      <c r="M1933">
        <v>3756.62</v>
      </c>
      <c r="N1933" t="s">
        <v>8013</v>
      </c>
      <c r="O1933" t="s">
        <v>11</v>
      </c>
      <c r="P1933" t="s">
        <v>13</v>
      </c>
      <c r="Q1933">
        <v>31</v>
      </c>
      <c r="R1933" s="26"/>
    </row>
    <row r="1934" spans="2:18" x14ac:dyDescent="0.25">
      <c r="B1934" t="s">
        <v>435</v>
      </c>
      <c r="C1934">
        <v>18.22</v>
      </c>
      <c r="D1934" t="s">
        <v>8016</v>
      </c>
      <c r="E1934">
        <v>10.27</v>
      </c>
      <c r="F1934" t="s">
        <v>4751</v>
      </c>
      <c r="G1934" t="s">
        <v>2382</v>
      </c>
      <c r="H1934" t="s">
        <v>2380</v>
      </c>
      <c r="I1934" t="s">
        <v>2380</v>
      </c>
      <c r="J1934">
        <v>1</v>
      </c>
      <c r="K1934" t="s">
        <v>2380</v>
      </c>
      <c r="L1934" t="s">
        <v>7481</v>
      </c>
      <c r="M1934">
        <v>3748.56</v>
      </c>
      <c r="N1934" t="s">
        <v>8013</v>
      </c>
      <c r="O1934" t="s">
        <v>11</v>
      </c>
      <c r="P1934" t="s">
        <v>13</v>
      </c>
      <c r="Q1934">
        <v>36</v>
      </c>
      <c r="R1934" s="26"/>
    </row>
    <row r="1935" spans="2:18" x14ac:dyDescent="0.25">
      <c r="B1935" t="s">
        <v>434</v>
      </c>
      <c r="C1935">
        <v>26.03</v>
      </c>
      <c r="D1935" t="s">
        <v>8014</v>
      </c>
      <c r="E1935">
        <v>5.97</v>
      </c>
      <c r="F1935" t="s">
        <v>4754</v>
      </c>
      <c r="G1935" t="s">
        <v>2380</v>
      </c>
      <c r="H1935" t="s">
        <v>2380</v>
      </c>
      <c r="I1935" t="s">
        <v>2382</v>
      </c>
      <c r="J1935">
        <v>1</v>
      </c>
      <c r="K1935" t="s">
        <v>2380</v>
      </c>
      <c r="L1935" t="s">
        <v>6603</v>
      </c>
      <c r="M1935">
        <v>3736.46</v>
      </c>
      <c r="N1935" t="s">
        <v>8013</v>
      </c>
      <c r="O1935" t="s">
        <v>11</v>
      </c>
      <c r="P1935" t="s">
        <v>23</v>
      </c>
      <c r="Q1935">
        <v>29</v>
      </c>
      <c r="R1935" s="26"/>
    </row>
    <row r="1936" spans="2:18" x14ac:dyDescent="0.25">
      <c r="B1936" t="s">
        <v>433</v>
      </c>
      <c r="C1936">
        <v>17.29</v>
      </c>
      <c r="D1936" t="s">
        <v>8016</v>
      </c>
      <c r="E1936">
        <v>4.9800000000000004</v>
      </c>
      <c r="F1936" t="s">
        <v>4759</v>
      </c>
      <c r="G1936" t="s">
        <v>2380</v>
      </c>
      <c r="H1936" t="s">
        <v>2380</v>
      </c>
      <c r="I1936" t="s">
        <v>2380</v>
      </c>
      <c r="J1936">
        <v>0</v>
      </c>
      <c r="K1936" t="s">
        <v>2380</v>
      </c>
      <c r="L1936" t="s">
        <v>7483</v>
      </c>
      <c r="M1936">
        <v>3732.63</v>
      </c>
      <c r="N1936" t="s">
        <v>8013</v>
      </c>
      <c r="O1936" t="s">
        <v>12</v>
      </c>
      <c r="P1936" t="s">
        <v>247</v>
      </c>
      <c r="Q1936">
        <v>28</v>
      </c>
      <c r="R1936" s="26"/>
    </row>
    <row r="1937" spans="2:18" x14ac:dyDescent="0.25">
      <c r="B1937" t="s">
        <v>432</v>
      </c>
      <c r="C1937">
        <v>18.170000000000002</v>
      </c>
      <c r="D1937" t="s">
        <v>8016</v>
      </c>
      <c r="E1937">
        <v>6.91</v>
      </c>
      <c r="F1937" t="s">
        <v>4751</v>
      </c>
      <c r="G1937" t="s">
        <v>2382</v>
      </c>
      <c r="H1937" t="s">
        <v>2380</v>
      </c>
      <c r="I1937" t="s">
        <v>2380</v>
      </c>
      <c r="J1937">
        <v>1</v>
      </c>
      <c r="K1937" t="s">
        <v>2380</v>
      </c>
      <c r="L1937" t="s">
        <v>7485</v>
      </c>
      <c r="M1937">
        <v>3731.6</v>
      </c>
      <c r="N1937" t="s">
        <v>8013</v>
      </c>
      <c r="O1937" t="s">
        <v>11</v>
      </c>
      <c r="P1937" t="s">
        <v>13</v>
      </c>
      <c r="Q1937">
        <v>36</v>
      </c>
      <c r="R1937" s="26"/>
    </row>
    <row r="1938" spans="2:18" x14ac:dyDescent="0.25">
      <c r="B1938" t="s">
        <v>431</v>
      </c>
      <c r="C1938">
        <v>32.54</v>
      </c>
      <c r="D1938" t="s">
        <v>4750</v>
      </c>
      <c r="E1938">
        <v>6.38</v>
      </c>
      <c r="F1938" t="s">
        <v>4754</v>
      </c>
      <c r="G1938" t="s">
        <v>2380</v>
      </c>
      <c r="H1938" t="s">
        <v>2382</v>
      </c>
      <c r="I1938" t="s">
        <v>2380</v>
      </c>
      <c r="J1938">
        <v>1</v>
      </c>
      <c r="K1938" t="s">
        <v>2380</v>
      </c>
      <c r="L1938" t="s">
        <v>7487</v>
      </c>
      <c r="M1938">
        <v>3722.23</v>
      </c>
      <c r="N1938" t="s">
        <v>8013</v>
      </c>
      <c r="O1938" t="s">
        <v>11</v>
      </c>
      <c r="P1938" t="s">
        <v>200</v>
      </c>
      <c r="Q1938">
        <v>18</v>
      </c>
      <c r="R1938" s="26"/>
    </row>
    <row r="1939" spans="2:18" x14ac:dyDescent="0.25">
      <c r="B1939" t="s">
        <v>430</v>
      </c>
      <c r="C1939">
        <v>30.25</v>
      </c>
      <c r="D1939" t="s">
        <v>4750</v>
      </c>
      <c r="E1939">
        <v>4.7699999999999996</v>
      </c>
      <c r="F1939" t="s">
        <v>4759</v>
      </c>
      <c r="G1939" t="s">
        <v>2380</v>
      </c>
      <c r="H1939" t="s">
        <v>2380</v>
      </c>
      <c r="I1939" t="s">
        <v>2380</v>
      </c>
      <c r="J1939">
        <v>0</v>
      </c>
      <c r="K1939" t="s">
        <v>2380</v>
      </c>
      <c r="L1939" t="s">
        <v>7488</v>
      </c>
      <c r="M1939">
        <v>3704.35</v>
      </c>
      <c r="N1939" t="s">
        <v>8013</v>
      </c>
      <c r="O1939" t="s">
        <v>11</v>
      </c>
      <c r="P1939" t="s">
        <v>13</v>
      </c>
      <c r="Q1939">
        <v>33</v>
      </c>
      <c r="R1939" s="26"/>
    </row>
    <row r="1940" spans="2:18" x14ac:dyDescent="0.25">
      <c r="B1940" t="s">
        <v>429</v>
      </c>
      <c r="C1940">
        <v>19.59</v>
      </c>
      <c r="D1940" t="s">
        <v>8015</v>
      </c>
      <c r="E1940">
        <v>6.04</v>
      </c>
      <c r="F1940" t="s">
        <v>4754</v>
      </c>
      <c r="G1940" t="s">
        <v>2382</v>
      </c>
      <c r="H1940" t="s">
        <v>2380</v>
      </c>
      <c r="I1940" t="s">
        <v>2380</v>
      </c>
      <c r="J1940">
        <v>1</v>
      </c>
      <c r="K1940" t="s">
        <v>2380</v>
      </c>
      <c r="L1940" t="s">
        <v>7490</v>
      </c>
      <c r="M1940">
        <v>3699.54</v>
      </c>
      <c r="N1940" t="s">
        <v>8013</v>
      </c>
      <c r="O1940" t="s">
        <v>12</v>
      </c>
      <c r="P1940" t="s">
        <v>13</v>
      </c>
      <c r="Q1940">
        <v>34</v>
      </c>
      <c r="R1940" s="26"/>
    </row>
    <row r="1941" spans="2:18" x14ac:dyDescent="0.25">
      <c r="B1941" t="s">
        <v>428</v>
      </c>
      <c r="C1941">
        <v>45.9</v>
      </c>
      <c r="D1941" t="s">
        <v>4750</v>
      </c>
      <c r="E1941">
        <v>4.3</v>
      </c>
      <c r="F1941" t="s">
        <v>4759</v>
      </c>
      <c r="G1941" t="s">
        <v>2382</v>
      </c>
      <c r="H1941" t="s">
        <v>2380</v>
      </c>
      <c r="I1941" t="s">
        <v>2380</v>
      </c>
      <c r="J1941">
        <v>1</v>
      </c>
      <c r="K1941" t="s">
        <v>2380</v>
      </c>
      <c r="L1941" t="s">
        <v>7492</v>
      </c>
      <c r="M1941">
        <v>3693.43</v>
      </c>
      <c r="N1941" t="s">
        <v>8013</v>
      </c>
      <c r="O1941" t="s">
        <v>12</v>
      </c>
      <c r="P1941" t="s">
        <v>42</v>
      </c>
      <c r="Q1941">
        <v>27</v>
      </c>
      <c r="R1941" s="26"/>
    </row>
    <row r="1942" spans="2:18" x14ac:dyDescent="0.25">
      <c r="B1942" t="s">
        <v>427</v>
      </c>
      <c r="C1942">
        <v>17.059999999999999</v>
      </c>
      <c r="D1942" t="s">
        <v>8016</v>
      </c>
      <c r="E1942">
        <v>8.75</v>
      </c>
      <c r="F1942" t="s">
        <v>4751</v>
      </c>
      <c r="G1942" t="s">
        <v>2382</v>
      </c>
      <c r="H1942" t="s">
        <v>2380</v>
      </c>
      <c r="I1942" t="s">
        <v>2380</v>
      </c>
      <c r="J1942">
        <v>0</v>
      </c>
      <c r="K1942" t="s">
        <v>2380</v>
      </c>
      <c r="L1942" t="s">
        <v>7494</v>
      </c>
      <c r="M1942">
        <v>3688.38</v>
      </c>
      <c r="N1942" t="s">
        <v>8013</v>
      </c>
      <c r="O1942" t="s">
        <v>11</v>
      </c>
      <c r="P1942" t="s">
        <v>13</v>
      </c>
      <c r="Q1942">
        <v>41</v>
      </c>
      <c r="R1942" s="26"/>
    </row>
    <row r="1943" spans="2:18" x14ac:dyDescent="0.25">
      <c r="B1943" t="s">
        <v>426</v>
      </c>
      <c r="C1943">
        <v>32.07</v>
      </c>
      <c r="D1943" t="s">
        <v>4750</v>
      </c>
      <c r="E1943">
        <v>5.25</v>
      </c>
      <c r="F1943" t="s">
        <v>4759</v>
      </c>
      <c r="G1943" t="s">
        <v>2380</v>
      </c>
      <c r="H1943" t="s">
        <v>2380</v>
      </c>
      <c r="I1943" t="s">
        <v>2382</v>
      </c>
      <c r="J1943">
        <v>1</v>
      </c>
      <c r="K1943" t="s">
        <v>2380</v>
      </c>
      <c r="L1943" t="s">
        <v>7495</v>
      </c>
      <c r="M1943">
        <v>3688.35</v>
      </c>
      <c r="N1943" t="s">
        <v>8013</v>
      </c>
      <c r="O1943" t="s">
        <v>11</v>
      </c>
      <c r="P1943" t="s">
        <v>300</v>
      </c>
      <c r="Q1943">
        <v>19</v>
      </c>
      <c r="R1943" s="26"/>
    </row>
    <row r="1944" spans="2:18" x14ac:dyDescent="0.25">
      <c r="B1944" t="s">
        <v>425</v>
      </c>
      <c r="C1944">
        <v>16.5</v>
      </c>
      <c r="D1944" t="s">
        <v>8016</v>
      </c>
      <c r="E1944">
        <v>5.03</v>
      </c>
      <c r="F1944" t="s">
        <v>4759</v>
      </c>
      <c r="G1944" t="s">
        <v>2380</v>
      </c>
      <c r="H1944" t="s">
        <v>2380</v>
      </c>
      <c r="I1944" t="s">
        <v>2380</v>
      </c>
      <c r="J1944">
        <v>1</v>
      </c>
      <c r="K1944" t="s">
        <v>2380</v>
      </c>
      <c r="L1944" t="s">
        <v>7496</v>
      </c>
      <c r="M1944">
        <v>3678.86</v>
      </c>
      <c r="N1944" t="s">
        <v>8013</v>
      </c>
      <c r="O1944" t="s">
        <v>12</v>
      </c>
      <c r="P1944" t="s">
        <v>13</v>
      </c>
      <c r="Q1944">
        <v>38</v>
      </c>
      <c r="R1944" s="26"/>
    </row>
    <row r="1945" spans="2:18" x14ac:dyDescent="0.25">
      <c r="B1945" t="s">
        <v>424</v>
      </c>
      <c r="C1945">
        <v>31.4</v>
      </c>
      <c r="D1945" t="s">
        <v>4750</v>
      </c>
      <c r="E1945">
        <v>5.88</v>
      </c>
      <c r="F1945" t="s">
        <v>4754</v>
      </c>
      <c r="G1945" t="s">
        <v>2380</v>
      </c>
      <c r="H1945" t="s">
        <v>2380</v>
      </c>
      <c r="I1945" t="s">
        <v>2380</v>
      </c>
      <c r="J1945">
        <v>1</v>
      </c>
      <c r="K1945" t="s">
        <v>2380</v>
      </c>
      <c r="L1945" t="s">
        <v>5374</v>
      </c>
      <c r="M1945">
        <v>3659.35</v>
      </c>
      <c r="N1945" t="s">
        <v>8017</v>
      </c>
      <c r="O1945" t="s">
        <v>16</v>
      </c>
      <c r="P1945" t="s">
        <v>42</v>
      </c>
      <c r="Q1945">
        <v>30</v>
      </c>
      <c r="R1945" s="26"/>
    </row>
    <row r="1946" spans="2:18" x14ac:dyDescent="0.25">
      <c r="B1946" t="s">
        <v>423</v>
      </c>
      <c r="C1946">
        <v>20.36</v>
      </c>
      <c r="D1946" t="s">
        <v>8015</v>
      </c>
      <c r="E1946">
        <v>4.49</v>
      </c>
      <c r="F1946" t="s">
        <v>4759</v>
      </c>
      <c r="G1946" t="s">
        <v>2380</v>
      </c>
      <c r="H1946" t="s">
        <v>2380</v>
      </c>
      <c r="I1946" t="s">
        <v>2380</v>
      </c>
      <c r="J1946">
        <v>0</v>
      </c>
      <c r="K1946" t="s">
        <v>2380</v>
      </c>
      <c r="L1946" t="s">
        <v>7498</v>
      </c>
      <c r="M1946">
        <v>3653.29</v>
      </c>
      <c r="N1946" t="s">
        <v>8013</v>
      </c>
      <c r="O1946" t="s">
        <v>12</v>
      </c>
      <c r="P1946" t="s">
        <v>42</v>
      </c>
      <c r="Q1946">
        <v>32</v>
      </c>
      <c r="R1946" s="26"/>
    </row>
    <row r="1947" spans="2:18" x14ac:dyDescent="0.25">
      <c r="B1947" t="s">
        <v>422</v>
      </c>
      <c r="C1947">
        <v>25.46</v>
      </c>
      <c r="D1947" t="s">
        <v>8014</v>
      </c>
      <c r="E1947">
        <v>4.1399999999999997</v>
      </c>
      <c r="F1947" t="s">
        <v>4759</v>
      </c>
      <c r="G1947" t="s">
        <v>2380</v>
      </c>
      <c r="H1947" t="s">
        <v>2380</v>
      </c>
      <c r="I1947" t="s">
        <v>2380</v>
      </c>
      <c r="J1947">
        <v>1</v>
      </c>
      <c r="K1947" t="s">
        <v>2380</v>
      </c>
      <c r="L1947" t="s">
        <v>7499</v>
      </c>
      <c r="M1947">
        <v>3645.09</v>
      </c>
      <c r="N1947" t="s">
        <v>8012</v>
      </c>
      <c r="O1947" t="s">
        <v>11</v>
      </c>
      <c r="P1947" t="s">
        <v>276</v>
      </c>
      <c r="Q1947">
        <v>30</v>
      </c>
      <c r="R1947" s="26"/>
    </row>
    <row r="1948" spans="2:18" x14ac:dyDescent="0.25">
      <c r="B1948" t="s">
        <v>421</v>
      </c>
      <c r="C1948">
        <v>17.09</v>
      </c>
      <c r="D1948" t="s">
        <v>8016</v>
      </c>
      <c r="E1948">
        <v>5.8</v>
      </c>
      <c r="F1948" t="s">
        <v>4754</v>
      </c>
      <c r="G1948" t="s">
        <v>2382</v>
      </c>
      <c r="H1948" t="s">
        <v>2380</v>
      </c>
      <c r="I1948" t="s">
        <v>2380</v>
      </c>
      <c r="J1948">
        <v>0</v>
      </c>
      <c r="K1948" t="s">
        <v>2380</v>
      </c>
      <c r="L1948" t="s">
        <v>7501</v>
      </c>
      <c r="M1948">
        <v>3622.13</v>
      </c>
      <c r="N1948" t="s">
        <v>8013</v>
      </c>
      <c r="O1948" t="s">
        <v>16</v>
      </c>
      <c r="P1948" t="s">
        <v>13</v>
      </c>
      <c r="Q1948">
        <v>37</v>
      </c>
      <c r="R1948" s="26"/>
    </row>
    <row r="1949" spans="2:18" x14ac:dyDescent="0.25">
      <c r="B1949" t="s">
        <v>420</v>
      </c>
      <c r="C1949">
        <v>20.83</v>
      </c>
      <c r="D1949" t="s">
        <v>8015</v>
      </c>
      <c r="E1949">
        <v>5.12</v>
      </c>
      <c r="F1949" t="s">
        <v>4759</v>
      </c>
      <c r="G1949" t="s">
        <v>2380</v>
      </c>
      <c r="H1949" t="s">
        <v>2380</v>
      </c>
      <c r="I1949" t="s">
        <v>2380</v>
      </c>
      <c r="J1949">
        <v>0</v>
      </c>
      <c r="K1949" t="s">
        <v>2380</v>
      </c>
      <c r="L1949" t="s">
        <v>7503</v>
      </c>
      <c r="M1949">
        <v>3606.43</v>
      </c>
      <c r="N1949" t="s">
        <v>8013</v>
      </c>
      <c r="O1949" t="s">
        <v>16</v>
      </c>
      <c r="P1949" t="s">
        <v>13</v>
      </c>
      <c r="Q1949">
        <v>32</v>
      </c>
      <c r="R1949" s="26"/>
    </row>
    <row r="1950" spans="2:18" x14ac:dyDescent="0.25">
      <c r="B1950" t="s">
        <v>419</v>
      </c>
      <c r="C1950">
        <v>18.920000000000002</v>
      </c>
      <c r="D1950" t="s">
        <v>8015</v>
      </c>
      <c r="E1950">
        <v>5.98</v>
      </c>
      <c r="F1950" t="s">
        <v>4754</v>
      </c>
      <c r="G1950" t="s">
        <v>2382</v>
      </c>
      <c r="H1950" t="s">
        <v>2380</v>
      </c>
      <c r="I1950" t="s">
        <v>2380</v>
      </c>
      <c r="J1950">
        <v>1</v>
      </c>
      <c r="K1950" t="s">
        <v>2380</v>
      </c>
      <c r="L1950" t="s">
        <v>7505</v>
      </c>
      <c r="M1950">
        <v>3603.6</v>
      </c>
      <c r="N1950" t="s">
        <v>8013</v>
      </c>
      <c r="O1950" t="s">
        <v>16</v>
      </c>
      <c r="P1950" t="s">
        <v>13</v>
      </c>
      <c r="Q1950">
        <v>34</v>
      </c>
      <c r="R1950" s="26"/>
    </row>
    <row r="1951" spans="2:18" x14ac:dyDescent="0.25">
      <c r="B1951" t="s">
        <v>418</v>
      </c>
      <c r="C1951">
        <v>37.1</v>
      </c>
      <c r="D1951" t="s">
        <v>4750</v>
      </c>
      <c r="E1951">
        <v>5.46</v>
      </c>
      <c r="F1951" t="s">
        <v>4759</v>
      </c>
      <c r="G1951" t="s">
        <v>2380</v>
      </c>
      <c r="H1951" t="s">
        <v>2380</v>
      </c>
      <c r="I1951" t="s">
        <v>2380</v>
      </c>
      <c r="J1951">
        <v>0</v>
      </c>
      <c r="K1951" t="s">
        <v>2380</v>
      </c>
      <c r="L1951" t="s">
        <v>7506</v>
      </c>
      <c r="M1951">
        <v>3597.6</v>
      </c>
      <c r="N1951" t="s">
        <v>8013</v>
      </c>
      <c r="O1951" t="s">
        <v>11</v>
      </c>
      <c r="P1951" t="s">
        <v>42</v>
      </c>
      <c r="Q1951">
        <v>23</v>
      </c>
      <c r="R1951" s="26"/>
    </row>
    <row r="1952" spans="2:18" x14ac:dyDescent="0.25">
      <c r="B1952" t="s">
        <v>417</v>
      </c>
      <c r="C1952">
        <v>22.515000000000001</v>
      </c>
      <c r="D1952" t="s">
        <v>8015</v>
      </c>
      <c r="E1952">
        <v>4.91</v>
      </c>
      <c r="F1952" t="s">
        <v>4759</v>
      </c>
      <c r="G1952" t="s">
        <v>2382</v>
      </c>
      <c r="H1952" t="s">
        <v>2380</v>
      </c>
      <c r="I1952" t="s">
        <v>2382</v>
      </c>
      <c r="J1952">
        <v>1</v>
      </c>
      <c r="K1952" t="s">
        <v>2380</v>
      </c>
      <c r="L1952" t="s">
        <v>7507</v>
      </c>
      <c r="M1952">
        <v>3594.17</v>
      </c>
      <c r="N1952" t="s">
        <v>8013</v>
      </c>
      <c r="O1952" t="s">
        <v>11</v>
      </c>
      <c r="P1952" t="s">
        <v>23</v>
      </c>
      <c r="Q1952">
        <v>25</v>
      </c>
      <c r="R1952" s="26"/>
    </row>
    <row r="1953" spans="2:18" x14ac:dyDescent="0.25">
      <c r="B1953" t="s">
        <v>416</v>
      </c>
      <c r="C1953">
        <v>32.700000000000003</v>
      </c>
      <c r="D1953" t="s">
        <v>4750</v>
      </c>
      <c r="E1953">
        <v>4.66</v>
      </c>
      <c r="F1953" t="s">
        <v>4759</v>
      </c>
      <c r="G1953" t="s">
        <v>2380</v>
      </c>
      <c r="H1953" t="s">
        <v>2380</v>
      </c>
      <c r="I1953" t="s">
        <v>2380</v>
      </c>
      <c r="J1953">
        <v>0</v>
      </c>
      <c r="K1953" t="s">
        <v>2380</v>
      </c>
      <c r="L1953" t="s">
        <v>7509</v>
      </c>
      <c r="M1953">
        <v>3591.48</v>
      </c>
      <c r="N1953" t="s">
        <v>8013</v>
      </c>
      <c r="O1953" t="s">
        <v>12</v>
      </c>
      <c r="P1953" t="s">
        <v>42</v>
      </c>
      <c r="Q1953">
        <v>24</v>
      </c>
      <c r="R1953" s="26"/>
    </row>
    <row r="1954" spans="2:18" x14ac:dyDescent="0.25">
      <c r="B1954" t="s">
        <v>415</v>
      </c>
      <c r="C1954">
        <v>17.75</v>
      </c>
      <c r="D1954" t="s">
        <v>8016</v>
      </c>
      <c r="E1954">
        <v>6.8</v>
      </c>
      <c r="F1954" t="s">
        <v>4751</v>
      </c>
      <c r="G1954" t="s">
        <v>2382</v>
      </c>
      <c r="H1954" t="s">
        <v>2380</v>
      </c>
      <c r="I1954" t="s">
        <v>2380</v>
      </c>
      <c r="J1954">
        <v>1</v>
      </c>
      <c r="K1954" t="s">
        <v>2380</v>
      </c>
      <c r="L1954" t="s">
        <v>7511</v>
      </c>
      <c r="M1954">
        <v>3589.14</v>
      </c>
      <c r="N1954" t="s">
        <v>8013</v>
      </c>
      <c r="O1954" t="s">
        <v>11</v>
      </c>
      <c r="P1954" t="s">
        <v>13</v>
      </c>
      <c r="Q1954">
        <v>36</v>
      </c>
      <c r="R1954" s="26"/>
    </row>
    <row r="1955" spans="2:18" x14ac:dyDescent="0.25">
      <c r="B1955" t="s">
        <v>414</v>
      </c>
      <c r="C1955">
        <v>33.630000000000003</v>
      </c>
      <c r="D1955" t="s">
        <v>4750</v>
      </c>
      <c r="E1955">
        <v>4.47</v>
      </c>
      <c r="F1955" t="s">
        <v>4759</v>
      </c>
      <c r="G1955" t="s">
        <v>2382</v>
      </c>
      <c r="H1955" t="s">
        <v>2380</v>
      </c>
      <c r="I1955" t="s">
        <v>2380</v>
      </c>
      <c r="J1955">
        <v>0</v>
      </c>
      <c r="K1955" t="s">
        <v>2380</v>
      </c>
      <c r="L1955" t="s">
        <v>7513</v>
      </c>
      <c r="M1955">
        <v>3579.83</v>
      </c>
      <c r="N1955" t="s">
        <v>8013</v>
      </c>
      <c r="O1955" t="s">
        <v>11</v>
      </c>
      <c r="P1955" t="s">
        <v>23</v>
      </c>
      <c r="Q1955">
        <v>21</v>
      </c>
      <c r="R1955" s="26"/>
    </row>
    <row r="1956" spans="2:18" x14ac:dyDescent="0.25">
      <c r="B1956" t="s">
        <v>413</v>
      </c>
      <c r="C1956">
        <v>34.799999999999997</v>
      </c>
      <c r="D1956" t="s">
        <v>4750</v>
      </c>
      <c r="E1956">
        <v>4.08</v>
      </c>
      <c r="F1956" t="s">
        <v>4759</v>
      </c>
      <c r="G1956" t="s">
        <v>2382</v>
      </c>
      <c r="H1956" t="s">
        <v>2380</v>
      </c>
      <c r="I1956" t="s">
        <v>2380</v>
      </c>
      <c r="J1956">
        <v>1</v>
      </c>
      <c r="K1956" t="s">
        <v>2380</v>
      </c>
      <c r="L1956" t="s">
        <v>7515</v>
      </c>
      <c r="M1956">
        <v>3578</v>
      </c>
      <c r="N1956" t="s">
        <v>8013</v>
      </c>
      <c r="O1956" t="s">
        <v>12</v>
      </c>
      <c r="P1956" t="s">
        <v>42</v>
      </c>
      <c r="Q1956">
        <v>27</v>
      </c>
      <c r="R1956" s="26"/>
    </row>
    <row r="1957" spans="2:18" x14ac:dyDescent="0.25">
      <c r="B1957" t="s">
        <v>412</v>
      </c>
      <c r="C1957">
        <v>16.809999999999999</v>
      </c>
      <c r="D1957" t="s">
        <v>8016</v>
      </c>
      <c r="E1957">
        <v>5.51</v>
      </c>
      <c r="F1957" t="s">
        <v>4759</v>
      </c>
      <c r="G1957" t="s">
        <v>2382</v>
      </c>
      <c r="H1957" t="s">
        <v>2380</v>
      </c>
      <c r="I1957" t="s">
        <v>2380</v>
      </c>
      <c r="J1957">
        <v>1</v>
      </c>
      <c r="K1957" t="s">
        <v>2380</v>
      </c>
      <c r="L1957" t="s">
        <v>7490</v>
      </c>
      <c r="M1957">
        <v>3569.96</v>
      </c>
      <c r="N1957" t="s">
        <v>8013</v>
      </c>
      <c r="O1957" t="s">
        <v>16</v>
      </c>
      <c r="P1957" t="s">
        <v>23</v>
      </c>
      <c r="Q1957">
        <v>34</v>
      </c>
      <c r="R1957" s="26"/>
    </row>
    <row r="1958" spans="2:18" x14ac:dyDescent="0.25">
      <c r="B1958" t="s">
        <v>411</v>
      </c>
      <c r="C1958">
        <v>16.690000000000001</v>
      </c>
      <c r="D1958" t="s">
        <v>8016</v>
      </c>
      <c r="E1958">
        <v>8.4</v>
      </c>
      <c r="F1958" t="s">
        <v>4751</v>
      </c>
      <c r="G1958" t="s">
        <v>2382</v>
      </c>
      <c r="H1958" t="s">
        <v>2380</v>
      </c>
      <c r="I1958" t="s">
        <v>2380</v>
      </c>
      <c r="J1958">
        <v>0</v>
      </c>
      <c r="K1958" t="s">
        <v>2380</v>
      </c>
      <c r="L1958" t="s">
        <v>7518</v>
      </c>
      <c r="M1958">
        <v>3562.87</v>
      </c>
      <c r="N1958" t="s">
        <v>8013</v>
      </c>
      <c r="O1958" t="s">
        <v>16</v>
      </c>
      <c r="P1958" t="s">
        <v>13</v>
      </c>
      <c r="Q1958">
        <v>41</v>
      </c>
      <c r="R1958" s="26"/>
    </row>
    <row r="1959" spans="2:18" x14ac:dyDescent="0.25">
      <c r="B1959" t="s">
        <v>410</v>
      </c>
      <c r="C1959">
        <v>23.21</v>
      </c>
      <c r="D1959" t="s">
        <v>8015</v>
      </c>
      <c r="E1959">
        <v>5.14</v>
      </c>
      <c r="F1959" t="s">
        <v>4759</v>
      </c>
      <c r="G1959" t="s">
        <v>2382</v>
      </c>
      <c r="H1959" t="s">
        <v>2380</v>
      </c>
      <c r="I1959" t="s">
        <v>2380</v>
      </c>
      <c r="J1959">
        <v>1</v>
      </c>
      <c r="K1959" t="s">
        <v>2380</v>
      </c>
      <c r="L1959" t="s">
        <v>7519</v>
      </c>
      <c r="M1959">
        <v>3561.89</v>
      </c>
      <c r="N1959" t="s">
        <v>8013</v>
      </c>
      <c r="O1959" t="s">
        <v>16</v>
      </c>
      <c r="P1959" t="s">
        <v>13</v>
      </c>
      <c r="Q1959">
        <v>27</v>
      </c>
      <c r="R1959" s="26"/>
    </row>
    <row r="1960" spans="2:18" x14ac:dyDescent="0.25">
      <c r="B1960" t="s">
        <v>409</v>
      </c>
      <c r="C1960">
        <v>25.175000000000001</v>
      </c>
      <c r="D1960" t="s">
        <v>8014</v>
      </c>
      <c r="E1960">
        <v>5.21</v>
      </c>
      <c r="F1960" t="s">
        <v>4759</v>
      </c>
      <c r="G1960" t="s">
        <v>2382</v>
      </c>
      <c r="H1960" t="s">
        <v>2380</v>
      </c>
      <c r="I1960" t="s">
        <v>2380</v>
      </c>
      <c r="J1960">
        <v>1</v>
      </c>
      <c r="K1960" t="s">
        <v>2380</v>
      </c>
      <c r="L1960" t="s">
        <v>7520</v>
      </c>
      <c r="M1960">
        <v>3558.62</v>
      </c>
      <c r="N1960" t="s">
        <v>8013</v>
      </c>
      <c r="O1960" t="s">
        <v>12</v>
      </c>
      <c r="P1960" t="s">
        <v>247</v>
      </c>
      <c r="Q1960">
        <v>27</v>
      </c>
      <c r="R1960" s="26"/>
    </row>
    <row r="1961" spans="2:18" x14ac:dyDescent="0.25">
      <c r="B1961" t="s">
        <v>408</v>
      </c>
      <c r="C1961">
        <v>34.770000000000003</v>
      </c>
      <c r="D1961" t="s">
        <v>4750</v>
      </c>
      <c r="E1961">
        <v>6.23</v>
      </c>
      <c r="F1961" t="s">
        <v>4754</v>
      </c>
      <c r="G1961" t="s">
        <v>2380</v>
      </c>
      <c r="H1961" t="s">
        <v>2380</v>
      </c>
      <c r="I1961" t="s">
        <v>2380</v>
      </c>
      <c r="J1961">
        <v>0</v>
      </c>
      <c r="K1961" t="s">
        <v>2380</v>
      </c>
      <c r="L1961" t="s">
        <v>7521</v>
      </c>
      <c r="M1961">
        <v>3556.92</v>
      </c>
      <c r="N1961" t="s">
        <v>8013</v>
      </c>
      <c r="O1961" t="s">
        <v>12</v>
      </c>
      <c r="P1961" t="s">
        <v>23</v>
      </c>
      <c r="Q1961">
        <v>28</v>
      </c>
      <c r="R1961" s="26"/>
    </row>
    <row r="1962" spans="2:18" x14ac:dyDescent="0.25">
      <c r="B1962" t="s">
        <v>407</v>
      </c>
      <c r="C1962">
        <v>27.7</v>
      </c>
      <c r="D1962" t="s">
        <v>8014</v>
      </c>
      <c r="E1962">
        <v>5.6</v>
      </c>
      <c r="F1962" t="s">
        <v>4759</v>
      </c>
      <c r="G1962" t="s">
        <v>2380</v>
      </c>
      <c r="H1962" t="s">
        <v>2380</v>
      </c>
      <c r="I1962" t="s">
        <v>2380</v>
      </c>
      <c r="J1962">
        <v>1</v>
      </c>
      <c r="K1962" t="s">
        <v>2380</v>
      </c>
      <c r="L1962" t="s">
        <v>7523</v>
      </c>
      <c r="M1962">
        <v>3554.2</v>
      </c>
      <c r="N1962" t="s">
        <v>8013</v>
      </c>
      <c r="O1962" t="s">
        <v>12</v>
      </c>
      <c r="P1962" t="s">
        <v>42</v>
      </c>
      <c r="Q1962">
        <v>30</v>
      </c>
      <c r="R1962" s="26"/>
    </row>
    <row r="1963" spans="2:18" x14ac:dyDescent="0.25">
      <c r="B1963" t="s">
        <v>406</v>
      </c>
      <c r="C1963">
        <v>19.12</v>
      </c>
      <c r="D1963" t="s">
        <v>8015</v>
      </c>
      <c r="E1963">
        <v>4.72</v>
      </c>
      <c r="F1963" t="s">
        <v>4759</v>
      </c>
      <c r="G1963" t="s">
        <v>2382</v>
      </c>
      <c r="H1963" t="s">
        <v>2380</v>
      </c>
      <c r="I1963" t="s">
        <v>2380</v>
      </c>
      <c r="J1963">
        <v>1</v>
      </c>
      <c r="K1963" t="s">
        <v>2380</v>
      </c>
      <c r="L1963" t="s">
        <v>7524</v>
      </c>
      <c r="M1963">
        <v>3540.12</v>
      </c>
      <c r="N1963" t="s">
        <v>8013</v>
      </c>
      <c r="O1963" t="s">
        <v>16</v>
      </c>
      <c r="P1963" t="s">
        <v>13</v>
      </c>
      <c r="Q1963">
        <v>34</v>
      </c>
      <c r="R1963" s="26"/>
    </row>
    <row r="1964" spans="2:18" x14ac:dyDescent="0.25">
      <c r="B1964" t="s">
        <v>405</v>
      </c>
      <c r="C1964">
        <v>32.67</v>
      </c>
      <c r="D1964" t="s">
        <v>4750</v>
      </c>
      <c r="E1964">
        <v>4.67</v>
      </c>
      <c r="F1964" t="s">
        <v>4759</v>
      </c>
      <c r="G1964" t="s">
        <v>2380</v>
      </c>
      <c r="H1964" t="s">
        <v>2380</v>
      </c>
      <c r="I1964" t="s">
        <v>2382</v>
      </c>
      <c r="J1964">
        <v>1</v>
      </c>
      <c r="K1964" t="s">
        <v>2380</v>
      </c>
      <c r="L1964" t="s">
        <v>5541</v>
      </c>
      <c r="M1964">
        <v>3538.9</v>
      </c>
      <c r="N1964" t="s">
        <v>8013</v>
      </c>
      <c r="O1964" t="s">
        <v>11</v>
      </c>
      <c r="P1964" t="s">
        <v>23</v>
      </c>
      <c r="Q1964">
        <v>19</v>
      </c>
      <c r="R1964" s="26"/>
    </row>
    <row r="1965" spans="2:18" x14ac:dyDescent="0.25">
      <c r="B1965" t="s">
        <v>404</v>
      </c>
      <c r="C1965">
        <v>28.5</v>
      </c>
      <c r="D1965" t="s">
        <v>8014</v>
      </c>
      <c r="E1965">
        <v>6.11</v>
      </c>
      <c r="F1965" t="s">
        <v>4754</v>
      </c>
      <c r="G1965" t="s">
        <v>2380</v>
      </c>
      <c r="H1965" t="s">
        <v>2380</v>
      </c>
      <c r="I1965" t="s">
        <v>2380</v>
      </c>
      <c r="J1965">
        <v>1</v>
      </c>
      <c r="K1965" t="s">
        <v>2380</v>
      </c>
      <c r="L1965" t="s">
        <v>7526</v>
      </c>
      <c r="M1965">
        <v>3537.7</v>
      </c>
      <c r="N1965" t="s">
        <v>8017</v>
      </c>
      <c r="O1965" t="s">
        <v>12</v>
      </c>
      <c r="P1965" t="s">
        <v>23</v>
      </c>
      <c r="Q1965">
        <v>24</v>
      </c>
      <c r="R1965" s="26"/>
    </row>
    <row r="1966" spans="2:18" x14ac:dyDescent="0.25">
      <c r="B1966" t="s">
        <v>403</v>
      </c>
      <c r="C1966">
        <v>39.270000000000003</v>
      </c>
      <c r="D1966" t="s">
        <v>4750</v>
      </c>
      <c r="E1966">
        <v>6.25</v>
      </c>
      <c r="F1966" t="s">
        <v>4754</v>
      </c>
      <c r="G1966" t="s">
        <v>2380</v>
      </c>
      <c r="H1966" t="s">
        <v>2380</v>
      </c>
      <c r="I1966" t="s">
        <v>2380</v>
      </c>
      <c r="J1966">
        <v>0</v>
      </c>
      <c r="K1966" t="s">
        <v>2380</v>
      </c>
      <c r="L1966" t="s">
        <v>7133</v>
      </c>
      <c r="M1966">
        <v>3500.61</v>
      </c>
      <c r="N1966" t="s">
        <v>8013</v>
      </c>
      <c r="O1966" t="s">
        <v>11</v>
      </c>
      <c r="P1966" t="s">
        <v>13</v>
      </c>
      <c r="Q1966">
        <v>23</v>
      </c>
      <c r="R1966" s="26"/>
    </row>
    <row r="1967" spans="2:18" x14ac:dyDescent="0.25">
      <c r="B1967" t="s">
        <v>402</v>
      </c>
      <c r="C1967">
        <v>32.49</v>
      </c>
      <c r="D1967" t="s">
        <v>4750</v>
      </c>
      <c r="E1967">
        <v>4</v>
      </c>
      <c r="F1967" t="s">
        <v>4759</v>
      </c>
      <c r="G1967" t="s">
        <v>2382</v>
      </c>
      <c r="H1967" t="s">
        <v>2380</v>
      </c>
      <c r="I1967" t="s">
        <v>2380</v>
      </c>
      <c r="J1967">
        <v>0</v>
      </c>
      <c r="K1967" t="s">
        <v>2380</v>
      </c>
      <c r="L1967" t="s">
        <v>7529</v>
      </c>
      <c r="M1967">
        <v>3490.55</v>
      </c>
      <c r="N1967" t="s">
        <v>8012</v>
      </c>
      <c r="O1967" t="s">
        <v>11</v>
      </c>
      <c r="P1967" t="s">
        <v>164</v>
      </c>
      <c r="Q1967">
        <v>26</v>
      </c>
      <c r="R1967" s="26"/>
    </row>
    <row r="1968" spans="2:18" x14ac:dyDescent="0.25">
      <c r="B1968" t="s">
        <v>401</v>
      </c>
      <c r="C1968">
        <v>23.7</v>
      </c>
      <c r="D1968" t="s">
        <v>8015</v>
      </c>
      <c r="E1968">
        <v>5.55</v>
      </c>
      <c r="F1968" t="s">
        <v>4759</v>
      </c>
      <c r="G1968" t="s">
        <v>2382</v>
      </c>
      <c r="H1968" t="s">
        <v>2380</v>
      </c>
      <c r="I1968" t="s">
        <v>2380</v>
      </c>
      <c r="J1968">
        <v>0</v>
      </c>
      <c r="K1968" t="s">
        <v>2380</v>
      </c>
      <c r="L1968" t="s">
        <v>7531</v>
      </c>
      <c r="M1968">
        <v>3484.33</v>
      </c>
      <c r="N1968" t="s">
        <v>8017</v>
      </c>
      <c r="O1968" t="s">
        <v>12</v>
      </c>
      <c r="P1968" t="s">
        <v>42</v>
      </c>
      <c r="Q1968">
        <v>26</v>
      </c>
      <c r="R1968" s="26"/>
    </row>
    <row r="1969" spans="2:18" x14ac:dyDescent="0.25">
      <c r="B1969" t="s">
        <v>400</v>
      </c>
      <c r="C1969">
        <v>30.4</v>
      </c>
      <c r="D1969" t="s">
        <v>4750</v>
      </c>
      <c r="E1969">
        <v>5.95</v>
      </c>
      <c r="F1969" t="s">
        <v>4754</v>
      </c>
      <c r="G1969" t="s">
        <v>2380</v>
      </c>
      <c r="H1969" t="s">
        <v>2382</v>
      </c>
      <c r="I1969" t="s">
        <v>2380</v>
      </c>
      <c r="J1969">
        <v>1</v>
      </c>
      <c r="K1969" t="s">
        <v>2380</v>
      </c>
      <c r="L1969" t="s">
        <v>7533</v>
      </c>
      <c r="M1969">
        <v>3481.87</v>
      </c>
      <c r="N1969" t="s">
        <v>8013</v>
      </c>
      <c r="O1969" t="s">
        <v>12</v>
      </c>
      <c r="P1969" t="s">
        <v>168</v>
      </c>
      <c r="Q1969">
        <v>18</v>
      </c>
      <c r="R1969" s="26"/>
    </row>
    <row r="1970" spans="2:18" x14ac:dyDescent="0.25">
      <c r="B1970" t="s">
        <v>399</v>
      </c>
      <c r="C1970">
        <v>38.94</v>
      </c>
      <c r="D1970" t="s">
        <v>4750</v>
      </c>
      <c r="E1970">
        <v>4.3600000000000003</v>
      </c>
      <c r="F1970" t="s">
        <v>4759</v>
      </c>
      <c r="G1970" t="s">
        <v>2380</v>
      </c>
      <c r="H1970" t="s">
        <v>2380</v>
      </c>
      <c r="I1970" t="s">
        <v>2382</v>
      </c>
      <c r="J1970">
        <v>1</v>
      </c>
      <c r="K1970" t="s">
        <v>2380</v>
      </c>
      <c r="L1970" t="s">
        <v>7534</v>
      </c>
      <c r="M1970">
        <v>3471.41</v>
      </c>
      <c r="N1970" t="s">
        <v>8013</v>
      </c>
      <c r="O1970" t="s">
        <v>11</v>
      </c>
      <c r="P1970" t="s">
        <v>13</v>
      </c>
      <c r="Q1970">
        <v>29</v>
      </c>
      <c r="R1970" s="26"/>
    </row>
    <row r="1971" spans="2:18" x14ac:dyDescent="0.25">
      <c r="B1971" t="s">
        <v>398</v>
      </c>
      <c r="C1971">
        <v>31.02</v>
      </c>
      <c r="D1971" t="s">
        <v>4750</v>
      </c>
      <c r="E1971">
        <v>4.84</v>
      </c>
      <c r="F1971" t="s">
        <v>4759</v>
      </c>
      <c r="G1971" t="s">
        <v>2380</v>
      </c>
      <c r="H1971" t="s">
        <v>2380</v>
      </c>
      <c r="I1971" t="s">
        <v>2382</v>
      </c>
      <c r="J1971">
        <v>1</v>
      </c>
      <c r="K1971" t="s">
        <v>2380</v>
      </c>
      <c r="L1971" t="s">
        <v>7535</v>
      </c>
      <c r="M1971">
        <v>3463.51</v>
      </c>
      <c r="N1971" t="s">
        <v>8013</v>
      </c>
      <c r="O1971" t="s">
        <v>16</v>
      </c>
      <c r="P1971" t="s">
        <v>200</v>
      </c>
      <c r="Q1971">
        <v>19</v>
      </c>
      <c r="R1971" s="26"/>
    </row>
    <row r="1972" spans="2:18" x14ac:dyDescent="0.25">
      <c r="B1972" t="s">
        <v>397</v>
      </c>
      <c r="C1972">
        <v>17.5</v>
      </c>
      <c r="D1972" t="s">
        <v>8016</v>
      </c>
      <c r="E1972">
        <v>4.5599999999999996</v>
      </c>
      <c r="F1972" t="s">
        <v>4759</v>
      </c>
      <c r="G1972" t="s">
        <v>2380</v>
      </c>
      <c r="H1972" t="s">
        <v>2380</v>
      </c>
      <c r="I1972" t="s">
        <v>2380</v>
      </c>
      <c r="J1972">
        <v>1</v>
      </c>
      <c r="K1972" t="s">
        <v>2380</v>
      </c>
      <c r="L1972" t="s">
        <v>7537</v>
      </c>
      <c r="M1972">
        <v>3453.77</v>
      </c>
      <c r="N1972" t="s">
        <v>8013</v>
      </c>
      <c r="O1972" t="s">
        <v>16</v>
      </c>
      <c r="P1972" t="s">
        <v>42</v>
      </c>
      <c r="Q1972">
        <v>35</v>
      </c>
      <c r="R1972" s="26"/>
    </row>
    <row r="1973" spans="2:18" x14ac:dyDescent="0.25">
      <c r="B1973" t="s">
        <v>396</v>
      </c>
      <c r="C1973">
        <v>34.799999999999997</v>
      </c>
      <c r="D1973" t="s">
        <v>4750</v>
      </c>
      <c r="E1973">
        <v>4.42</v>
      </c>
      <c r="F1973" t="s">
        <v>4759</v>
      </c>
      <c r="G1973" t="s">
        <v>2382</v>
      </c>
      <c r="H1973" t="s">
        <v>2382</v>
      </c>
      <c r="I1973" t="s">
        <v>2380</v>
      </c>
      <c r="J1973">
        <v>2</v>
      </c>
      <c r="K1973" t="s">
        <v>2380</v>
      </c>
      <c r="L1973" t="s">
        <v>7538</v>
      </c>
      <c r="M1973">
        <v>3443.06</v>
      </c>
      <c r="N1973" t="s">
        <v>8013</v>
      </c>
      <c r="O1973" t="s">
        <v>16</v>
      </c>
      <c r="P1973" t="s">
        <v>42</v>
      </c>
      <c r="Q1973">
        <v>22</v>
      </c>
      <c r="R1973" s="26"/>
    </row>
    <row r="1974" spans="2:18" x14ac:dyDescent="0.25">
      <c r="B1974" t="s">
        <v>395</v>
      </c>
      <c r="C1974">
        <v>17.3</v>
      </c>
      <c r="D1974" t="s">
        <v>8016</v>
      </c>
      <c r="E1974">
        <v>7.66</v>
      </c>
      <c r="F1974" t="s">
        <v>4751</v>
      </c>
      <c r="G1974" t="s">
        <v>2382</v>
      </c>
      <c r="H1974" t="s">
        <v>2380</v>
      </c>
      <c r="I1974" t="s">
        <v>2380</v>
      </c>
      <c r="J1974">
        <v>1</v>
      </c>
      <c r="K1974" t="s">
        <v>2380</v>
      </c>
      <c r="L1974" t="s">
        <v>7540</v>
      </c>
      <c r="M1974">
        <v>3436.5</v>
      </c>
      <c r="N1974" t="s">
        <v>8013</v>
      </c>
      <c r="O1974" t="s">
        <v>16</v>
      </c>
      <c r="P1974" t="s">
        <v>13</v>
      </c>
      <c r="Q1974">
        <v>36</v>
      </c>
      <c r="R1974" s="26"/>
    </row>
    <row r="1975" spans="2:18" x14ac:dyDescent="0.25">
      <c r="B1975" t="s">
        <v>394</v>
      </c>
      <c r="C1975">
        <v>32.25</v>
      </c>
      <c r="D1975" t="s">
        <v>4750</v>
      </c>
      <c r="E1975">
        <v>5.2</v>
      </c>
      <c r="F1975" t="s">
        <v>4759</v>
      </c>
      <c r="G1975" t="s">
        <v>2382</v>
      </c>
      <c r="H1975" t="s">
        <v>2380</v>
      </c>
      <c r="I1975" t="s">
        <v>2380</v>
      </c>
      <c r="J1975">
        <v>0</v>
      </c>
      <c r="K1975" t="s">
        <v>2380</v>
      </c>
      <c r="L1975" t="s">
        <v>7542</v>
      </c>
      <c r="M1975">
        <v>3434.38</v>
      </c>
      <c r="N1975" t="s">
        <v>8013</v>
      </c>
      <c r="O1975" t="s">
        <v>11</v>
      </c>
      <c r="P1975" t="s">
        <v>42</v>
      </c>
      <c r="Q1975">
        <v>21</v>
      </c>
      <c r="R1975" s="26"/>
    </row>
    <row r="1976" spans="2:18" x14ac:dyDescent="0.25">
      <c r="B1976" t="s">
        <v>393</v>
      </c>
      <c r="C1976">
        <v>42.4</v>
      </c>
      <c r="D1976" t="s">
        <v>4750</v>
      </c>
      <c r="E1976">
        <v>5.53</v>
      </c>
      <c r="F1976" t="s">
        <v>4759</v>
      </c>
      <c r="G1976" t="s">
        <v>2382</v>
      </c>
      <c r="H1976" t="s">
        <v>2380</v>
      </c>
      <c r="I1976" t="s">
        <v>2380</v>
      </c>
      <c r="J1976">
        <v>0</v>
      </c>
      <c r="K1976" t="s">
        <v>2380</v>
      </c>
      <c r="L1976" t="s">
        <v>7544</v>
      </c>
      <c r="M1976">
        <v>3410.32</v>
      </c>
      <c r="N1976" t="s">
        <v>8013</v>
      </c>
      <c r="O1976" t="s">
        <v>11</v>
      </c>
      <c r="P1976" t="s">
        <v>42</v>
      </c>
      <c r="Q1976">
        <v>26</v>
      </c>
      <c r="R1976" s="26"/>
    </row>
    <row r="1977" spans="2:18" x14ac:dyDescent="0.25">
      <c r="B1977" t="s">
        <v>392</v>
      </c>
      <c r="C1977">
        <v>38.664999999999999</v>
      </c>
      <c r="D1977" t="s">
        <v>4750</v>
      </c>
      <c r="E1977">
        <v>4.8600000000000003</v>
      </c>
      <c r="F1977" t="s">
        <v>4759</v>
      </c>
      <c r="G1977" t="s">
        <v>2380</v>
      </c>
      <c r="H1977" t="s">
        <v>2382</v>
      </c>
      <c r="I1977" t="s">
        <v>2380</v>
      </c>
      <c r="J1977">
        <v>1</v>
      </c>
      <c r="K1977" t="s">
        <v>2380</v>
      </c>
      <c r="L1977" t="s">
        <v>5761</v>
      </c>
      <c r="M1977">
        <v>3393.36</v>
      </c>
      <c r="N1977" t="s">
        <v>8013</v>
      </c>
      <c r="O1977" t="s">
        <v>11</v>
      </c>
      <c r="P1977" t="s">
        <v>249</v>
      </c>
      <c r="Q1977">
        <v>18</v>
      </c>
      <c r="R1977" s="26"/>
    </row>
    <row r="1978" spans="2:18" x14ac:dyDescent="0.25">
      <c r="B1978" t="s">
        <v>391</v>
      </c>
      <c r="C1978">
        <v>29.92</v>
      </c>
      <c r="D1978" t="s">
        <v>8014</v>
      </c>
      <c r="E1978">
        <v>5.49</v>
      </c>
      <c r="F1978" t="s">
        <v>4759</v>
      </c>
      <c r="G1978" t="s">
        <v>2382</v>
      </c>
      <c r="H1978" t="s">
        <v>2380</v>
      </c>
      <c r="I1978" t="s">
        <v>2380</v>
      </c>
      <c r="J1978">
        <v>0</v>
      </c>
      <c r="K1978" t="s">
        <v>2380</v>
      </c>
      <c r="L1978" t="s">
        <v>7546</v>
      </c>
      <c r="M1978">
        <v>3392.98</v>
      </c>
      <c r="N1978" t="s">
        <v>8013</v>
      </c>
      <c r="O1978" t="s">
        <v>12</v>
      </c>
      <c r="P1978" t="s">
        <v>13</v>
      </c>
      <c r="Q1978">
        <v>26</v>
      </c>
      <c r="R1978" s="26"/>
    </row>
    <row r="1979" spans="2:18" x14ac:dyDescent="0.25">
      <c r="B1979" t="s">
        <v>390</v>
      </c>
      <c r="C1979">
        <v>29.48</v>
      </c>
      <c r="D1979" t="s">
        <v>8014</v>
      </c>
      <c r="E1979">
        <v>4.09</v>
      </c>
      <c r="F1979" t="s">
        <v>4759</v>
      </c>
      <c r="G1979" t="s">
        <v>2382</v>
      </c>
      <c r="H1979" t="s">
        <v>2380</v>
      </c>
      <c r="I1979" t="s">
        <v>2380</v>
      </c>
      <c r="J1979">
        <v>0</v>
      </c>
      <c r="K1979" t="s">
        <v>2380</v>
      </c>
      <c r="L1979" t="s">
        <v>7548</v>
      </c>
      <c r="M1979">
        <v>3392.37</v>
      </c>
      <c r="N1979" t="s">
        <v>8013</v>
      </c>
      <c r="O1979" t="s">
        <v>12</v>
      </c>
      <c r="P1979" t="s">
        <v>13</v>
      </c>
      <c r="Q1979">
        <v>26</v>
      </c>
      <c r="R1979" s="26"/>
    </row>
    <row r="1980" spans="2:18" x14ac:dyDescent="0.25">
      <c r="B1980" t="s">
        <v>389</v>
      </c>
      <c r="C1980">
        <v>28.785</v>
      </c>
      <c r="D1980" t="s">
        <v>8014</v>
      </c>
      <c r="E1980">
        <v>4.3099999999999996</v>
      </c>
      <c r="F1980" t="s">
        <v>4759</v>
      </c>
      <c r="G1980" t="s">
        <v>2382</v>
      </c>
      <c r="H1980" t="s">
        <v>2380</v>
      </c>
      <c r="I1980" t="s">
        <v>2380</v>
      </c>
      <c r="J1980">
        <v>0</v>
      </c>
      <c r="K1980" t="s">
        <v>2380</v>
      </c>
      <c r="L1980" t="s">
        <v>7550</v>
      </c>
      <c r="M1980">
        <v>3385.4</v>
      </c>
      <c r="N1980" t="s">
        <v>8013</v>
      </c>
      <c r="O1980" t="s">
        <v>11</v>
      </c>
      <c r="P1980" t="s">
        <v>247</v>
      </c>
      <c r="Q1980">
        <v>26</v>
      </c>
      <c r="R1980" s="26"/>
    </row>
    <row r="1981" spans="2:18" x14ac:dyDescent="0.25">
      <c r="B1981" t="s">
        <v>388</v>
      </c>
      <c r="C1981">
        <v>19.8</v>
      </c>
      <c r="D1981" t="s">
        <v>8015</v>
      </c>
      <c r="E1981">
        <v>4</v>
      </c>
      <c r="F1981" t="s">
        <v>4759</v>
      </c>
      <c r="G1981" t="s">
        <v>2382</v>
      </c>
      <c r="H1981" t="s">
        <v>2380</v>
      </c>
      <c r="I1981" t="s">
        <v>2380</v>
      </c>
      <c r="J1981">
        <v>0</v>
      </c>
      <c r="K1981" t="s">
        <v>2380</v>
      </c>
      <c r="L1981" t="s">
        <v>7552</v>
      </c>
      <c r="M1981">
        <v>3378.91</v>
      </c>
      <c r="N1981" t="s">
        <v>8013</v>
      </c>
      <c r="O1981" t="s">
        <v>16</v>
      </c>
      <c r="P1981" t="s">
        <v>42</v>
      </c>
      <c r="Q1981">
        <v>26</v>
      </c>
      <c r="R1981" s="26"/>
    </row>
    <row r="1982" spans="2:18" x14ac:dyDescent="0.25">
      <c r="B1982" t="s">
        <v>387</v>
      </c>
      <c r="C1982">
        <v>35.53</v>
      </c>
      <c r="D1982" t="s">
        <v>4750</v>
      </c>
      <c r="E1982">
        <v>4.68</v>
      </c>
      <c r="F1982" t="s">
        <v>4759</v>
      </c>
      <c r="G1982" t="s">
        <v>2380</v>
      </c>
      <c r="H1982" t="s">
        <v>2380</v>
      </c>
      <c r="I1982" t="s">
        <v>2382</v>
      </c>
      <c r="J1982">
        <v>1</v>
      </c>
      <c r="K1982" t="s">
        <v>2380</v>
      </c>
      <c r="L1982" t="s">
        <v>7553</v>
      </c>
      <c r="M1982">
        <v>3366.67</v>
      </c>
      <c r="N1982" t="s">
        <v>8013</v>
      </c>
      <c r="O1982" t="s">
        <v>11</v>
      </c>
      <c r="P1982" t="s">
        <v>13</v>
      </c>
      <c r="Q1982">
        <v>29</v>
      </c>
      <c r="R1982" s="26"/>
    </row>
    <row r="1983" spans="2:18" x14ac:dyDescent="0.25">
      <c r="B1983" t="s">
        <v>386</v>
      </c>
      <c r="C1983">
        <v>21.47</v>
      </c>
      <c r="D1983" t="s">
        <v>8015</v>
      </c>
      <c r="E1983">
        <v>4.0199999999999996</v>
      </c>
      <c r="F1983" t="s">
        <v>4759</v>
      </c>
      <c r="G1983" t="s">
        <v>2382</v>
      </c>
      <c r="H1983" t="s">
        <v>2380</v>
      </c>
      <c r="I1983" t="s">
        <v>2380</v>
      </c>
      <c r="J1983">
        <v>1</v>
      </c>
      <c r="K1983" t="s">
        <v>2380</v>
      </c>
      <c r="L1983" t="s">
        <v>7555</v>
      </c>
      <c r="M1983">
        <v>3353.47</v>
      </c>
      <c r="N1983" t="s">
        <v>8013</v>
      </c>
      <c r="O1983" t="s">
        <v>12</v>
      </c>
      <c r="P1983" t="s">
        <v>23</v>
      </c>
      <c r="Q1983">
        <v>27</v>
      </c>
      <c r="R1983" s="26"/>
    </row>
    <row r="1984" spans="2:18" x14ac:dyDescent="0.25">
      <c r="B1984" t="s">
        <v>385</v>
      </c>
      <c r="C1984">
        <v>25.9</v>
      </c>
      <c r="D1984" t="s">
        <v>8014</v>
      </c>
      <c r="E1984">
        <v>5.12</v>
      </c>
      <c r="F1984" t="s">
        <v>4759</v>
      </c>
      <c r="G1984" t="s">
        <v>2380</v>
      </c>
      <c r="H1984" t="s">
        <v>2380</v>
      </c>
      <c r="I1984" t="s">
        <v>2382</v>
      </c>
      <c r="J1984">
        <v>1</v>
      </c>
      <c r="K1984" t="s">
        <v>2380</v>
      </c>
      <c r="L1984" t="s">
        <v>7556</v>
      </c>
      <c r="M1984">
        <v>3353.28</v>
      </c>
      <c r="N1984" t="s">
        <v>8013</v>
      </c>
      <c r="O1984" t="s">
        <v>16</v>
      </c>
      <c r="P1984" t="s">
        <v>42</v>
      </c>
      <c r="Q1984">
        <v>29</v>
      </c>
      <c r="R1984" s="26"/>
    </row>
    <row r="1985" spans="2:18" x14ac:dyDescent="0.25">
      <c r="B1985" t="s">
        <v>384</v>
      </c>
      <c r="C1985">
        <v>20.81</v>
      </c>
      <c r="D1985" t="s">
        <v>8015</v>
      </c>
      <c r="E1985">
        <v>5.52</v>
      </c>
      <c r="F1985" t="s">
        <v>4759</v>
      </c>
      <c r="G1985" t="s">
        <v>2380</v>
      </c>
      <c r="H1985" t="s">
        <v>2380</v>
      </c>
      <c r="I1985" t="s">
        <v>2380</v>
      </c>
      <c r="J1985">
        <v>0</v>
      </c>
      <c r="K1985" t="s">
        <v>2380</v>
      </c>
      <c r="L1985" t="s">
        <v>7558</v>
      </c>
      <c r="M1985">
        <v>3342.79</v>
      </c>
      <c r="N1985" t="s">
        <v>8013</v>
      </c>
      <c r="O1985" t="s">
        <v>16</v>
      </c>
      <c r="P1985" t="s">
        <v>13</v>
      </c>
      <c r="Q1985">
        <v>31</v>
      </c>
      <c r="R1985" s="26"/>
    </row>
    <row r="1986" spans="2:18" x14ac:dyDescent="0.25">
      <c r="B1986" t="s">
        <v>383</v>
      </c>
      <c r="C1986">
        <v>25.84</v>
      </c>
      <c r="D1986" t="s">
        <v>8014</v>
      </c>
      <c r="E1986">
        <v>5.81</v>
      </c>
      <c r="F1986" t="s">
        <v>4754</v>
      </c>
      <c r="G1986" t="s">
        <v>2382</v>
      </c>
      <c r="H1986" t="s">
        <v>2380</v>
      </c>
      <c r="I1986" t="s">
        <v>2382</v>
      </c>
      <c r="J1986">
        <v>1</v>
      </c>
      <c r="K1986" t="s">
        <v>2380</v>
      </c>
      <c r="L1986" t="s">
        <v>7559</v>
      </c>
      <c r="M1986">
        <v>3309.79</v>
      </c>
      <c r="N1986" t="s">
        <v>8017</v>
      </c>
      <c r="O1986" t="s">
        <v>12</v>
      </c>
      <c r="P1986" t="s">
        <v>356</v>
      </c>
      <c r="Q1986">
        <v>25</v>
      </c>
      <c r="R1986" s="26"/>
    </row>
    <row r="1987" spans="2:18" x14ac:dyDescent="0.25">
      <c r="B1987" t="s">
        <v>382</v>
      </c>
      <c r="C1987">
        <v>30.95</v>
      </c>
      <c r="D1987" t="s">
        <v>4750</v>
      </c>
      <c r="E1987">
        <v>5.16</v>
      </c>
      <c r="F1987" t="s">
        <v>4759</v>
      </c>
      <c r="G1987" t="s">
        <v>2380</v>
      </c>
      <c r="H1987" t="s">
        <v>2380</v>
      </c>
      <c r="I1987" t="s">
        <v>2382</v>
      </c>
      <c r="J1987">
        <v>1</v>
      </c>
      <c r="K1987" t="s">
        <v>2380</v>
      </c>
      <c r="L1987" t="s">
        <v>7560</v>
      </c>
      <c r="M1987">
        <v>3308.46</v>
      </c>
      <c r="N1987" t="s">
        <v>8013</v>
      </c>
      <c r="O1987" t="s">
        <v>16</v>
      </c>
      <c r="P1987" t="s">
        <v>300</v>
      </c>
      <c r="Q1987">
        <v>19</v>
      </c>
      <c r="R1987" s="26"/>
    </row>
    <row r="1988" spans="2:18" x14ac:dyDescent="0.25">
      <c r="B1988" t="s">
        <v>381</v>
      </c>
      <c r="C1988">
        <v>30.54</v>
      </c>
      <c r="D1988" t="s">
        <v>4750</v>
      </c>
      <c r="E1988">
        <v>5</v>
      </c>
      <c r="F1988" t="s">
        <v>4759</v>
      </c>
      <c r="G1988" t="s">
        <v>2380</v>
      </c>
      <c r="H1988" t="s">
        <v>2380</v>
      </c>
      <c r="I1988" t="s">
        <v>2382</v>
      </c>
      <c r="J1988">
        <v>1</v>
      </c>
      <c r="K1988" t="s">
        <v>2380</v>
      </c>
      <c r="L1988" t="s">
        <v>7561</v>
      </c>
      <c r="M1988">
        <v>3300.7</v>
      </c>
      <c r="N1988" t="s">
        <v>8013</v>
      </c>
      <c r="O1988" t="s">
        <v>11</v>
      </c>
      <c r="P1988" t="s">
        <v>200</v>
      </c>
      <c r="Q1988">
        <v>19</v>
      </c>
      <c r="R1988" s="26"/>
    </row>
    <row r="1989" spans="2:18" x14ac:dyDescent="0.25">
      <c r="B1989" t="s">
        <v>380</v>
      </c>
      <c r="C1989">
        <v>33.914999999999999</v>
      </c>
      <c r="D1989" t="s">
        <v>4750</v>
      </c>
      <c r="E1989">
        <v>5.84</v>
      </c>
      <c r="F1989" t="s">
        <v>4754</v>
      </c>
      <c r="G1989" t="s">
        <v>2382</v>
      </c>
      <c r="H1989" t="s">
        <v>2380</v>
      </c>
      <c r="I1989" t="s">
        <v>2380</v>
      </c>
      <c r="J1989">
        <v>0</v>
      </c>
      <c r="K1989" t="s">
        <v>2380</v>
      </c>
      <c r="L1989" t="s">
        <v>7563</v>
      </c>
      <c r="M1989">
        <v>3292.53</v>
      </c>
      <c r="N1989" t="s">
        <v>8013</v>
      </c>
      <c r="O1989" t="s">
        <v>11</v>
      </c>
      <c r="P1989" t="s">
        <v>23</v>
      </c>
      <c r="Q1989">
        <v>26</v>
      </c>
      <c r="R1989" s="26"/>
    </row>
    <row r="1990" spans="2:18" x14ac:dyDescent="0.25">
      <c r="B1990" t="s">
        <v>379</v>
      </c>
      <c r="C1990">
        <v>33.31</v>
      </c>
      <c r="D1990" t="s">
        <v>4750</v>
      </c>
      <c r="E1990">
        <v>4.1900000000000004</v>
      </c>
      <c r="F1990" t="s">
        <v>4759</v>
      </c>
      <c r="G1990" t="s">
        <v>2380</v>
      </c>
      <c r="H1990" t="s">
        <v>2380</v>
      </c>
      <c r="I1990" t="s">
        <v>2382</v>
      </c>
      <c r="J1990">
        <v>1</v>
      </c>
      <c r="K1990" t="s">
        <v>2380</v>
      </c>
      <c r="L1990" t="s">
        <v>5064</v>
      </c>
      <c r="M1990">
        <v>3280.22</v>
      </c>
      <c r="N1990" t="s">
        <v>8013</v>
      </c>
      <c r="O1990" t="s">
        <v>12</v>
      </c>
      <c r="P1990" t="s">
        <v>42</v>
      </c>
      <c r="Q1990">
        <v>19</v>
      </c>
      <c r="R1990" s="26"/>
    </row>
    <row r="1991" spans="2:18" x14ac:dyDescent="0.25">
      <c r="B1991" t="s">
        <v>378</v>
      </c>
      <c r="C1991">
        <v>25.745000000000001</v>
      </c>
      <c r="D1991" t="s">
        <v>8014</v>
      </c>
      <c r="E1991">
        <v>4.62</v>
      </c>
      <c r="F1991" t="s">
        <v>4759</v>
      </c>
      <c r="G1991" t="s">
        <v>2382</v>
      </c>
      <c r="H1991" t="s">
        <v>2380</v>
      </c>
      <c r="I1991" t="s">
        <v>2380</v>
      </c>
      <c r="J1991">
        <v>0</v>
      </c>
      <c r="K1991" t="s">
        <v>2380</v>
      </c>
      <c r="L1991" t="s">
        <v>7565</v>
      </c>
      <c r="M1991">
        <v>3279.87</v>
      </c>
      <c r="N1991" t="s">
        <v>8013</v>
      </c>
      <c r="O1991" t="s">
        <v>16</v>
      </c>
      <c r="P1991" t="s">
        <v>356</v>
      </c>
      <c r="Q1991">
        <v>21</v>
      </c>
      <c r="R1991" s="26"/>
    </row>
    <row r="1992" spans="2:18" x14ac:dyDescent="0.25">
      <c r="B1992" t="s">
        <v>377</v>
      </c>
      <c r="C1992">
        <v>37.1</v>
      </c>
      <c r="D1992" t="s">
        <v>4750</v>
      </c>
      <c r="E1992">
        <v>6.24</v>
      </c>
      <c r="F1992" t="s">
        <v>4754</v>
      </c>
      <c r="G1992" t="s">
        <v>2380</v>
      </c>
      <c r="H1992" t="s">
        <v>2380</v>
      </c>
      <c r="I1992" t="s">
        <v>2380</v>
      </c>
      <c r="J1992">
        <v>0</v>
      </c>
      <c r="K1992" t="s">
        <v>2380</v>
      </c>
      <c r="L1992" t="s">
        <v>5475</v>
      </c>
      <c r="M1992">
        <v>3277.16</v>
      </c>
      <c r="N1992" t="s">
        <v>8013</v>
      </c>
      <c r="O1992" t="s">
        <v>12</v>
      </c>
      <c r="P1992" t="s">
        <v>42</v>
      </c>
      <c r="Q1992">
        <v>28</v>
      </c>
      <c r="R1992" s="26"/>
    </row>
    <row r="1993" spans="2:18" x14ac:dyDescent="0.25">
      <c r="B1993" t="s">
        <v>376</v>
      </c>
      <c r="C1993">
        <v>35.435000000000002</v>
      </c>
      <c r="D1993" t="s">
        <v>4750</v>
      </c>
      <c r="E1993">
        <v>5.81</v>
      </c>
      <c r="F1993" t="s">
        <v>4754</v>
      </c>
      <c r="G1993" t="s">
        <v>2380</v>
      </c>
      <c r="H1993" t="s">
        <v>2380</v>
      </c>
      <c r="I1993" t="s">
        <v>2380</v>
      </c>
      <c r="J1993">
        <v>0</v>
      </c>
      <c r="K1993" t="s">
        <v>2380</v>
      </c>
      <c r="L1993" t="s">
        <v>7568</v>
      </c>
      <c r="M1993">
        <v>3268.85</v>
      </c>
      <c r="N1993" t="s">
        <v>8017</v>
      </c>
      <c r="O1993" t="s">
        <v>16</v>
      </c>
      <c r="P1993" t="s">
        <v>168</v>
      </c>
      <c r="Q1993">
        <v>28</v>
      </c>
      <c r="R1993" s="26"/>
    </row>
    <row r="1994" spans="2:18" x14ac:dyDescent="0.25">
      <c r="B1994" t="s">
        <v>375</v>
      </c>
      <c r="C1994">
        <v>20.399999999999999</v>
      </c>
      <c r="D1994" t="s">
        <v>8015</v>
      </c>
      <c r="E1994">
        <v>4.83</v>
      </c>
      <c r="F1994" t="s">
        <v>4759</v>
      </c>
      <c r="G1994" t="s">
        <v>2380</v>
      </c>
      <c r="H1994" t="s">
        <v>2380</v>
      </c>
      <c r="I1994" t="s">
        <v>2380</v>
      </c>
      <c r="J1994">
        <v>0</v>
      </c>
      <c r="K1994" t="s">
        <v>2380</v>
      </c>
      <c r="L1994" t="s">
        <v>7570</v>
      </c>
      <c r="M1994">
        <v>3260.2</v>
      </c>
      <c r="N1994" t="s">
        <v>8017</v>
      </c>
      <c r="O1994" t="s">
        <v>11</v>
      </c>
      <c r="P1994" t="s">
        <v>42</v>
      </c>
      <c r="Q1994">
        <v>31</v>
      </c>
      <c r="R1994" s="26"/>
    </row>
    <row r="1995" spans="2:18" x14ac:dyDescent="0.25">
      <c r="B1995" t="s">
        <v>374</v>
      </c>
      <c r="C1995">
        <v>42.13</v>
      </c>
      <c r="D1995" t="s">
        <v>4750</v>
      </c>
      <c r="E1995">
        <v>5.72</v>
      </c>
      <c r="F1995" t="s">
        <v>4754</v>
      </c>
      <c r="G1995" t="s">
        <v>2382</v>
      </c>
      <c r="H1995" t="s">
        <v>2380</v>
      </c>
      <c r="I1995" t="s">
        <v>2382</v>
      </c>
      <c r="J1995">
        <v>1</v>
      </c>
      <c r="K1995" t="s">
        <v>2380</v>
      </c>
      <c r="L1995" t="s">
        <v>7571</v>
      </c>
      <c r="M1995">
        <v>3238.44</v>
      </c>
      <c r="N1995" t="s">
        <v>8013</v>
      </c>
      <c r="O1995" t="s">
        <v>12</v>
      </c>
      <c r="P1995" t="s">
        <v>13</v>
      </c>
      <c r="Q1995">
        <v>25</v>
      </c>
      <c r="R1995" s="26"/>
    </row>
    <row r="1996" spans="2:18" x14ac:dyDescent="0.25">
      <c r="B1996" t="s">
        <v>373</v>
      </c>
      <c r="C1996">
        <v>33.99</v>
      </c>
      <c r="D1996" t="s">
        <v>4750</v>
      </c>
      <c r="E1996">
        <v>4.83</v>
      </c>
      <c r="F1996" t="s">
        <v>4759</v>
      </c>
      <c r="G1996" t="s">
        <v>2382</v>
      </c>
      <c r="H1996" t="s">
        <v>2380</v>
      </c>
      <c r="I1996" t="s">
        <v>2382</v>
      </c>
      <c r="J1996">
        <v>1</v>
      </c>
      <c r="K1996" t="s">
        <v>2380</v>
      </c>
      <c r="L1996" t="s">
        <v>7572</v>
      </c>
      <c r="M1996">
        <v>3227.12</v>
      </c>
      <c r="N1996" t="s">
        <v>8013</v>
      </c>
      <c r="O1996" t="s">
        <v>12</v>
      </c>
      <c r="P1996" t="s">
        <v>13</v>
      </c>
      <c r="Q1996">
        <v>25</v>
      </c>
      <c r="R1996" s="26"/>
    </row>
    <row r="1997" spans="2:18" x14ac:dyDescent="0.25">
      <c r="B1997" t="s">
        <v>372</v>
      </c>
      <c r="C1997">
        <v>28.594999999999999</v>
      </c>
      <c r="D1997" t="s">
        <v>8014</v>
      </c>
      <c r="E1997">
        <v>4.1399999999999997</v>
      </c>
      <c r="F1997" t="s">
        <v>4759</v>
      </c>
      <c r="G1997" t="s">
        <v>2382</v>
      </c>
      <c r="H1997" t="s">
        <v>2380</v>
      </c>
      <c r="I1997" t="s">
        <v>2382</v>
      </c>
      <c r="J1997">
        <v>1</v>
      </c>
      <c r="K1997" t="s">
        <v>2380</v>
      </c>
      <c r="L1997" t="s">
        <v>7573</v>
      </c>
      <c r="M1997">
        <v>3213.62</v>
      </c>
      <c r="N1997" t="s">
        <v>8013</v>
      </c>
      <c r="O1997" t="s">
        <v>11</v>
      </c>
      <c r="P1997" t="s">
        <v>247</v>
      </c>
      <c r="Q1997">
        <v>25</v>
      </c>
      <c r="R1997" s="26"/>
    </row>
    <row r="1998" spans="2:18" x14ac:dyDescent="0.25">
      <c r="B1998" t="s">
        <v>371</v>
      </c>
      <c r="C1998">
        <v>20.8</v>
      </c>
      <c r="D1998" t="s">
        <v>8015</v>
      </c>
      <c r="E1998">
        <v>4.07</v>
      </c>
      <c r="F1998" t="s">
        <v>4759</v>
      </c>
      <c r="G1998" t="s">
        <v>2382</v>
      </c>
      <c r="H1998" t="s">
        <v>2380</v>
      </c>
      <c r="I1998" t="s">
        <v>2382</v>
      </c>
      <c r="J1998">
        <v>1</v>
      </c>
      <c r="K1998" t="s">
        <v>2380</v>
      </c>
      <c r="L1998" t="s">
        <v>7574</v>
      </c>
      <c r="M1998">
        <v>3208.79</v>
      </c>
      <c r="N1998" t="s">
        <v>8013</v>
      </c>
      <c r="O1998" t="s">
        <v>12</v>
      </c>
      <c r="P1998" t="s">
        <v>42</v>
      </c>
      <c r="Q1998">
        <v>25</v>
      </c>
      <c r="R1998" s="26"/>
    </row>
    <row r="1999" spans="2:18" x14ac:dyDescent="0.25">
      <c r="B1999" t="s">
        <v>370</v>
      </c>
      <c r="C1999">
        <v>23.465</v>
      </c>
      <c r="D1999" t="s">
        <v>8015</v>
      </c>
      <c r="E1999">
        <v>6.26</v>
      </c>
      <c r="F1999" t="s">
        <v>4754</v>
      </c>
      <c r="G1999" t="s">
        <v>2382</v>
      </c>
      <c r="H1999" t="s">
        <v>2380</v>
      </c>
      <c r="I1999" t="s">
        <v>2382</v>
      </c>
      <c r="J1999">
        <v>1</v>
      </c>
      <c r="K1999" t="s">
        <v>2380</v>
      </c>
      <c r="L1999" t="s">
        <v>7575</v>
      </c>
      <c r="M1999">
        <v>3206.49</v>
      </c>
      <c r="N1999" t="s">
        <v>8013</v>
      </c>
      <c r="O1999" t="s">
        <v>12</v>
      </c>
      <c r="P1999" t="s">
        <v>247</v>
      </c>
      <c r="Q1999">
        <v>25</v>
      </c>
      <c r="R1999" s="26"/>
    </row>
    <row r="2000" spans="2:18" x14ac:dyDescent="0.25">
      <c r="B2000" t="s">
        <v>369</v>
      </c>
      <c r="C2000">
        <v>40.185000000000002</v>
      </c>
      <c r="D2000" t="s">
        <v>4750</v>
      </c>
      <c r="E2000">
        <v>5.88</v>
      </c>
      <c r="F2000" t="s">
        <v>4754</v>
      </c>
      <c r="G2000" t="s">
        <v>2382</v>
      </c>
      <c r="H2000" t="s">
        <v>2380</v>
      </c>
      <c r="I2000" t="s">
        <v>2380</v>
      </c>
      <c r="J2000">
        <v>0</v>
      </c>
      <c r="K2000" t="s">
        <v>2380</v>
      </c>
      <c r="L2000" t="s">
        <v>7576</v>
      </c>
      <c r="M2000">
        <v>3201.25</v>
      </c>
      <c r="N2000" t="s">
        <v>8013</v>
      </c>
      <c r="O2000" t="s">
        <v>12</v>
      </c>
      <c r="P2000" t="s">
        <v>23</v>
      </c>
      <c r="Q2000">
        <v>26</v>
      </c>
      <c r="R2000" s="26"/>
    </row>
    <row r="2001" spans="2:18" x14ac:dyDescent="0.25">
      <c r="B2001" t="s">
        <v>368</v>
      </c>
      <c r="C2001">
        <v>21.89</v>
      </c>
      <c r="D2001" t="s">
        <v>8015</v>
      </c>
      <c r="E2001">
        <v>5.72</v>
      </c>
      <c r="F2001" t="s">
        <v>4754</v>
      </c>
      <c r="G2001" t="s">
        <v>2382</v>
      </c>
      <c r="H2001" t="s">
        <v>2380</v>
      </c>
      <c r="I2001" t="s">
        <v>2380</v>
      </c>
      <c r="J2001">
        <v>0</v>
      </c>
      <c r="K2001" t="s">
        <v>2380</v>
      </c>
      <c r="L2001" t="s">
        <v>7578</v>
      </c>
      <c r="M2001">
        <v>3180.51</v>
      </c>
      <c r="N2001" t="s">
        <v>8013</v>
      </c>
      <c r="O2001" t="s">
        <v>11</v>
      </c>
      <c r="P2001" t="s">
        <v>13</v>
      </c>
      <c r="Q2001">
        <v>21</v>
      </c>
      <c r="R2001" s="26"/>
    </row>
    <row r="2002" spans="2:18" x14ac:dyDescent="0.25">
      <c r="B2002" t="s">
        <v>367</v>
      </c>
      <c r="C2002">
        <v>29.34</v>
      </c>
      <c r="D2002" t="s">
        <v>8014</v>
      </c>
      <c r="E2002">
        <v>6.09</v>
      </c>
      <c r="F2002" t="s">
        <v>4754</v>
      </c>
      <c r="G2002" t="s">
        <v>2382</v>
      </c>
      <c r="H2002" t="s">
        <v>2382</v>
      </c>
      <c r="I2002" t="s">
        <v>2380</v>
      </c>
      <c r="J2002">
        <v>2</v>
      </c>
      <c r="K2002" t="s">
        <v>2380</v>
      </c>
      <c r="L2002" t="s">
        <v>7580</v>
      </c>
      <c r="M2002">
        <v>3179.96</v>
      </c>
      <c r="N2002" t="s">
        <v>8013</v>
      </c>
      <c r="O2002" t="s">
        <v>11</v>
      </c>
      <c r="P2002" t="s">
        <v>23</v>
      </c>
      <c r="Q2002">
        <v>22</v>
      </c>
      <c r="R2002" s="26"/>
    </row>
    <row r="2003" spans="2:18" x14ac:dyDescent="0.25">
      <c r="B2003" t="s">
        <v>366</v>
      </c>
      <c r="C2003">
        <v>22.61</v>
      </c>
      <c r="D2003" t="s">
        <v>8015</v>
      </c>
      <c r="E2003">
        <v>4.25</v>
      </c>
      <c r="F2003" t="s">
        <v>4759</v>
      </c>
      <c r="G2003" t="s">
        <v>2382</v>
      </c>
      <c r="H2003" t="s">
        <v>2380</v>
      </c>
      <c r="I2003" t="s">
        <v>2380</v>
      </c>
      <c r="J2003">
        <v>0</v>
      </c>
      <c r="K2003" t="s">
        <v>2380</v>
      </c>
      <c r="L2003" t="s">
        <v>7582</v>
      </c>
      <c r="M2003">
        <v>3176.82</v>
      </c>
      <c r="N2003" t="s">
        <v>8013</v>
      </c>
      <c r="O2003" t="s">
        <v>16</v>
      </c>
      <c r="P2003" t="s">
        <v>23</v>
      </c>
      <c r="Q2003">
        <v>26</v>
      </c>
      <c r="R2003" s="26"/>
    </row>
    <row r="2004" spans="2:18" x14ac:dyDescent="0.25">
      <c r="B2004" t="s">
        <v>365</v>
      </c>
      <c r="C2004">
        <v>22.23</v>
      </c>
      <c r="D2004" t="s">
        <v>8015</v>
      </c>
      <c r="E2004">
        <v>6.09</v>
      </c>
      <c r="F2004" t="s">
        <v>4754</v>
      </c>
      <c r="G2004" t="s">
        <v>2382</v>
      </c>
      <c r="H2004" t="s">
        <v>2380</v>
      </c>
      <c r="I2004" t="s">
        <v>2380</v>
      </c>
      <c r="J2004">
        <v>0</v>
      </c>
      <c r="K2004" t="s">
        <v>2380</v>
      </c>
      <c r="L2004" t="s">
        <v>7583</v>
      </c>
      <c r="M2004">
        <v>3176.29</v>
      </c>
      <c r="N2004" t="s">
        <v>8013</v>
      </c>
      <c r="O2004" t="s">
        <v>11</v>
      </c>
      <c r="P2004" t="s">
        <v>23</v>
      </c>
      <c r="Q2004">
        <v>26</v>
      </c>
      <c r="R2004" s="26"/>
    </row>
    <row r="2005" spans="2:18" x14ac:dyDescent="0.25">
      <c r="B2005" t="s">
        <v>364</v>
      </c>
      <c r="C2005">
        <v>33.4</v>
      </c>
      <c r="D2005" t="s">
        <v>4750</v>
      </c>
      <c r="E2005">
        <v>5.51</v>
      </c>
      <c r="F2005" t="s">
        <v>4759</v>
      </c>
      <c r="G2005" t="s">
        <v>2380</v>
      </c>
      <c r="H2005" t="s">
        <v>2380</v>
      </c>
      <c r="I2005" t="s">
        <v>2380</v>
      </c>
      <c r="J2005">
        <v>0</v>
      </c>
      <c r="K2005" t="s">
        <v>2380</v>
      </c>
      <c r="L2005" t="s">
        <v>7585</v>
      </c>
      <c r="M2005">
        <v>3172.02</v>
      </c>
      <c r="N2005" t="s">
        <v>8013</v>
      </c>
      <c r="O2005" t="s">
        <v>16</v>
      </c>
      <c r="P2005" t="s">
        <v>42</v>
      </c>
      <c r="Q2005">
        <v>28</v>
      </c>
      <c r="R2005" s="26"/>
    </row>
    <row r="2006" spans="2:18" x14ac:dyDescent="0.25">
      <c r="B2006" t="s">
        <v>363</v>
      </c>
      <c r="C2006">
        <v>33.11</v>
      </c>
      <c r="D2006" t="s">
        <v>4750</v>
      </c>
      <c r="E2006">
        <v>5.63</v>
      </c>
      <c r="F2006" t="s">
        <v>4759</v>
      </c>
      <c r="G2006" t="s">
        <v>2380</v>
      </c>
      <c r="H2006" t="s">
        <v>2380</v>
      </c>
      <c r="I2006" t="s">
        <v>2380</v>
      </c>
      <c r="J2006">
        <v>0</v>
      </c>
      <c r="K2006" t="s">
        <v>2380</v>
      </c>
      <c r="L2006" t="s">
        <v>7587</v>
      </c>
      <c r="M2006">
        <v>3171.61</v>
      </c>
      <c r="N2006" t="s">
        <v>8013</v>
      </c>
      <c r="O2006" t="s">
        <v>12</v>
      </c>
      <c r="P2006" t="s">
        <v>13</v>
      </c>
      <c r="Q2006">
        <v>28</v>
      </c>
      <c r="R2006" s="26"/>
    </row>
    <row r="2007" spans="2:18" x14ac:dyDescent="0.25">
      <c r="B2007" t="s">
        <v>362</v>
      </c>
      <c r="C2007">
        <v>16.815000000000001</v>
      </c>
      <c r="D2007" t="s">
        <v>8016</v>
      </c>
      <c r="E2007">
        <v>5.29</v>
      </c>
      <c r="F2007" t="s">
        <v>4759</v>
      </c>
      <c r="G2007" t="s">
        <v>2382</v>
      </c>
      <c r="H2007" t="s">
        <v>2380</v>
      </c>
      <c r="I2007" t="s">
        <v>2380</v>
      </c>
      <c r="J2007">
        <v>0</v>
      </c>
      <c r="K2007" t="s">
        <v>2380</v>
      </c>
      <c r="L2007" t="s">
        <v>7588</v>
      </c>
      <c r="M2007">
        <v>3167.46</v>
      </c>
      <c r="N2007" t="s">
        <v>8013</v>
      </c>
      <c r="O2007" t="s">
        <v>12</v>
      </c>
      <c r="P2007" t="s">
        <v>247</v>
      </c>
      <c r="Q2007">
        <v>21</v>
      </c>
      <c r="R2007" s="26"/>
    </row>
    <row r="2008" spans="2:18" x14ac:dyDescent="0.25">
      <c r="B2008" t="s">
        <v>361</v>
      </c>
      <c r="C2008">
        <v>25.61</v>
      </c>
      <c r="D2008" t="s">
        <v>8014</v>
      </c>
      <c r="E2008">
        <v>4</v>
      </c>
      <c r="F2008" t="s">
        <v>4759</v>
      </c>
      <c r="G2008" t="s">
        <v>2380</v>
      </c>
      <c r="H2008" t="s">
        <v>2380</v>
      </c>
      <c r="I2008" t="s">
        <v>2382</v>
      </c>
      <c r="J2008">
        <v>1</v>
      </c>
      <c r="K2008" t="s">
        <v>2380</v>
      </c>
      <c r="L2008" t="s">
        <v>7589</v>
      </c>
      <c r="M2008">
        <v>3162.02</v>
      </c>
      <c r="N2008" t="s">
        <v>8013</v>
      </c>
      <c r="O2008" t="s">
        <v>12</v>
      </c>
      <c r="P2008" t="s">
        <v>13</v>
      </c>
      <c r="Q2008">
        <v>29</v>
      </c>
      <c r="R2008" s="26"/>
    </row>
    <row r="2009" spans="2:18" x14ac:dyDescent="0.25">
      <c r="B2009" t="s">
        <v>360</v>
      </c>
      <c r="C2009">
        <v>25.8</v>
      </c>
      <c r="D2009" t="s">
        <v>8014</v>
      </c>
      <c r="E2009">
        <v>5.49</v>
      </c>
      <c r="F2009" t="s">
        <v>4759</v>
      </c>
      <c r="G2009" t="s">
        <v>2380</v>
      </c>
      <c r="H2009" t="s">
        <v>2380</v>
      </c>
      <c r="I2009" t="s">
        <v>2380</v>
      </c>
      <c r="J2009">
        <v>0</v>
      </c>
      <c r="K2009" t="s">
        <v>2380</v>
      </c>
      <c r="L2009" t="s">
        <v>7591</v>
      </c>
      <c r="M2009">
        <v>3161.45</v>
      </c>
      <c r="N2009" t="s">
        <v>8013</v>
      </c>
      <c r="O2009" t="s">
        <v>16</v>
      </c>
      <c r="P2009" t="s">
        <v>42</v>
      </c>
      <c r="Q2009">
        <v>28</v>
      </c>
      <c r="R2009" s="26"/>
    </row>
    <row r="2010" spans="2:18" x14ac:dyDescent="0.25">
      <c r="B2010" t="s">
        <v>359</v>
      </c>
      <c r="C2010">
        <v>27.39</v>
      </c>
      <c r="D2010" t="s">
        <v>8014</v>
      </c>
      <c r="E2010">
        <v>5.34</v>
      </c>
      <c r="F2010" t="s">
        <v>4759</v>
      </c>
      <c r="G2010" t="s">
        <v>2380</v>
      </c>
      <c r="H2010" t="s">
        <v>2380</v>
      </c>
      <c r="I2010" t="s">
        <v>2380</v>
      </c>
      <c r="J2010">
        <v>0</v>
      </c>
      <c r="K2010" t="s">
        <v>2380</v>
      </c>
      <c r="L2010" t="s">
        <v>7593</v>
      </c>
      <c r="M2010">
        <v>3128.35</v>
      </c>
      <c r="N2010" t="s">
        <v>8013</v>
      </c>
      <c r="O2010" t="s">
        <v>12</v>
      </c>
      <c r="P2010" t="s">
        <v>300</v>
      </c>
      <c r="Q2010">
        <v>23</v>
      </c>
      <c r="R2010" s="26"/>
    </row>
    <row r="2011" spans="2:18" x14ac:dyDescent="0.25">
      <c r="B2011" t="s">
        <v>358</v>
      </c>
      <c r="C2011">
        <v>17.03</v>
      </c>
      <c r="D2011" t="s">
        <v>8016</v>
      </c>
      <c r="E2011">
        <v>4.12</v>
      </c>
      <c r="F2011" t="s">
        <v>4759</v>
      </c>
      <c r="G2011" t="s">
        <v>2380</v>
      </c>
      <c r="H2011" t="s">
        <v>2380</v>
      </c>
      <c r="I2011" t="s">
        <v>2380</v>
      </c>
      <c r="J2011">
        <v>1</v>
      </c>
      <c r="K2011" t="s">
        <v>2380</v>
      </c>
      <c r="L2011" t="s">
        <v>7595</v>
      </c>
      <c r="M2011">
        <v>3088.06</v>
      </c>
      <c r="N2011" t="s">
        <v>8013</v>
      </c>
      <c r="O2011" t="s">
        <v>11</v>
      </c>
      <c r="P2011" t="s">
        <v>13</v>
      </c>
      <c r="Q2011">
        <v>35</v>
      </c>
      <c r="R2011" s="26"/>
    </row>
    <row r="2012" spans="2:18" x14ac:dyDescent="0.25">
      <c r="B2012" t="s">
        <v>357</v>
      </c>
      <c r="C2012">
        <v>23.75</v>
      </c>
      <c r="D2012" t="s">
        <v>8015</v>
      </c>
      <c r="E2012">
        <v>5.49</v>
      </c>
      <c r="F2012" t="s">
        <v>4759</v>
      </c>
      <c r="G2012" t="s">
        <v>2382</v>
      </c>
      <c r="H2012" t="s">
        <v>2380</v>
      </c>
      <c r="I2012" t="s">
        <v>2380</v>
      </c>
      <c r="J2012">
        <v>0</v>
      </c>
      <c r="K2012" t="s">
        <v>2380</v>
      </c>
      <c r="L2012" t="s">
        <v>7596</v>
      </c>
      <c r="M2012">
        <v>3077.1</v>
      </c>
      <c r="N2012" t="s">
        <v>8013</v>
      </c>
      <c r="O2012" t="s">
        <v>16</v>
      </c>
      <c r="P2012" t="s">
        <v>23</v>
      </c>
      <c r="Q2012">
        <v>21</v>
      </c>
      <c r="R2012" s="26"/>
    </row>
    <row r="2013" spans="2:18" x14ac:dyDescent="0.25">
      <c r="B2013" t="s">
        <v>355</v>
      </c>
      <c r="C2013">
        <v>26.03</v>
      </c>
      <c r="D2013" t="s">
        <v>8014</v>
      </c>
      <c r="E2013">
        <v>5.1100000000000003</v>
      </c>
      <c r="F2013" t="s">
        <v>4759</v>
      </c>
      <c r="G2013" t="s">
        <v>2382</v>
      </c>
      <c r="H2013" t="s">
        <v>2380</v>
      </c>
      <c r="I2013" t="s">
        <v>2380</v>
      </c>
      <c r="J2013">
        <v>1</v>
      </c>
      <c r="K2013" t="s">
        <v>2380</v>
      </c>
      <c r="L2013" t="s">
        <v>7597</v>
      </c>
      <c r="M2013">
        <v>3070.81</v>
      </c>
      <c r="N2013" t="s">
        <v>8017</v>
      </c>
      <c r="O2013" t="s">
        <v>16</v>
      </c>
      <c r="P2013" t="s">
        <v>356</v>
      </c>
      <c r="Q2013">
        <v>27</v>
      </c>
      <c r="R2013" s="26"/>
    </row>
    <row r="2014" spans="2:18" x14ac:dyDescent="0.25">
      <c r="B2014" t="s">
        <v>354</v>
      </c>
      <c r="C2014">
        <v>16.079999999999998</v>
      </c>
      <c r="D2014" t="s">
        <v>8016</v>
      </c>
      <c r="E2014">
        <v>5.94</v>
      </c>
      <c r="F2014" t="s">
        <v>4754</v>
      </c>
      <c r="G2014" t="s">
        <v>2380</v>
      </c>
      <c r="H2014" t="s">
        <v>2380</v>
      </c>
      <c r="I2014" t="s">
        <v>2380</v>
      </c>
      <c r="J2014">
        <v>0</v>
      </c>
      <c r="K2014" t="s">
        <v>2380</v>
      </c>
      <c r="L2014" t="s">
        <v>7599</v>
      </c>
      <c r="M2014">
        <v>3065.49</v>
      </c>
      <c r="N2014" t="s">
        <v>8013</v>
      </c>
      <c r="O2014" t="s">
        <v>16</v>
      </c>
      <c r="P2014" t="s">
        <v>23</v>
      </c>
      <c r="Q2014">
        <v>33</v>
      </c>
      <c r="R2014" s="26"/>
    </row>
    <row r="2015" spans="2:18" x14ac:dyDescent="0.25">
      <c r="B2015" t="s">
        <v>353</v>
      </c>
      <c r="C2015">
        <v>30.875</v>
      </c>
      <c r="D2015" t="s">
        <v>4750</v>
      </c>
      <c r="E2015">
        <v>5.54</v>
      </c>
      <c r="F2015" t="s">
        <v>4759</v>
      </c>
      <c r="G2015" t="s">
        <v>2380</v>
      </c>
      <c r="H2015" t="s">
        <v>2380</v>
      </c>
      <c r="I2015" t="s">
        <v>2380</v>
      </c>
      <c r="J2015">
        <v>0</v>
      </c>
      <c r="K2015" t="s">
        <v>2380</v>
      </c>
      <c r="L2015" t="s">
        <v>7601</v>
      </c>
      <c r="M2015">
        <v>3062.51</v>
      </c>
      <c r="N2015" t="s">
        <v>8017</v>
      </c>
      <c r="O2015" t="s">
        <v>16</v>
      </c>
      <c r="P2015" t="s">
        <v>23</v>
      </c>
      <c r="Q2015">
        <v>28</v>
      </c>
      <c r="R2015" s="26"/>
    </row>
    <row r="2016" spans="2:18" x14ac:dyDescent="0.25">
      <c r="B2016" t="s">
        <v>352</v>
      </c>
      <c r="C2016">
        <v>31.79</v>
      </c>
      <c r="D2016" t="s">
        <v>4750</v>
      </c>
      <c r="E2016">
        <v>7.09</v>
      </c>
      <c r="F2016" t="s">
        <v>4751</v>
      </c>
      <c r="G2016" t="s">
        <v>2380</v>
      </c>
      <c r="H2016" t="s">
        <v>2380</v>
      </c>
      <c r="I2016" t="s">
        <v>2380</v>
      </c>
      <c r="J2016">
        <v>0</v>
      </c>
      <c r="K2016" t="s">
        <v>2380</v>
      </c>
      <c r="L2016" t="s">
        <v>7603</v>
      </c>
      <c r="M2016">
        <v>3056.39</v>
      </c>
      <c r="N2016" t="s">
        <v>8013</v>
      </c>
      <c r="O2016" t="s">
        <v>12</v>
      </c>
      <c r="P2016" t="s">
        <v>13</v>
      </c>
      <c r="Q2016">
        <v>20</v>
      </c>
      <c r="R2016" s="26"/>
    </row>
    <row r="2017" spans="2:18" x14ac:dyDescent="0.25">
      <c r="B2017" t="s">
        <v>351</v>
      </c>
      <c r="C2017">
        <v>28.48</v>
      </c>
      <c r="D2017" t="s">
        <v>8014</v>
      </c>
      <c r="E2017">
        <v>6.22</v>
      </c>
      <c r="F2017" t="s">
        <v>4754</v>
      </c>
      <c r="G2017" t="s">
        <v>2382</v>
      </c>
      <c r="H2017" t="s">
        <v>2380</v>
      </c>
      <c r="I2017" t="s">
        <v>2382</v>
      </c>
      <c r="J2017">
        <v>1</v>
      </c>
      <c r="K2017" t="s">
        <v>2380</v>
      </c>
      <c r="L2017" t="s">
        <v>7574</v>
      </c>
      <c r="M2017">
        <v>3051.73</v>
      </c>
      <c r="N2017" t="s">
        <v>8013</v>
      </c>
      <c r="O2017" t="s">
        <v>11</v>
      </c>
      <c r="P2017" t="s">
        <v>42</v>
      </c>
      <c r="Q2017">
        <v>25</v>
      </c>
      <c r="R2017" s="26"/>
    </row>
    <row r="2018" spans="2:18" x14ac:dyDescent="0.25">
      <c r="B2018" t="s">
        <v>350</v>
      </c>
      <c r="C2018">
        <v>26.6</v>
      </c>
      <c r="D2018" t="s">
        <v>8014</v>
      </c>
      <c r="E2018">
        <v>4.33</v>
      </c>
      <c r="F2018" t="s">
        <v>4759</v>
      </c>
      <c r="G2018" t="s">
        <v>2380</v>
      </c>
      <c r="H2018" t="s">
        <v>2380</v>
      </c>
      <c r="I2018" t="s">
        <v>2380</v>
      </c>
      <c r="J2018">
        <v>1</v>
      </c>
      <c r="K2018" t="s">
        <v>2380</v>
      </c>
      <c r="L2018" t="s">
        <v>7605</v>
      </c>
      <c r="M2018">
        <v>3046.06</v>
      </c>
      <c r="N2018" t="s">
        <v>8013</v>
      </c>
      <c r="O2018" t="s">
        <v>16</v>
      </c>
      <c r="P2018" t="s">
        <v>249</v>
      </c>
      <c r="Q2018">
        <v>24</v>
      </c>
      <c r="R2018" s="26"/>
    </row>
    <row r="2019" spans="2:18" x14ac:dyDescent="0.25">
      <c r="B2019" t="s">
        <v>349</v>
      </c>
      <c r="C2019">
        <v>25.27</v>
      </c>
      <c r="D2019" t="s">
        <v>8014</v>
      </c>
      <c r="E2019">
        <v>5.83</v>
      </c>
      <c r="F2019" t="s">
        <v>4754</v>
      </c>
      <c r="G2019" t="s">
        <v>2380</v>
      </c>
      <c r="H2019" t="s">
        <v>2380</v>
      </c>
      <c r="I2019" t="s">
        <v>2380</v>
      </c>
      <c r="J2019">
        <v>1</v>
      </c>
      <c r="K2019" t="s">
        <v>2380</v>
      </c>
      <c r="L2019" t="s">
        <v>7606</v>
      </c>
      <c r="M2019">
        <v>3044.21</v>
      </c>
      <c r="N2019" t="s">
        <v>8013</v>
      </c>
      <c r="O2019" t="s">
        <v>12</v>
      </c>
      <c r="P2019" t="s">
        <v>247</v>
      </c>
      <c r="Q2019">
        <v>24</v>
      </c>
      <c r="R2019" s="26"/>
    </row>
    <row r="2020" spans="2:18" x14ac:dyDescent="0.25">
      <c r="B2020" t="s">
        <v>348</v>
      </c>
      <c r="C2020">
        <v>34.484999999999999</v>
      </c>
      <c r="D2020" t="s">
        <v>4750</v>
      </c>
      <c r="E2020">
        <v>4.7</v>
      </c>
      <c r="F2020" t="s">
        <v>4759</v>
      </c>
      <c r="G2020" t="s">
        <v>2382</v>
      </c>
      <c r="H2020" t="s">
        <v>2380</v>
      </c>
      <c r="I2020" t="s">
        <v>2382</v>
      </c>
      <c r="J2020">
        <v>1</v>
      </c>
      <c r="K2020" t="s">
        <v>2380</v>
      </c>
      <c r="L2020" t="s">
        <v>7607</v>
      </c>
      <c r="M2020">
        <v>3021.81</v>
      </c>
      <c r="N2020" t="s">
        <v>8013</v>
      </c>
      <c r="O2020" t="s">
        <v>12</v>
      </c>
      <c r="P2020" t="s">
        <v>23</v>
      </c>
      <c r="Q2020">
        <v>25</v>
      </c>
      <c r="R2020" s="26"/>
    </row>
    <row r="2021" spans="2:18" x14ac:dyDescent="0.25">
      <c r="B2021" t="s">
        <v>347</v>
      </c>
      <c r="C2021">
        <v>15.57</v>
      </c>
      <c r="D2021" t="s">
        <v>8016</v>
      </c>
      <c r="E2021">
        <v>4.07</v>
      </c>
      <c r="F2021" t="s">
        <v>4759</v>
      </c>
      <c r="G2021" t="s">
        <v>2382</v>
      </c>
      <c r="H2021" t="s">
        <v>2380</v>
      </c>
      <c r="I2021" t="s">
        <v>2380</v>
      </c>
      <c r="J2021">
        <v>1</v>
      </c>
      <c r="K2021" t="s">
        <v>2380</v>
      </c>
      <c r="L2021" t="s">
        <v>7609</v>
      </c>
      <c r="M2021">
        <v>3018.04</v>
      </c>
      <c r="N2021" t="s">
        <v>8013</v>
      </c>
      <c r="O2021" t="s">
        <v>11</v>
      </c>
      <c r="P2021" t="s">
        <v>23</v>
      </c>
      <c r="Q2021">
        <v>34</v>
      </c>
      <c r="R2021" s="26"/>
    </row>
    <row r="2022" spans="2:18" x14ac:dyDescent="0.25">
      <c r="B2022" t="s">
        <v>346</v>
      </c>
      <c r="C2022">
        <v>30.36</v>
      </c>
      <c r="D2022" t="s">
        <v>4750</v>
      </c>
      <c r="E2022">
        <v>9.39</v>
      </c>
      <c r="F2022" t="s">
        <v>4751</v>
      </c>
      <c r="G2022" t="s">
        <v>2380</v>
      </c>
      <c r="H2022" t="s">
        <v>2380</v>
      </c>
      <c r="I2022" t="s">
        <v>2380</v>
      </c>
      <c r="J2022">
        <v>0</v>
      </c>
      <c r="K2022" t="s">
        <v>2380</v>
      </c>
      <c r="L2022" t="s">
        <v>7610</v>
      </c>
      <c r="M2022">
        <v>3012.22</v>
      </c>
      <c r="N2022" t="s">
        <v>8013</v>
      </c>
      <c r="O2022" t="s">
        <v>12</v>
      </c>
      <c r="P2022" t="s">
        <v>23</v>
      </c>
      <c r="Q2022">
        <v>20</v>
      </c>
      <c r="R2022" s="26"/>
    </row>
    <row r="2023" spans="2:18" x14ac:dyDescent="0.25">
      <c r="B2023" t="s">
        <v>345</v>
      </c>
      <c r="C2023">
        <v>19.37</v>
      </c>
      <c r="D2023" t="s">
        <v>8015</v>
      </c>
      <c r="E2023">
        <v>4.18</v>
      </c>
      <c r="F2023" t="s">
        <v>4759</v>
      </c>
      <c r="G2023" t="s">
        <v>2380</v>
      </c>
      <c r="H2023" t="s">
        <v>2380</v>
      </c>
      <c r="I2023" t="s">
        <v>2380</v>
      </c>
      <c r="J2023">
        <v>0</v>
      </c>
      <c r="K2023" t="s">
        <v>2380</v>
      </c>
      <c r="L2023" t="s">
        <v>7612</v>
      </c>
      <c r="M2023">
        <v>2985.67</v>
      </c>
      <c r="N2023" t="s">
        <v>8013</v>
      </c>
      <c r="O2023" t="s">
        <v>11</v>
      </c>
      <c r="P2023" t="s">
        <v>13</v>
      </c>
      <c r="Q2023">
        <v>31</v>
      </c>
      <c r="R2023" s="26"/>
    </row>
    <row r="2024" spans="2:18" x14ac:dyDescent="0.25">
      <c r="B2024" t="s">
        <v>344</v>
      </c>
      <c r="C2024">
        <v>16.71</v>
      </c>
      <c r="D2024" t="s">
        <v>8016</v>
      </c>
      <c r="E2024">
        <v>4.18</v>
      </c>
      <c r="F2024" t="s">
        <v>4759</v>
      </c>
      <c r="G2024" t="s">
        <v>2380</v>
      </c>
      <c r="H2024" t="s">
        <v>2380</v>
      </c>
      <c r="I2024" t="s">
        <v>2380</v>
      </c>
      <c r="J2024">
        <v>1</v>
      </c>
      <c r="K2024" t="s">
        <v>2380</v>
      </c>
      <c r="L2024" t="s">
        <v>7614</v>
      </c>
      <c r="M2024">
        <v>2979.52</v>
      </c>
      <c r="N2024" t="s">
        <v>8013</v>
      </c>
      <c r="O2024" t="s">
        <v>12</v>
      </c>
      <c r="P2024" t="s">
        <v>13</v>
      </c>
      <c r="Q2024">
        <v>35</v>
      </c>
      <c r="R2024" s="26"/>
    </row>
    <row r="2025" spans="2:18" x14ac:dyDescent="0.25">
      <c r="B2025" t="s">
        <v>343</v>
      </c>
      <c r="C2025">
        <v>24.1</v>
      </c>
      <c r="D2025" t="s">
        <v>8015</v>
      </c>
      <c r="E2025">
        <v>4.4000000000000004</v>
      </c>
      <c r="F2025" t="s">
        <v>4759</v>
      </c>
      <c r="G2025" t="s">
        <v>2382</v>
      </c>
      <c r="H2025" t="s">
        <v>2380</v>
      </c>
      <c r="I2025" t="s">
        <v>2380</v>
      </c>
      <c r="J2025">
        <v>1</v>
      </c>
      <c r="K2025" t="s">
        <v>2380</v>
      </c>
      <c r="L2025" t="s">
        <v>7616</v>
      </c>
      <c r="M2025">
        <v>2974.13</v>
      </c>
      <c r="N2025" t="s">
        <v>8013</v>
      </c>
      <c r="O2025" t="s">
        <v>16</v>
      </c>
      <c r="P2025" t="s">
        <v>42</v>
      </c>
      <c r="Q2025">
        <v>27</v>
      </c>
      <c r="R2025" s="26"/>
    </row>
    <row r="2026" spans="2:18" x14ac:dyDescent="0.25">
      <c r="B2026" t="s">
        <v>342</v>
      </c>
      <c r="C2026">
        <v>29.77</v>
      </c>
      <c r="D2026" t="s">
        <v>8014</v>
      </c>
      <c r="E2026">
        <v>9.9</v>
      </c>
      <c r="F2026" t="s">
        <v>4751</v>
      </c>
      <c r="G2026" t="s">
        <v>2380</v>
      </c>
      <c r="H2026" t="s">
        <v>2380</v>
      </c>
      <c r="I2026" t="s">
        <v>2380</v>
      </c>
      <c r="J2026">
        <v>0</v>
      </c>
      <c r="K2026" t="s">
        <v>2380</v>
      </c>
      <c r="L2026" t="s">
        <v>7618</v>
      </c>
      <c r="M2026">
        <v>2943.41</v>
      </c>
      <c r="N2026" t="s">
        <v>8013</v>
      </c>
      <c r="O2026" t="s">
        <v>12</v>
      </c>
      <c r="P2026" t="s">
        <v>23</v>
      </c>
      <c r="Q2026">
        <v>20</v>
      </c>
      <c r="R2026" s="26"/>
    </row>
    <row r="2027" spans="2:18" x14ac:dyDescent="0.25">
      <c r="B2027" t="s">
        <v>341</v>
      </c>
      <c r="C2027">
        <v>46.53</v>
      </c>
      <c r="D2027" t="s">
        <v>4750</v>
      </c>
      <c r="E2027">
        <v>4.84</v>
      </c>
      <c r="F2027" t="s">
        <v>4759</v>
      </c>
      <c r="G2027" t="s">
        <v>2382</v>
      </c>
      <c r="H2027" t="s">
        <v>2380</v>
      </c>
      <c r="I2027" t="s">
        <v>2380</v>
      </c>
      <c r="J2027">
        <v>0</v>
      </c>
      <c r="K2027" t="s">
        <v>2380</v>
      </c>
      <c r="L2027" t="s">
        <v>7620</v>
      </c>
      <c r="M2027">
        <v>2927.06</v>
      </c>
      <c r="N2027" t="s">
        <v>8013</v>
      </c>
      <c r="O2027" t="s">
        <v>11</v>
      </c>
      <c r="P2027" t="s">
        <v>13</v>
      </c>
      <c r="Q2027">
        <v>26</v>
      </c>
      <c r="R2027" s="26"/>
    </row>
    <row r="2028" spans="2:18" x14ac:dyDescent="0.25">
      <c r="B2028" t="s">
        <v>340</v>
      </c>
      <c r="C2028">
        <v>23.4</v>
      </c>
      <c r="D2028" t="s">
        <v>8015</v>
      </c>
      <c r="E2028">
        <v>5.53</v>
      </c>
      <c r="F2028" t="s">
        <v>4759</v>
      </c>
      <c r="G2028" t="s">
        <v>2380</v>
      </c>
      <c r="H2028" t="s">
        <v>2380</v>
      </c>
      <c r="I2028" t="s">
        <v>2382</v>
      </c>
      <c r="J2028">
        <v>1</v>
      </c>
      <c r="K2028" t="s">
        <v>2380</v>
      </c>
      <c r="L2028" t="s">
        <v>7621</v>
      </c>
      <c r="M2028">
        <v>2913.57</v>
      </c>
      <c r="N2028" t="s">
        <v>8013</v>
      </c>
      <c r="O2028" t="s">
        <v>11</v>
      </c>
      <c r="P2028" t="s">
        <v>42</v>
      </c>
      <c r="Q2028">
        <v>20</v>
      </c>
      <c r="R2028" s="26"/>
    </row>
    <row r="2029" spans="2:18" x14ac:dyDescent="0.25">
      <c r="B2029" t="s">
        <v>339</v>
      </c>
      <c r="C2029">
        <v>30</v>
      </c>
      <c r="D2029" t="s">
        <v>4750</v>
      </c>
      <c r="E2029">
        <v>4.33</v>
      </c>
      <c r="F2029" t="s">
        <v>4759</v>
      </c>
      <c r="G2029" t="s">
        <v>2382</v>
      </c>
      <c r="H2029" t="s">
        <v>2380</v>
      </c>
      <c r="I2029" t="s">
        <v>2380</v>
      </c>
      <c r="J2029">
        <v>0</v>
      </c>
      <c r="K2029" t="s">
        <v>2380</v>
      </c>
      <c r="L2029" t="s">
        <v>7623</v>
      </c>
      <c r="M2029">
        <v>2904.09</v>
      </c>
      <c r="N2029" t="s">
        <v>8013</v>
      </c>
      <c r="O2029" t="s">
        <v>11</v>
      </c>
      <c r="P2029" t="s">
        <v>42</v>
      </c>
      <c r="Q2029">
        <v>26</v>
      </c>
      <c r="R2029" s="26"/>
    </row>
    <row r="2030" spans="2:18" x14ac:dyDescent="0.25">
      <c r="B2030" t="s">
        <v>338</v>
      </c>
      <c r="C2030">
        <v>29.15</v>
      </c>
      <c r="D2030" t="s">
        <v>8014</v>
      </c>
      <c r="E2030">
        <v>4.91</v>
      </c>
      <c r="F2030" t="s">
        <v>4759</v>
      </c>
      <c r="G2030" t="s">
        <v>2382</v>
      </c>
      <c r="H2030" t="s">
        <v>2380</v>
      </c>
      <c r="I2030" t="s">
        <v>2380</v>
      </c>
      <c r="J2030">
        <v>0</v>
      </c>
      <c r="K2030" t="s">
        <v>2380</v>
      </c>
      <c r="L2030" t="s">
        <v>7624</v>
      </c>
      <c r="M2030">
        <v>2902.91</v>
      </c>
      <c r="N2030" t="s">
        <v>8013</v>
      </c>
      <c r="O2030" t="s">
        <v>11</v>
      </c>
      <c r="P2030" t="s">
        <v>13</v>
      </c>
      <c r="Q2030">
        <v>26</v>
      </c>
      <c r="R2030" s="26"/>
    </row>
    <row r="2031" spans="2:18" x14ac:dyDescent="0.25">
      <c r="B2031" t="s">
        <v>337</v>
      </c>
      <c r="C2031">
        <v>34.865000000000002</v>
      </c>
      <c r="D2031" t="s">
        <v>4750</v>
      </c>
      <c r="E2031">
        <v>4.8</v>
      </c>
      <c r="F2031" t="s">
        <v>4759</v>
      </c>
      <c r="G2031" t="s">
        <v>2380</v>
      </c>
      <c r="H2031" t="s">
        <v>2380</v>
      </c>
      <c r="I2031" t="s">
        <v>2380</v>
      </c>
      <c r="J2031">
        <v>0</v>
      </c>
      <c r="K2031" t="s">
        <v>2380</v>
      </c>
      <c r="L2031" t="s">
        <v>7626</v>
      </c>
      <c r="M2031">
        <v>2899.49</v>
      </c>
      <c r="N2031" t="s">
        <v>8013</v>
      </c>
      <c r="O2031" t="s">
        <v>11</v>
      </c>
      <c r="P2031" t="s">
        <v>247</v>
      </c>
      <c r="Q2031">
        <v>23</v>
      </c>
      <c r="R2031" s="26"/>
    </row>
    <row r="2032" spans="2:18" x14ac:dyDescent="0.25">
      <c r="B2032" t="s">
        <v>336</v>
      </c>
      <c r="C2032">
        <v>28.12</v>
      </c>
      <c r="D2032" t="s">
        <v>8014</v>
      </c>
      <c r="E2032">
        <v>5.55</v>
      </c>
      <c r="F2032" t="s">
        <v>4759</v>
      </c>
      <c r="G2032" t="s">
        <v>2382</v>
      </c>
      <c r="H2032" t="s">
        <v>2382</v>
      </c>
      <c r="I2032" t="s">
        <v>2380</v>
      </c>
      <c r="J2032">
        <v>2</v>
      </c>
      <c r="K2032" t="s">
        <v>2380</v>
      </c>
      <c r="L2032" t="s">
        <v>7628</v>
      </c>
      <c r="M2032">
        <v>2897.46</v>
      </c>
      <c r="N2032" t="s">
        <v>8013</v>
      </c>
      <c r="O2032" t="s">
        <v>16</v>
      </c>
      <c r="P2032" t="s">
        <v>23</v>
      </c>
      <c r="Q2032">
        <v>22</v>
      </c>
      <c r="R2032" s="26"/>
    </row>
    <row r="2033" spans="2:18" x14ac:dyDescent="0.25">
      <c r="B2033" t="s">
        <v>335</v>
      </c>
      <c r="C2033">
        <v>29.45</v>
      </c>
      <c r="D2033" t="s">
        <v>8014</v>
      </c>
      <c r="E2033">
        <v>5.24</v>
      </c>
      <c r="F2033" t="s">
        <v>4759</v>
      </c>
      <c r="G2033" t="s">
        <v>2382</v>
      </c>
      <c r="H2033" t="s">
        <v>2380</v>
      </c>
      <c r="I2033" t="s">
        <v>2380</v>
      </c>
      <c r="J2033">
        <v>0</v>
      </c>
      <c r="K2033" t="s">
        <v>2380</v>
      </c>
      <c r="L2033" t="s">
        <v>7630</v>
      </c>
      <c r="M2033">
        <v>2897.32</v>
      </c>
      <c r="N2033" t="s">
        <v>8017</v>
      </c>
      <c r="O2033" t="s">
        <v>12</v>
      </c>
      <c r="P2033" t="s">
        <v>168</v>
      </c>
      <c r="Q2033">
        <v>26</v>
      </c>
      <c r="R2033" s="26"/>
    </row>
    <row r="2034" spans="2:18" x14ac:dyDescent="0.25">
      <c r="B2034" t="s">
        <v>334</v>
      </c>
      <c r="C2034">
        <v>27.94</v>
      </c>
      <c r="D2034" t="s">
        <v>8014</v>
      </c>
      <c r="E2034">
        <v>6.08</v>
      </c>
      <c r="F2034" t="s">
        <v>4754</v>
      </c>
      <c r="G2034" t="s">
        <v>2380</v>
      </c>
      <c r="H2034" t="s">
        <v>2380</v>
      </c>
      <c r="I2034" t="s">
        <v>2382</v>
      </c>
      <c r="J2034">
        <v>1</v>
      </c>
      <c r="K2034" t="s">
        <v>2380</v>
      </c>
      <c r="L2034" t="s">
        <v>7631</v>
      </c>
      <c r="M2034">
        <v>2867.12</v>
      </c>
      <c r="N2034" t="s">
        <v>8012</v>
      </c>
      <c r="O2034" t="s">
        <v>12</v>
      </c>
      <c r="P2034" t="s">
        <v>13</v>
      </c>
      <c r="Q2034">
        <v>29</v>
      </c>
      <c r="R2034" s="26"/>
    </row>
    <row r="2035" spans="2:18" x14ac:dyDescent="0.25">
      <c r="B2035" t="s">
        <v>333</v>
      </c>
      <c r="C2035">
        <v>27.2</v>
      </c>
      <c r="D2035" t="s">
        <v>8014</v>
      </c>
      <c r="E2035">
        <v>5.83</v>
      </c>
      <c r="F2035" t="s">
        <v>4754</v>
      </c>
      <c r="G2035" t="s">
        <v>2380</v>
      </c>
      <c r="H2035" t="s">
        <v>2380</v>
      </c>
      <c r="I2035" t="s">
        <v>2382</v>
      </c>
      <c r="J2035">
        <v>1</v>
      </c>
      <c r="K2035" t="s">
        <v>2380</v>
      </c>
      <c r="L2035" t="s">
        <v>7632</v>
      </c>
      <c r="M2035">
        <v>2866.09</v>
      </c>
      <c r="N2035" t="s">
        <v>8017</v>
      </c>
      <c r="O2035" t="s">
        <v>12</v>
      </c>
      <c r="P2035" t="s">
        <v>42</v>
      </c>
      <c r="Q2035">
        <v>29</v>
      </c>
      <c r="R2035" s="26"/>
    </row>
    <row r="2036" spans="2:18" x14ac:dyDescent="0.25">
      <c r="B2036" t="s">
        <v>332</v>
      </c>
      <c r="C2036">
        <v>33.344999999999999</v>
      </c>
      <c r="D2036" t="s">
        <v>4750</v>
      </c>
      <c r="E2036">
        <v>4.29</v>
      </c>
      <c r="F2036" t="s">
        <v>4759</v>
      </c>
      <c r="G2036" t="s">
        <v>2380</v>
      </c>
      <c r="H2036" t="s">
        <v>2380</v>
      </c>
      <c r="I2036" t="s">
        <v>2380</v>
      </c>
      <c r="J2036">
        <v>1</v>
      </c>
      <c r="K2036" t="s">
        <v>2380</v>
      </c>
      <c r="L2036" t="s">
        <v>7634</v>
      </c>
      <c r="M2036">
        <v>2855.44</v>
      </c>
      <c r="N2036" t="s">
        <v>8013</v>
      </c>
      <c r="O2036" t="s">
        <v>12</v>
      </c>
      <c r="P2036" t="s">
        <v>23</v>
      </c>
      <c r="Q2036">
        <v>24</v>
      </c>
      <c r="R2036" s="26"/>
    </row>
    <row r="2037" spans="2:18" x14ac:dyDescent="0.25">
      <c r="B2037" t="s">
        <v>331</v>
      </c>
      <c r="C2037">
        <v>29.925000000000001</v>
      </c>
      <c r="D2037" t="s">
        <v>8014</v>
      </c>
      <c r="E2037">
        <v>5.3</v>
      </c>
      <c r="F2037" t="s">
        <v>4759</v>
      </c>
      <c r="G2037" t="s">
        <v>2380</v>
      </c>
      <c r="H2037" t="s">
        <v>2380</v>
      </c>
      <c r="I2037" t="s">
        <v>2380</v>
      </c>
      <c r="J2037">
        <v>1</v>
      </c>
      <c r="K2037" t="s">
        <v>2380</v>
      </c>
      <c r="L2037" t="s">
        <v>7636</v>
      </c>
      <c r="M2037">
        <v>2850.68</v>
      </c>
      <c r="N2037" t="s">
        <v>8013</v>
      </c>
      <c r="O2037" t="s">
        <v>12</v>
      </c>
      <c r="P2037" t="s">
        <v>23</v>
      </c>
      <c r="Q2037">
        <v>24</v>
      </c>
      <c r="R2037" s="26"/>
    </row>
    <row r="2038" spans="2:18" x14ac:dyDescent="0.25">
      <c r="B2038" t="s">
        <v>330</v>
      </c>
      <c r="C2038">
        <v>24.225000000000001</v>
      </c>
      <c r="D2038" t="s">
        <v>8015</v>
      </c>
      <c r="E2038">
        <v>4.42</v>
      </c>
      <c r="F2038" t="s">
        <v>4759</v>
      </c>
      <c r="G2038" t="s">
        <v>2380</v>
      </c>
      <c r="H2038" t="s">
        <v>2380</v>
      </c>
      <c r="I2038" t="s">
        <v>2380</v>
      </c>
      <c r="J2038">
        <v>1</v>
      </c>
      <c r="K2038" t="s">
        <v>2380</v>
      </c>
      <c r="L2038" t="s">
        <v>7638</v>
      </c>
      <c r="M2038">
        <v>2842.76</v>
      </c>
      <c r="N2038" t="s">
        <v>8013</v>
      </c>
      <c r="O2038" t="s">
        <v>12</v>
      </c>
      <c r="P2038" t="s">
        <v>23</v>
      </c>
      <c r="Q2038">
        <v>24</v>
      </c>
      <c r="R2038" s="26"/>
    </row>
    <row r="2039" spans="2:18" x14ac:dyDescent="0.25">
      <c r="B2039" t="s">
        <v>329</v>
      </c>
      <c r="C2039">
        <v>29.68</v>
      </c>
      <c r="D2039" t="s">
        <v>8014</v>
      </c>
      <c r="E2039">
        <v>5.68</v>
      </c>
      <c r="F2039" t="s">
        <v>4759</v>
      </c>
      <c r="G2039" t="s">
        <v>2380</v>
      </c>
      <c r="H2039" t="s">
        <v>2382</v>
      </c>
      <c r="I2039" t="s">
        <v>2380</v>
      </c>
      <c r="J2039">
        <v>1</v>
      </c>
      <c r="K2039" t="s">
        <v>2380</v>
      </c>
      <c r="L2039" t="s">
        <v>7639</v>
      </c>
      <c r="M2039">
        <v>2819.51</v>
      </c>
      <c r="N2039" t="s">
        <v>8013</v>
      </c>
      <c r="O2039" t="s">
        <v>12</v>
      </c>
      <c r="P2039" t="s">
        <v>42</v>
      </c>
      <c r="Q2039">
        <v>22</v>
      </c>
      <c r="R2039" s="26"/>
    </row>
    <row r="2040" spans="2:18" x14ac:dyDescent="0.25">
      <c r="B2040" t="s">
        <v>328</v>
      </c>
      <c r="C2040">
        <v>20.614999999999998</v>
      </c>
      <c r="D2040" t="s">
        <v>8015</v>
      </c>
      <c r="E2040">
        <v>6.05</v>
      </c>
      <c r="F2040" t="s">
        <v>4754</v>
      </c>
      <c r="G2040" t="s">
        <v>2380</v>
      </c>
      <c r="H2040" t="s">
        <v>2380</v>
      </c>
      <c r="I2040" t="s">
        <v>2382</v>
      </c>
      <c r="J2040">
        <v>1</v>
      </c>
      <c r="K2040" t="s">
        <v>2380</v>
      </c>
      <c r="L2040" t="s">
        <v>7640</v>
      </c>
      <c r="M2040">
        <v>2803.7</v>
      </c>
      <c r="N2040" t="s">
        <v>8013</v>
      </c>
      <c r="O2040" t="s">
        <v>16</v>
      </c>
      <c r="P2040" t="s">
        <v>23</v>
      </c>
      <c r="Q2040">
        <v>19</v>
      </c>
      <c r="R2040" s="26"/>
    </row>
    <row r="2041" spans="2:18" x14ac:dyDescent="0.25">
      <c r="B2041" t="s">
        <v>327</v>
      </c>
      <c r="C2041">
        <v>32.119999999999997</v>
      </c>
      <c r="D2041" t="s">
        <v>4750</v>
      </c>
      <c r="E2041">
        <v>5.33</v>
      </c>
      <c r="F2041" t="s">
        <v>4759</v>
      </c>
      <c r="G2041" t="s">
        <v>2380</v>
      </c>
      <c r="H2041" t="s">
        <v>2382</v>
      </c>
      <c r="I2041" t="s">
        <v>2380</v>
      </c>
      <c r="J2041">
        <v>1</v>
      </c>
      <c r="K2041" t="s">
        <v>2380</v>
      </c>
      <c r="L2041" t="s">
        <v>5359</v>
      </c>
      <c r="M2041">
        <v>2801.26</v>
      </c>
      <c r="N2041" t="s">
        <v>8013</v>
      </c>
      <c r="O2041" t="s">
        <v>12</v>
      </c>
      <c r="P2041" t="s">
        <v>13</v>
      </c>
      <c r="Q2041">
        <v>18</v>
      </c>
      <c r="R2041" s="26"/>
    </row>
    <row r="2042" spans="2:18" x14ac:dyDescent="0.25">
      <c r="B2042" t="s">
        <v>326</v>
      </c>
      <c r="C2042">
        <v>27.36</v>
      </c>
      <c r="D2042" t="s">
        <v>8014</v>
      </c>
      <c r="E2042">
        <v>6.22</v>
      </c>
      <c r="F2042" t="s">
        <v>4754</v>
      </c>
      <c r="G2042" t="s">
        <v>2380</v>
      </c>
      <c r="H2042" t="s">
        <v>2380</v>
      </c>
      <c r="I2042" t="s">
        <v>2380</v>
      </c>
      <c r="J2042">
        <v>0</v>
      </c>
      <c r="K2042" t="s">
        <v>2380</v>
      </c>
      <c r="L2042" t="s">
        <v>6202</v>
      </c>
      <c r="M2042">
        <v>2789.06</v>
      </c>
      <c r="N2042" t="s">
        <v>8013</v>
      </c>
      <c r="O2042" t="s">
        <v>12</v>
      </c>
      <c r="P2042" t="s">
        <v>23</v>
      </c>
      <c r="Q2042">
        <v>23</v>
      </c>
      <c r="R2042" s="26"/>
    </row>
    <row r="2043" spans="2:18" x14ac:dyDescent="0.25">
      <c r="B2043" t="s">
        <v>325</v>
      </c>
      <c r="C2043">
        <v>17.385000000000002</v>
      </c>
      <c r="D2043" t="s">
        <v>8016</v>
      </c>
      <c r="E2043">
        <v>5.84</v>
      </c>
      <c r="F2043" t="s">
        <v>4754</v>
      </c>
      <c r="G2043" t="s">
        <v>2380</v>
      </c>
      <c r="H2043" t="s">
        <v>2380</v>
      </c>
      <c r="I2043" t="s">
        <v>2380</v>
      </c>
      <c r="J2043">
        <v>0</v>
      </c>
      <c r="K2043" t="s">
        <v>2380</v>
      </c>
      <c r="L2043" t="s">
        <v>7643</v>
      </c>
      <c r="M2043">
        <v>2775.19</v>
      </c>
      <c r="N2043" t="s">
        <v>8013</v>
      </c>
      <c r="O2043" t="s">
        <v>16</v>
      </c>
      <c r="P2043" t="s">
        <v>23</v>
      </c>
      <c r="Q2043">
        <v>23</v>
      </c>
      <c r="R2043" s="26"/>
    </row>
    <row r="2044" spans="2:18" x14ac:dyDescent="0.25">
      <c r="B2044" t="s">
        <v>324</v>
      </c>
      <c r="C2044">
        <v>30.13</v>
      </c>
      <c r="D2044" t="s">
        <v>4750</v>
      </c>
      <c r="E2044">
        <v>5.71</v>
      </c>
      <c r="F2044" t="s">
        <v>4754</v>
      </c>
      <c r="G2044" t="s">
        <v>2380</v>
      </c>
      <c r="H2044" t="s">
        <v>2382</v>
      </c>
      <c r="I2044" t="s">
        <v>2380</v>
      </c>
      <c r="J2044">
        <v>1</v>
      </c>
      <c r="K2044" t="s">
        <v>2380</v>
      </c>
      <c r="L2044" t="s">
        <v>7645</v>
      </c>
      <c r="M2044">
        <v>2773.46</v>
      </c>
      <c r="N2044" t="s">
        <v>8013</v>
      </c>
      <c r="O2044" t="s">
        <v>16</v>
      </c>
      <c r="P2044" t="s">
        <v>300</v>
      </c>
      <c r="Q2044">
        <v>18</v>
      </c>
      <c r="R2044" s="26"/>
    </row>
    <row r="2045" spans="2:18" x14ac:dyDescent="0.25">
      <c r="B2045" t="s">
        <v>323</v>
      </c>
      <c r="C2045">
        <v>25.44</v>
      </c>
      <c r="D2045" t="s">
        <v>8014</v>
      </c>
      <c r="E2045">
        <v>6.04</v>
      </c>
      <c r="F2045" t="s">
        <v>4754</v>
      </c>
      <c r="G2045" t="s">
        <v>2382</v>
      </c>
      <c r="H2045" t="s">
        <v>2380</v>
      </c>
      <c r="I2045" t="s">
        <v>2382</v>
      </c>
      <c r="J2045">
        <v>1</v>
      </c>
      <c r="K2045" t="s">
        <v>2380</v>
      </c>
      <c r="L2045" t="s">
        <v>7646</v>
      </c>
      <c r="M2045">
        <v>2758.99</v>
      </c>
      <c r="N2045" t="s">
        <v>8013</v>
      </c>
      <c r="O2045" t="s">
        <v>16</v>
      </c>
      <c r="P2045" t="s">
        <v>23</v>
      </c>
      <c r="Q2045">
        <v>25</v>
      </c>
      <c r="R2045" s="26"/>
    </row>
    <row r="2046" spans="2:18" x14ac:dyDescent="0.25">
      <c r="B2046" t="s">
        <v>322</v>
      </c>
      <c r="C2046">
        <v>39.805</v>
      </c>
      <c r="D2046" t="s">
        <v>4750</v>
      </c>
      <c r="E2046">
        <v>4.38</v>
      </c>
      <c r="F2046" t="s">
        <v>4759</v>
      </c>
      <c r="G2046" t="s">
        <v>2380</v>
      </c>
      <c r="H2046" t="s">
        <v>2382</v>
      </c>
      <c r="I2046" t="s">
        <v>2380</v>
      </c>
      <c r="J2046">
        <v>1</v>
      </c>
      <c r="K2046" t="s">
        <v>2380</v>
      </c>
      <c r="L2046" t="s">
        <v>7648</v>
      </c>
      <c r="M2046">
        <v>2755.02</v>
      </c>
      <c r="N2046" t="s">
        <v>8013</v>
      </c>
      <c r="O2046" t="s">
        <v>16</v>
      </c>
      <c r="P2046" t="s">
        <v>247</v>
      </c>
      <c r="Q2046">
        <v>22</v>
      </c>
      <c r="R2046" s="26"/>
    </row>
    <row r="2047" spans="2:18" x14ac:dyDescent="0.25">
      <c r="B2047" t="s">
        <v>321</v>
      </c>
      <c r="C2047">
        <v>30.4</v>
      </c>
      <c r="D2047" t="s">
        <v>4750</v>
      </c>
      <c r="E2047">
        <v>5.56</v>
      </c>
      <c r="F2047" t="s">
        <v>4759</v>
      </c>
      <c r="G2047" t="s">
        <v>2382</v>
      </c>
      <c r="H2047" t="s">
        <v>2382</v>
      </c>
      <c r="I2047" t="s">
        <v>2380</v>
      </c>
      <c r="J2047">
        <v>1</v>
      </c>
      <c r="K2047" t="s">
        <v>2380</v>
      </c>
      <c r="L2047" t="s">
        <v>7650</v>
      </c>
      <c r="M2047">
        <v>2741.95</v>
      </c>
      <c r="N2047" t="s">
        <v>8013</v>
      </c>
      <c r="O2047" t="s">
        <v>12</v>
      </c>
      <c r="P2047" t="s">
        <v>247</v>
      </c>
      <c r="Q2047">
        <v>22</v>
      </c>
      <c r="R2047" s="26"/>
    </row>
    <row r="2048" spans="2:18" x14ac:dyDescent="0.25">
      <c r="B2048" t="s">
        <v>320</v>
      </c>
      <c r="C2048">
        <v>23.18</v>
      </c>
      <c r="D2048" t="s">
        <v>8015</v>
      </c>
      <c r="E2048">
        <v>4.24</v>
      </c>
      <c r="F2048" t="s">
        <v>4759</v>
      </c>
      <c r="G2048" t="s">
        <v>2380</v>
      </c>
      <c r="H2048" t="s">
        <v>2382</v>
      </c>
      <c r="I2048" t="s">
        <v>2380</v>
      </c>
      <c r="J2048">
        <v>1</v>
      </c>
      <c r="K2048" t="s">
        <v>2380</v>
      </c>
      <c r="L2048" t="s">
        <v>5035</v>
      </c>
      <c r="M2048">
        <v>2731.91</v>
      </c>
      <c r="N2048" t="s">
        <v>8013</v>
      </c>
      <c r="O2048" t="s">
        <v>12</v>
      </c>
      <c r="P2048" t="s">
        <v>247</v>
      </c>
      <c r="Q2048">
        <v>22</v>
      </c>
      <c r="R2048" s="26"/>
    </row>
    <row r="2049" spans="2:18" x14ac:dyDescent="0.25">
      <c r="B2049" t="s">
        <v>319</v>
      </c>
      <c r="C2049">
        <v>39.615000000000002</v>
      </c>
      <c r="D2049" t="s">
        <v>4750</v>
      </c>
      <c r="E2049">
        <v>6.32</v>
      </c>
      <c r="F2049" t="s">
        <v>4754</v>
      </c>
      <c r="G2049" t="s">
        <v>2380</v>
      </c>
      <c r="H2049" t="s">
        <v>2380</v>
      </c>
      <c r="I2049" t="s">
        <v>2382</v>
      </c>
      <c r="J2049">
        <v>1</v>
      </c>
      <c r="K2049" t="s">
        <v>2380</v>
      </c>
      <c r="L2049" t="s">
        <v>7651</v>
      </c>
      <c r="M2049">
        <v>2730.11</v>
      </c>
      <c r="N2049" t="s">
        <v>8013</v>
      </c>
      <c r="O2049" t="s">
        <v>12</v>
      </c>
      <c r="P2049" t="s">
        <v>23</v>
      </c>
      <c r="Q2049">
        <v>19</v>
      </c>
      <c r="R2049" s="26"/>
    </row>
    <row r="2050" spans="2:18" x14ac:dyDescent="0.25">
      <c r="B2050" t="s">
        <v>318</v>
      </c>
      <c r="C2050">
        <v>30.59</v>
      </c>
      <c r="D2050" t="s">
        <v>4750</v>
      </c>
      <c r="E2050">
        <v>6.3</v>
      </c>
      <c r="F2050" t="s">
        <v>4754</v>
      </c>
      <c r="G2050" t="s">
        <v>2382</v>
      </c>
      <c r="H2050" t="s">
        <v>2380</v>
      </c>
      <c r="I2050" t="s">
        <v>2382</v>
      </c>
      <c r="J2050">
        <v>1</v>
      </c>
      <c r="K2050" t="s">
        <v>2380</v>
      </c>
      <c r="L2050" t="s">
        <v>7652</v>
      </c>
      <c r="M2050">
        <v>2727.4</v>
      </c>
      <c r="N2050" t="s">
        <v>8017</v>
      </c>
      <c r="O2050" t="s">
        <v>12</v>
      </c>
      <c r="P2050" t="s">
        <v>168</v>
      </c>
      <c r="Q2050">
        <v>25</v>
      </c>
      <c r="R2050" s="26"/>
    </row>
    <row r="2051" spans="2:18" x14ac:dyDescent="0.25">
      <c r="B2051" t="s">
        <v>317</v>
      </c>
      <c r="C2051">
        <v>16.72</v>
      </c>
      <c r="D2051" t="s">
        <v>8016</v>
      </c>
      <c r="E2051">
        <v>4.38</v>
      </c>
      <c r="F2051" t="s">
        <v>4759</v>
      </c>
      <c r="G2051" t="s">
        <v>2382</v>
      </c>
      <c r="H2051" t="s">
        <v>2380</v>
      </c>
      <c r="I2051" t="s">
        <v>2380</v>
      </c>
      <c r="J2051">
        <v>1</v>
      </c>
      <c r="K2051" t="s">
        <v>2380</v>
      </c>
      <c r="L2051" t="s">
        <v>7653</v>
      </c>
      <c r="M2051">
        <v>2726.06</v>
      </c>
      <c r="N2051" t="s">
        <v>8013</v>
      </c>
      <c r="O2051" t="s">
        <v>11</v>
      </c>
      <c r="P2051" t="s">
        <v>13</v>
      </c>
      <c r="Q2051">
        <v>34</v>
      </c>
      <c r="R2051" s="26"/>
    </row>
    <row r="2052" spans="2:18" x14ac:dyDescent="0.25">
      <c r="B2052" t="s">
        <v>316</v>
      </c>
      <c r="C2052">
        <v>26.22</v>
      </c>
      <c r="D2052" t="s">
        <v>8014</v>
      </c>
      <c r="E2052">
        <v>4.6500000000000004</v>
      </c>
      <c r="F2052" t="s">
        <v>4759</v>
      </c>
      <c r="G2052" t="s">
        <v>2382</v>
      </c>
      <c r="H2052" t="s">
        <v>2380</v>
      </c>
      <c r="I2052" t="s">
        <v>2382</v>
      </c>
      <c r="J2052">
        <v>1</v>
      </c>
      <c r="K2052" t="s">
        <v>2380</v>
      </c>
      <c r="L2052" t="s">
        <v>7654</v>
      </c>
      <c r="M2052">
        <v>2721.32</v>
      </c>
      <c r="N2052" t="s">
        <v>8012</v>
      </c>
      <c r="O2052" t="s">
        <v>12</v>
      </c>
      <c r="P2052" t="s">
        <v>276</v>
      </c>
      <c r="Q2052">
        <v>25</v>
      </c>
      <c r="R2052" s="26"/>
    </row>
    <row r="2053" spans="2:18" x14ac:dyDescent="0.25">
      <c r="B2053" t="s">
        <v>315</v>
      </c>
      <c r="C2053">
        <v>31.824999999999999</v>
      </c>
      <c r="D2053" t="s">
        <v>4750</v>
      </c>
      <c r="E2053">
        <v>4.7</v>
      </c>
      <c r="F2053" t="s">
        <v>4759</v>
      </c>
      <c r="G2053" t="s">
        <v>2380</v>
      </c>
      <c r="H2053" t="s">
        <v>2380</v>
      </c>
      <c r="I2053" t="s">
        <v>2382</v>
      </c>
      <c r="J2053">
        <v>1</v>
      </c>
      <c r="K2053" t="s">
        <v>2380</v>
      </c>
      <c r="L2053" t="s">
        <v>7655</v>
      </c>
      <c r="M2053">
        <v>2719.28</v>
      </c>
      <c r="N2053" t="s">
        <v>8013</v>
      </c>
      <c r="O2053" t="s">
        <v>11</v>
      </c>
      <c r="P2053" t="s">
        <v>23</v>
      </c>
      <c r="Q2053">
        <v>19</v>
      </c>
      <c r="R2053" s="26"/>
    </row>
    <row r="2054" spans="2:18" x14ac:dyDescent="0.25">
      <c r="B2054" t="s">
        <v>314</v>
      </c>
      <c r="C2054">
        <v>25.745000000000001</v>
      </c>
      <c r="D2054" t="s">
        <v>8014</v>
      </c>
      <c r="E2054">
        <v>4.34</v>
      </c>
      <c r="F2054" t="s">
        <v>4759</v>
      </c>
      <c r="G2054" t="s">
        <v>2380</v>
      </c>
      <c r="H2054" t="s">
        <v>2380</v>
      </c>
      <c r="I2054" t="s">
        <v>2382</v>
      </c>
      <c r="J2054">
        <v>1</v>
      </c>
      <c r="K2054" t="s">
        <v>2380</v>
      </c>
      <c r="L2054" t="s">
        <v>7656</v>
      </c>
      <c r="M2054">
        <v>2710.83</v>
      </c>
      <c r="N2054" t="s">
        <v>8013</v>
      </c>
      <c r="O2054" t="s">
        <v>12</v>
      </c>
      <c r="P2054" t="s">
        <v>23</v>
      </c>
      <c r="Q2054">
        <v>19</v>
      </c>
      <c r="R2054" s="26"/>
    </row>
    <row r="2055" spans="2:18" x14ac:dyDescent="0.25">
      <c r="B2055" t="s">
        <v>313</v>
      </c>
      <c r="C2055">
        <v>24.605</v>
      </c>
      <c r="D2055" t="s">
        <v>8015</v>
      </c>
      <c r="E2055">
        <v>5.62</v>
      </c>
      <c r="F2055" t="s">
        <v>4759</v>
      </c>
      <c r="G2055" t="s">
        <v>2380</v>
      </c>
      <c r="H2055" t="s">
        <v>2380</v>
      </c>
      <c r="I2055" t="s">
        <v>2382</v>
      </c>
      <c r="J2055">
        <v>1</v>
      </c>
      <c r="K2055" t="s">
        <v>2380</v>
      </c>
      <c r="L2055" t="s">
        <v>7657</v>
      </c>
      <c r="M2055">
        <v>2709.24</v>
      </c>
      <c r="N2055" t="s">
        <v>8013</v>
      </c>
      <c r="O2055" t="s">
        <v>11</v>
      </c>
      <c r="P2055" t="s">
        <v>23</v>
      </c>
      <c r="Q2055">
        <v>19</v>
      </c>
      <c r="R2055" s="26"/>
    </row>
    <row r="2056" spans="2:18" x14ac:dyDescent="0.25">
      <c r="B2056" t="s">
        <v>312</v>
      </c>
      <c r="C2056">
        <v>24.51</v>
      </c>
      <c r="D2056" t="s">
        <v>8015</v>
      </c>
      <c r="E2056">
        <v>4.24</v>
      </c>
      <c r="F2056" t="s">
        <v>4759</v>
      </c>
      <c r="G2056" t="s">
        <v>2380</v>
      </c>
      <c r="H2056" t="s">
        <v>2380</v>
      </c>
      <c r="I2056" t="s">
        <v>2382</v>
      </c>
      <c r="J2056">
        <v>1</v>
      </c>
      <c r="K2056" t="s">
        <v>2380</v>
      </c>
      <c r="L2056" t="s">
        <v>7658</v>
      </c>
      <c r="M2056">
        <v>2709.11</v>
      </c>
      <c r="N2056" t="s">
        <v>8013</v>
      </c>
      <c r="O2056" t="s">
        <v>11</v>
      </c>
      <c r="P2056" t="s">
        <v>23</v>
      </c>
      <c r="Q2056">
        <v>19</v>
      </c>
      <c r="R2056" s="26"/>
    </row>
    <row r="2057" spans="2:18" x14ac:dyDescent="0.25">
      <c r="B2057" t="s">
        <v>311</v>
      </c>
      <c r="C2057">
        <v>31.065000000000001</v>
      </c>
      <c r="D2057" t="s">
        <v>4750</v>
      </c>
      <c r="E2057">
        <v>4.57</v>
      </c>
      <c r="F2057" t="s">
        <v>4759</v>
      </c>
      <c r="G2057" t="s">
        <v>2382</v>
      </c>
      <c r="H2057" t="s">
        <v>2380</v>
      </c>
      <c r="I2057" t="s">
        <v>2380</v>
      </c>
      <c r="J2057">
        <v>0</v>
      </c>
      <c r="K2057" t="s">
        <v>2380</v>
      </c>
      <c r="L2057" t="s">
        <v>7623</v>
      </c>
      <c r="M2057">
        <v>2699.57</v>
      </c>
      <c r="N2057" t="s">
        <v>8013</v>
      </c>
      <c r="O2057" t="s">
        <v>16</v>
      </c>
      <c r="P2057" t="s">
        <v>23</v>
      </c>
      <c r="Q2057">
        <v>26</v>
      </c>
      <c r="R2057" s="26"/>
    </row>
    <row r="2058" spans="2:18" x14ac:dyDescent="0.25">
      <c r="B2058" t="s">
        <v>310</v>
      </c>
      <c r="C2058">
        <v>28.12</v>
      </c>
      <c r="D2058" t="s">
        <v>8014</v>
      </c>
      <c r="E2058">
        <v>5.05</v>
      </c>
      <c r="F2058" t="s">
        <v>4759</v>
      </c>
      <c r="G2058" t="s">
        <v>2380</v>
      </c>
      <c r="H2058" t="s">
        <v>2380</v>
      </c>
      <c r="I2058" t="s">
        <v>2380</v>
      </c>
      <c r="J2058">
        <v>0</v>
      </c>
      <c r="K2058" t="s">
        <v>2380</v>
      </c>
      <c r="L2058" t="s">
        <v>7661</v>
      </c>
      <c r="M2058">
        <v>2690.11</v>
      </c>
      <c r="N2058" t="s">
        <v>8013</v>
      </c>
      <c r="O2058" t="s">
        <v>11</v>
      </c>
      <c r="P2058" t="s">
        <v>23</v>
      </c>
      <c r="Q2058">
        <v>23</v>
      </c>
      <c r="R2058" s="26"/>
    </row>
    <row r="2059" spans="2:18" x14ac:dyDescent="0.25">
      <c r="B2059" t="s">
        <v>309</v>
      </c>
      <c r="C2059">
        <v>38.06</v>
      </c>
      <c r="D2059" t="s">
        <v>4750</v>
      </c>
      <c r="E2059">
        <v>6.16</v>
      </c>
      <c r="F2059" t="s">
        <v>4754</v>
      </c>
      <c r="G2059" t="s">
        <v>2380</v>
      </c>
      <c r="H2059" t="s">
        <v>2380</v>
      </c>
      <c r="I2059" t="s">
        <v>2380</v>
      </c>
      <c r="J2059">
        <v>0</v>
      </c>
      <c r="K2059" t="s">
        <v>2380</v>
      </c>
      <c r="L2059" t="s">
        <v>7662</v>
      </c>
      <c r="M2059">
        <v>2689.5</v>
      </c>
      <c r="N2059" t="s">
        <v>8017</v>
      </c>
      <c r="O2059" t="s">
        <v>11</v>
      </c>
      <c r="P2059" t="s">
        <v>13</v>
      </c>
      <c r="Q2059">
        <v>28</v>
      </c>
      <c r="R2059" s="26"/>
    </row>
    <row r="2060" spans="2:18" x14ac:dyDescent="0.25">
      <c r="B2060" t="s">
        <v>308</v>
      </c>
      <c r="C2060">
        <v>24.96</v>
      </c>
      <c r="D2060" t="s">
        <v>8015</v>
      </c>
      <c r="E2060">
        <v>4.57</v>
      </c>
      <c r="F2060" t="s">
        <v>4759</v>
      </c>
      <c r="G2060" t="s">
        <v>2380</v>
      </c>
      <c r="H2060" t="s">
        <v>2380</v>
      </c>
      <c r="I2060" t="s">
        <v>2380</v>
      </c>
      <c r="J2060">
        <v>0</v>
      </c>
      <c r="K2060" t="s">
        <v>2380</v>
      </c>
      <c r="L2060" t="s">
        <v>7664</v>
      </c>
      <c r="M2060">
        <v>2684.69</v>
      </c>
      <c r="N2060" t="s">
        <v>8013</v>
      </c>
      <c r="O2060" t="s">
        <v>11</v>
      </c>
      <c r="P2060" t="s">
        <v>13</v>
      </c>
      <c r="Q2060">
        <v>28</v>
      </c>
      <c r="R2060" s="26"/>
    </row>
    <row r="2061" spans="2:18" x14ac:dyDescent="0.25">
      <c r="B2061" t="s">
        <v>307</v>
      </c>
      <c r="C2061">
        <v>17.670000000000002</v>
      </c>
      <c r="D2061" t="s">
        <v>8016</v>
      </c>
      <c r="E2061">
        <v>5.53</v>
      </c>
      <c r="F2061" t="s">
        <v>4759</v>
      </c>
      <c r="G2061" t="s">
        <v>2382</v>
      </c>
      <c r="H2061" t="s">
        <v>2380</v>
      </c>
      <c r="I2061" t="s">
        <v>2380</v>
      </c>
      <c r="J2061">
        <v>0</v>
      </c>
      <c r="K2061" t="s">
        <v>2380</v>
      </c>
      <c r="L2061" t="s">
        <v>7665</v>
      </c>
      <c r="M2061">
        <v>2680.95</v>
      </c>
      <c r="N2061" t="s">
        <v>8017</v>
      </c>
      <c r="O2061" t="s">
        <v>11</v>
      </c>
      <c r="P2061" t="s">
        <v>23</v>
      </c>
      <c r="Q2061">
        <v>26</v>
      </c>
      <c r="R2061" s="26"/>
    </row>
    <row r="2062" spans="2:18" x14ac:dyDescent="0.25">
      <c r="B2062" t="s">
        <v>306</v>
      </c>
      <c r="C2062">
        <v>31.35</v>
      </c>
      <c r="D2062" t="s">
        <v>4750</v>
      </c>
      <c r="E2062">
        <v>5.84</v>
      </c>
      <c r="F2062" t="s">
        <v>4754</v>
      </c>
      <c r="G2062" t="s">
        <v>2380</v>
      </c>
      <c r="H2062" t="s">
        <v>2382</v>
      </c>
      <c r="I2062" t="s">
        <v>2380</v>
      </c>
      <c r="J2062">
        <v>1</v>
      </c>
      <c r="K2062" t="s">
        <v>2380</v>
      </c>
      <c r="L2062" t="s">
        <v>7667</v>
      </c>
      <c r="M2062">
        <v>2643.27</v>
      </c>
      <c r="N2062" t="s">
        <v>8013</v>
      </c>
      <c r="O2062" t="s">
        <v>16</v>
      </c>
      <c r="P2062" t="s">
        <v>23</v>
      </c>
      <c r="Q2062">
        <v>22</v>
      </c>
      <c r="R2062" s="26"/>
    </row>
    <row r="2063" spans="2:18" x14ac:dyDescent="0.25">
      <c r="B2063" t="s">
        <v>305</v>
      </c>
      <c r="C2063">
        <v>28.31</v>
      </c>
      <c r="D2063" t="s">
        <v>8014</v>
      </c>
      <c r="E2063">
        <v>6.41</v>
      </c>
      <c r="F2063" t="s">
        <v>4754</v>
      </c>
      <c r="G2063" t="s">
        <v>2380</v>
      </c>
      <c r="H2063" t="s">
        <v>2382</v>
      </c>
      <c r="I2063" t="s">
        <v>2380</v>
      </c>
      <c r="J2063">
        <v>1</v>
      </c>
      <c r="K2063" t="s">
        <v>2380</v>
      </c>
      <c r="L2063" t="s">
        <v>7669</v>
      </c>
      <c r="M2063">
        <v>2639.04</v>
      </c>
      <c r="N2063" t="s">
        <v>8013</v>
      </c>
      <c r="O2063" t="s">
        <v>11</v>
      </c>
      <c r="P2063" t="s">
        <v>23</v>
      </c>
      <c r="Q2063">
        <v>22</v>
      </c>
      <c r="R2063" s="26"/>
    </row>
    <row r="2064" spans="2:18" x14ac:dyDescent="0.25">
      <c r="B2064" t="s">
        <v>304</v>
      </c>
      <c r="C2064">
        <v>30.3</v>
      </c>
      <c r="D2064" t="s">
        <v>4750</v>
      </c>
      <c r="E2064">
        <v>4.7300000000000004</v>
      </c>
      <c r="F2064" t="s">
        <v>4759</v>
      </c>
      <c r="G2064" t="s">
        <v>2382</v>
      </c>
      <c r="H2064" t="s">
        <v>2380</v>
      </c>
      <c r="I2064" t="s">
        <v>2382</v>
      </c>
      <c r="J2064">
        <v>1</v>
      </c>
      <c r="K2064" t="s">
        <v>2380</v>
      </c>
      <c r="L2064" t="s">
        <v>5468</v>
      </c>
      <c r="M2064">
        <v>2632.99</v>
      </c>
      <c r="N2064" t="s">
        <v>8013</v>
      </c>
      <c r="O2064" t="s">
        <v>16</v>
      </c>
      <c r="P2064" t="s">
        <v>42</v>
      </c>
      <c r="Q2064">
        <v>25</v>
      </c>
      <c r="R2064" s="26"/>
    </row>
    <row r="2065" spans="2:18" x14ac:dyDescent="0.25">
      <c r="B2065" t="s">
        <v>303</v>
      </c>
      <c r="C2065">
        <v>26.4</v>
      </c>
      <c r="D2065" t="s">
        <v>8014</v>
      </c>
      <c r="E2065">
        <v>6.22</v>
      </c>
      <c r="F2065" t="s">
        <v>4754</v>
      </c>
      <c r="G2065" t="s">
        <v>2382</v>
      </c>
      <c r="H2065" t="s">
        <v>2380</v>
      </c>
      <c r="I2065" t="s">
        <v>2380</v>
      </c>
      <c r="J2065">
        <v>0</v>
      </c>
      <c r="K2065" t="s">
        <v>2380</v>
      </c>
      <c r="L2065" t="s">
        <v>7670</v>
      </c>
      <c r="M2065">
        <v>2597.7800000000002</v>
      </c>
      <c r="N2065" t="s">
        <v>8013</v>
      </c>
      <c r="O2065" t="s">
        <v>16</v>
      </c>
      <c r="P2065" t="s">
        <v>42</v>
      </c>
      <c r="Q2065">
        <v>21</v>
      </c>
      <c r="R2065" s="26"/>
    </row>
    <row r="2066" spans="2:18" x14ac:dyDescent="0.25">
      <c r="B2066" t="s">
        <v>302</v>
      </c>
      <c r="C2066">
        <v>22.135000000000002</v>
      </c>
      <c r="D2066" t="s">
        <v>8015</v>
      </c>
      <c r="E2066">
        <v>4.46</v>
      </c>
      <c r="F2066" t="s">
        <v>4759</v>
      </c>
      <c r="G2066" t="s">
        <v>2382</v>
      </c>
      <c r="H2066" t="s">
        <v>2380</v>
      </c>
      <c r="I2066" t="s">
        <v>2380</v>
      </c>
      <c r="J2066">
        <v>0</v>
      </c>
      <c r="K2066" t="s">
        <v>2380</v>
      </c>
      <c r="L2066" t="s">
        <v>7672</v>
      </c>
      <c r="M2066">
        <v>2585.85</v>
      </c>
      <c r="N2066" t="s">
        <v>8013</v>
      </c>
      <c r="O2066" t="s">
        <v>11</v>
      </c>
      <c r="P2066" t="s">
        <v>247</v>
      </c>
      <c r="Q2066">
        <v>21</v>
      </c>
      <c r="R2066" s="26"/>
    </row>
    <row r="2067" spans="2:18" x14ac:dyDescent="0.25">
      <c r="B2067" t="s">
        <v>301</v>
      </c>
      <c r="C2067">
        <v>17.399999999999999</v>
      </c>
      <c r="D2067" t="s">
        <v>8016</v>
      </c>
      <c r="E2067">
        <v>4.5</v>
      </c>
      <c r="F2067" t="s">
        <v>4759</v>
      </c>
      <c r="G2067" t="s">
        <v>2382</v>
      </c>
      <c r="H2067" t="s">
        <v>2380</v>
      </c>
      <c r="I2067" t="s">
        <v>2380</v>
      </c>
      <c r="J2067">
        <v>0</v>
      </c>
      <c r="K2067" t="s">
        <v>2380</v>
      </c>
      <c r="L2067" t="s">
        <v>7674</v>
      </c>
      <c r="M2067">
        <v>2585.27</v>
      </c>
      <c r="N2067" t="s">
        <v>8013</v>
      </c>
      <c r="O2067" t="s">
        <v>12</v>
      </c>
      <c r="P2067" t="s">
        <v>42</v>
      </c>
      <c r="Q2067">
        <v>21</v>
      </c>
      <c r="R2067" s="26"/>
    </row>
    <row r="2068" spans="2:18" x14ac:dyDescent="0.25">
      <c r="B2068" t="s">
        <v>299</v>
      </c>
      <c r="C2068">
        <v>28.06</v>
      </c>
      <c r="D2068" t="s">
        <v>8014</v>
      </c>
      <c r="E2068">
        <v>8.93</v>
      </c>
      <c r="F2068" t="s">
        <v>4751</v>
      </c>
      <c r="G2068" t="s">
        <v>2380</v>
      </c>
      <c r="H2068" t="s">
        <v>2380</v>
      </c>
      <c r="I2068" t="s">
        <v>2380</v>
      </c>
      <c r="J2068">
        <v>0</v>
      </c>
      <c r="K2068" t="s">
        <v>2380</v>
      </c>
      <c r="L2068" t="s">
        <v>7675</v>
      </c>
      <c r="M2068">
        <v>2585.04</v>
      </c>
      <c r="N2068" t="s">
        <v>8013</v>
      </c>
      <c r="O2068" t="s">
        <v>11</v>
      </c>
      <c r="P2068" t="s">
        <v>300</v>
      </c>
      <c r="Q2068">
        <v>20</v>
      </c>
      <c r="R2068" s="26"/>
    </row>
    <row r="2069" spans="2:18" x14ac:dyDescent="0.25">
      <c r="B2069" t="s">
        <v>298</v>
      </c>
      <c r="C2069">
        <v>31.13</v>
      </c>
      <c r="D2069" t="s">
        <v>4750</v>
      </c>
      <c r="E2069">
        <v>11.02</v>
      </c>
      <c r="F2069" t="s">
        <v>4751</v>
      </c>
      <c r="G2069" t="s">
        <v>2380</v>
      </c>
      <c r="H2069" t="s">
        <v>2380</v>
      </c>
      <c r="I2069" t="s">
        <v>2380</v>
      </c>
      <c r="J2069">
        <v>0</v>
      </c>
      <c r="K2069" t="s">
        <v>2380</v>
      </c>
      <c r="L2069" t="s">
        <v>5264</v>
      </c>
      <c r="M2069">
        <v>2566.4699999999998</v>
      </c>
      <c r="N2069" t="s">
        <v>8013</v>
      </c>
      <c r="O2069" t="s">
        <v>12</v>
      </c>
      <c r="P2069" t="s">
        <v>13</v>
      </c>
      <c r="Q2069">
        <v>20</v>
      </c>
      <c r="R2069" s="26"/>
    </row>
    <row r="2070" spans="2:18" x14ac:dyDescent="0.25">
      <c r="B2070" t="s">
        <v>297</v>
      </c>
      <c r="C2070">
        <v>18.46</v>
      </c>
      <c r="D2070" t="s">
        <v>8016</v>
      </c>
      <c r="E2070">
        <v>5.25</v>
      </c>
      <c r="F2070" t="s">
        <v>4759</v>
      </c>
      <c r="G2070" t="s">
        <v>2380</v>
      </c>
      <c r="H2070" t="s">
        <v>2380</v>
      </c>
      <c r="I2070" t="s">
        <v>2380</v>
      </c>
      <c r="J2070">
        <v>0</v>
      </c>
      <c r="K2070" t="s">
        <v>2380</v>
      </c>
      <c r="L2070" t="s">
        <v>6287</v>
      </c>
      <c r="M2070">
        <v>2545.6799999999998</v>
      </c>
      <c r="N2070" t="s">
        <v>8013</v>
      </c>
      <c r="O2070" t="s">
        <v>16</v>
      </c>
      <c r="P2070" t="s">
        <v>13</v>
      </c>
      <c r="Q2070">
        <v>31</v>
      </c>
      <c r="R2070" s="26"/>
    </row>
    <row r="2071" spans="2:18" x14ac:dyDescent="0.25">
      <c r="B2071" t="s">
        <v>296</v>
      </c>
      <c r="C2071">
        <v>17.3</v>
      </c>
      <c r="D2071" t="s">
        <v>8016</v>
      </c>
      <c r="E2071">
        <v>4.75</v>
      </c>
      <c r="F2071" t="s">
        <v>4759</v>
      </c>
      <c r="G2071" t="s">
        <v>2380</v>
      </c>
      <c r="H2071" t="s">
        <v>2380</v>
      </c>
      <c r="I2071" t="s">
        <v>2380</v>
      </c>
      <c r="J2071">
        <v>0</v>
      </c>
      <c r="K2071" t="s">
        <v>2380</v>
      </c>
      <c r="L2071" t="s">
        <v>7678</v>
      </c>
      <c r="M2071">
        <v>2540.39</v>
      </c>
      <c r="N2071" t="s">
        <v>8013</v>
      </c>
      <c r="O2071" t="s">
        <v>11</v>
      </c>
      <c r="P2071" t="s">
        <v>13</v>
      </c>
      <c r="Q2071">
        <v>32</v>
      </c>
      <c r="R2071" s="26"/>
    </row>
    <row r="2072" spans="2:18" x14ac:dyDescent="0.25">
      <c r="B2072" t="s">
        <v>295</v>
      </c>
      <c r="C2072">
        <v>35.625</v>
      </c>
      <c r="D2072" t="s">
        <v>4750</v>
      </c>
      <c r="E2072">
        <v>4.68</v>
      </c>
      <c r="F2072" t="s">
        <v>4759</v>
      </c>
      <c r="G2072" t="s">
        <v>2382</v>
      </c>
      <c r="H2072" t="s">
        <v>2380</v>
      </c>
      <c r="I2072" t="s">
        <v>2382</v>
      </c>
      <c r="J2072">
        <v>1</v>
      </c>
      <c r="K2072" t="s">
        <v>2380</v>
      </c>
      <c r="L2072" t="s">
        <v>6101</v>
      </c>
      <c r="M2072">
        <v>2534.39</v>
      </c>
      <c r="N2072" t="s">
        <v>8017</v>
      </c>
      <c r="O2072" t="s">
        <v>12</v>
      </c>
      <c r="P2072" t="s">
        <v>23</v>
      </c>
      <c r="Q2072">
        <v>25</v>
      </c>
      <c r="R2072" s="26"/>
    </row>
    <row r="2073" spans="2:18" x14ac:dyDescent="0.25">
      <c r="B2073" t="s">
        <v>294</v>
      </c>
      <c r="C2073">
        <v>20.234999999999999</v>
      </c>
      <c r="D2073" t="s">
        <v>8015</v>
      </c>
      <c r="E2073">
        <v>6.17</v>
      </c>
      <c r="F2073" t="s">
        <v>4754</v>
      </c>
      <c r="G2073" t="s">
        <v>2382</v>
      </c>
      <c r="H2073" t="s">
        <v>2382</v>
      </c>
      <c r="I2073" t="s">
        <v>2380</v>
      </c>
      <c r="J2073">
        <v>2</v>
      </c>
      <c r="K2073" t="s">
        <v>2380</v>
      </c>
      <c r="L2073" t="s">
        <v>7680</v>
      </c>
      <c r="M2073">
        <v>2527.8200000000002</v>
      </c>
      <c r="N2073" t="s">
        <v>8013</v>
      </c>
      <c r="O2073" t="s">
        <v>12</v>
      </c>
      <c r="P2073" t="s">
        <v>23</v>
      </c>
      <c r="Q2073">
        <v>22</v>
      </c>
      <c r="R2073" s="26"/>
    </row>
    <row r="2074" spans="2:18" x14ac:dyDescent="0.25">
      <c r="B2074" t="s">
        <v>293</v>
      </c>
      <c r="C2074">
        <v>27.55</v>
      </c>
      <c r="D2074" t="s">
        <v>8014</v>
      </c>
      <c r="E2074">
        <v>4.5599999999999996</v>
      </c>
      <c r="F2074" t="s">
        <v>4759</v>
      </c>
      <c r="G2074" t="s">
        <v>2382</v>
      </c>
      <c r="H2074" t="s">
        <v>2380</v>
      </c>
      <c r="I2074" t="s">
        <v>2382</v>
      </c>
      <c r="J2074">
        <v>1</v>
      </c>
      <c r="K2074" t="s">
        <v>2380</v>
      </c>
      <c r="L2074" t="s">
        <v>7681</v>
      </c>
      <c r="M2074">
        <v>2523.17</v>
      </c>
      <c r="N2074" t="s">
        <v>8017</v>
      </c>
      <c r="O2074" t="s">
        <v>16</v>
      </c>
      <c r="P2074" t="s">
        <v>23</v>
      </c>
      <c r="Q2074">
        <v>25</v>
      </c>
      <c r="R2074" s="26"/>
    </row>
    <row r="2075" spans="2:18" x14ac:dyDescent="0.25">
      <c r="B2075" t="s">
        <v>292</v>
      </c>
      <c r="C2075">
        <v>17.97</v>
      </c>
      <c r="D2075" t="s">
        <v>8016</v>
      </c>
      <c r="E2075">
        <v>6.3</v>
      </c>
      <c r="F2075" t="s">
        <v>4754</v>
      </c>
      <c r="G2075" t="s">
        <v>2380</v>
      </c>
      <c r="H2075" t="s">
        <v>2380</v>
      </c>
      <c r="I2075" t="s">
        <v>2380</v>
      </c>
      <c r="J2075">
        <v>0</v>
      </c>
      <c r="K2075" t="s">
        <v>2380</v>
      </c>
      <c r="L2075" t="s">
        <v>7683</v>
      </c>
      <c r="M2075">
        <v>2510.79</v>
      </c>
      <c r="N2075" t="s">
        <v>8013</v>
      </c>
      <c r="O2075" t="s">
        <v>16</v>
      </c>
      <c r="P2075" t="s">
        <v>13</v>
      </c>
      <c r="Q2075">
        <v>31</v>
      </c>
      <c r="R2075" s="26"/>
    </row>
    <row r="2076" spans="2:18" x14ac:dyDescent="0.25">
      <c r="B2076" t="s">
        <v>291</v>
      </c>
      <c r="C2076">
        <v>29.98</v>
      </c>
      <c r="D2076" t="s">
        <v>8014</v>
      </c>
      <c r="E2076">
        <v>6.03</v>
      </c>
      <c r="F2076" t="s">
        <v>4754</v>
      </c>
      <c r="G2076" t="s">
        <v>2380</v>
      </c>
      <c r="H2076" t="s">
        <v>2382</v>
      </c>
      <c r="I2076" t="s">
        <v>2380</v>
      </c>
      <c r="J2076">
        <v>1</v>
      </c>
      <c r="K2076" t="s">
        <v>2380</v>
      </c>
      <c r="L2076" t="s">
        <v>5706</v>
      </c>
      <c r="M2076">
        <v>2500.9299999999998</v>
      </c>
      <c r="N2076" t="s">
        <v>8013</v>
      </c>
      <c r="O2076" t="s">
        <v>11</v>
      </c>
      <c r="P2076" t="s">
        <v>23</v>
      </c>
      <c r="Q2076">
        <v>18</v>
      </c>
      <c r="R2076" s="26"/>
    </row>
    <row r="2077" spans="2:18" x14ac:dyDescent="0.25">
      <c r="B2077" t="s">
        <v>290</v>
      </c>
      <c r="C2077">
        <v>33.659999999999997</v>
      </c>
      <c r="D2077" t="s">
        <v>4750</v>
      </c>
      <c r="E2077">
        <v>4.2</v>
      </c>
      <c r="F2077" t="s">
        <v>4759</v>
      </c>
      <c r="G2077" t="s">
        <v>2382</v>
      </c>
      <c r="H2077" t="s">
        <v>2380</v>
      </c>
      <c r="I2077" t="s">
        <v>2380</v>
      </c>
      <c r="J2077">
        <v>1</v>
      </c>
      <c r="K2077" t="s">
        <v>2380</v>
      </c>
      <c r="L2077" t="s">
        <v>7685</v>
      </c>
      <c r="M2077">
        <v>2498.41</v>
      </c>
      <c r="N2077" t="s">
        <v>8017</v>
      </c>
      <c r="O2077" t="s">
        <v>12</v>
      </c>
      <c r="P2077" t="s">
        <v>13</v>
      </c>
      <c r="Q2077">
        <v>27</v>
      </c>
      <c r="R2077" s="26"/>
    </row>
    <row r="2078" spans="2:18" x14ac:dyDescent="0.25">
      <c r="B2078" t="s">
        <v>289</v>
      </c>
      <c r="C2078">
        <v>32.67</v>
      </c>
      <c r="D2078" t="s">
        <v>4750</v>
      </c>
      <c r="E2078">
        <v>5.61</v>
      </c>
      <c r="F2078" t="s">
        <v>4759</v>
      </c>
      <c r="G2078" t="s">
        <v>2382</v>
      </c>
      <c r="H2078" t="s">
        <v>2380</v>
      </c>
      <c r="I2078" t="s">
        <v>2380</v>
      </c>
      <c r="J2078">
        <v>1</v>
      </c>
      <c r="K2078" t="s">
        <v>2380</v>
      </c>
      <c r="L2078" t="s">
        <v>7686</v>
      </c>
      <c r="M2078">
        <v>2497.04</v>
      </c>
      <c r="N2078" t="s">
        <v>8017</v>
      </c>
      <c r="O2078" t="s">
        <v>12</v>
      </c>
      <c r="P2078" t="s">
        <v>13</v>
      </c>
      <c r="Q2078">
        <v>27</v>
      </c>
      <c r="R2078" s="26"/>
    </row>
    <row r="2079" spans="2:18" x14ac:dyDescent="0.25">
      <c r="B2079" t="s">
        <v>288</v>
      </c>
      <c r="C2079">
        <v>30.5</v>
      </c>
      <c r="D2079" t="s">
        <v>4750</v>
      </c>
      <c r="E2079">
        <v>5.88</v>
      </c>
      <c r="F2079" t="s">
        <v>4754</v>
      </c>
      <c r="G2079" t="s">
        <v>2382</v>
      </c>
      <c r="H2079" t="s">
        <v>2380</v>
      </c>
      <c r="I2079" t="s">
        <v>2380</v>
      </c>
      <c r="J2079">
        <v>1</v>
      </c>
      <c r="K2079" t="s">
        <v>2380</v>
      </c>
      <c r="L2079" t="s">
        <v>7392</v>
      </c>
      <c r="M2079">
        <v>2494.02</v>
      </c>
      <c r="N2079" t="s">
        <v>8017</v>
      </c>
      <c r="O2079" t="s">
        <v>16</v>
      </c>
      <c r="P2079" t="s">
        <v>42</v>
      </c>
      <c r="Q2079">
        <v>27</v>
      </c>
      <c r="R2079" s="26"/>
    </row>
    <row r="2080" spans="2:18" x14ac:dyDescent="0.25">
      <c r="B2080" t="s">
        <v>287</v>
      </c>
      <c r="C2080">
        <v>23.1</v>
      </c>
      <c r="D2080" t="s">
        <v>8015</v>
      </c>
      <c r="E2080">
        <v>5.92</v>
      </c>
      <c r="F2080" t="s">
        <v>4754</v>
      </c>
      <c r="G2080" t="s">
        <v>2382</v>
      </c>
      <c r="H2080" t="s">
        <v>2380</v>
      </c>
      <c r="I2080" t="s">
        <v>2380</v>
      </c>
      <c r="J2080">
        <v>1</v>
      </c>
      <c r="K2080" t="s">
        <v>2380</v>
      </c>
      <c r="L2080" t="s">
        <v>7687</v>
      </c>
      <c r="M2080">
        <v>2483.7399999999998</v>
      </c>
      <c r="N2080" t="s">
        <v>8017</v>
      </c>
      <c r="O2080" t="s">
        <v>11</v>
      </c>
      <c r="P2080" t="s">
        <v>13</v>
      </c>
      <c r="Q2080">
        <v>27</v>
      </c>
      <c r="R2080" s="26"/>
    </row>
    <row r="2081" spans="2:18" x14ac:dyDescent="0.25">
      <c r="B2081" t="s">
        <v>286</v>
      </c>
      <c r="C2081">
        <v>39.49</v>
      </c>
      <c r="D2081" t="s">
        <v>4750</v>
      </c>
      <c r="E2081">
        <v>4.8099999999999996</v>
      </c>
      <c r="F2081" t="s">
        <v>4759</v>
      </c>
      <c r="G2081" t="s">
        <v>2380</v>
      </c>
      <c r="H2081" t="s">
        <v>2380</v>
      </c>
      <c r="I2081" t="s">
        <v>2380</v>
      </c>
      <c r="J2081">
        <v>1</v>
      </c>
      <c r="K2081" t="s">
        <v>2380</v>
      </c>
      <c r="L2081" t="s">
        <v>5179</v>
      </c>
      <c r="M2081">
        <v>2480.98</v>
      </c>
      <c r="N2081" t="s">
        <v>8013</v>
      </c>
      <c r="O2081" t="s">
        <v>11</v>
      </c>
      <c r="P2081" t="s">
        <v>13</v>
      </c>
      <c r="Q2081">
        <v>24</v>
      </c>
      <c r="R2081" s="26"/>
    </row>
    <row r="2082" spans="2:18" x14ac:dyDescent="0.25">
      <c r="B2082" t="s">
        <v>285</v>
      </c>
      <c r="C2082">
        <v>33.99</v>
      </c>
      <c r="D2082" t="s">
        <v>4750</v>
      </c>
      <c r="E2082">
        <v>4.55</v>
      </c>
      <c r="F2082" t="s">
        <v>4759</v>
      </c>
      <c r="G2082" t="s">
        <v>2380</v>
      </c>
      <c r="H2082" t="s">
        <v>2380</v>
      </c>
      <c r="I2082" t="s">
        <v>2380</v>
      </c>
      <c r="J2082">
        <v>1</v>
      </c>
      <c r="K2082" t="s">
        <v>2380</v>
      </c>
      <c r="L2082" t="s">
        <v>7689</v>
      </c>
      <c r="M2082">
        <v>2473.33</v>
      </c>
      <c r="N2082" t="s">
        <v>8013</v>
      </c>
      <c r="O2082" t="s">
        <v>12</v>
      </c>
      <c r="P2082" t="s">
        <v>13</v>
      </c>
      <c r="Q2082">
        <v>24</v>
      </c>
      <c r="R2082" s="26"/>
    </row>
    <row r="2083" spans="2:18" x14ac:dyDescent="0.25">
      <c r="B2083" t="s">
        <v>284</v>
      </c>
      <c r="C2083">
        <v>27.72</v>
      </c>
      <c r="D2083" t="s">
        <v>8014</v>
      </c>
      <c r="E2083">
        <v>6.43</v>
      </c>
      <c r="F2083" t="s">
        <v>4754</v>
      </c>
      <c r="G2083" t="s">
        <v>2380</v>
      </c>
      <c r="H2083" t="s">
        <v>2380</v>
      </c>
      <c r="I2083" t="s">
        <v>2380</v>
      </c>
      <c r="J2083">
        <v>1</v>
      </c>
      <c r="K2083" t="s">
        <v>2380</v>
      </c>
      <c r="L2083" t="s">
        <v>7690</v>
      </c>
      <c r="M2083">
        <v>2464.62</v>
      </c>
      <c r="N2083" t="s">
        <v>8013</v>
      </c>
      <c r="O2083" t="s">
        <v>12</v>
      </c>
      <c r="P2083" t="s">
        <v>13</v>
      </c>
      <c r="Q2083">
        <v>24</v>
      </c>
      <c r="R2083" s="26"/>
    </row>
    <row r="2084" spans="2:18" x14ac:dyDescent="0.25">
      <c r="B2084" t="s">
        <v>283</v>
      </c>
      <c r="C2084">
        <v>30.59</v>
      </c>
      <c r="D2084" t="s">
        <v>4750</v>
      </c>
      <c r="E2084">
        <v>11.62</v>
      </c>
      <c r="F2084" t="s">
        <v>4751</v>
      </c>
      <c r="G2084" t="s">
        <v>2380</v>
      </c>
      <c r="H2084" t="s">
        <v>2380</v>
      </c>
      <c r="I2084" t="s">
        <v>2380</v>
      </c>
      <c r="J2084">
        <v>0</v>
      </c>
      <c r="K2084" t="s">
        <v>2380</v>
      </c>
      <c r="L2084" t="s">
        <v>7692</v>
      </c>
      <c r="M2084">
        <v>2459.7199999999998</v>
      </c>
      <c r="N2084" t="s">
        <v>8013</v>
      </c>
      <c r="O2084" t="s">
        <v>11</v>
      </c>
      <c r="P2084" t="s">
        <v>247</v>
      </c>
      <c r="Q2084">
        <v>20</v>
      </c>
      <c r="R2084" s="26"/>
    </row>
    <row r="2085" spans="2:18" x14ac:dyDescent="0.25">
      <c r="B2085" t="s">
        <v>282</v>
      </c>
      <c r="C2085">
        <v>22.6</v>
      </c>
      <c r="D2085" t="s">
        <v>8015</v>
      </c>
      <c r="E2085">
        <v>6.04</v>
      </c>
      <c r="F2085" t="s">
        <v>4754</v>
      </c>
      <c r="G2085" t="s">
        <v>2380</v>
      </c>
      <c r="H2085" t="s">
        <v>2380</v>
      </c>
      <c r="I2085" t="s">
        <v>2380</v>
      </c>
      <c r="J2085">
        <v>1</v>
      </c>
      <c r="K2085" t="s">
        <v>2380</v>
      </c>
      <c r="L2085" t="s">
        <v>7694</v>
      </c>
      <c r="M2085">
        <v>2457.5</v>
      </c>
      <c r="N2085" t="s">
        <v>8013</v>
      </c>
      <c r="O2085" t="s">
        <v>16</v>
      </c>
      <c r="P2085" t="s">
        <v>42</v>
      </c>
      <c r="Q2085">
        <v>24</v>
      </c>
      <c r="R2085" s="26"/>
    </row>
    <row r="2086" spans="2:18" x14ac:dyDescent="0.25">
      <c r="B2086" t="s">
        <v>281</v>
      </c>
      <c r="C2086">
        <v>28.785</v>
      </c>
      <c r="D2086" t="s">
        <v>8014</v>
      </c>
      <c r="E2086">
        <v>8.82</v>
      </c>
      <c r="F2086" t="s">
        <v>4751</v>
      </c>
      <c r="G2086" t="s">
        <v>2380</v>
      </c>
      <c r="H2086" t="s">
        <v>2380</v>
      </c>
      <c r="I2086" t="s">
        <v>2380</v>
      </c>
      <c r="J2086">
        <v>0</v>
      </c>
      <c r="K2086" t="s">
        <v>2380</v>
      </c>
      <c r="L2086" t="s">
        <v>7696</v>
      </c>
      <c r="M2086">
        <v>2457.21</v>
      </c>
      <c r="N2086" t="s">
        <v>8013</v>
      </c>
      <c r="O2086" t="s">
        <v>16</v>
      </c>
      <c r="P2086" t="s">
        <v>247</v>
      </c>
      <c r="Q2086">
        <v>20</v>
      </c>
      <c r="R2086" s="26"/>
    </row>
    <row r="2087" spans="2:18" x14ac:dyDescent="0.25">
      <c r="B2087" t="s">
        <v>280</v>
      </c>
      <c r="C2087">
        <v>50.38</v>
      </c>
      <c r="D2087" t="s">
        <v>4750</v>
      </c>
      <c r="E2087">
        <v>5.8</v>
      </c>
      <c r="F2087" t="s">
        <v>4754</v>
      </c>
      <c r="G2087" t="s">
        <v>2380</v>
      </c>
      <c r="H2087" t="s">
        <v>2380</v>
      </c>
      <c r="I2087" t="s">
        <v>2380</v>
      </c>
      <c r="J2087">
        <v>0</v>
      </c>
      <c r="K2087" t="s">
        <v>2380</v>
      </c>
      <c r="L2087" t="s">
        <v>7698</v>
      </c>
      <c r="M2087">
        <v>2438.06</v>
      </c>
      <c r="N2087" t="s">
        <v>8013</v>
      </c>
      <c r="O2087" t="s">
        <v>11</v>
      </c>
      <c r="P2087" t="s">
        <v>13</v>
      </c>
      <c r="Q2087">
        <v>23</v>
      </c>
      <c r="R2087" s="26"/>
    </row>
    <row r="2088" spans="2:18" x14ac:dyDescent="0.25">
      <c r="B2088" t="s">
        <v>279</v>
      </c>
      <c r="C2088">
        <v>35.200000000000003</v>
      </c>
      <c r="D2088" t="s">
        <v>4750</v>
      </c>
      <c r="E2088">
        <v>4.28</v>
      </c>
      <c r="F2088" t="s">
        <v>4759</v>
      </c>
      <c r="G2088" t="s">
        <v>2380</v>
      </c>
      <c r="H2088" t="s">
        <v>2380</v>
      </c>
      <c r="I2088" t="s">
        <v>2380</v>
      </c>
      <c r="J2088">
        <v>0</v>
      </c>
      <c r="K2088" t="s">
        <v>2380</v>
      </c>
      <c r="L2088" t="s">
        <v>4945</v>
      </c>
      <c r="M2088">
        <v>2416.96</v>
      </c>
      <c r="N2088" t="s">
        <v>8013</v>
      </c>
      <c r="O2088" t="s">
        <v>11</v>
      </c>
      <c r="P2088" t="s">
        <v>42</v>
      </c>
      <c r="Q2088">
        <v>23</v>
      </c>
      <c r="R2088" s="26"/>
    </row>
    <row r="2089" spans="2:18" x14ac:dyDescent="0.25">
      <c r="B2089" t="s">
        <v>278</v>
      </c>
      <c r="C2089">
        <v>35.72</v>
      </c>
      <c r="D2089" t="s">
        <v>4750</v>
      </c>
      <c r="E2089">
        <v>5.5</v>
      </c>
      <c r="F2089" t="s">
        <v>4759</v>
      </c>
      <c r="G2089" t="s">
        <v>2382</v>
      </c>
      <c r="H2089" t="s">
        <v>2380</v>
      </c>
      <c r="I2089" t="s">
        <v>2380</v>
      </c>
      <c r="J2089">
        <v>0</v>
      </c>
      <c r="K2089" t="s">
        <v>2380</v>
      </c>
      <c r="L2089" t="s">
        <v>7700</v>
      </c>
      <c r="M2089">
        <v>2404.73</v>
      </c>
      <c r="N2089" t="s">
        <v>8013</v>
      </c>
      <c r="O2089" t="s">
        <v>12</v>
      </c>
      <c r="P2089" t="s">
        <v>23</v>
      </c>
      <c r="Q2089">
        <v>22</v>
      </c>
      <c r="R2089" s="26"/>
    </row>
    <row r="2090" spans="2:18" x14ac:dyDescent="0.25">
      <c r="B2090" t="s">
        <v>277</v>
      </c>
      <c r="C2090">
        <v>24.51</v>
      </c>
      <c r="D2090" t="s">
        <v>8015</v>
      </c>
      <c r="E2090">
        <v>4.6900000000000004</v>
      </c>
      <c r="F2090" t="s">
        <v>4759</v>
      </c>
      <c r="G2090" t="s">
        <v>2380</v>
      </c>
      <c r="H2090" t="s">
        <v>2380</v>
      </c>
      <c r="I2090" t="s">
        <v>2380</v>
      </c>
      <c r="J2090">
        <v>0</v>
      </c>
      <c r="K2090" t="s">
        <v>2380</v>
      </c>
      <c r="L2090" t="s">
        <v>5686</v>
      </c>
      <c r="M2090">
        <v>2396.1</v>
      </c>
      <c r="N2090" t="s">
        <v>8013</v>
      </c>
      <c r="O2090" t="s">
        <v>16</v>
      </c>
      <c r="P2090" t="s">
        <v>166</v>
      </c>
      <c r="Q2090">
        <v>23</v>
      </c>
      <c r="R2090" s="26"/>
    </row>
    <row r="2091" spans="2:18" x14ac:dyDescent="0.25">
      <c r="B2091" t="s">
        <v>275</v>
      </c>
      <c r="C2091">
        <v>23.844999999999999</v>
      </c>
      <c r="D2091" t="s">
        <v>8015</v>
      </c>
      <c r="E2091">
        <v>4.43</v>
      </c>
      <c r="F2091" t="s">
        <v>4759</v>
      </c>
      <c r="G2091" t="s">
        <v>2380</v>
      </c>
      <c r="H2091" t="s">
        <v>2380</v>
      </c>
      <c r="I2091" t="s">
        <v>2380</v>
      </c>
      <c r="J2091">
        <v>0</v>
      </c>
      <c r="K2091" t="s">
        <v>2380</v>
      </c>
      <c r="L2091" t="s">
        <v>7702</v>
      </c>
      <c r="M2091">
        <v>2395.17</v>
      </c>
      <c r="N2091" t="s">
        <v>8013</v>
      </c>
      <c r="O2091" t="s">
        <v>16</v>
      </c>
      <c r="P2091" t="s">
        <v>276</v>
      </c>
      <c r="Q2091">
        <v>23</v>
      </c>
      <c r="R2091" s="26"/>
    </row>
    <row r="2092" spans="2:18" x14ac:dyDescent="0.25">
      <c r="B2092" t="s">
        <v>274</v>
      </c>
      <c r="C2092">
        <v>15.68</v>
      </c>
      <c r="D2092" t="s">
        <v>8016</v>
      </c>
      <c r="E2092">
        <v>6.16</v>
      </c>
      <c r="F2092" t="s">
        <v>4754</v>
      </c>
      <c r="G2092" t="s">
        <v>2382</v>
      </c>
      <c r="H2092" t="s">
        <v>2380</v>
      </c>
      <c r="I2092" t="s">
        <v>2380</v>
      </c>
      <c r="J2092">
        <v>1</v>
      </c>
      <c r="K2092" t="s">
        <v>2380</v>
      </c>
      <c r="L2092" t="s">
        <v>7704</v>
      </c>
      <c r="M2092">
        <v>2373.3000000000002</v>
      </c>
      <c r="N2092" t="s">
        <v>8013</v>
      </c>
      <c r="O2092" t="s">
        <v>11</v>
      </c>
      <c r="P2092" t="s">
        <v>13</v>
      </c>
      <c r="Q2092">
        <v>34</v>
      </c>
      <c r="R2092" s="26"/>
    </row>
    <row r="2093" spans="2:18" x14ac:dyDescent="0.25">
      <c r="B2093" t="s">
        <v>273</v>
      </c>
      <c r="C2093">
        <v>32.395000000000003</v>
      </c>
      <c r="D2093" t="s">
        <v>4750</v>
      </c>
      <c r="E2093">
        <v>6.66</v>
      </c>
      <c r="F2093" t="s">
        <v>4751</v>
      </c>
      <c r="G2093" t="s">
        <v>2380</v>
      </c>
      <c r="H2093" t="s">
        <v>2380</v>
      </c>
      <c r="I2093" t="s">
        <v>2380</v>
      </c>
      <c r="J2093">
        <v>0</v>
      </c>
      <c r="K2093" t="s">
        <v>2380</v>
      </c>
      <c r="L2093" t="s">
        <v>7705</v>
      </c>
      <c r="M2093">
        <v>2362.23</v>
      </c>
      <c r="N2093" t="s">
        <v>8013</v>
      </c>
      <c r="O2093" t="s">
        <v>16</v>
      </c>
      <c r="P2093" t="s">
        <v>23</v>
      </c>
      <c r="Q2093">
        <v>20</v>
      </c>
      <c r="R2093" s="26"/>
    </row>
    <row r="2094" spans="2:18" x14ac:dyDescent="0.25">
      <c r="B2094" t="s">
        <v>272</v>
      </c>
      <c r="C2094">
        <v>23.655000000000001</v>
      </c>
      <c r="D2094" t="s">
        <v>8015</v>
      </c>
      <c r="E2094">
        <v>5.92</v>
      </c>
      <c r="F2094" t="s">
        <v>4754</v>
      </c>
      <c r="G2094" t="s">
        <v>2380</v>
      </c>
      <c r="H2094" t="s">
        <v>2380</v>
      </c>
      <c r="I2094" t="s">
        <v>2380</v>
      </c>
      <c r="J2094">
        <v>1</v>
      </c>
      <c r="K2094" t="s">
        <v>2380</v>
      </c>
      <c r="L2094" t="s">
        <v>7706</v>
      </c>
      <c r="M2094">
        <v>2352.9699999999998</v>
      </c>
      <c r="N2094" t="s">
        <v>8017</v>
      </c>
      <c r="O2094" t="s">
        <v>12</v>
      </c>
      <c r="P2094" t="s">
        <v>23</v>
      </c>
      <c r="Q2094">
        <v>24</v>
      </c>
      <c r="R2094" s="26"/>
    </row>
    <row r="2095" spans="2:18" x14ac:dyDescent="0.25">
      <c r="B2095" t="s">
        <v>271</v>
      </c>
      <c r="C2095">
        <v>28.4</v>
      </c>
      <c r="D2095" t="s">
        <v>8014</v>
      </c>
      <c r="E2095">
        <v>5.97</v>
      </c>
      <c r="F2095" t="s">
        <v>4754</v>
      </c>
      <c r="G2095" t="s">
        <v>2380</v>
      </c>
      <c r="H2095" t="s">
        <v>2380</v>
      </c>
      <c r="I2095" t="s">
        <v>2382</v>
      </c>
      <c r="J2095">
        <v>1</v>
      </c>
      <c r="K2095" t="s">
        <v>2380</v>
      </c>
      <c r="L2095" t="s">
        <v>7560</v>
      </c>
      <c r="M2095">
        <v>2331.52</v>
      </c>
      <c r="N2095" t="s">
        <v>8013</v>
      </c>
      <c r="O2095" t="s">
        <v>12</v>
      </c>
      <c r="P2095" t="s">
        <v>42</v>
      </c>
      <c r="Q2095">
        <v>19</v>
      </c>
      <c r="R2095" s="26"/>
    </row>
    <row r="2096" spans="2:18" x14ac:dyDescent="0.25">
      <c r="B2096" t="s">
        <v>270</v>
      </c>
      <c r="C2096">
        <v>35.42</v>
      </c>
      <c r="D2096" t="s">
        <v>4750</v>
      </c>
      <c r="E2096">
        <v>4.6399999999999997</v>
      </c>
      <c r="F2096" t="s">
        <v>4759</v>
      </c>
      <c r="G2096" t="s">
        <v>2382</v>
      </c>
      <c r="H2096" t="s">
        <v>2380</v>
      </c>
      <c r="I2096" t="s">
        <v>2380</v>
      </c>
      <c r="J2096">
        <v>0</v>
      </c>
      <c r="K2096" t="s">
        <v>2380</v>
      </c>
      <c r="L2096" t="s">
        <v>7708</v>
      </c>
      <c r="M2096">
        <v>2322.62</v>
      </c>
      <c r="N2096" t="s">
        <v>8013</v>
      </c>
      <c r="O2096" t="s">
        <v>16</v>
      </c>
      <c r="P2096" t="s">
        <v>13</v>
      </c>
      <c r="Q2096">
        <v>26</v>
      </c>
      <c r="R2096" s="26"/>
    </row>
    <row r="2097" spans="2:18" x14ac:dyDescent="0.25">
      <c r="B2097" t="s">
        <v>269</v>
      </c>
      <c r="C2097">
        <v>26.18</v>
      </c>
      <c r="D2097" t="s">
        <v>8014</v>
      </c>
      <c r="E2097">
        <v>6.12</v>
      </c>
      <c r="F2097" t="s">
        <v>4754</v>
      </c>
      <c r="G2097" t="s">
        <v>2380</v>
      </c>
      <c r="H2097" t="s">
        <v>2382</v>
      </c>
      <c r="I2097" t="s">
        <v>2380</v>
      </c>
      <c r="J2097">
        <v>1</v>
      </c>
      <c r="K2097" t="s">
        <v>2380</v>
      </c>
      <c r="L2097" t="s">
        <v>5706</v>
      </c>
      <c r="M2097">
        <v>2304</v>
      </c>
      <c r="N2097" t="s">
        <v>8013</v>
      </c>
      <c r="O2097" t="s">
        <v>12</v>
      </c>
      <c r="P2097" t="s">
        <v>13</v>
      </c>
      <c r="Q2097">
        <v>18</v>
      </c>
      <c r="R2097" s="26"/>
    </row>
    <row r="2098" spans="2:18" x14ac:dyDescent="0.25">
      <c r="B2098" t="s">
        <v>268</v>
      </c>
      <c r="C2098">
        <v>20.8</v>
      </c>
      <c r="D2098" t="s">
        <v>8015</v>
      </c>
      <c r="E2098">
        <v>4.87</v>
      </c>
      <c r="F2098" t="s">
        <v>4759</v>
      </c>
      <c r="G2098" t="s">
        <v>2382</v>
      </c>
      <c r="H2098" t="s">
        <v>2380</v>
      </c>
      <c r="I2098" t="s">
        <v>2380</v>
      </c>
      <c r="J2098">
        <v>0</v>
      </c>
      <c r="K2098" t="s">
        <v>2380</v>
      </c>
      <c r="L2098" t="s">
        <v>7710</v>
      </c>
      <c r="M2098">
        <v>2302.3000000000002</v>
      </c>
      <c r="N2098" t="s">
        <v>8012</v>
      </c>
      <c r="O2098" t="s">
        <v>11</v>
      </c>
      <c r="P2098" t="s">
        <v>42</v>
      </c>
      <c r="Q2098">
        <v>26</v>
      </c>
      <c r="R2098" s="26"/>
    </row>
    <row r="2099" spans="2:18" x14ac:dyDescent="0.25">
      <c r="B2099" t="s">
        <v>267</v>
      </c>
      <c r="C2099">
        <v>15.82</v>
      </c>
      <c r="D2099" t="s">
        <v>8016</v>
      </c>
      <c r="E2099">
        <v>4.5999999999999996</v>
      </c>
      <c r="F2099" t="s">
        <v>4759</v>
      </c>
      <c r="G2099" t="s">
        <v>2380</v>
      </c>
      <c r="H2099" t="s">
        <v>2380</v>
      </c>
      <c r="I2099" t="s">
        <v>2380</v>
      </c>
      <c r="J2099">
        <v>0</v>
      </c>
      <c r="K2099" t="s">
        <v>2380</v>
      </c>
      <c r="L2099" t="s">
        <v>7711</v>
      </c>
      <c r="M2099">
        <v>2295.2399999999998</v>
      </c>
      <c r="N2099" t="s">
        <v>8013</v>
      </c>
      <c r="O2099" t="s">
        <v>16</v>
      </c>
      <c r="P2099" t="s">
        <v>13</v>
      </c>
      <c r="Q2099">
        <v>33</v>
      </c>
      <c r="R2099" s="26"/>
    </row>
    <row r="2100" spans="2:18" x14ac:dyDescent="0.25">
      <c r="B2100" t="s">
        <v>266</v>
      </c>
      <c r="C2100">
        <v>17.670000000000002</v>
      </c>
      <c r="D2100" t="s">
        <v>8016</v>
      </c>
      <c r="E2100">
        <v>4.78</v>
      </c>
      <c r="F2100" t="s">
        <v>4759</v>
      </c>
      <c r="G2100" t="s">
        <v>2380</v>
      </c>
      <c r="H2100" t="s">
        <v>2380</v>
      </c>
      <c r="I2100" t="s">
        <v>2380</v>
      </c>
      <c r="J2100">
        <v>0</v>
      </c>
      <c r="K2100" t="s">
        <v>2380</v>
      </c>
      <c r="L2100" t="s">
        <v>7712</v>
      </c>
      <c r="M2100">
        <v>2277.7199999999998</v>
      </c>
      <c r="N2100" t="s">
        <v>8013</v>
      </c>
      <c r="O2100" t="s">
        <v>16</v>
      </c>
      <c r="P2100" t="s">
        <v>13</v>
      </c>
      <c r="Q2100">
        <v>31</v>
      </c>
      <c r="R2100" s="26"/>
    </row>
    <row r="2101" spans="2:18" x14ac:dyDescent="0.25">
      <c r="B2101" t="s">
        <v>265</v>
      </c>
      <c r="C2101">
        <v>31.92</v>
      </c>
      <c r="D2101" t="s">
        <v>4750</v>
      </c>
      <c r="E2101">
        <v>11.05</v>
      </c>
      <c r="F2101" t="s">
        <v>4751</v>
      </c>
      <c r="G2101" t="s">
        <v>2380</v>
      </c>
      <c r="H2101" t="s">
        <v>2380</v>
      </c>
      <c r="I2101" t="s">
        <v>2380</v>
      </c>
      <c r="J2101">
        <v>0</v>
      </c>
      <c r="K2101" t="s">
        <v>2380</v>
      </c>
      <c r="L2101" t="s">
        <v>7714</v>
      </c>
      <c r="M2101">
        <v>2261.5700000000002</v>
      </c>
      <c r="N2101" t="s">
        <v>8013</v>
      </c>
      <c r="O2101" t="s">
        <v>16</v>
      </c>
      <c r="P2101" t="s">
        <v>23</v>
      </c>
      <c r="Q2101">
        <v>20</v>
      </c>
      <c r="R2101" s="26"/>
    </row>
    <row r="2102" spans="2:18" x14ac:dyDescent="0.25">
      <c r="B2102" t="s">
        <v>264</v>
      </c>
      <c r="C2102">
        <v>28.975000000000001</v>
      </c>
      <c r="D2102" t="s">
        <v>8014</v>
      </c>
      <c r="E2102">
        <v>7.62</v>
      </c>
      <c r="F2102" t="s">
        <v>4751</v>
      </c>
      <c r="G2102" t="s">
        <v>2380</v>
      </c>
      <c r="H2102" t="s">
        <v>2380</v>
      </c>
      <c r="I2102" t="s">
        <v>2380</v>
      </c>
      <c r="J2102">
        <v>0</v>
      </c>
      <c r="K2102" t="s">
        <v>2380</v>
      </c>
      <c r="L2102" t="s">
        <v>7716</v>
      </c>
      <c r="M2102">
        <v>2257.48</v>
      </c>
      <c r="N2102" t="s">
        <v>8013</v>
      </c>
      <c r="O2102" t="s">
        <v>16</v>
      </c>
      <c r="P2102" t="s">
        <v>23</v>
      </c>
      <c r="Q2102">
        <v>20</v>
      </c>
      <c r="R2102" s="26"/>
    </row>
    <row r="2103" spans="2:18" x14ac:dyDescent="0.25">
      <c r="B2103" t="s">
        <v>263</v>
      </c>
      <c r="C2103">
        <v>31.73</v>
      </c>
      <c r="D2103" t="s">
        <v>4750</v>
      </c>
      <c r="E2103">
        <v>4.78</v>
      </c>
      <c r="F2103" t="s">
        <v>4759</v>
      </c>
      <c r="G2103" t="s">
        <v>2382</v>
      </c>
      <c r="H2103" t="s">
        <v>2382</v>
      </c>
      <c r="I2103" t="s">
        <v>2380</v>
      </c>
      <c r="J2103">
        <v>2</v>
      </c>
      <c r="K2103" t="s">
        <v>2380</v>
      </c>
      <c r="L2103" t="s">
        <v>7280</v>
      </c>
      <c r="M2103">
        <v>2254.8000000000002</v>
      </c>
      <c r="N2103" t="s">
        <v>8013</v>
      </c>
      <c r="O2103" t="s">
        <v>12</v>
      </c>
      <c r="P2103" t="s">
        <v>168</v>
      </c>
      <c r="Q2103">
        <v>22</v>
      </c>
      <c r="R2103" s="26"/>
    </row>
    <row r="2104" spans="2:18" x14ac:dyDescent="0.25">
      <c r="B2104" t="s">
        <v>262</v>
      </c>
      <c r="C2104">
        <v>28.88</v>
      </c>
      <c r="D2104" t="s">
        <v>8014</v>
      </c>
      <c r="E2104">
        <v>6.09</v>
      </c>
      <c r="F2104" t="s">
        <v>4754</v>
      </c>
      <c r="G2104" t="s">
        <v>2382</v>
      </c>
      <c r="H2104" t="s">
        <v>2382</v>
      </c>
      <c r="I2104" t="s">
        <v>2380</v>
      </c>
      <c r="J2104">
        <v>2</v>
      </c>
      <c r="K2104" t="s">
        <v>2380</v>
      </c>
      <c r="L2104" t="s">
        <v>7718</v>
      </c>
      <c r="M2104">
        <v>2250.84</v>
      </c>
      <c r="N2104" t="s">
        <v>8013</v>
      </c>
      <c r="O2104" t="s">
        <v>11</v>
      </c>
      <c r="P2104" t="s">
        <v>170</v>
      </c>
      <c r="Q2104">
        <v>22</v>
      </c>
      <c r="R2104" s="26"/>
    </row>
    <row r="2105" spans="2:18" x14ac:dyDescent="0.25">
      <c r="B2105" t="s">
        <v>261</v>
      </c>
      <c r="C2105">
        <v>25.555</v>
      </c>
      <c r="D2105" t="s">
        <v>8014</v>
      </c>
      <c r="E2105">
        <v>5.1100000000000003</v>
      </c>
      <c r="F2105" t="s">
        <v>4759</v>
      </c>
      <c r="G2105" t="s">
        <v>2380</v>
      </c>
      <c r="H2105" t="s">
        <v>2380</v>
      </c>
      <c r="I2105" t="s">
        <v>2382</v>
      </c>
      <c r="J2105">
        <v>1</v>
      </c>
      <c r="K2105" t="s">
        <v>2380</v>
      </c>
      <c r="L2105" t="s">
        <v>7719</v>
      </c>
      <c r="M2105">
        <v>2221.56</v>
      </c>
      <c r="N2105" t="s">
        <v>8013</v>
      </c>
      <c r="O2105" t="s">
        <v>12</v>
      </c>
      <c r="P2105" t="s">
        <v>23</v>
      </c>
      <c r="Q2105">
        <v>19</v>
      </c>
      <c r="R2105" s="26"/>
    </row>
    <row r="2106" spans="2:18" x14ac:dyDescent="0.25">
      <c r="B2106" t="s">
        <v>260</v>
      </c>
      <c r="C2106">
        <v>37.29</v>
      </c>
      <c r="D2106" t="s">
        <v>4750</v>
      </c>
      <c r="E2106">
        <v>4.46</v>
      </c>
      <c r="F2106" t="s">
        <v>4759</v>
      </c>
      <c r="G2106" t="s">
        <v>2380</v>
      </c>
      <c r="H2106" t="s">
        <v>2382</v>
      </c>
      <c r="I2106" t="s">
        <v>2380</v>
      </c>
      <c r="J2106">
        <v>1</v>
      </c>
      <c r="K2106" t="s">
        <v>2380</v>
      </c>
      <c r="L2106" t="s">
        <v>7721</v>
      </c>
      <c r="M2106">
        <v>2219.4499999999998</v>
      </c>
      <c r="N2106" t="s">
        <v>8013</v>
      </c>
      <c r="O2106" t="s">
        <v>16</v>
      </c>
      <c r="P2106" t="s">
        <v>13</v>
      </c>
      <c r="Q2106">
        <v>18</v>
      </c>
      <c r="R2106" s="26"/>
    </row>
    <row r="2107" spans="2:18" x14ac:dyDescent="0.25">
      <c r="B2107" t="s">
        <v>259</v>
      </c>
      <c r="C2107">
        <v>40.28</v>
      </c>
      <c r="D2107" t="s">
        <v>4750</v>
      </c>
      <c r="E2107">
        <v>6.11</v>
      </c>
      <c r="F2107" t="s">
        <v>4754</v>
      </c>
      <c r="G2107" t="s">
        <v>2380</v>
      </c>
      <c r="H2107" t="s">
        <v>2382</v>
      </c>
      <c r="I2107" t="s">
        <v>2380</v>
      </c>
      <c r="J2107">
        <v>1</v>
      </c>
      <c r="K2107" t="s">
        <v>2380</v>
      </c>
      <c r="L2107" t="s">
        <v>7723</v>
      </c>
      <c r="M2107">
        <v>2217.6</v>
      </c>
      <c r="N2107" t="s">
        <v>8013</v>
      </c>
      <c r="O2107" t="s">
        <v>16</v>
      </c>
      <c r="P2107" t="s">
        <v>247</v>
      </c>
      <c r="Q2107">
        <v>18</v>
      </c>
      <c r="R2107" s="26"/>
    </row>
    <row r="2108" spans="2:18" x14ac:dyDescent="0.25">
      <c r="B2108" t="s">
        <v>258</v>
      </c>
      <c r="C2108">
        <v>40.185000000000002</v>
      </c>
      <c r="D2108" t="s">
        <v>4750</v>
      </c>
      <c r="E2108">
        <v>4.66</v>
      </c>
      <c r="F2108" t="s">
        <v>4759</v>
      </c>
      <c r="G2108" t="s">
        <v>2380</v>
      </c>
      <c r="H2108" t="s">
        <v>2382</v>
      </c>
      <c r="I2108" t="s">
        <v>2380</v>
      </c>
      <c r="J2108">
        <v>1</v>
      </c>
      <c r="K2108" t="s">
        <v>2380</v>
      </c>
      <c r="L2108" t="s">
        <v>7725</v>
      </c>
      <c r="M2108">
        <v>2217.4699999999998</v>
      </c>
      <c r="N2108" t="s">
        <v>8013</v>
      </c>
      <c r="O2108" t="s">
        <v>16</v>
      </c>
      <c r="P2108" t="s">
        <v>247</v>
      </c>
      <c r="Q2108">
        <v>18</v>
      </c>
      <c r="R2108" s="26"/>
    </row>
    <row r="2109" spans="2:18" x14ac:dyDescent="0.25">
      <c r="B2109" t="s">
        <v>257</v>
      </c>
      <c r="C2109">
        <v>23.57</v>
      </c>
      <c r="D2109" t="s">
        <v>8015</v>
      </c>
      <c r="E2109">
        <v>6.14</v>
      </c>
      <c r="F2109" t="s">
        <v>4754</v>
      </c>
      <c r="G2109" t="s">
        <v>2380</v>
      </c>
      <c r="H2109" t="s">
        <v>2380</v>
      </c>
      <c r="I2109" t="s">
        <v>2380</v>
      </c>
      <c r="J2109">
        <v>0</v>
      </c>
      <c r="K2109" t="s">
        <v>2380</v>
      </c>
      <c r="L2109" t="s">
        <v>6685</v>
      </c>
      <c r="M2109">
        <v>2213.21</v>
      </c>
      <c r="N2109" t="s">
        <v>8013</v>
      </c>
      <c r="O2109" t="s">
        <v>11</v>
      </c>
      <c r="P2109" t="s">
        <v>13</v>
      </c>
      <c r="Q2109">
        <v>28</v>
      </c>
      <c r="R2109" s="26"/>
    </row>
    <row r="2110" spans="2:18" x14ac:dyDescent="0.25">
      <c r="B2110" t="s">
        <v>256</v>
      </c>
      <c r="C2110">
        <v>35.625</v>
      </c>
      <c r="D2110" t="s">
        <v>4750</v>
      </c>
      <c r="E2110">
        <v>6.21</v>
      </c>
      <c r="F2110" t="s">
        <v>4754</v>
      </c>
      <c r="G2110" t="s">
        <v>2380</v>
      </c>
      <c r="H2110" t="s">
        <v>2382</v>
      </c>
      <c r="I2110" t="s">
        <v>2380</v>
      </c>
      <c r="J2110">
        <v>1</v>
      </c>
      <c r="K2110" t="s">
        <v>2380</v>
      </c>
      <c r="L2110" t="s">
        <v>7003</v>
      </c>
      <c r="M2110">
        <v>2211.13</v>
      </c>
      <c r="N2110" t="s">
        <v>8013</v>
      </c>
      <c r="O2110" t="s">
        <v>11</v>
      </c>
      <c r="P2110" t="s">
        <v>247</v>
      </c>
      <c r="Q2110">
        <v>18</v>
      </c>
      <c r="R2110" s="26"/>
    </row>
    <row r="2111" spans="2:18" x14ac:dyDescent="0.25">
      <c r="B2111" t="s">
        <v>255</v>
      </c>
      <c r="C2111">
        <v>33.155000000000001</v>
      </c>
      <c r="D2111" t="s">
        <v>4750</v>
      </c>
      <c r="E2111">
        <v>4.5999999999999996</v>
      </c>
      <c r="F2111" t="s">
        <v>4759</v>
      </c>
      <c r="G2111" t="s">
        <v>2380</v>
      </c>
      <c r="H2111" t="s">
        <v>2382</v>
      </c>
      <c r="I2111" t="s">
        <v>2380</v>
      </c>
      <c r="J2111">
        <v>1</v>
      </c>
      <c r="K2111" t="s">
        <v>2380</v>
      </c>
      <c r="L2111" t="s">
        <v>7729</v>
      </c>
      <c r="M2111">
        <v>2207.6999999999998</v>
      </c>
      <c r="N2111" t="s">
        <v>8013</v>
      </c>
      <c r="O2111" t="s">
        <v>11</v>
      </c>
      <c r="P2111" t="s">
        <v>247</v>
      </c>
      <c r="Q2111">
        <v>18</v>
      </c>
      <c r="R2111" s="26"/>
    </row>
    <row r="2112" spans="2:18" x14ac:dyDescent="0.25">
      <c r="B2112" t="s">
        <v>254</v>
      </c>
      <c r="C2112">
        <v>31.92</v>
      </c>
      <c r="D2112" t="s">
        <v>4750</v>
      </c>
      <c r="E2112">
        <v>5.04</v>
      </c>
      <c r="F2112" t="s">
        <v>4759</v>
      </c>
      <c r="G2112" t="s">
        <v>2380</v>
      </c>
      <c r="H2112" t="s">
        <v>2382</v>
      </c>
      <c r="I2112" t="s">
        <v>2380</v>
      </c>
      <c r="J2112">
        <v>1</v>
      </c>
      <c r="K2112" t="s">
        <v>2380</v>
      </c>
      <c r="L2112" t="s">
        <v>7731</v>
      </c>
      <c r="M2112">
        <v>2205.98</v>
      </c>
      <c r="N2112" t="s">
        <v>8013</v>
      </c>
      <c r="O2112" t="s">
        <v>12</v>
      </c>
      <c r="P2112" t="s">
        <v>247</v>
      </c>
      <c r="Q2112">
        <v>18</v>
      </c>
      <c r="R2112" s="26"/>
    </row>
    <row r="2113" spans="2:18" x14ac:dyDescent="0.25">
      <c r="B2113" t="s">
        <v>253</v>
      </c>
      <c r="C2113">
        <v>30.305</v>
      </c>
      <c r="D2113" t="s">
        <v>4750</v>
      </c>
      <c r="E2113">
        <v>5.08</v>
      </c>
      <c r="F2113" t="s">
        <v>4759</v>
      </c>
      <c r="G2113" t="s">
        <v>2380</v>
      </c>
      <c r="H2113" t="s">
        <v>2382</v>
      </c>
      <c r="I2113" t="s">
        <v>2380</v>
      </c>
      <c r="J2113">
        <v>1</v>
      </c>
      <c r="K2113" t="s">
        <v>2380</v>
      </c>
      <c r="L2113" t="s">
        <v>7733</v>
      </c>
      <c r="M2113">
        <v>2203.7399999999998</v>
      </c>
      <c r="N2113" t="s">
        <v>8013</v>
      </c>
      <c r="O2113" t="s">
        <v>11</v>
      </c>
      <c r="P2113" t="s">
        <v>247</v>
      </c>
      <c r="Q2113">
        <v>18</v>
      </c>
      <c r="R2113" s="26"/>
    </row>
    <row r="2114" spans="2:18" x14ac:dyDescent="0.25">
      <c r="B2114" t="s">
        <v>252</v>
      </c>
      <c r="C2114">
        <v>30.114999999999998</v>
      </c>
      <c r="D2114" t="s">
        <v>4750</v>
      </c>
      <c r="E2114">
        <v>4.38</v>
      </c>
      <c r="F2114" t="s">
        <v>4759</v>
      </c>
      <c r="G2114" t="s">
        <v>2380</v>
      </c>
      <c r="H2114" t="s">
        <v>2382</v>
      </c>
      <c r="I2114" t="s">
        <v>2380</v>
      </c>
      <c r="J2114">
        <v>1</v>
      </c>
      <c r="K2114" t="s">
        <v>2380</v>
      </c>
      <c r="L2114" t="s">
        <v>7729</v>
      </c>
      <c r="M2114">
        <v>2203.4699999999998</v>
      </c>
      <c r="N2114" t="s">
        <v>8013</v>
      </c>
      <c r="O2114" t="s">
        <v>11</v>
      </c>
      <c r="P2114" t="s">
        <v>247</v>
      </c>
      <c r="Q2114">
        <v>18</v>
      </c>
      <c r="R2114" s="26"/>
    </row>
    <row r="2115" spans="2:18" x14ac:dyDescent="0.25">
      <c r="B2115" t="s">
        <v>251</v>
      </c>
      <c r="C2115">
        <v>24.09</v>
      </c>
      <c r="D2115" t="s">
        <v>8015</v>
      </c>
      <c r="E2115">
        <v>4.79</v>
      </c>
      <c r="F2115" t="s">
        <v>4759</v>
      </c>
      <c r="G2115" t="s">
        <v>2380</v>
      </c>
      <c r="H2115" t="s">
        <v>2382</v>
      </c>
      <c r="I2115" t="s">
        <v>2380</v>
      </c>
      <c r="J2115">
        <v>1</v>
      </c>
      <c r="K2115" t="s">
        <v>2380</v>
      </c>
      <c r="L2115" t="s">
        <v>7003</v>
      </c>
      <c r="M2115">
        <v>2201.1</v>
      </c>
      <c r="N2115" t="s">
        <v>8013</v>
      </c>
      <c r="O2115" t="s">
        <v>12</v>
      </c>
      <c r="P2115" t="s">
        <v>13</v>
      </c>
      <c r="Q2115">
        <v>18</v>
      </c>
      <c r="R2115" s="26"/>
    </row>
    <row r="2116" spans="2:18" x14ac:dyDescent="0.25">
      <c r="B2116" t="s">
        <v>250</v>
      </c>
      <c r="C2116">
        <v>28.215</v>
      </c>
      <c r="D2116" t="s">
        <v>8014</v>
      </c>
      <c r="E2116">
        <v>4.21</v>
      </c>
      <c r="F2116" t="s">
        <v>4759</v>
      </c>
      <c r="G2116" t="s">
        <v>2380</v>
      </c>
      <c r="H2116" t="s">
        <v>2382</v>
      </c>
      <c r="I2116" t="s">
        <v>2380</v>
      </c>
      <c r="J2116">
        <v>1</v>
      </c>
      <c r="K2116" t="s">
        <v>2380</v>
      </c>
      <c r="L2116" t="s">
        <v>7734</v>
      </c>
      <c r="M2116">
        <v>2200.83</v>
      </c>
      <c r="N2116" t="s">
        <v>8013</v>
      </c>
      <c r="O2116" t="s">
        <v>11</v>
      </c>
      <c r="P2116" t="s">
        <v>247</v>
      </c>
      <c r="Q2116">
        <v>18</v>
      </c>
      <c r="R2116" s="26"/>
    </row>
    <row r="2117" spans="2:18" x14ac:dyDescent="0.25">
      <c r="B2117" t="s">
        <v>248</v>
      </c>
      <c r="C2117">
        <v>26.315000000000001</v>
      </c>
      <c r="D2117" t="s">
        <v>8014</v>
      </c>
      <c r="E2117">
        <v>5.47</v>
      </c>
      <c r="F2117" t="s">
        <v>4759</v>
      </c>
      <c r="G2117" t="s">
        <v>2380</v>
      </c>
      <c r="H2117" t="s">
        <v>2382</v>
      </c>
      <c r="I2117" t="s">
        <v>2380</v>
      </c>
      <c r="J2117">
        <v>1</v>
      </c>
      <c r="K2117" t="s">
        <v>2380</v>
      </c>
      <c r="L2117" t="s">
        <v>7736</v>
      </c>
      <c r="M2117">
        <v>2198.19</v>
      </c>
      <c r="N2117" t="s">
        <v>8013</v>
      </c>
      <c r="O2117" t="s">
        <v>16</v>
      </c>
      <c r="P2117" t="s">
        <v>249</v>
      </c>
      <c r="Q2117">
        <v>18</v>
      </c>
      <c r="R2117" s="26"/>
    </row>
    <row r="2118" spans="2:18" x14ac:dyDescent="0.25">
      <c r="B2118" t="s">
        <v>246</v>
      </c>
      <c r="C2118">
        <v>25.08</v>
      </c>
      <c r="D2118" t="s">
        <v>8014</v>
      </c>
      <c r="E2118">
        <v>5.09</v>
      </c>
      <c r="F2118" t="s">
        <v>4759</v>
      </c>
      <c r="G2118" t="s">
        <v>2380</v>
      </c>
      <c r="H2118" t="s">
        <v>2382</v>
      </c>
      <c r="I2118" t="s">
        <v>2380</v>
      </c>
      <c r="J2118">
        <v>1</v>
      </c>
      <c r="K2118" t="s">
        <v>2380</v>
      </c>
      <c r="L2118" t="s">
        <v>7738</v>
      </c>
      <c r="M2118">
        <v>2196.4699999999998</v>
      </c>
      <c r="N2118" t="s">
        <v>8013</v>
      </c>
      <c r="O2118" t="s">
        <v>12</v>
      </c>
      <c r="P2118" t="s">
        <v>247</v>
      </c>
      <c r="Q2118">
        <v>18</v>
      </c>
      <c r="R2118" s="26"/>
    </row>
    <row r="2119" spans="2:18" x14ac:dyDescent="0.25">
      <c r="B2119" t="s">
        <v>245</v>
      </c>
      <c r="C2119">
        <v>15.41</v>
      </c>
      <c r="D2119" t="s">
        <v>8016</v>
      </c>
      <c r="E2119">
        <v>5.08</v>
      </c>
      <c r="F2119" t="s">
        <v>4759</v>
      </c>
      <c r="G2119" t="s">
        <v>2380</v>
      </c>
      <c r="H2119" t="s">
        <v>2380</v>
      </c>
      <c r="I2119" t="s">
        <v>2380</v>
      </c>
      <c r="J2119">
        <v>0</v>
      </c>
      <c r="K2119" t="s">
        <v>2380</v>
      </c>
      <c r="L2119" t="s">
        <v>7740</v>
      </c>
      <c r="M2119">
        <v>2193.1999999999998</v>
      </c>
      <c r="N2119" t="s">
        <v>8013</v>
      </c>
      <c r="O2119" t="s">
        <v>11</v>
      </c>
      <c r="P2119" t="s">
        <v>23</v>
      </c>
      <c r="Q2119">
        <v>31</v>
      </c>
      <c r="R2119" s="26"/>
    </row>
    <row r="2120" spans="2:18" x14ac:dyDescent="0.25">
      <c r="B2120" t="s">
        <v>244</v>
      </c>
      <c r="C2120">
        <v>23.83</v>
      </c>
      <c r="D2120" t="s">
        <v>8015</v>
      </c>
      <c r="E2120">
        <v>5.68</v>
      </c>
      <c r="F2120" t="s">
        <v>4759</v>
      </c>
      <c r="G2120" t="s">
        <v>2380</v>
      </c>
      <c r="H2120" t="s">
        <v>2380</v>
      </c>
      <c r="I2120" t="s">
        <v>2380</v>
      </c>
      <c r="J2120">
        <v>0</v>
      </c>
      <c r="K2120" t="s">
        <v>2380</v>
      </c>
      <c r="L2120" t="s">
        <v>7741</v>
      </c>
      <c r="M2120">
        <v>2170.08</v>
      </c>
      <c r="N2120" t="s">
        <v>8013</v>
      </c>
      <c r="O2120" t="s">
        <v>11</v>
      </c>
      <c r="P2120" t="s">
        <v>13</v>
      </c>
      <c r="Q2120">
        <v>28</v>
      </c>
      <c r="R2120" s="26"/>
    </row>
    <row r="2121" spans="2:18" x14ac:dyDescent="0.25">
      <c r="B2121" t="s">
        <v>243</v>
      </c>
      <c r="C2121">
        <v>36</v>
      </c>
      <c r="D2121" t="s">
        <v>4750</v>
      </c>
      <c r="E2121">
        <v>4.66</v>
      </c>
      <c r="F2121" t="s">
        <v>4759</v>
      </c>
      <c r="G2121" t="s">
        <v>2380</v>
      </c>
      <c r="H2121" t="s">
        <v>2382</v>
      </c>
      <c r="I2121" t="s">
        <v>2380</v>
      </c>
      <c r="J2121">
        <v>1</v>
      </c>
      <c r="K2121" t="s">
        <v>2380</v>
      </c>
      <c r="L2121" t="s">
        <v>7742</v>
      </c>
      <c r="M2121">
        <v>2166.73</v>
      </c>
      <c r="N2121" t="s">
        <v>8013</v>
      </c>
      <c r="O2121" t="s">
        <v>11</v>
      </c>
      <c r="P2121" t="s">
        <v>42</v>
      </c>
      <c r="Q2121">
        <v>22</v>
      </c>
      <c r="R2121" s="26"/>
    </row>
    <row r="2122" spans="2:18" x14ac:dyDescent="0.25">
      <c r="B2122" t="s">
        <v>242</v>
      </c>
      <c r="C2122">
        <v>28.82</v>
      </c>
      <c r="D2122" t="s">
        <v>8014</v>
      </c>
      <c r="E2122">
        <v>5.59</v>
      </c>
      <c r="F2122" t="s">
        <v>4759</v>
      </c>
      <c r="G2122" t="s">
        <v>2380</v>
      </c>
      <c r="H2122" t="s">
        <v>2382</v>
      </c>
      <c r="I2122" t="s">
        <v>2380</v>
      </c>
      <c r="J2122">
        <v>1</v>
      </c>
      <c r="K2122" t="s">
        <v>2380</v>
      </c>
      <c r="L2122" t="s">
        <v>7744</v>
      </c>
      <c r="M2122">
        <v>2156.75</v>
      </c>
      <c r="N2122" t="s">
        <v>8013</v>
      </c>
      <c r="O2122" t="s">
        <v>11</v>
      </c>
      <c r="P2122" t="s">
        <v>13</v>
      </c>
      <c r="Q2122">
        <v>22</v>
      </c>
      <c r="R2122" s="26"/>
    </row>
    <row r="2123" spans="2:18" x14ac:dyDescent="0.25">
      <c r="B2123" t="s">
        <v>241</v>
      </c>
      <c r="C2123">
        <v>28.05</v>
      </c>
      <c r="D2123" t="s">
        <v>8014</v>
      </c>
      <c r="E2123">
        <v>6.2</v>
      </c>
      <c r="F2123" t="s">
        <v>4754</v>
      </c>
      <c r="G2123" t="s">
        <v>2380</v>
      </c>
      <c r="H2123" t="s">
        <v>2382</v>
      </c>
      <c r="I2123" t="s">
        <v>2380</v>
      </c>
      <c r="J2123">
        <v>1</v>
      </c>
      <c r="K2123" t="s">
        <v>2380</v>
      </c>
      <c r="L2123" t="s">
        <v>7746</v>
      </c>
      <c r="M2123">
        <v>2155.6799999999998</v>
      </c>
      <c r="N2123" t="s">
        <v>8013</v>
      </c>
      <c r="O2123" t="s">
        <v>12</v>
      </c>
      <c r="P2123" t="s">
        <v>13</v>
      </c>
      <c r="Q2123">
        <v>22</v>
      </c>
      <c r="R2123" s="26"/>
    </row>
    <row r="2124" spans="2:18" x14ac:dyDescent="0.25">
      <c r="B2124" t="s">
        <v>240</v>
      </c>
      <c r="C2124">
        <v>27.1</v>
      </c>
      <c r="D2124" t="s">
        <v>8014</v>
      </c>
      <c r="E2124">
        <v>4.45</v>
      </c>
      <c r="F2124" t="s">
        <v>4759</v>
      </c>
      <c r="G2124" t="s">
        <v>2380</v>
      </c>
      <c r="H2124" t="s">
        <v>2382</v>
      </c>
      <c r="I2124" t="s">
        <v>2380</v>
      </c>
      <c r="J2124">
        <v>1</v>
      </c>
      <c r="K2124" t="s">
        <v>2380</v>
      </c>
      <c r="L2124" t="s">
        <v>7748</v>
      </c>
      <c r="M2124">
        <v>2154.36</v>
      </c>
      <c r="N2124" t="s">
        <v>8013</v>
      </c>
      <c r="O2124" t="s">
        <v>11</v>
      </c>
      <c r="P2124" t="s">
        <v>42</v>
      </c>
      <c r="Q2124">
        <v>22</v>
      </c>
      <c r="R2124" s="26"/>
    </row>
    <row r="2125" spans="2:18" x14ac:dyDescent="0.25">
      <c r="B2125" t="s">
        <v>239</v>
      </c>
      <c r="C2125">
        <v>24.3</v>
      </c>
      <c r="D2125" t="s">
        <v>8015</v>
      </c>
      <c r="E2125">
        <v>6.1</v>
      </c>
      <c r="F2125" t="s">
        <v>4754</v>
      </c>
      <c r="G2125" t="s">
        <v>2382</v>
      </c>
      <c r="H2125" t="s">
        <v>2382</v>
      </c>
      <c r="I2125" t="s">
        <v>2380</v>
      </c>
      <c r="J2125">
        <v>1</v>
      </c>
      <c r="K2125" t="s">
        <v>2380</v>
      </c>
      <c r="L2125" t="s">
        <v>5086</v>
      </c>
      <c r="M2125">
        <v>2150.4699999999998</v>
      </c>
      <c r="N2125" t="s">
        <v>8013</v>
      </c>
      <c r="O2125" t="s">
        <v>12</v>
      </c>
      <c r="P2125" t="s">
        <v>42</v>
      </c>
      <c r="Q2125">
        <v>22</v>
      </c>
      <c r="R2125" s="26"/>
    </row>
    <row r="2126" spans="2:18" x14ac:dyDescent="0.25">
      <c r="B2126" t="s">
        <v>238</v>
      </c>
      <c r="C2126">
        <v>30.72</v>
      </c>
      <c r="D2126" t="s">
        <v>4750</v>
      </c>
      <c r="E2126">
        <v>6.06</v>
      </c>
      <c r="F2126" t="s">
        <v>4754</v>
      </c>
      <c r="G2126" t="s">
        <v>2380</v>
      </c>
      <c r="H2126" t="s">
        <v>2382</v>
      </c>
      <c r="I2126" t="s">
        <v>2380</v>
      </c>
      <c r="J2126">
        <v>1</v>
      </c>
      <c r="K2126" t="s">
        <v>2380</v>
      </c>
      <c r="L2126" t="s">
        <v>6133</v>
      </c>
      <c r="M2126">
        <v>2144.85</v>
      </c>
      <c r="N2126" t="s">
        <v>8013</v>
      </c>
      <c r="O2126" t="s">
        <v>16</v>
      </c>
      <c r="P2126" t="s">
        <v>42</v>
      </c>
      <c r="Q2126">
        <v>18</v>
      </c>
      <c r="R2126" s="26"/>
    </row>
    <row r="2127" spans="2:18" x14ac:dyDescent="0.25">
      <c r="B2127" t="s">
        <v>237</v>
      </c>
      <c r="C2127">
        <v>37.43</v>
      </c>
      <c r="D2127" t="s">
        <v>4750</v>
      </c>
      <c r="E2127">
        <v>4.5599999999999996</v>
      </c>
      <c r="F2127" t="s">
        <v>4759</v>
      </c>
      <c r="G2127" t="s">
        <v>2380</v>
      </c>
      <c r="H2127" t="s">
        <v>2380</v>
      </c>
      <c r="I2127" t="s">
        <v>2382</v>
      </c>
      <c r="J2127">
        <v>1</v>
      </c>
      <c r="K2127" t="s">
        <v>2380</v>
      </c>
      <c r="L2127" t="s">
        <v>7751</v>
      </c>
      <c r="M2127">
        <v>2138.0700000000002</v>
      </c>
      <c r="N2127" t="s">
        <v>8013</v>
      </c>
      <c r="O2127" t="s">
        <v>16</v>
      </c>
      <c r="P2127" t="s">
        <v>23</v>
      </c>
      <c r="Q2127">
        <v>19</v>
      </c>
      <c r="R2127" s="26"/>
    </row>
    <row r="2128" spans="2:18" x14ac:dyDescent="0.25">
      <c r="B2128" t="s">
        <v>236</v>
      </c>
      <c r="C2128">
        <v>25.74</v>
      </c>
      <c r="D2128" t="s">
        <v>8014</v>
      </c>
      <c r="E2128">
        <v>6.41</v>
      </c>
      <c r="F2128" t="s">
        <v>4754</v>
      </c>
      <c r="G2128" t="s">
        <v>2382</v>
      </c>
      <c r="H2128" t="s">
        <v>2380</v>
      </c>
      <c r="I2128" t="s">
        <v>2382</v>
      </c>
      <c r="J2128">
        <v>1</v>
      </c>
      <c r="K2128" t="s">
        <v>2380</v>
      </c>
      <c r="L2128" t="s">
        <v>7752</v>
      </c>
      <c r="M2128">
        <v>2137.65</v>
      </c>
      <c r="N2128" t="s">
        <v>8017</v>
      </c>
      <c r="O2128" t="s">
        <v>16</v>
      </c>
      <c r="P2128" t="s">
        <v>13</v>
      </c>
      <c r="Q2128">
        <v>25</v>
      </c>
      <c r="R2128" s="26"/>
    </row>
    <row r="2129" spans="2:18" x14ac:dyDescent="0.25">
      <c r="B2129" t="s">
        <v>235</v>
      </c>
      <c r="C2129">
        <v>36.575000000000003</v>
      </c>
      <c r="D2129" t="s">
        <v>4750</v>
      </c>
      <c r="E2129">
        <v>5.57</v>
      </c>
      <c r="F2129" t="s">
        <v>4759</v>
      </c>
      <c r="G2129" t="s">
        <v>2380</v>
      </c>
      <c r="H2129" t="s">
        <v>2380</v>
      </c>
      <c r="I2129" t="s">
        <v>2382</v>
      </c>
      <c r="J2129">
        <v>1</v>
      </c>
      <c r="K2129" t="s">
        <v>2380</v>
      </c>
      <c r="L2129" t="s">
        <v>7753</v>
      </c>
      <c r="M2129">
        <v>2136.88</v>
      </c>
      <c r="N2129" t="s">
        <v>8013</v>
      </c>
      <c r="O2129" t="s">
        <v>11</v>
      </c>
      <c r="P2129" t="s">
        <v>23</v>
      </c>
      <c r="Q2129">
        <v>19</v>
      </c>
      <c r="R2129" s="26"/>
    </row>
    <row r="2130" spans="2:18" x14ac:dyDescent="0.25">
      <c r="B2130" t="s">
        <v>234</v>
      </c>
      <c r="C2130">
        <v>35.15</v>
      </c>
      <c r="D2130" t="s">
        <v>4750</v>
      </c>
      <c r="E2130">
        <v>5.47</v>
      </c>
      <c r="F2130" t="s">
        <v>4759</v>
      </c>
      <c r="G2130" t="s">
        <v>2380</v>
      </c>
      <c r="H2130" t="s">
        <v>2380</v>
      </c>
      <c r="I2130" t="s">
        <v>2382</v>
      </c>
      <c r="J2130">
        <v>1</v>
      </c>
      <c r="K2130" t="s">
        <v>2380</v>
      </c>
      <c r="L2130" t="s">
        <v>5198</v>
      </c>
      <c r="M2130">
        <v>2134.9</v>
      </c>
      <c r="N2130" t="s">
        <v>8013</v>
      </c>
      <c r="O2130" t="s">
        <v>12</v>
      </c>
      <c r="P2130" t="s">
        <v>23</v>
      </c>
      <c r="Q2130">
        <v>19</v>
      </c>
      <c r="R2130" s="26"/>
    </row>
    <row r="2131" spans="2:18" x14ac:dyDescent="0.25">
      <c r="B2131" t="s">
        <v>233</v>
      </c>
      <c r="C2131">
        <v>32.11</v>
      </c>
      <c r="D2131" t="s">
        <v>4750</v>
      </c>
      <c r="E2131">
        <v>4.43</v>
      </c>
      <c r="F2131" t="s">
        <v>4759</v>
      </c>
      <c r="G2131" t="s">
        <v>2380</v>
      </c>
      <c r="H2131" t="s">
        <v>2380</v>
      </c>
      <c r="I2131" t="s">
        <v>2382</v>
      </c>
      <c r="J2131">
        <v>1</v>
      </c>
      <c r="K2131" t="s">
        <v>2380</v>
      </c>
      <c r="L2131" t="s">
        <v>7754</v>
      </c>
      <c r="M2131">
        <v>2130.6799999999998</v>
      </c>
      <c r="N2131" t="s">
        <v>8013</v>
      </c>
      <c r="O2131" t="s">
        <v>12</v>
      </c>
      <c r="P2131" t="s">
        <v>23</v>
      </c>
      <c r="Q2131">
        <v>19</v>
      </c>
      <c r="R2131" s="26"/>
    </row>
    <row r="2132" spans="2:18" x14ac:dyDescent="0.25">
      <c r="B2132" t="s">
        <v>232</v>
      </c>
      <c r="C2132">
        <v>30.495000000000001</v>
      </c>
      <c r="D2132" t="s">
        <v>4750</v>
      </c>
      <c r="E2132">
        <v>4.95</v>
      </c>
      <c r="F2132" t="s">
        <v>4759</v>
      </c>
      <c r="G2132" t="s">
        <v>2380</v>
      </c>
      <c r="H2132" t="s">
        <v>2380</v>
      </c>
      <c r="I2132" t="s">
        <v>2382</v>
      </c>
      <c r="J2132">
        <v>1</v>
      </c>
      <c r="K2132" t="s">
        <v>2380</v>
      </c>
      <c r="L2132" t="s">
        <v>7755</v>
      </c>
      <c r="M2132">
        <v>2128.4299999999998</v>
      </c>
      <c r="N2132" t="s">
        <v>8013</v>
      </c>
      <c r="O2132" t="s">
        <v>16</v>
      </c>
      <c r="P2132" t="s">
        <v>23</v>
      </c>
      <c r="Q2132">
        <v>19</v>
      </c>
      <c r="R2132" s="26"/>
    </row>
    <row r="2133" spans="2:18" x14ac:dyDescent="0.25">
      <c r="B2133" t="s">
        <v>231</v>
      </c>
      <c r="C2133">
        <v>29.24</v>
      </c>
      <c r="D2133" t="s">
        <v>8014</v>
      </c>
      <c r="E2133">
        <v>4.04</v>
      </c>
      <c r="F2133" t="s">
        <v>4759</v>
      </c>
      <c r="G2133" t="s">
        <v>2380</v>
      </c>
      <c r="H2133" t="s">
        <v>2382</v>
      </c>
      <c r="I2133" t="s">
        <v>2380</v>
      </c>
      <c r="J2133">
        <v>1</v>
      </c>
      <c r="K2133" t="s">
        <v>2380</v>
      </c>
      <c r="L2133" t="s">
        <v>7757</v>
      </c>
      <c r="M2133">
        <v>2118.61</v>
      </c>
      <c r="N2133" t="s">
        <v>8013</v>
      </c>
      <c r="O2133" t="s">
        <v>16</v>
      </c>
      <c r="P2133" t="s">
        <v>23</v>
      </c>
      <c r="Q2133">
        <v>18</v>
      </c>
      <c r="R2133" s="26"/>
    </row>
    <row r="2134" spans="2:18" x14ac:dyDescent="0.25">
      <c r="B2134" t="s">
        <v>230</v>
      </c>
      <c r="C2134">
        <v>22.515000000000001</v>
      </c>
      <c r="D2134" t="s">
        <v>8015</v>
      </c>
      <c r="E2134">
        <v>5.93</v>
      </c>
      <c r="F2134" t="s">
        <v>4754</v>
      </c>
      <c r="G2134" t="s">
        <v>2380</v>
      </c>
      <c r="H2134" t="s">
        <v>2380</v>
      </c>
      <c r="I2134" t="s">
        <v>2382</v>
      </c>
      <c r="J2134">
        <v>1</v>
      </c>
      <c r="K2134" t="s">
        <v>2380</v>
      </c>
      <c r="L2134" t="s">
        <v>7758</v>
      </c>
      <c r="M2134">
        <v>2117.34</v>
      </c>
      <c r="N2134" t="s">
        <v>8013</v>
      </c>
      <c r="O2134" t="s">
        <v>12</v>
      </c>
      <c r="P2134" t="s">
        <v>23</v>
      </c>
      <c r="Q2134">
        <v>19</v>
      </c>
      <c r="R2134" s="26"/>
    </row>
    <row r="2135" spans="2:18" x14ac:dyDescent="0.25">
      <c r="B2135" t="s">
        <v>229</v>
      </c>
      <c r="C2135">
        <v>15.65</v>
      </c>
      <c r="D2135" t="s">
        <v>8016</v>
      </c>
      <c r="E2135">
        <v>4.2300000000000004</v>
      </c>
      <c r="F2135" t="s">
        <v>4759</v>
      </c>
      <c r="G2135" t="s">
        <v>2380</v>
      </c>
      <c r="H2135" t="s">
        <v>2380</v>
      </c>
      <c r="I2135" t="s">
        <v>2380</v>
      </c>
      <c r="J2135">
        <v>0</v>
      </c>
      <c r="K2135" t="s">
        <v>2380</v>
      </c>
      <c r="L2135" t="s">
        <v>7759</v>
      </c>
      <c r="M2135">
        <v>2106.2600000000002</v>
      </c>
      <c r="N2135" t="s">
        <v>8013</v>
      </c>
      <c r="O2135" t="s">
        <v>11</v>
      </c>
      <c r="P2135" t="s">
        <v>13</v>
      </c>
      <c r="Q2135">
        <v>33</v>
      </c>
      <c r="R2135" s="26"/>
    </row>
    <row r="2136" spans="2:18" x14ac:dyDescent="0.25">
      <c r="B2136" t="s">
        <v>228</v>
      </c>
      <c r="C2136">
        <v>27.36</v>
      </c>
      <c r="D2136" t="s">
        <v>8014</v>
      </c>
      <c r="E2136">
        <v>5.59</v>
      </c>
      <c r="F2136" t="s">
        <v>4759</v>
      </c>
      <c r="G2136" t="s">
        <v>2382</v>
      </c>
      <c r="H2136" t="s">
        <v>2380</v>
      </c>
      <c r="I2136" t="s">
        <v>2380</v>
      </c>
      <c r="J2136">
        <v>0</v>
      </c>
      <c r="K2136" t="s">
        <v>2380</v>
      </c>
      <c r="L2136" t="s">
        <v>7761</v>
      </c>
      <c r="M2136">
        <v>2104.11</v>
      </c>
      <c r="N2136" t="s">
        <v>8013</v>
      </c>
      <c r="O2136" t="s">
        <v>16</v>
      </c>
      <c r="P2136" t="s">
        <v>168</v>
      </c>
      <c r="Q2136">
        <v>21</v>
      </c>
      <c r="R2136" s="26"/>
    </row>
    <row r="2137" spans="2:18" x14ac:dyDescent="0.25">
      <c r="B2137" t="s">
        <v>227</v>
      </c>
      <c r="C2137">
        <v>22.3</v>
      </c>
      <c r="D2137" t="s">
        <v>8015</v>
      </c>
      <c r="E2137">
        <v>4.8899999999999997</v>
      </c>
      <c r="F2137" t="s">
        <v>4759</v>
      </c>
      <c r="G2137" t="s">
        <v>2382</v>
      </c>
      <c r="H2137" t="s">
        <v>2380</v>
      </c>
      <c r="I2137" t="s">
        <v>2380</v>
      </c>
      <c r="J2137">
        <v>0</v>
      </c>
      <c r="K2137" t="s">
        <v>2380</v>
      </c>
      <c r="L2137" t="s">
        <v>7763</v>
      </c>
      <c r="M2137">
        <v>2103.08</v>
      </c>
      <c r="N2137" t="s">
        <v>8017</v>
      </c>
      <c r="O2137" t="s">
        <v>11</v>
      </c>
      <c r="P2137" t="s">
        <v>42</v>
      </c>
      <c r="Q2137">
        <v>21</v>
      </c>
      <c r="R2137" s="26"/>
    </row>
    <row r="2138" spans="2:18" x14ac:dyDescent="0.25">
      <c r="B2138" t="s">
        <v>226</v>
      </c>
      <c r="C2138">
        <v>26.03</v>
      </c>
      <c r="D2138" t="s">
        <v>8014</v>
      </c>
      <c r="E2138">
        <v>5.81</v>
      </c>
      <c r="F2138" t="s">
        <v>4754</v>
      </c>
      <c r="G2138" t="s">
        <v>2382</v>
      </c>
      <c r="H2138" t="s">
        <v>2380</v>
      </c>
      <c r="I2138" t="s">
        <v>2380</v>
      </c>
      <c r="J2138">
        <v>0</v>
      </c>
      <c r="K2138" t="s">
        <v>2380</v>
      </c>
      <c r="L2138" t="s">
        <v>7765</v>
      </c>
      <c r="M2138">
        <v>2102.2600000000002</v>
      </c>
      <c r="N2138" t="s">
        <v>8017</v>
      </c>
      <c r="O2138" t="s">
        <v>11</v>
      </c>
      <c r="P2138" t="s">
        <v>166</v>
      </c>
      <c r="Q2138">
        <v>21</v>
      </c>
      <c r="R2138" s="26"/>
    </row>
    <row r="2139" spans="2:18" x14ac:dyDescent="0.25">
      <c r="B2139" t="s">
        <v>225</v>
      </c>
      <c r="C2139">
        <v>27.74</v>
      </c>
      <c r="D2139" t="s">
        <v>8014</v>
      </c>
      <c r="E2139">
        <v>4.29</v>
      </c>
      <c r="F2139" t="s">
        <v>4759</v>
      </c>
      <c r="G2139" t="s">
        <v>2380</v>
      </c>
      <c r="H2139" t="s">
        <v>2382</v>
      </c>
      <c r="I2139" t="s">
        <v>2380</v>
      </c>
      <c r="J2139">
        <v>1</v>
      </c>
      <c r="K2139" t="s">
        <v>2380</v>
      </c>
      <c r="L2139" t="s">
        <v>7766</v>
      </c>
      <c r="M2139">
        <v>2094.1</v>
      </c>
      <c r="N2139" t="s">
        <v>8017</v>
      </c>
      <c r="O2139" t="s">
        <v>11</v>
      </c>
      <c r="P2139" t="s">
        <v>200</v>
      </c>
      <c r="Q2139">
        <v>18</v>
      </c>
      <c r="R2139" s="26"/>
    </row>
    <row r="2140" spans="2:18" x14ac:dyDescent="0.25">
      <c r="B2140" t="s">
        <v>224</v>
      </c>
      <c r="C2140">
        <v>32.11</v>
      </c>
      <c r="D2140" t="s">
        <v>4750</v>
      </c>
      <c r="E2140">
        <v>4.03</v>
      </c>
      <c r="F2140" t="s">
        <v>4759</v>
      </c>
      <c r="G2140" t="s">
        <v>2382</v>
      </c>
      <c r="H2140" t="s">
        <v>2382</v>
      </c>
      <c r="I2140" t="s">
        <v>2380</v>
      </c>
      <c r="J2140">
        <v>2</v>
      </c>
      <c r="K2140" t="s">
        <v>2380</v>
      </c>
      <c r="L2140" t="s">
        <v>7768</v>
      </c>
      <c r="M2140">
        <v>2055.3200000000002</v>
      </c>
      <c r="N2140" t="s">
        <v>8017</v>
      </c>
      <c r="O2140" t="s">
        <v>12</v>
      </c>
      <c r="P2140" t="s">
        <v>23</v>
      </c>
      <c r="Q2140">
        <v>22</v>
      </c>
      <c r="R2140" s="26"/>
    </row>
    <row r="2141" spans="2:18" x14ac:dyDescent="0.25">
      <c r="B2141" t="s">
        <v>223</v>
      </c>
      <c r="C2141">
        <v>25.175000000000001</v>
      </c>
      <c r="D2141" t="s">
        <v>8014</v>
      </c>
      <c r="E2141">
        <v>6.29</v>
      </c>
      <c r="F2141" t="s">
        <v>4754</v>
      </c>
      <c r="G2141" t="s">
        <v>2382</v>
      </c>
      <c r="H2141" t="s">
        <v>2382</v>
      </c>
      <c r="I2141" t="s">
        <v>2380</v>
      </c>
      <c r="J2141">
        <v>2</v>
      </c>
      <c r="K2141" t="s">
        <v>2380</v>
      </c>
      <c r="L2141" t="s">
        <v>7769</v>
      </c>
      <c r="M2141">
        <v>2045.69</v>
      </c>
      <c r="N2141" t="s">
        <v>8017</v>
      </c>
      <c r="O2141" t="s">
        <v>12</v>
      </c>
      <c r="P2141" t="s">
        <v>23</v>
      </c>
      <c r="Q2141">
        <v>22</v>
      </c>
      <c r="R2141" s="26"/>
    </row>
    <row r="2142" spans="2:18" x14ac:dyDescent="0.25">
      <c r="B2142" t="s">
        <v>222</v>
      </c>
      <c r="C2142">
        <v>39.49</v>
      </c>
      <c r="D2142" t="s">
        <v>4750</v>
      </c>
      <c r="E2142">
        <v>4.4800000000000004</v>
      </c>
      <c r="F2142" t="s">
        <v>4759</v>
      </c>
      <c r="G2142" t="s">
        <v>2382</v>
      </c>
      <c r="H2142" t="s">
        <v>2380</v>
      </c>
      <c r="I2142" t="s">
        <v>2380</v>
      </c>
      <c r="J2142">
        <v>0</v>
      </c>
      <c r="K2142" t="s">
        <v>2380</v>
      </c>
      <c r="L2142" t="s">
        <v>7770</v>
      </c>
      <c r="M2142">
        <v>2026.97</v>
      </c>
      <c r="N2142" t="s">
        <v>8017</v>
      </c>
      <c r="O2142" t="s">
        <v>11</v>
      </c>
      <c r="P2142" t="s">
        <v>13</v>
      </c>
      <c r="Q2142">
        <v>21</v>
      </c>
      <c r="R2142" s="26"/>
    </row>
    <row r="2143" spans="2:18" x14ac:dyDescent="0.25">
      <c r="B2143" t="s">
        <v>221</v>
      </c>
      <c r="C2143">
        <v>34.869999999999997</v>
      </c>
      <c r="D2143" t="s">
        <v>4750</v>
      </c>
      <c r="E2143">
        <v>5.51</v>
      </c>
      <c r="F2143" t="s">
        <v>4759</v>
      </c>
      <c r="G2143" t="s">
        <v>2382</v>
      </c>
      <c r="H2143" t="s">
        <v>2380</v>
      </c>
      <c r="I2143" t="s">
        <v>2380</v>
      </c>
      <c r="J2143">
        <v>0</v>
      </c>
      <c r="K2143" t="s">
        <v>2380</v>
      </c>
      <c r="L2143" t="s">
        <v>7772</v>
      </c>
      <c r="M2143">
        <v>2020.55</v>
      </c>
      <c r="N2143" t="s">
        <v>8017</v>
      </c>
      <c r="O2143" t="s">
        <v>11</v>
      </c>
      <c r="P2143" t="s">
        <v>13</v>
      </c>
      <c r="Q2143">
        <v>21</v>
      </c>
      <c r="R2143" s="26"/>
    </row>
    <row r="2144" spans="2:18" x14ac:dyDescent="0.25">
      <c r="B2144" t="s">
        <v>220</v>
      </c>
      <c r="C2144">
        <v>34.6</v>
      </c>
      <c r="D2144" t="s">
        <v>4750</v>
      </c>
      <c r="E2144">
        <v>4.5</v>
      </c>
      <c r="F2144" t="s">
        <v>4759</v>
      </c>
      <c r="G2144" t="s">
        <v>2382</v>
      </c>
      <c r="H2144" t="s">
        <v>2380</v>
      </c>
      <c r="I2144" t="s">
        <v>2380</v>
      </c>
      <c r="J2144">
        <v>0</v>
      </c>
      <c r="K2144" t="s">
        <v>2380</v>
      </c>
      <c r="L2144" t="s">
        <v>7774</v>
      </c>
      <c r="M2144">
        <v>2020.18</v>
      </c>
      <c r="N2144" t="s">
        <v>8017</v>
      </c>
      <c r="O2144" t="s">
        <v>16</v>
      </c>
      <c r="P2144" t="s">
        <v>42</v>
      </c>
      <c r="Q2144">
        <v>21</v>
      </c>
      <c r="R2144" s="26"/>
    </row>
    <row r="2145" spans="2:18" x14ac:dyDescent="0.25">
      <c r="B2145" t="s">
        <v>219</v>
      </c>
      <c r="C2145">
        <v>25.8</v>
      </c>
      <c r="D2145" t="s">
        <v>8014</v>
      </c>
      <c r="E2145">
        <v>6.29</v>
      </c>
      <c r="F2145" t="s">
        <v>4754</v>
      </c>
      <c r="G2145" t="s">
        <v>2382</v>
      </c>
      <c r="H2145" t="s">
        <v>2380</v>
      </c>
      <c r="I2145" t="s">
        <v>2380</v>
      </c>
      <c r="J2145">
        <v>0</v>
      </c>
      <c r="K2145" t="s">
        <v>2380</v>
      </c>
      <c r="L2145" t="s">
        <v>7765</v>
      </c>
      <c r="M2145">
        <v>2007.95</v>
      </c>
      <c r="N2145" t="s">
        <v>8017</v>
      </c>
      <c r="O2145" t="s">
        <v>11</v>
      </c>
      <c r="P2145" t="s">
        <v>42</v>
      </c>
      <c r="Q2145">
        <v>21</v>
      </c>
      <c r="R2145" s="26"/>
    </row>
    <row r="2146" spans="2:18" x14ac:dyDescent="0.25">
      <c r="B2146" t="s">
        <v>218</v>
      </c>
      <c r="C2146">
        <v>35.86</v>
      </c>
      <c r="D2146" t="s">
        <v>4750</v>
      </c>
      <c r="E2146">
        <v>4.33</v>
      </c>
      <c r="F2146" t="s">
        <v>4759</v>
      </c>
      <c r="G2146" t="s">
        <v>2380</v>
      </c>
      <c r="H2146" t="s">
        <v>2380</v>
      </c>
      <c r="I2146" t="s">
        <v>2380</v>
      </c>
      <c r="J2146">
        <v>1</v>
      </c>
      <c r="K2146" t="s">
        <v>2380</v>
      </c>
      <c r="L2146" t="s">
        <v>7777</v>
      </c>
      <c r="M2146">
        <v>1986.93</v>
      </c>
      <c r="N2146" t="s">
        <v>8017</v>
      </c>
      <c r="O2146" t="s">
        <v>11</v>
      </c>
      <c r="P2146" t="s">
        <v>13</v>
      </c>
      <c r="Q2146">
        <v>24</v>
      </c>
      <c r="R2146" s="26"/>
    </row>
    <row r="2147" spans="2:18" x14ac:dyDescent="0.25">
      <c r="B2147" t="s">
        <v>217</v>
      </c>
      <c r="C2147">
        <v>40.47</v>
      </c>
      <c r="D2147" t="s">
        <v>4750</v>
      </c>
      <c r="E2147">
        <v>11.15</v>
      </c>
      <c r="F2147" t="s">
        <v>4751</v>
      </c>
      <c r="G2147" t="s">
        <v>2380</v>
      </c>
      <c r="H2147" t="s">
        <v>2380</v>
      </c>
      <c r="I2147" t="s">
        <v>2380</v>
      </c>
      <c r="J2147">
        <v>0</v>
      </c>
      <c r="K2147" t="s">
        <v>2380</v>
      </c>
      <c r="L2147" t="s">
        <v>7779</v>
      </c>
      <c r="M2147">
        <v>1984.45</v>
      </c>
      <c r="N2147" t="s">
        <v>8017</v>
      </c>
      <c r="O2147" t="s">
        <v>12</v>
      </c>
      <c r="P2147" t="s">
        <v>168</v>
      </c>
      <c r="Q2147">
        <v>20</v>
      </c>
      <c r="R2147" s="26"/>
    </row>
    <row r="2148" spans="2:18" x14ac:dyDescent="0.25">
      <c r="B2148" t="s">
        <v>216</v>
      </c>
      <c r="C2148">
        <v>32.01</v>
      </c>
      <c r="D2148" t="s">
        <v>4750</v>
      </c>
      <c r="E2148">
        <v>6.45</v>
      </c>
      <c r="F2148" t="s">
        <v>4754</v>
      </c>
      <c r="G2148" t="s">
        <v>2380</v>
      </c>
      <c r="H2148" t="s">
        <v>2380</v>
      </c>
      <c r="I2148" t="s">
        <v>2380</v>
      </c>
      <c r="J2148">
        <v>1</v>
      </c>
      <c r="K2148" t="s">
        <v>2380</v>
      </c>
      <c r="L2148" t="s">
        <v>7781</v>
      </c>
      <c r="M2148">
        <v>1981.58</v>
      </c>
      <c r="N2148" t="s">
        <v>8017</v>
      </c>
      <c r="O2148" t="s">
        <v>16</v>
      </c>
      <c r="P2148" t="s">
        <v>13</v>
      </c>
      <c r="Q2148">
        <v>24</v>
      </c>
      <c r="R2148" s="26"/>
    </row>
    <row r="2149" spans="2:18" x14ac:dyDescent="0.25">
      <c r="B2149" t="s">
        <v>215</v>
      </c>
      <c r="C2149">
        <v>33</v>
      </c>
      <c r="D2149" t="s">
        <v>4750</v>
      </c>
      <c r="E2149">
        <v>9.27</v>
      </c>
      <c r="F2149" t="s">
        <v>4751</v>
      </c>
      <c r="G2149" t="s">
        <v>2380</v>
      </c>
      <c r="H2149" t="s">
        <v>2380</v>
      </c>
      <c r="I2149" t="s">
        <v>2380</v>
      </c>
      <c r="J2149">
        <v>0</v>
      </c>
      <c r="K2149" t="s">
        <v>2380</v>
      </c>
      <c r="L2149" t="s">
        <v>7783</v>
      </c>
      <c r="M2149">
        <v>1980.07</v>
      </c>
      <c r="N2149" t="s">
        <v>8017</v>
      </c>
      <c r="O2149" t="s">
        <v>12</v>
      </c>
      <c r="P2149" t="s">
        <v>42</v>
      </c>
      <c r="Q2149">
        <v>20</v>
      </c>
      <c r="R2149" s="26"/>
    </row>
    <row r="2150" spans="2:18" x14ac:dyDescent="0.25">
      <c r="B2150" t="s">
        <v>214</v>
      </c>
      <c r="C2150">
        <v>29.3</v>
      </c>
      <c r="D2150" t="s">
        <v>8014</v>
      </c>
      <c r="E2150">
        <v>6.15</v>
      </c>
      <c r="F2150" t="s">
        <v>4754</v>
      </c>
      <c r="G2150" t="s">
        <v>2380</v>
      </c>
      <c r="H2150" t="s">
        <v>2380</v>
      </c>
      <c r="I2150" t="s">
        <v>2380</v>
      </c>
      <c r="J2150">
        <v>1</v>
      </c>
      <c r="K2150" t="s">
        <v>2380</v>
      </c>
      <c r="L2150" t="s">
        <v>7784</v>
      </c>
      <c r="M2150">
        <v>1977.82</v>
      </c>
      <c r="N2150" t="s">
        <v>8017</v>
      </c>
      <c r="O2150" t="s">
        <v>16</v>
      </c>
      <c r="P2150" t="s">
        <v>42</v>
      </c>
      <c r="Q2150">
        <v>24</v>
      </c>
      <c r="R2150" s="26"/>
    </row>
    <row r="2151" spans="2:18" x14ac:dyDescent="0.25">
      <c r="B2151" t="s">
        <v>213</v>
      </c>
      <c r="C2151">
        <v>25.8</v>
      </c>
      <c r="D2151" t="s">
        <v>8014</v>
      </c>
      <c r="E2151">
        <v>4.13</v>
      </c>
      <c r="F2151" t="s">
        <v>4759</v>
      </c>
      <c r="G2151" t="s">
        <v>2380</v>
      </c>
      <c r="H2151" t="s">
        <v>2380</v>
      </c>
      <c r="I2151" t="s">
        <v>2380</v>
      </c>
      <c r="J2151">
        <v>1</v>
      </c>
      <c r="K2151" t="s">
        <v>2380</v>
      </c>
      <c r="L2151" t="s">
        <v>7786</v>
      </c>
      <c r="M2151">
        <v>1972.95</v>
      </c>
      <c r="N2151" t="s">
        <v>8017</v>
      </c>
      <c r="O2151" t="s">
        <v>16</v>
      </c>
      <c r="P2151" t="s">
        <v>42</v>
      </c>
      <c r="Q2151">
        <v>24</v>
      </c>
      <c r="R2151" s="26"/>
    </row>
    <row r="2152" spans="2:18" x14ac:dyDescent="0.25">
      <c r="B2152" t="s">
        <v>212</v>
      </c>
      <c r="C2152">
        <v>23.4</v>
      </c>
      <c r="D2152" t="s">
        <v>8015</v>
      </c>
      <c r="E2152">
        <v>4.24</v>
      </c>
      <c r="F2152" t="s">
        <v>4759</v>
      </c>
      <c r="G2152" t="s">
        <v>2380</v>
      </c>
      <c r="H2152" t="s">
        <v>2380</v>
      </c>
      <c r="I2152" t="s">
        <v>2380</v>
      </c>
      <c r="J2152">
        <v>1</v>
      </c>
      <c r="K2152" t="s">
        <v>2380</v>
      </c>
      <c r="L2152" t="s">
        <v>7788</v>
      </c>
      <c r="M2152">
        <v>1969.61</v>
      </c>
      <c r="N2152" t="s">
        <v>8017</v>
      </c>
      <c r="O2152" t="s">
        <v>12</v>
      </c>
      <c r="P2152" t="s">
        <v>42</v>
      </c>
      <c r="Q2152">
        <v>24</v>
      </c>
      <c r="R2152" s="26"/>
    </row>
    <row r="2153" spans="2:18" x14ac:dyDescent="0.25">
      <c r="B2153" t="s">
        <v>211</v>
      </c>
      <c r="C2153">
        <v>27.93</v>
      </c>
      <c r="D2153" t="s">
        <v>8014</v>
      </c>
      <c r="E2153">
        <v>9.8800000000000008</v>
      </c>
      <c r="F2153" t="s">
        <v>4751</v>
      </c>
      <c r="G2153" t="s">
        <v>2380</v>
      </c>
      <c r="H2153" t="s">
        <v>2380</v>
      </c>
      <c r="I2153" t="s">
        <v>2380</v>
      </c>
      <c r="J2153">
        <v>0</v>
      </c>
      <c r="K2153" t="s">
        <v>2380</v>
      </c>
      <c r="L2153" t="s">
        <v>7696</v>
      </c>
      <c r="M2153">
        <v>1967.02</v>
      </c>
      <c r="N2153" t="s">
        <v>8017</v>
      </c>
      <c r="O2153" t="s">
        <v>11</v>
      </c>
      <c r="P2153" t="s">
        <v>168</v>
      </c>
      <c r="Q2153">
        <v>20</v>
      </c>
      <c r="R2153" s="26"/>
    </row>
    <row r="2154" spans="2:18" x14ac:dyDescent="0.25">
      <c r="B2154" t="s">
        <v>210</v>
      </c>
      <c r="C2154">
        <v>22</v>
      </c>
      <c r="D2154" t="s">
        <v>8015</v>
      </c>
      <c r="E2154">
        <v>9.5</v>
      </c>
      <c r="F2154" t="s">
        <v>4751</v>
      </c>
      <c r="G2154" t="s">
        <v>2380</v>
      </c>
      <c r="H2154" t="s">
        <v>2380</v>
      </c>
      <c r="I2154" t="s">
        <v>2380</v>
      </c>
      <c r="J2154">
        <v>0</v>
      </c>
      <c r="K2154" t="s">
        <v>2380</v>
      </c>
      <c r="L2154" t="s">
        <v>7791</v>
      </c>
      <c r="M2154">
        <v>1964.78</v>
      </c>
      <c r="N2154" t="s">
        <v>8017</v>
      </c>
      <c r="O2154" t="s">
        <v>16</v>
      </c>
      <c r="P2154" t="s">
        <v>42</v>
      </c>
      <c r="Q2154">
        <v>20</v>
      </c>
      <c r="R2154" s="26"/>
    </row>
    <row r="2155" spans="2:18" x14ac:dyDescent="0.25">
      <c r="B2155" t="s">
        <v>209</v>
      </c>
      <c r="C2155">
        <v>36.86</v>
      </c>
      <c r="D2155" t="s">
        <v>4750</v>
      </c>
      <c r="E2155">
        <v>4.97</v>
      </c>
      <c r="F2155" t="s">
        <v>4759</v>
      </c>
      <c r="G2155" t="s">
        <v>2382</v>
      </c>
      <c r="H2155" t="s">
        <v>2380</v>
      </c>
      <c r="I2155" t="s">
        <v>2380</v>
      </c>
      <c r="J2155">
        <v>0</v>
      </c>
      <c r="K2155" t="s">
        <v>2380</v>
      </c>
      <c r="L2155" t="s">
        <v>7793</v>
      </c>
      <c r="M2155">
        <v>1917.32</v>
      </c>
      <c r="N2155" t="s">
        <v>8017</v>
      </c>
      <c r="O2155" t="s">
        <v>11</v>
      </c>
      <c r="P2155" t="s">
        <v>23</v>
      </c>
      <c r="Q2155">
        <v>21</v>
      </c>
      <c r="R2155" s="26"/>
    </row>
    <row r="2156" spans="2:18" x14ac:dyDescent="0.25">
      <c r="B2156" t="s">
        <v>208</v>
      </c>
      <c r="C2156">
        <v>31.254999999999999</v>
      </c>
      <c r="D2156" t="s">
        <v>4750</v>
      </c>
      <c r="E2156">
        <v>5.49</v>
      </c>
      <c r="F2156" t="s">
        <v>4759</v>
      </c>
      <c r="G2156" t="s">
        <v>2382</v>
      </c>
      <c r="H2156" t="s">
        <v>2380</v>
      </c>
      <c r="I2156" t="s">
        <v>2380</v>
      </c>
      <c r="J2156">
        <v>0</v>
      </c>
      <c r="K2156" t="s">
        <v>2380</v>
      </c>
      <c r="L2156" t="s">
        <v>7795</v>
      </c>
      <c r="M2156">
        <v>1909.53</v>
      </c>
      <c r="N2156" t="s">
        <v>8017</v>
      </c>
      <c r="O2156" t="s">
        <v>12</v>
      </c>
      <c r="P2156" t="s">
        <v>23</v>
      </c>
      <c r="Q2156">
        <v>21</v>
      </c>
      <c r="R2156" s="26"/>
    </row>
    <row r="2157" spans="2:18" x14ac:dyDescent="0.25">
      <c r="B2157" t="s">
        <v>207</v>
      </c>
      <c r="C2157">
        <v>23.06</v>
      </c>
      <c r="D2157" t="s">
        <v>8015</v>
      </c>
      <c r="E2157">
        <v>4.47</v>
      </c>
      <c r="F2157" t="s">
        <v>4759</v>
      </c>
      <c r="G2157" t="s">
        <v>2380</v>
      </c>
      <c r="H2157" t="s">
        <v>2380</v>
      </c>
      <c r="I2157" t="s">
        <v>2380</v>
      </c>
      <c r="J2157">
        <v>0</v>
      </c>
      <c r="K2157" t="s">
        <v>2380</v>
      </c>
      <c r="L2157" t="s">
        <v>7796</v>
      </c>
      <c r="M2157">
        <v>1908.9</v>
      </c>
      <c r="N2157" t="s">
        <v>8017</v>
      </c>
      <c r="O2157" t="s">
        <v>12</v>
      </c>
      <c r="P2157" t="s">
        <v>13</v>
      </c>
      <c r="Q2157">
        <v>28</v>
      </c>
      <c r="R2157" s="26"/>
    </row>
    <row r="2158" spans="2:18" x14ac:dyDescent="0.25">
      <c r="B2158" t="s">
        <v>206</v>
      </c>
      <c r="C2158">
        <v>28.975000000000001</v>
      </c>
      <c r="D2158" t="s">
        <v>8014</v>
      </c>
      <c r="E2158">
        <v>4.34</v>
      </c>
      <c r="F2158" t="s">
        <v>4759</v>
      </c>
      <c r="G2158" t="s">
        <v>2382</v>
      </c>
      <c r="H2158" t="s">
        <v>2380</v>
      </c>
      <c r="I2158" t="s">
        <v>2380</v>
      </c>
      <c r="J2158">
        <v>0</v>
      </c>
      <c r="K2158" t="s">
        <v>2380</v>
      </c>
      <c r="L2158" t="s">
        <v>7797</v>
      </c>
      <c r="M2158">
        <v>1906.36</v>
      </c>
      <c r="N2158" t="s">
        <v>8017</v>
      </c>
      <c r="O2158" t="s">
        <v>16</v>
      </c>
      <c r="P2158" t="s">
        <v>23</v>
      </c>
      <c r="Q2158">
        <v>21</v>
      </c>
      <c r="R2158" s="26"/>
    </row>
    <row r="2159" spans="2:18" x14ac:dyDescent="0.25">
      <c r="B2159" t="s">
        <v>205</v>
      </c>
      <c r="C2159">
        <v>33.299999999999997</v>
      </c>
      <c r="D2159" t="s">
        <v>4750</v>
      </c>
      <c r="E2159">
        <v>9.49</v>
      </c>
      <c r="F2159" t="s">
        <v>4751</v>
      </c>
      <c r="G2159" t="s">
        <v>2380</v>
      </c>
      <c r="H2159" t="s">
        <v>2380</v>
      </c>
      <c r="I2159" t="s">
        <v>2380</v>
      </c>
      <c r="J2159">
        <v>0</v>
      </c>
      <c r="K2159" t="s">
        <v>2380</v>
      </c>
      <c r="L2159" t="s">
        <v>7258</v>
      </c>
      <c r="M2159">
        <v>1880.49</v>
      </c>
      <c r="N2159" t="s">
        <v>8017</v>
      </c>
      <c r="O2159" t="s">
        <v>16</v>
      </c>
      <c r="P2159" t="s">
        <v>42</v>
      </c>
      <c r="Q2159">
        <v>20</v>
      </c>
      <c r="R2159" s="26"/>
    </row>
    <row r="2160" spans="2:18" x14ac:dyDescent="0.25">
      <c r="B2160" t="s">
        <v>204</v>
      </c>
      <c r="C2160">
        <v>33</v>
      </c>
      <c r="D2160" t="s">
        <v>4750</v>
      </c>
      <c r="E2160">
        <v>10.16</v>
      </c>
      <c r="F2160" t="s">
        <v>4751</v>
      </c>
      <c r="G2160" t="s">
        <v>2380</v>
      </c>
      <c r="H2160" t="s">
        <v>2380</v>
      </c>
      <c r="I2160" t="s">
        <v>2380</v>
      </c>
      <c r="J2160">
        <v>0</v>
      </c>
      <c r="K2160" t="s">
        <v>2380</v>
      </c>
      <c r="L2160" t="s">
        <v>7799</v>
      </c>
      <c r="M2160">
        <v>1880.07</v>
      </c>
      <c r="N2160" t="s">
        <v>8017</v>
      </c>
      <c r="O2160" t="s">
        <v>11</v>
      </c>
      <c r="P2160" t="s">
        <v>13</v>
      </c>
      <c r="Q2160">
        <v>20</v>
      </c>
      <c r="R2160" s="26"/>
    </row>
    <row r="2161" spans="2:18" x14ac:dyDescent="0.25">
      <c r="B2161" t="s">
        <v>203</v>
      </c>
      <c r="C2161">
        <v>31.46</v>
      </c>
      <c r="D2161" t="s">
        <v>4750</v>
      </c>
      <c r="E2161">
        <v>11.19</v>
      </c>
      <c r="F2161" t="s">
        <v>4751</v>
      </c>
      <c r="G2161" t="s">
        <v>2380</v>
      </c>
      <c r="H2161" t="s">
        <v>2380</v>
      </c>
      <c r="I2161" t="s">
        <v>2380</v>
      </c>
      <c r="J2161">
        <v>0</v>
      </c>
      <c r="K2161" t="s">
        <v>2380</v>
      </c>
      <c r="L2161" t="s">
        <v>7801</v>
      </c>
      <c r="M2161">
        <v>1877.93</v>
      </c>
      <c r="N2161" t="s">
        <v>8017</v>
      </c>
      <c r="O2161" t="s">
        <v>16</v>
      </c>
      <c r="P2161" t="s">
        <v>13</v>
      </c>
      <c r="Q2161">
        <v>20</v>
      </c>
      <c r="R2161" s="26"/>
    </row>
    <row r="2162" spans="2:18" x14ac:dyDescent="0.25">
      <c r="B2162" t="s">
        <v>202</v>
      </c>
      <c r="C2162">
        <v>29.6</v>
      </c>
      <c r="D2162" t="s">
        <v>8014</v>
      </c>
      <c r="E2162">
        <v>11.03</v>
      </c>
      <c r="F2162" t="s">
        <v>4751</v>
      </c>
      <c r="G2162" t="s">
        <v>2380</v>
      </c>
      <c r="H2162" t="s">
        <v>2380</v>
      </c>
      <c r="I2162" t="s">
        <v>2380</v>
      </c>
      <c r="J2162">
        <v>0</v>
      </c>
      <c r="K2162" t="s">
        <v>2380</v>
      </c>
      <c r="L2162" t="s">
        <v>7802</v>
      </c>
      <c r="M2162">
        <v>1875.34</v>
      </c>
      <c r="N2162" t="s">
        <v>8017</v>
      </c>
      <c r="O2162" t="s">
        <v>11</v>
      </c>
      <c r="P2162" t="s">
        <v>42</v>
      </c>
      <c r="Q2162">
        <v>20</v>
      </c>
      <c r="R2162" s="26"/>
    </row>
    <row r="2163" spans="2:18" x14ac:dyDescent="0.25">
      <c r="B2163" t="s">
        <v>201</v>
      </c>
      <c r="C2163">
        <v>22.05</v>
      </c>
      <c r="D2163" t="s">
        <v>8015</v>
      </c>
      <c r="E2163">
        <v>4.43</v>
      </c>
      <c r="F2163" t="s">
        <v>4759</v>
      </c>
      <c r="G2163" t="s">
        <v>2382</v>
      </c>
      <c r="H2163" t="s">
        <v>2380</v>
      </c>
      <c r="I2163" t="s">
        <v>2380</v>
      </c>
      <c r="J2163">
        <v>0</v>
      </c>
      <c r="K2163" t="s">
        <v>2380</v>
      </c>
      <c r="L2163" t="s">
        <v>7803</v>
      </c>
      <c r="M2163">
        <v>1865.98</v>
      </c>
      <c r="N2163" t="s">
        <v>8017</v>
      </c>
      <c r="O2163" t="s">
        <v>12</v>
      </c>
      <c r="P2163" t="s">
        <v>23</v>
      </c>
      <c r="Q2163">
        <v>26</v>
      </c>
      <c r="R2163" s="26"/>
    </row>
    <row r="2164" spans="2:18" x14ac:dyDescent="0.25">
      <c r="B2164" t="s">
        <v>199</v>
      </c>
      <c r="C2164">
        <v>27.06</v>
      </c>
      <c r="D2164" t="s">
        <v>8014</v>
      </c>
      <c r="E2164">
        <v>6.14</v>
      </c>
      <c r="F2164" t="s">
        <v>4754</v>
      </c>
      <c r="G2164" t="s">
        <v>2380</v>
      </c>
      <c r="H2164" t="s">
        <v>2382</v>
      </c>
      <c r="I2164" t="s">
        <v>2380</v>
      </c>
      <c r="J2164">
        <v>1</v>
      </c>
      <c r="K2164" t="s">
        <v>2380</v>
      </c>
      <c r="L2164" t="s">
        <v>7805</v>
      </c>
      <c r="M2164">
        <v>1863.45</v>
      </c>
      <c r="N2164" t="s">
        <v>8017</v>
      </c>
      <c r="O2164" t="s">
        <v>16</v>
      </c>
      <c r="P2164" t="s">
        <v>200</v>
      </c>
      <c r="Q2164">
        <v>18</v>
      </c>
      <c r="R2164" s="26"/>
    </row>
    <row r="2165" spans="2:18" x14ac:dyDescent="0.25">
      <c r="B2165" t="s">
        <v>198</v>
      </c>
      <c r="C2165">
        <v>20.49</v>
      </c>
      <c r="D2165" t="s">
        <v>8015</v>
      </c>
      <c r="E2165">
        <v>4.87</v>
      </c>
      <c r="F2165" t="s">
        <v>4759</v>
      </c>
      <c r="G2165" t="s">
        <v>2380</v>
      </c>
      <c r="H2165" t="s">
        <v>2380</v>
      </c>
      <c r="I2165" t="s">
        <v>2380</v>
      </c>
      <c r="J2165">
        <v>0</v>
      </c>
      <c r="K2165" t="s">
        <v>2380</v>
      </c>
      <c r="L2165" t="s">
        <v>7807</v>
      </c>
      <c r="M2165">
        <v>1850.55</v>
      </c>
      <c r="N2165" t="s">
        <v>8017</v>
      </c>
      <c r="O2165" t="s">
        <v>11</v>
      </c>
      <c r="P2165" t="s">
        <v>23</v>
      </c>
      <c r="Q2165">
        <v>28</v>
      </c>
      <c r="R2165" s="26"/>
    </row>
    <row r="2166" spans="2:18" x14ac:dyDescent="0.25">
      <c r="B2166" t="s">
        <v>197</v>
      </c>
      <c r="C2166">
        <v>28.4</v>
      </c>
      <c r="D2166" t="s">
        <v>8014</v>
      </c>
      <c r="E2166">
        <v>4.3</v>
      </c>
      <c r="F2166" t="s">
        <v>4759</v>
      </c>
      <c r="G2166" t="s">
        <v>2380</v>
      </c>
      <c r="H2166" t="s">
        <v>2380</v>
      </c>
      <c r="I2166" t="s">
        <v>2382</v>
      </c>
      <c r="J2166">
        <v>1</v>
      </c>
      <c r="K2166" t="s">
        <v>2380</v>
      </c>
      <c r="L2166" t="s">
        <v>7808</v>
      </c>
      <c r="M2166">
        <v>1842.52</v>
      </c>
      <c r="N2166" t="s">
        <v>8017</v>
      </c>
      <c r="O2166" t="s">
        <v>11</v>
      </c>
      <c r="P2166" t="s">
        <v>42</v>
      </c>
      <c r="Q2166">
        <v>19</v>
      </c>
      <c r="R2166" s="26"/>
    </row>
    <row r="2167" spans="2:18" x14ac:dyDescent="0.25">
      <c r="B2167" t="s">
        <v>196</v>
      </c>
      <c r="C2167">
        <v>41.91</v>
      </c>
      <c r="D2167" t="s">
        <v>4750</v>
      </c>
      <c r="E2167">
        <v>6.19</v>
      </c>
      <c r="F2167" t="s">
        <v>4754</v>
      </c>
      <c r="G2167" t="s">
        <v>2380</v>
      </c>
      <c r="H2167" t="s">
        <v>2380</v>
      </c>
      <c r="I2167" t="s">
        <v>2380</v>
      </c>
      <c r="J2167">
        <v>0</v>
      </c>
      <c r="K2167" t="s">
        <v>2380</v>
      </c>
      <c r="L2167" t="s">
        <v>7810</v>
      </c>
      <c r="M2167">
        <v>1837.28</v>
      </c>
      <c r="N2167" t="s">
        <v>8017</v>
      </c>
      <c r="O2167" t="s">
        <v>11</v>
      </c>
      <c r="P2167" t="s">
        <v>13</v>
      </c>
      <c r="Q2167">
        <v>23</v>
      </c>
      <c r="R2167" s="26"/>
    </row>
    <row r="2168" spans="2:18" x14ac:dyDescent="0.25">
      <c r="B2168" t="s">
        <v>195</v>
      </c>
      <c r="C2168">
        <v>24.6</v>
      </c>
      <c r="D2168" t="s">
        <v>8015</v>
      </c>
      <c r="E2168">
        <v>6.19</v>
      </c>
      <c r="F2168" t="s">
        <v>4754</v>
      </c>
      <c r="G2168" t="s">
        <v>2380</v>
      </c>
      <c r="H2168" t="s">
        <v>2380</v>
      </c>
      <c r="I2168" t="s">
        <v>2382</v>
      </c>
      <c r="J2168">
        <v>1</v>
      </c>
      <c r="K2168" t="s">
        <v>2380</v>
      </c>
      <c r="L2168" t="s">
        <v>7811</v>
      </c>
      <c r="M2168">
        <v>1837.24</v>
      </c>
      <c r="N2168" t="s">
        <v>8017</v>
      </c>
      <c r="O2168" t="s">
        <v>11</v>
      </c>
      <c r="P2168" t="s">
        <v>42</v>
      </c>
      <c r="Q2168">
        <v>19</v>
      </c>
      <c r="R2168" s="26"/>
    </row>
    <row r="2169" spans="2:18" x14ac:dyDescent="0.25">
      <c r="B2169" t="s">
        <v>194</v>
      </c>
      <c r="C2169">
        <v>20.9</v>
      </c>
      <c r="D2169" t="s">
        <v>8015</v>
      </c>
      <c r="E2169">
        <v>5.12</v>
      </c>
      <c r="F2169" t="s">
        <v>4759</v>
      </c>
      <c r="G2169" t="s">
        <v>2380</v>
      </c>
      <c r="H2169" t="s">
        <v>2380</v>
      </c>
      <c r="I2169" t="s">
        <v>2382</v>
      </c>
      <c r="J2169">
        <v>1</v>
      </c>
      <c r="K2169" t="s">
        <v>2380</v>
      </c>
      <c r="L2169" t="s">
        <v>7812</v>
      </c>
      <c r="M2169">
        <v>1832.09</v>
      </c>
      <c r="N2169" t="s">
        <v>8017</v>
      </c>
      <c r="O2169" t="s">
        <v>12</v>
      </c>
      <c r="P2169" t="s">
        <v>42</v>
      </c>
      <c r="Q2169">
        <v>19</v>
      </c>
      <c r="R2169" s="26"/>
    </row>
    <row r="2170" spans="2:18" x14ac:dyDescent="0.25">
      <c r="B2170" t="s">
        <v>193</v>
      </c>
      <c r="C2170">
        <v>34.4</v>
      </c>
      <c r="D2170" t="s">
        <v>4750</v>
      </c>
      <c r="E2170">
        <v>4.04</v>
      </c>
      <c r="F2170" t="s">
        <v>4759</v>
      </c>
      <c r="G2170" t="s">
        <v>2380</v>
      </c>
      <c r="H2170" t="s">
        <v>2380</v>
      </c>
      <c r="I2170" t="s">
        <v>2380</v>
      </c>
      <c r="J2170">
        <v>0</v>
      </c>
      <c r="K2170" t="s">
        <v>2380</v>
      </c>
      <c r="L2170" t="s">
        <v>5019</v>
      </c>
      <c r="M2170">
        <v>1826.84</v>
      </c>
      <c r="N2170" t="s">
        <v>8017</v>
      </c>
      <c r="O2170" t="s">
        <v>11</v>
      </c>
      <c r="P2170" t="s">
        <v>42</v>
      </c>
      <c r="Q2170">
        <v>23</v>
      </c>
      <c r="R2170" s="26"/>
    </row>
    <row r="2171" spans="2:18" x14ac:dyDescent="0.25">
      <c r="B2171" t="s">
        <v>192</v>
      </c>
      <c r="C2171">
        <v>32.56</v>
      </c>
      <c r="D2171" t="s">
        <v>4750</v>
      </c>
      <c r="E2171">
        <v>5.36</v>
      </c>
      <c r="F2171" t="s">
        <v>4759</v>
      </c>
      <c r="G2171" t="s">
        <v>2380</v>
      </c>
      <c r="H2171" t="s">
        <v>2380</v>
      </c>
      <c r="I2171" t="s">
        <v>2380</v>
      </c>
      <c r="J2171">
        <v>0</v>
      </c>
      <c r="K2171" t="s">
        <v>2380</v>
      </c>
      <c r="L2171" t="s">
        <v>7814</v>
      </c>
      <c r="M2171">
        <v>1824.29</v>
      </c>
      <c r="N2171" t="s">
        <v>8017</v>
      </c>
      <c r="O2171" t="s">
        <v>12</v>
      </c>
      <c r="P2171" t="s">
        <v>13</v>
      </c>
      <c r="Q2171">
        <v>23</v>
      </c>
      <c r="R2171" s="26"/>
    </row>
    <row r="2172" spans="2:18" x14ac:dyDescent="0.25">
      <c r="B2172" t="s">
        <v>191</v>
      </c>
      <c r="C2172">
        <v>27.98</v>
      </c>
      <c r="D2172" t="s">
        <v>8014</v>
      </c>
      <c r="E2172">
        <v>4.38</v>
      </c>
      <c r="F2172" t="s">
        <v>4759</v>
      </c>
      <c r="G2172" t="s">
        <v>2380</v>
      </c>
      <c r="H2172" t="s">
        <v>2382</v>
      </c>
      <c r="I2172" t="s">
        <v>2380</v>
      </c>
      <c r="J2172">
        <v>1</v>
      </c>
      <c r="K2172" t="s">
        <v>2380</v>
      </c>
      <c r="L2172" t="s">
        <v>7815</v>
      </c>
      <c r="M2172">
        <v>1822.54</v>
      </c>
      <c r="N2172" t="s">
        <v>8017</v>
      </c>
      <c r="O2172" t="s">
        <v>16</v>
      </c>
      <c r="P2172" t="s">
        <v>23</v>
      </c>
      <c r="Q2172">
        <v>18</v>
      </c>
      <c r="R2172" s="26"/>
    </row>
    <row r="2173" spans="2:18" x14ac:dyDescent="0.25">
      <c r="B2173" t="s">
        <v>190</v>
      </c>
      <c r="C2173">
        <v>26.51</v>
      </c>
      <c r="D2173" t="s">
        <v>8014</v>
      </c>
      <c r="E2173">
        <v>4.58</v>
      </c>
      <c r="F2173" t="s">
        <v>4759</v>
      </c>
      <c r="G2173" t="s">
        <v>2380</v>
      </c>
      <c r="H2173" t="s">
        <v>2380</v>
      </c>
      <c r="I2173" t="s">
        <v>2380</v>
      </c>
      <c r="J2173">
        <v>0</v>
      </c>
      <c r="K2173" t="s">
        <v>2380</v>
      </c>
      <c r="L2173" t="s">
        <v>7816</v>
      </c>
      <c r="M2173">
        <v>1815.88</v>
      </c>
      <c r="N2173" t="s">
        <v>8017</v>
      </c>
      <c r="O2173" t="s">
        <v>12</v>
      </c>
      <c r="P2173" t="s">
        <v>13</v>
      </c>
      <c r="Q2173">
        <v>23</v>
      </c>
      <c r="R2173" s="26"/>
    </row>
    <row r="2174" spans="2:18" x14ac:dyDescent="0.25">
      <c r="B2174" t="s">
        <v>189</v>
      </c>
      <c r="C2174">
        <v>29.734999999999999</v>
      </c>
      <c r="D2174" t="s">
        <v>8014</v>
      </c>
      <c r="E2174">
        <v>11.92</v>
      </c>
      <c r="F2174" t="s">
        <v>4751</v>
      </c>
      <c r="G2174" t="s">
        <v>2380</v>
      </c>
      <c r="H2174" t="s">
        <v>2380</v>
      </c>
      <c r="I2174" t="s">
        <v>2380</v>
      </c>
      <c r="J2174">
        <v>0</v>
      </c>
      <c r="K2174" t="s">
        <v>2380</v>
      </c>
      <c r="L2174" t="s">
        <v>7818</v>
      </c>
      <c r="M2174">
        <v>1769.53</v>
      </c>
      <c r="N2174" t="s">
        <v>8017</v>
      </c>
      <c r="O2174" t="s">
        <v>12</v>
      </c>
      <c r="P2174" t="s">
        <v>23</v>
      </c>
      <c r="Q2174">
        <v>20</v>
      </c>
      <c r="R2174" s="26"/>
    </row>
    <row r="2175" spans="2:18" x14ac:dyDescent="0.25">
      <c r="B2175" t="s">
        <v>188</v>
      </c>
      <c r="C2175">
        <v>40.5</v>
      </c>
      <c r="D2175" t="s">
        <v>4750</v>
      </c>
      <c r="E2175">
        <v>5.4</v>
      </c>
      <c r="F2175" t="s">
        <v>4759</v>
      </c>
      <c r="G2175" t="s">
        <v>2380</v>
      </c>
      <c r="H2175" t="s">
        <v>2380</v>
      </c>
      <c r="I2175" t="s">
        <v>2382</v>
      </c>
      <c r="J2175">
        <v>1</v>
      </c>
      <c r="K2175" t="s">
        <v>2380</v>
      </c>
      <c r="L2175" t="s">
        <v>7819</v>
      </c>
      <c r="M2175">
        <v>1759.34</v>
      </c>
      <c r="N2175" t="s">
        <v>8017</v>
      </c>
      <c r="O2175" t="s">
        <v>16</v>
      </c>
      <c r="P2175" t="s">
        <v>42</v>
      </c>
      <c r="Q2175">
        <v>19</v>
      </c>
      <c r="R2175" s="26"/>
    </row>
    <row r="2176" spans="2:18" x14ac:dyDescent="0.25">
      <c r="B2176" t="s">
        <v>187</v>
      </c>
      <c r="C2176">
        <v>25.64</v>
      </c>
      <c r="D2176" t="s">
        <v>8014</v>
      </c>
      <c r="E2176">
        <v>4.76</v>
      </c>
      <c r="F2176" t="s">
        <v>4759</v>
      </c>
      <c r="G2176" t="s">
        <v>2380</v>
      </c>
      <c r="H2176" t="s">
        <v>2380</v>
      </c>
      <c r="I2176" t="s">
        <v>2380</v>
      </c>
      <c r="J2176">
        <v>1</v>
      </c>
      <c r="K2176" t="s">
        <v>2380</v>
      </c>
      <c r="L2176" t="s">
        <v>7821</v>
      </c>
      <c r="M2176">
        <v>1756.6</v>
      </c>
      <c r="N2176" t="s">
        <v>8017</v>
      </c>
      <c r="O2176" t="s">
        <v>12</v>
      </c>
      <c r="P2176" t="s">
        <v>13</v>
      </c>
      <c r="Q2176">
        <v>24</v>
      </c>
      <c r="R2176" s="26"/>
    </row>
    <row r="2177" spans="2:18" x14ac:dyDescent="0.25">
      <c r="B2177" t="s">
        <v>186</v>
      </c>
      <c r="C2177">
        <v>32.9</v>
      </c>
      <c r="D2177" t="s">
        <v>4750</v>
      </c>
      <c r="E2177">
        <v>4.78</v>
      </c>
      <c r="F2177" t="s">
        <v>4759</v>
      </c>
      <c r="G2177" t="s">
        <v>2380</v>
      </c>
      <c r="H2177" t="s">
        <v>2380</v>
      </c>
      <c r="I2177" t="s">
        <v>2382</v>
      </c>
      <c r="J2177">
        <v>1</v>
      </c>
      <c r="K2177" t="s">
        <v>2380</v>
      </c>
      <c r="L2177" t="s">
        <v>7753</v>
      </c>
      <c r="M2177">
        <v>1748.77</v>
      </c>
      <c r="N2177" t="s">
        <v>8017</v>
      </c>
      <c r="O2177" t="s">
        <v>16</v>
      </c>
      <c r="P2177" t="s">
        <v>42</v>
      </c>
      <c r="Q2177">
        <v>19</v>
      </c>
      <c r="R2177" s="26"/>
    </row>
    <row r="2178" spans="2:18" x14ac:dyDescent="0.25">
      <c r="B2178" t="s">
        <v>185</v>
      </c>
      <c r="C2178">
        <v>29.8</v>
      </c>
      <c r="D2178" t="s">
        <v>8014</v>
      </c>
      <c r="E2178">
        <v>4.26</v>
      </c>
      <c r="F2178" t="s">
        <v>4759</v>
      </c>
      <c r="G2178" t="s">
        <v>2380</v>
      </c>
      <c r="H2178" t="s">
        <v>2380</v>
      </c>
      <c r="I2178" t="s">
        <v>2382</v>
      </c>
      <c r="J2178">
        <v>1</v>
      </c>
      <c r="K2178" t="s">
        <v>2380</v>
      </c>
      <c r="L2178" t="s">
        <v>7822</v>
      </c>
      <c r="M2178">
        <v>1744.47</v>
      </c>
      <c r="N2178" t="s">
        <v>8017</v>
      </c>
      <c r="O2178" t="s">
        <v>16</v>
      </c>
      <c r="P2178" t="s">
        <v>42</v>
      </c>
      <c r="Q2178">
        <v>19</v>
      </c>
      <c r="R2178" s="26"/>
    </row>
    <row r="2179" spans="2:18" x14ac:dyDescent="0.25">
      <c r="B2179" t="s">
        <v>184</v>
      </c>
      <c r="C2179">
        <v>28.9</v>
      </c>
      <c r="D2179" t="s">
        <v>8014</v>
      </c>
      <c r="E2179">
        <v>5.85</v>
      </c>
      <c r="F2179" t="s">
        <v>4754</v>
      </c>
      <c r="G2179" t="s">
        <v>2380</v>
      </c>
      <c r="H2179" t="s">
        <v>2380</v>
      </c>
      <c r="I2179" t="s">
        <v>2382</v>
      </c>
      <c r="J2179">
        <v>1</v>
      </c>
      <c r="K2179" t="s">
        <v>2380</v>
      </c>
      <c r="L2179" t="s">
        <v>5329</v>
      </c>
      <c r="M2179">
        <v>1743.21</v>
      </c>
      <c r="N2179" t="s">
        <v>8017</v>
      </c>
      <c r="O2179" t="s">
        <v>16</v>
      </c>
      <c r="P2179" t="s">
        <v>42</v>
      </c>
      <c r="Q2179">
        <v>19</v>
      </c>
      <c r="R2179" s="26"/>
    </row>
    <row r="2180" spans="2:18" x14ac:dyDescent="0.25">
      <c r="B2180" t="s">
        <v>183</v>
      </c>
      <c r="C2180">
        <v>24.7</v>
      </c>
      <c r="D2180" t="s">
        <v>8015</v>
      </c>
      <c r="E2180">
        <v>5.32</v>
      </c>
      <c r="F2180" t="s">
        <v>4759</v>
      </c>
      <c r="G2180" t="s">
        <v>2380</v>
      </c>
      <c r="H2180" t="s">
        <v>2380</v>
      </c>
      <c r="I2180" t="s">
        <v>2382</v>
      </c>
      <c r="J2180">
        <v>1</v>
      </c>
      <c r="K2180" t="s">
        <v>2380</v>
      </c>
      <c r="L2180" t="s">
        <v>7824</v>
      </c>
      <c r="M2180">
        <v>1737.38</v>
      </c>
      <c r="N2180" t="s">
        <v>8017</v>
      </c>
      <c r="O2180" t="s">
        <v>11</v>
      </c>
      <c r="P2180" t="s">
        <v>42</v>
      </c>
      <c r="Q2180">
        <v>19</v>
      </c>
      <c r="R2180" s="26"/>
    </row>
    <row r="2181" spans="2:18" x14ac:dyDescent="0.25">
      <c r="B2181" t="s">
        <v>182</v>
      </c>
      <c r="C2181">
        <v>20.6</v>
      </c>
      <c r="D2181" t="s">
        <v>8015</v>
      </c>
      <c r="E2181">
        <v>5.14</v>
      </c>
      <c r="F2181" t="s">
        <v>4759</v>
      </c>
      <c r="G2181" t="s">
        <v>2380</v>
      </c>
      <c r="H2181" t="s">
        <v>2380</v>
      </c>
      <c r="I2181" t="s">
        <v>2382</v>
      </c>
      <c r="J2181">
        <v>1</v>
      </c>
      <c r="K2181" t="s">
        <v>2380</v>
      </c>
      <c r="L2181" t="s">
        <v>7825</v>
      </c>
      <c r="M2181">
        <v>1731.68</v>
      </c>
      <c r="N2181" t="s">
        <v>8017</v>
      </c>
      <c r="O2181" t="s">
        <v>11</v>
      </c>
      <c r="P2181" t="s">
        <v>42</v>
      </c>
      <c r="Q2181">
        <v>19</v>
      </c>
      <c r="R2181" s="26"/>
    </row>
    <row r="2182" spans="2:18" x14ac:dyDescent="0.25">
      <c r="B2182" t="s">
        <v>181</v>
      </c>
      <c r="C2182">
        <v>18.600000000000001</v>
      </c>
      <c r="D2182" t="s">
        <v>8015</v>
      </c>
      <c r="E2182">
        <v>5</v>
      </c>
      <c r="F2182" t="s">
        <v>4759</v>
      </c>
      <c r="G2182" t="s">
        <v>2380</v>
      </c>
      <c r="H2182" t="s">
        <v>2380</v>
      </c>
      <c r="I2182" t="s">
        <v>2382</v>
      </c>
      <c r="J2182">
        <v>1</v>
      </c>
      <c r="K2182" t="s">
        <v>2380</v>
      </c>
      <c r="L2182" t="s">
        <v>5198</v>
      </c>
      <c r="M2182">
        <v>1728.9</v>
      </c>
      <c r="N2182" t="s">
        <v>8017</v>
      </c>
      <c r="O2182" t="s">
        <v>11</v>
      </c>
      <c r="P2182" t="s">
        <v>42</v>
      </c>
      <c r="Q2182">
        <v>19</v>
      </c>
      <c r="R2182" s="26"/>
    </row>
    <row r="2183" spans="2:18" x14ac:dyDescent="0.25">
      <c r="B2183" t="s">
        <v>180</v>
      </c>
      <c r="C2183">
        <v>17.8</v>
      </c>
      <c r="D2183" t="s">
        <v>8016</v>
      </c>
      <c r="E2183">
        <v>4.55</v>
      </c>
      <c r="F2183" t="s">
        <v>4759</v>
      </c>
      <c r="G2183" t="s">
        <v>2380</v>
      </c>
      <c r="H2183" t="s">
        <v>2380</v>
      </c>
      <c r="I2183" t="s">
        <v>2382</v>
      </c>
      <c r="J2183">
        <v>1</v>
      </c>
      <c r="K2183" t="s">
        <v>2380</v>
      </c>
      <c r="L2183" t="s">
        <v>7657</v>
      </c>
      <c r="M2183">
        <v>1727.79</v>
      </c>
      <c r="N2183" t="s">
        <v>8017</v>
      </c>
      <c r="O2183" t="s">
        <v>12</v>
      </c>
      <c r="P2183" t="s">
        <v>42</v>
      </c>
      <c r="Q2183">
        <v>19</v>
      </c>
      <c r="R2183" s="26"/>
    </row>
    <row r="2184" spans="2:18" x14ac:dyDescent="0.25">
      <c r="B2184" t="s">
        <v>179</v>
      </c>
      <c r="C2184">
        <v>35.200000000000003</v>
      </c>
      <c r="D2184" t="s">
        <v>4750</v>
      </c>
      <c r="E2184">
        <v>5.97</v>
      </c>
      <c r="F2184" t="s">
        <v>4754</v>
      </c>
      <c r="G2184" t="s">
        <v>2380</v>
      </c>
      <c r="H2184" t="s">
        <v>2382</v>
      </c>
      <c r="I2184" t="s">
        <v>2380</v>
      </c>
      <c r="J2184">
        <v>1</v>
      </c>
      <c r="K2184" t="s">
        <v>2380</v>
      </c>
      <c r="L2184" t="s">
        <v>7826</v>
      </c>
      <c r="M2184">
        <v>1727.54</v>
      </c>
      <c r="N2184" t="s">
        <v>8017</v>
      </c>
      <c r="O2184" t="s">
        <v>16</v>
      </c>
      <c r="P2184" t="s">
        <v>13</v>
      </c>
      <c r="Q2184">
        <v>18</v>
      </c>
      <c r="R2184" s="26"/>
    </row>
    <row r="2185" spans="2:18" x14ac:dyDescent="0.25">
      <c r="B2185" t="s">
        <v>178</v>
      </c>
      <c r="C2185">
        <v>33.770000000000003</v>
      </c>
      <c r="D2185" t="s">
        <v>4750</v>
      </c>
      <c r="E2185">
        <v>4.0199999999999996</v>
      </c>
      <c r="F2185" t="s">
        <v>4759</v>
      </c>
      <c r="G2185" t="s">
        <v>2380</v>
      </c>
      <c r="H2185" t="s">
        <v>2382</v>
      </c>
      <c r="I2185" t="s">
        <v>2380</v>
      </c>
      <c r="J2185">
        <v>1</v>
      </c>
      <c r="K2185" t="s">
        <v>2380</v>
      </c>
      <c r="L2185" t="s">
        <v>7828</v>
      </c>
      <c r="M2185">
        <v>1725.55</v>
      </c>
      <c r="N2185" t="s">
        <v>8017</v>
      </c>
      <c r="O2185" t="s">
        <v>11</v>
      </c>
      <c r="P2185" t="s">
        <v>13</v>
      </c>
      <c r="Q2185">
        <v>18</v>
      </c>
      <c r="R2185" s="26"/>
    </row>
    <row r="2186" spans="2:18" x14ac:dyDescent="0.25">
      <c r="B2186" t="s">
        <v>177</v>
      </c>
      <c r="C2186">
        <v>30.03</v>
      </c>
      <c r="D2186" t="s">
        <v>4750</v>
      </c>
      <c r="E2186">
        <v>4.04</v>
      </c>
      <c r="F2186" t="s">
        <v>4759</v>
      </c>
      <c r="G2186" t="s">
        <v>2380</v>
      </c>
      <c r="H2186" t="s">
        <v>2382</v>
      </c>
      <c r="I2186" t="s">
        <v>2380</v>
      </c>
      <c r="J2186">
        <v>1</v>
      </c>
      <c r="K2186" t="s">
        <v>2380</v>
      </c>
      <c r="L2186" t="s">
        <v>7829</v>
      </c>
      <c r="M2186">
        <v>1720.35</v>
      </c>
      <c r="N2186" t="s">
        <v>8017</v>
      </c>
      <c r="O2186" t="s">
        <v>12</v>
      </c>
      <c r="P2186" t="s">
        <v>13</v>
      </c>
      <c r="Q2186">
        <v>18</v>
      </c>
      <c r="R2186" s="26"/>
    </row>
    <row r="2187" spans="2:18" x14ac:dyDescent="0.25">
      <c r="B2187" t="s">
        <v>176</v>
      </c>
      <c r="C2187">
        <v>29.37</v>
      </c>
      <c r="D2187" t="s">
        <v>8014</v>
      </c>
      <c r="E2187">
        <v>5.54</v>
      </c>
      <c r="F2187" t="s">
        <v>4759</v>
      </c>
      <c r="G2187" t="s">
        <v>2380</v>
      </c>
      <c r="H2187" t="s">
        <v>2382</v>
      </c>
      <c r="I2187" t="s">
        <v>2380</v>
      </c>
      <c r="J2187">
        <v>1</v>
      </c>
      <c r="K2187" t="s">
        <v>2380</v>
      </c>
      <c r="L2187" t="s">
        <v>7831</v>
      </c>
      <c r="M2187">
        <v>1719.44</v>
      </c>
      <c r="N2187" t="s">
        <v>8017</v>
      </c>
      <c r="O2187" t="s">
        <v>12</v>
      </c>
      <c r="P2187" t="s">
        <v>13</v>
      </c>
      <c r="Q2187">
        <v>18</v>
      </c>
      <c r="R2187" s="26"/>
    </row>
    <row r="2188" spans="2:18" x14ac:dyDescent="0.25">
      <c r="B2188" t="s">
        <v>175</v>
      </c>
      <c r="C2188">
        <v>28.5</v>
      </c>
      <c r="D2188" t="s">
        <v>8014</v>
      </c>
      <c r="E2188">
        <v>4.03</v>
      </c>
      <c r="F2188" t="s">
        <v>4759</v>
      </c>
      <c r="G2188" t="s">
        <v>2380</v>
      </c>
      <c r="H2188" t="s">
        <v>2382</v>
      </c>
      <c r="I2188" t="s">
        <v>2380</v>
      </c>
      <c r="J2188">
        <v>1</v>
      </c>
      <c r="K2188" t="s">
        <v>2380</v>
      </c>
      <c r="L2188" t="s">
        <v>7832</v>
      </c>
      <c r="M2188">
        <v>1712.23</v>
      </c>
      <c r="N2188" t="s">
        <v>8017</v>
      </c>
      <c r="O2188" t="s">
        <v>16</v>
      </c>
      <c r="P2188" t="s">
        <v>168</v>
      </c>
      <c r="Q2188">
        <v>18</v>
      </c>
      <c r="R2188" s="26"/>
    </row>
    <row r="2189" spans="2:18" x14ac:dyDescent="0.25">
      <c r="B2189" t="s">
        <v>174</v>
      </c>
      <c r="C2189">
        <v>23.32</v>
      </c>
      <c r="D2189" t="s">
        <v>8015</v>
      </c>
      <c r="E2189">
        <v>5.62</v>
      </c>
      <c r="F2189" t="s">
        <v>4759</v>
      </c>
      <c r="G2189" t="s">
        <v>2380</v>
      </c>
      <c r="H2189" t="s">
        <v>2382</v>
      </c>
      <c r="I2189" t="s">
        <v>2380</v>
      </c>
      <c r="J2189">
        <v>1</v>
      </c>
      <c r="K2189" t="s">
        <v>2380</v>
      </c>
      <c r="L2189" t="s">
        <v>7833</v>
      </c>
      <c r="M2189">
        <v>1711.03</v>
      </c>
      <c r="N2189" t="s">
        <v>8017</v>
      </c>
      <c r="O2189" t="s">
        <v>12</v>
      </c>
      <c r="P2189" t="s">
        <v>13</v>
      </c>
      <c r="Q2189">
        <v>18</v>
      </c>
      <c r="R2189" s="26"/>
    </row>
    <row r="2190" spans="2:18" x14ac:dyDescent="0.25">
      <c r="B2190" t="s">
        <v>173</v>
      </c>
      <c r="C2190">
        <v>26.125</v>
      </c>
      <c r="D2190" t="s">
        <v>8014</v>
      </c>
      <c r="E2190">
        <v>5.27</v>
      </c>
      <c r="F2190" t="s">
        <v>4759</v>
      </c>
      <c r="G2190" t="s">
        <v>2380</v>
      </c>
      <c r="H2190" t="s">
        <v>2382</v>
      </c>
      <c r="I2190" t="s">
        <v>2380</v>
      </c>
      <c r="J2190">
        <v>1</v>
      </c>
      <c r="K2190" t="s">
        <v>2380</v>
      </c>
      <c r="L2190" t="s">
        <v>7721</v>
      </c>
      <c r="M2190">
        <v>1708.93</v>
      </c>
      <c r="N2190" t="s">
        <v>8017</v>
      </c>
      <c r="O2190" t="s">
        <v>16</v>
      </c>
      <c r="P2190" t="s">
        <v>166</v>
      </c>
      <c r="Q2190">
        <v>18</v>
      </c>
      <c r="R2190" s="26"/>
    </row>
    <row r="2191" spans="2:18" x14ac:dyDescent="0.25">
      <c r="B2191" t="s">
        <v>172</v>
      </c>
      <c r="C2191">
        <v>25.46</v>
      </c>
      <c r="D2191" t="s">
        <v>8014</v>
      </c>
      <c r="E2191">
        <v>5.18</v>
      </c>
      <c r="F2191" t="s">
        <v>4759</v>
      </c>
      <c r="G2191" t="s">
        <v>2380</v>
      </c>
      <c r="H2191" t="s">
        <v>2382</v>
      </c>
      <c r="I2191" t="s">
        <v>2380</v>
      </c>
      <c r="J2191">
        <v>1</v>
      </c>
      <c r="K2191" t="s">
        <v>2380</v>
      </c>
      <c r="L2191" t="s">
        <v>7836</v>
      </c>
      <c r="M2191">
        <v>1708</v>
      </c>
      <c r="N2191" t="s">
        <v>8017</v>
      </c>
      <c r="O2191" t="s">
        <v>11</v>
      </c>
      <c r="P2191" t="s">
        <v>168</v>
      </c>
      <c r="Q2191">
        <v>18</v>
      </c>
      <c r="R2191" s="26"/>
    </row>
    <row r="2192" spans="2:18" x14ac:dyDescent="0.25">
      <c r="B2192" t="s">
        <v>171</v>
      </c>
      <c r="C2192">
        <v>23.75</v>
      </c>
      <c r="D2192" t="s">
        <v>8015</v>
      </c>
      <c r="E2192">
        <v>5.27</v>
      </c>
      <c r="F2192" t="s">
        <v>4759</v>
      </c>
      <c r="G2192" t="s">
        <v>2380</v>
      </c>
      <c r="H2192" t="s">
        <v>2382</v>
      </c>
      <c r="I2192" t="s">
        <v>2380</v>
      </c>
      <c r="J2192">
        <v>1</v>
      </c>
      <c r="K2192" t="s">
        <v>2380</v>
      </c>
      <c r="L2192" t="s">
        <v>7838</v>
      </c>
      <c r="M2192">
        <v>1705.62</v>
      </c>
      <c r="N2192" t="s">
        <v>8013</v>
      </c>
      <c r="O2192" t="s">
        <v>11</v>
      </c>
      <c r="P2192" t="s">
        <v>164</v>
      </c>
      <c r="Q2192">
        <v>18</v>
      </c>
      <c r="R2192" s="26"/>
    </row>
    <row r="2193" spans="2:18" x14ac:dyDescent="0.25">
      <c r="B2193" t="s">
        <v>169</v>
      </c>
      <c r="C2193">
        <v>23.085000000000001</v>
      </c>
      <c r="D2193" t="s">
        <v>8015</v>
      </c>
      <c r="E2193">
        <v>5.62</v>
      </c>
      <c r="F2193" t="s">
        <v>4759</v>
      </c>
      <c r="G2193" t="s">
        <v>2380</v>
      </c>
      <c r="H2193" t="s">
        <v>2382</v>
      </c>
      <c r="I2193" t="s">
        <v>2380</v>
      </c>
      <c r="J2193">
        <v>1</v>
      </c>
      <c r="K2193" t="s">
        <v>2380</v>
      </c>
      <c r="L2193" t="s">
        <v>7840</v>
      </c>
      <c r="M2193">
        <v>1704.7</v>
      </c>
      <c r="N2193" t="s">
        <v>8013</v>
      </c>
      <c r="O2193" t="s">
        <v>12</v>
      </c>
      <c r="P2193" t="s">
        <v>170</v>
      </c>
      <c r="Q2193">
        <v>18</v>
      </c>
      <c r="R2193" s="26"/>
    </row>
    <row r="2194" spans="2:18" x14ac:dyDescent="0.25">
      <c r="B2194" t="s">
        <v>167</v>
      </c>
      <c r="C2194">
        <v>22.99</v>
      </c>
      <c r="D2194" t="s">
        <v>8015</v>
      </c>
      <c r="E2194">
        <v>5.0599999999999996</v>
      </c>
      <c r="F2194" t="s">
        <v>4759</v>
      </c>
      <c r="G2194" t="s">
        <v>2380</v>
      </c>
      <c r="H2194" t="s">
        <v>2382</v>
      </c>
      <c r="I2194" t="s">
        <v>2380</v>
      </c>
      <c r="J2194">
        <v>1</v>
      </c>
      <c r="K2194" t="s">
        <v>2380</v>
      </c>
      <c r="L2194" t="s">
        <v>7842</v>
      </c>
      <c r="M2194">
        <v>1704.57</v>
      </c>
      <c r="N2194" t="s">
        <v>8013</v>
      </c>
      <c r="O2194" t="s">
        <v>16</v>
      </c>
      <c r="P2194" t="s">
        <v>168</v>
      </c>
      <c r="Q2194">
        <v>18</v>
      </c>
      <c r="R2194" s="26"/>
    </row>
    <row r="2195" spans="2:18" x14ac:dyDescent="0.25">
      <c r="B2195" t="s">
        <v>165</v>
      </c>
      <c r="C2195">
        <v>21.47</v>
      </c>
      <c r="D2195" t="s">
        <v>8015</v>
      </c>
      <c r="E2195">
        <v>4.6900000000000004</v>
      </c>
      <c r="F2195" t="s">
        <v>4759</v>
      </c>
      <c r="G2195" t="s">
        <v>2380</v>
      </c>
      <c r="H2195" t="s">
        <v>2382</v>
      </c>
      <c r="I2195" t="s">
        <v>2380</v>
      </c>
      <c r="J2195">
        <v>1</v>
      </c>
      <c r="K2195" t="s">
        <v>2380</v>
      </c>
      <c r="L2195" t="s">
        <v>7844</v>
      </c>
      <c r="M2195">
        <v>1702.46</v>
      </c>
      <c r="N2195" t="s">
        <v>8013</v>
      </c>
      <c r="O2195" t="s">
        <v>12</v>
      </c>
      <c r="P2195" t="s">
        <v>166</v>
      </c>
      <c r="Q2195">
        <v>18</v>
      </c>
      <c r="R2195" s="26"/>
    </row>
    <row r="2196" spans="2:18" x14ac:dyDescent="0.25">
      <c r="B2196" t="s">
        <v>163</v>
      </c>
      <c r="C2196">
        <v>15.96</v>
      </c>
      <c r="D2196" t="s">
        <v>8016</v>
      </c>
      <c r="E2196">
        <v>5.44</v>
      </c>
      <c r="F2196" t="s">
        <v>4759</v>
      </c>
      <c r="G2196" t="s">
        <v>2380</v>
      </c>
      <c r="H2196" t="s">
        <v>2382</v>
      </c>
      <c r="I2196" t="s">
        <v>2380</v>
      </c>
      <c r="J2196">
        <v>1</v>
      </c>
      <c r="K2196" t="s">
        <v>2380</v>
      </c>
      <c r="L2196" t="s">
        <v>7846</v>
      </c>
      <c r="M2196">
        <v>1694.8</v>
      </c>
      <c r="N2196" t="s">
        <v>8013</v>
      </c>
      <c r="O2196" t="s">
        <v>11</v>
      </c>
      <c r="P2196" t="s">
        <v>164</v>
      </c>
      <c r="Q2196">
        <v>18</v>
      </c>
      <c r="R2196" s="26"/>
    </row>
    <row r="2197" spans="2:18" x14ac:dyDescent="0.25">
      <c r="B2197" t="s">
        <v>162</v>
      </c>
      <c r="C2197">
        <v>39.5</v>
      </c>
      <c r="D2197" t="s">
        <v>4750</v>
      </c>
      <c r="E2197">
        <v>5.05</v>
      </c>
      <c r="F2197" t="s">
        <v>4759</v>
      </c>
      <c r="G2197" t="s">
        <v>2380</v>
      </c>
      <c r="H2197" t="s">
        <v>2382</v>
      </c>
      <c r="I2197" t="s">
        <v>2380</v>
      </c>
      <c r="J2197">
        <v>1</v>
      </c>
      <c r="K2197" t="s">
        <v>2380</v>
      </c>
      <c r="L2197" t="s">
        <v>7848</v>
      </c>
      <c r="M2197">
        <v>1682.6</v>
      </c>
      <c r="N2197" t="s">
        <v>8013</v>
      </c>
      <c r="O2197" t="s">
        <v>11</v>
      </c>
      <c r="P2197" t="s">
        <v>42</v>
      </c>
      <c r="Q2197">
        <v>22</v>
      </c>
      <c r="R2197" s="26"/>
    </row>
    <row r="2198" spans="2:18" x14ac:dyDescent="0.25">
      <c r="B2198" t="s">
        <v>161</v>
      </c>
      <c r="C2198">
        <v>33.770000000000003</v>
      </c>
      <c r="D2198" t="s">
        <v>4750</v>
      </c>
      <c r="E2198">
        <v>6</v>
      </c>
      <c r="F2198" t="s">
        <v>4754</v>
      </c>
      <c r="G2198" t="s">
        <v>2380</v>
      </c>
      <c r="H2198" t="s">
        <v>2382</v>
      </c>
      <c r="I2198" t="s">
        <v>2380</v>
      </c>
      <c r="J2198">
        <v>1</v>
      </c>
      <c r="K2198" t="s">
        <v>2380</v>
      </c>
      <c r="L2198" t="s">
        <v>7850</v>
      </c>
      <c r="M2198">
        <v>1674.63</v>
      </c>
      <c r="N2198" t="s">
        <v>8013</v>
      </c>
      <c r="O2198" t="s">
        <v>11</v>
      </c>
      <c r="P2198" t="s">
        <v>13</v>
      </c>
      <c r="Q2198">
        <v>22</v>
      </c>
      <c r="R2198" s="26"/>
    </row>
    <row r="2199" spans="2:18" x14ac:dyDescent="0.25">
      <c r="B2199" t="s">
        <v>160</v>
      </c>
      <c r="C2199">
        <v>26.84</v>
      </c>
      <c r="D2199" t="s">
        <v>8014</v>
      </c>
      <c r="E2199">
        <v>5.99</v>
      </c>
      <c r="F2199" t="s">
        <v>4754</v>
      </c>
      <c r="G2199" t="s">
        <v>2382</v>
      </c>
      <c r="H2199" t="s">
        <v>2382</v>
      </c>
      <c r="I2199" t="s">
        <v>2380</v>
      </c>
      <c r="J2199">
        <v>1</v>
      </c>
      <c r="K2199" t="s">
        <v>2380</v>
      </c>
      <c r="L2199" t="s">
        <v>7851</v>
      </c>
      <c r="M2199">
        <v>1665</v>
      </c>
      <c r="N2199" t="s">
        <v>8013</v>
      </c>
      <c r="O2199" t="s">
        <v>11</v>
      </c>
      <c r="P2199" t="s">
        <v>13</v>
      </c>
      <c r="Q2199">
        <v>22</v>
      </c>
      <c r="R2199" s="26"/>
    </row>
    <row r="2200" spans="2:18" x14ac:dyDescent="0.25">
      <c r="B2200" t="s">
        <v>159</v>
      </c>
      <c r="C2200">
        <v>35.53</v>
      </c>
      <c r="D2200" t="s">
        <v>4750</v>
      </c>
      <c r="E2200">
        <v>4.3600000000000003</v>
      </c>
      <c r="F2200" t="s">
        <v>4759</v>
      </c>
      <c r="G2200" t="s">
        <v>2380</v>
      </c>
      <c r="H2200" t="s">
        <v>2380</v>
      </c>
      <c r="I2200" t="s">
        <v>2382</v>
      </c>
      <c r="J2200">
        <v>1</v>
      </c>
      <c r="K2200" t="s">
        <v>2380</v>
      </c>
      <c r="L2200" t="s">
        <v>5312</v>
      </c>
      <c r="M2200">
        <v>1646.43</v>
      </c>
      <c r="N2200" t="s">
        <v>8013</v>
      </c>
      <c r="O2200" t="s">
        <v>16</v>
      </c>
      <c r="P2200" t="s">
        <v>23</v>
      </c>
      <c r="Q2200">
        <v>19</v>
      </c>
      <c r="R2200" s="26"/>
    </row>
    <row r="2201" spans="2:18" x14ac:dyDescent="0.25">
      <c r="B2201" t="s">
        <v>158</v>
      </c>
      <c r="C2201">
        <v>30.59</v>
      </c>
      <c r="D2201" t="s">
        <v>4750</v>
      </c>
      <c r="E2201">
        <v>4.41</v>
      </c>
      <c r="F2201" t="s">
        <v>4759</v>
      </c>
      <c r="G2201" t="s">
        <v>2380</v>
      </c>
      <c r="H2201" t="s">
        <v>2380</v>
      </c>
      <c r="I2201" t="s">
        <v>2382</v>
      </c>
      <c r="J2201">
        <v>1</v>
      </c>
      <c r="K2201" t="s">
        <v>2380</v>
      </c>
      <c r="L2201" t="s">
        <v>7852</v>
      </c>
      <c r="M2201">
        <v>1639.56</v>
      </c>
      <c r="N2201" t="s">
        <v>8013</v>
      </c>
      <c r="O2201" t="s">
        <v>11</v>
      </c>
      <c r="P2201" t="s">
        <v>23</v>
      </c>
      <c r="Q2201">
        <v>19</v>
      </c>
      <c r="R2201" s="26"/>
    </row>
    <row r="2202" spans="2:18" x14ac:dyDescent="0.25">
      <c r="B2202" t="s">
        <v>157</v>
      </c>
      <c r="C2202">
        <v>30.59</v>
      </c>
      <c r="D2202" t="s">
        <v>4750</v>
      </c>
      <c r="E2202">
        <v>4.17</v>
      </c>
      <c r="F2202" t="s">
        <v>4759</v>
      </c>
      <c r="G2202" t="s">
        <v>2380</v>
      </c>
      <c r="H2202" t="s">
        <v>2380</v>
      </c>
      <c r="I2202" t="s">
        <v>2382</v>
      </c>
      <c r="J2202">
        <v>1</v>
      </c>
      <c r="K2202" t="s">
        <v>2380</v>
      </c>
      <c r="L2202" t="s">
        <v>7853</v>
      </c>
      <c r="M2202">
        <v>1639.56</v>
      </c>
      <c r="N2202" t="s">
        <v>8013</v>
      </c>
      <c r="O2202" t="s">
        <v>11</v>
      </c>
      <c r="P2202" t="s">
        <v>23</v>
      </c>
      <c r="Q2202">
        <v>19</v>
      </c>
      <c r="R2202" s="26"/>
    </row>
    <row r="2203" spans="2:18" x14ac:dyDescent="0.25">
      <c r="B2203" t="s">
        <v>156</v>
      </c>
      <c r="C2203">
        <v>27.835000000000001</v>
      </c>
      <c r="D2203" t="s">
        <v>8014</v>
      </c>
      <c r="E2203">
        <v>4.4400000000000004</v>
      </c>
      <c r="F2203" t="s">
        <v>4759</v>
      </c>
      <c r="G2203" t="s">
        <v>2380</v>
      </c>
      <c r="H2203" t="s">
        <v>2380</v>
      </c>
      <c r="I2203" t="s">
        <v>2382</v>
      </c>
      <c r="J2203">
        <v>1</v>
      </c>
      <c r="K2203" t="s">
        <v>2380</v>
      </c>
      <c r="L2203" t="s">
        <v>5312</v>
      </c>
      <c r="M2203">
        <v>1635.73</v>
      </c>
      <c r="N2203" t="s">
        <v>8013</v>
      </c>
      <c r="O2203" t="s">
        <v>12</v>
      </c>
      <c r="P2203" t="s">
        <v>23</v>
      </c>
      <c r="Q2203">
        <v>19</v>
      </c>
      <c r="R2203" s="26"/>
    </row>
    <row r="2204" spans="2:18" x14ac:dyDescent="0.25">
      <c r="B2204" t="s">
        <v>155</v>
      </c>
      <c r="C2204">
        <v>40.26</v>
      </c>
      <c r="D2204" t="s">
        <v>4750</v>
      </c>
      <c r="E2204">
        <v>5.52</v>
      </c>
      <c r="F2204" t="s">
        <v>4759</v>
      </c>
      <c r="G2204" t="s">
        <v>2380</v>
      </c>
      <c r="H2204" t="s">
        <v>2382</v>
      </c>
      <c r="I2204" t="s">
        <v>2380</v>
      </c>
      <c r="J2204">
        <v>1</v>
      </c>
      <c r="K2204" t="s">
        <v>2380</v>
      </c>
      <c r="L2204" t="s">
        <v>7725</v>
      </c>
      <c r="M2204">
        <v>1634.57</v>
      </c>
      <c r="N2204" t="s">
        <v>8013</v>
      </c>
      <c r="O2204" t="s">
        <v>11</v>
      </c>
      <c r="P2204" t="s">
        <v>13</v>
      </c>
      <c r="Q2204">
        <v>18</v>
      </c>
      <c r="R2204" s="26"/>
    </row>
    <row r="2205" spans="2:18" x14ac:dyDescent="0.25">
      <c r="B2205" t="s">
        <v>154</v>
      </c>
      <c r="C2205">
        <v>39.82</v>
      </c>
      <c r="D2205" t="s">
        <v>4750</v>
      </c>
      <c r="E2205">
        <v>6.01</v>
      </c>
      <c r="F2205" t="s">
        <v>4754</v>
      </c>
      <c r="G2205" t="s">
        <v>2380</v>
      </c>
      <c r="H2205" t="s">
        <v>2382</v>
      </c>
      <c r="I2205" t="s">
        <v>2380</v>
      </c>
      <c r="J2205">
        <v>1</v>
      </c>
      <c r="K2205" t="s">
        <v>2380</v>
      </c>
      <c r="L2205" t="s">
        <v>7856</v>
      </c>
      <c r="M2205">
        <v>1633.96</v>
      </c>
      <c r="N2205" t="s">
        <v>8013</v>
      </c>
      <c r="O2205" t="s">
        <v>16</v>
      </c>
      <c r="P2205" t="s">
        <v>13</v>
      </c>
      <c r="Q2205">
        <v>18</v>
      </c>
      <c r="R2205" s="26"/>
    </row>
    <row r="2206" spans="2:18" x14ac:dyDescent="0.25">
      <c r="B2206" t="s">
        <v>153</v>
      </c>
      <c r="C2206">
        <v>39.159999999999997</v>
      </c>
      <c r="D2206" t="s">
        <v>4750</v>
      </c>
      <c r="E2206">
        <v>5.81</v>
      </c>
      <c r="F2206" t="s">
        <v>4754</v>
      </c>
      <c r="G2206" t="s">
        <v>2380</v>
      </c>
      <c r="H2206" t="s">
        <v>2382</v>
      </c>
      <c r="I2206" t="s">
        <v>2380</v>
      </c>
      <c r="J2206">
        <v>1</v>
      </c>
      <c r="K2206" t="s">
        <v>2380</v>
      </c>
      <c r="L2206" t="s">
        <v>7858</v>
      </c>
      <c r="M2206">
        <v>1633.04</v>
      </c>
      <c r="N2206" t="s">
        <v>8013</v>
      </c>
      <c r="O2206" t="s">
        <v>11</v>
      </c>
      <c r="P2206" t="s">
        <v>13</v>
      </c>
      <c r="Q2206">
        <v>18</v>
      </c>
      <c r="R2206" s="26"/>
    </row>
    <row r="2207" spans="2:18" x14ac:dyDescent="0.25">
      <c r="B2207" t="s">
        <v>152</v>
      </c>
      <c r="C2207">
        <v>25.555</v>
      </c>
      <c r="D2207" t="s">
        <v>8014</v>
      </c>
      <c r="E2207">
        <v>4.37</v>
      </c>
      <c r="F2207" t="s">
        <v>4759</v>
      </c>
      <c r="G2207" t="s">
        <v>2380</v>
      </c>
      <c r="H2207" t="s">
        <v>2380</v>
      </c>
      <c r="I2207" t="s">
        <v>2382</v>
      </c>
      <c r="J2207">
        <v>1</v>
      </c>
      <c r="K2207" t="s">
        <v>2380</v>
      </c>
      <c r="L2207" t="s">
        <v>7853</v>
      </c>
      <c r="M2207">
        <v>1632.56</v>
      </c>
      <c r="N2207" t="s">
        <v>8013</v>
      </c>
      <c r="O2207" t="s">
        <v>11</v>
      </c>
      <c r="P2207" t="s">
        <v>23</v>
      </c>
      <c r="Q2207">
        <v>19</v>
      </c>
      <c r="R2207" s="26"/>
    </row>
    <row r="2208" spans="2:18" x14ac:dyDescent="0.25">
      <c r="B2208" t="s">
        <v>151</v>
      </c>
      <c r="C2208">
        <v>25.175000000000001</v>
      </c>
      <c r="D2208" t="s">
        <v>8014</v>
      </c>
      <c r="E2208">
        <v>5.74</v>
      </c>
      <c r="F2208" t="s">
        <v>4754</v>
      </c>
      <c r="G2208" t="s">
        <v>2380</v>
      </c>
      <c r="H2208" t="s">
        <v>2380</v>
      </c>
      <c r="I2208" t="s">
        <v>2382</v>
      </c>
      <c r="J2208">
        <v>1</v>
      </c>
      <c r="K2208" t="s">
        <v>2380</v>
      </c>
      <c r="L2208" t="s">
        <v>7859</v>
      </c>
      <c r="M2208">
        <v>1632.04</v>
      </c>
      <c r="N2208" t="s">
        <v>8013</v>
      </c>
      <c r="O2208" t="s">
        <v>11</v>
      </c>
      <c r="P2208" t="s">
        <v>23</v>
      </c>
      <c r="Q2208">
        <v>19</v>
      </c>
      <c r="R2208" s="26"/>
    </row>
    <row r="2209" spans="2:18" x14ac:dyDescent="0.25">
      <c r="B2209" t="s">
        <v>150</v>
      </c>
      <c r="C2209">
        <v>38.28</v>
      </c>
      <c r="D2209" t="s">
        <v>4750</v>
      </c>
      <c r="E2209">
        <v>5.39</v>
      </c>
      <c r="F2209" t="s">
        <v>4759</v>
      </c>
      <c r="G2209" t="s">
        <v>2380</v>
      </c>
      <c r="H2209" t="s">
        <v>2382</v>
      </c>
      <c r="I2209" t="s">
        <v>2380</v>
      </c>
      <c r="J2209">
        <v>1</v>
      </c>
      <c r="K2209" t="s">
        <v>2380</v>
      </c>
      <c r="L2209" t="s">
        <v>5880</v>
      </c>
      <c r="M2209">
        <v>1631.82</v>
      </c>
      <c r="N2209" t="s">
        <v>8013</v>
      </c>
      <c r="O2209" t="s">
        <v>16</v>
      </c>
      <c r="P2209" t="s">
        <v>13</v>
      </c>
      <c r="Q2209">
        <v>18</v>
      </c>
      <c r="R2209" s="26"/>
    </row>
    <row r="2210" spans="2:18" x14ac:dyDescent="0.25">
      <c r="B2210" t="s">
        <v>149</v>
      </c>
      <c r="C2210">
        <v>38.17</v>
      </c>
      <c r="D2210" t="s">
        <v>4750</v>
      </c>
      <c r="E2210">
        <v>4.07</v>
      </c>
      <c r="F2210" t="s">
        <v>4759</v>
      </c>
      <c r="G2210" t="s">
        <v>2380</v>
      </c>
      <c r="H2210" t="s">
        <v>2382</v>
      </c>
      <c r="I2210" t="s">
        <v>2380</v>
      </c>
      <c r="J2210">
        <v>1</v>
      </c>
      <c r="K2210" t="s">
        <v>2380</v>
      </c>
      <c r="L2210" t="s">
        <v>4936</v>
      </c>
      <c r="M2210">
        <v>1631.67</v>
      </c>
      <c r="N2210" t="s">
        <v>8013</v>
      </c>
      <c r="O2210" t="s">
        <v>12</v>
      </c>
      <c r="P2210" t="s">
        <v>13</v>
      </c>
      <c r="Q2210">
        <v>18</v>
      </c>
      <c r="R2210" s="26"/>
    </row>
    <row r="2211" spans="2:18" x14ac:dyDescent="0.25">
      <c r="B2211" t="s">
        <v>148</v>
      </c>
      <c r="C2211">
        <v>36.85</v>
      </c>
      <c r="D2211" t="s">
        <v>4750</v>
      </c>
      <c r="E2211">
        <v>5.49</v>
      </c>
      <c r="F2211" t="s">
        <v>4759</v>
      </c>
      <c r="G2211" t="s">
        <v>2380</v>
      </c>
      <c r="H2211" t="s">
        <v>2382</v>
      </c>
      <c r="I2211" t="s">
        <v>2380</v>
      </c>
      <c r="J2211">
        <v>1</v>
      </c>
      <c r="K2211" t="s">
        <v>2380</v>
      </c>
      <c r="L2211" t="s">
        <v>6133</v>
      </c>
      <c r="M2211">
        <v>1629.83</v>
      </c>
      <c r="N2211" t="s">
        <v>8013</v>
      </c>
      <c r="O2211" t="s">
        <v>11</v>
      </c>
      <c r="P2211" t="s">
        <v>13</v>
      </c>
      <c r="Q2211">
        <v>18</v>
      </c>
      <c r="R2211" s="26"/>
    </row>
    <row r="2212" spans="2:18" x14ac:dyDescent="0.25">
      <c r="B2212" t="s">
        <v>147</v>
      </c>
      <c r="C2212">
        <v>22.61</v>
      </c>
      <c r="D2212" t="s">
        <v>8015</v>
      </c>
      <c r="E2212">
        <v>5.68</v>
      </c>
      <c r="F2212" t="s">
        <v>4759</v>
      </c>
      <c r="G2212" t="s">
        <v>2380</v>
      </c>
      <c r="H2212" t="s">
        <v>2380</v>
      </c>
      <c r="I2212" t="s">
        <v>2382</v>
      </c>
      <c r="J2212">
        <v>1</v>
      </c>
      <c r="K2212" t="s">
        <v>2380</v>
      </c>
      <c r="L2212" t="s">
        <v>7658</v>
      </c>
      <c r="M2212">
        <v>1628.47</v>
      </c>
      <c r="N2212" t="s">
        <v>8013</v>
      </c>
      <c r="O2212" t="s">
        <v>16</v>
      </c>
      <c r="P2212" t="s">
        <v>23</v>
      </c>
      <c r="Q2212">
        <v>19</v>
      </c>
      <c r="R2212" s="26"/>
    </row>
    <row r="2213" spans="2:18" x14ac:dyDescent="0.25">
      <c r="B2213" t="s">
        <v>146</v>
      </c>
      <c r="C2213">
        <v>21.754999999999999</v>
      </c>
      <c r="D2213" t="s">
        <v>8015</v>
      </c>
      <c r="E2213">
        <v>6.09</v>
      </c>
      <c r="F2213" t="s">
        <v>4754</v>
      </c>
      <c r="G2213" t="s">
        <v>2380</v>
      </c>
      <c r="H2213" t="s">
        <v>2380</v>
      </c>
      <c r="I2213" t="s">
        <v>2382</v>
      </c>
      <c r="J2213">
        <v>1</v>
      </c>
      <c r="K2213" t="s">
        <v>2380</v>
      </c>
      <c r="L2213" t="s">
        <v>7862</v>
      </c>
      <c r="M2213">
        <v>1627.28</v>
      </c>
      <c r="N2213" t="s">
        <v>8013</v>
      </c>
      <c r="O2213" t="s">
        <v>11</v>
      </c>
      <c r="P2213" t="s">
        <v>23</v>
      </c>
      <c r="Q2213">
        <v>19</v>
      </c>
      <c r="R2213" s="26"/>
    </row>
    <row r="2214" spans="2:18" x14ac:dyDescent="0.25">
      <c r="B2214" t="s">
        <v>145</v>
      </c>
      <c r="C2214">
        <v>20.425000000000001</v>
      </c>
      <c r="D2214" t="s">
        <v>8015</v>
      </c>
      <c r="E2214">
        <v>5.53</v>
      </c>
      <c r="F2214" t="s">
        <v>4759</v>
      </c>
      <c r="G2214" t="s">
        <v>2380</v>
      </c>
      <c r="H2214" t="s">
        <v>2380</v>
      </c>
      <c r="I2214" t="s">
        <v>2382</v>
      </c>
      <c r="J2214">
        <v>1</v>
      </c>
      <c r="K2214" t="s">
        <v>2380</v>
      </c>
      <c r="L2214" t="s">
        <v>5096</v>
      </c>
      <c r="M2214">
        <v>1625.43</v>
      </c>
      <c r="N2214" t="s">
        <v>8013</v>
      </c>
      <c r="O2214" t="s">
        <v>12</v>
      </c>
      <c r="P2214" t="s">
        <v>23</v>
      </c>
      <c r="Q2214">
        <v>19</v>
      </c>
      <c r="R2214" s="26"/>
    </row>
    <row r="2215" spans="2:18" x14ac:dyDescent="0.25">
      <c r="B2215" t="s">
        <v>144</v>
      </c>
      <c r="C2215">
        <v>31.35</v>
      </c>
      <c r="D2215" t="s">
        <v>4750</v>
      </c>
      <c r="E2215">
        <v>4.28</v>
      </c>
      <c r="F2215" t="s">
        <v>4759</v>
      </c>
      <c r="G2215" t="s">
        <v>2380</v>
      </c>
      <c r="H2215" t="s">
        <v>2382</v>
      </c>
      <c r="I2215" t="s">
        <v>2380</v>
      </c>
      <c r="J2215">
        <v>1</v>
      </c>
      <c r="K2215" t="s">
        <v>2380</v>
      </c>
      <c r="L2215" t="s">
        <v>7864</v>
      </c>
      <c r="M2215">
        <v>1622.19</v>
      </c>
      <c r="N2215" t="s">
        <v>8013</v>
      </c>
      <c r="O2215" t="s">
        <v>16</v>
      </c>
      <c r="P2215" t="s">
        <v>13</v>
      </c>
      <c r="Q2215">
        <v>18</v>
      </c>
      <c r="R2215" s="26"/>
    </row>
    <row r="2216" spans="2:18" x14ac:dyDescent="0.25">
      <c r="B2216" t="s">
        <v>143</v>
      </c>
      <c r="C2216">
        <v>31.13</v>
      </c>
      <c r="D2216" t="s">
        <v>4750</v>
      </c>
      <c r="E2216">
        <v>6.01</v>
      </c>
      <c r="F2216" t="s">
        <v>4754</v>
      </c>
      <c r="G2216" t="s">
        <v>2380</v>
      </c>
      <c r="H2216" t="s">
        <v>2382</v>
      </c>
      <c r="I2216" t="s">
        <v>2380</v>
      </c>
      <c r="J2216">
        <v>1</v>
      </c>
      <c r="K2216" t="s">
        <v>2380</v>
      </c>
      <c r="L2216" t="s">
        <v>7865</v>
      </c>
      <c r="M2216">
        <v>1621.88</v>
      </c>
      <c r="N2216" t="s">
        <v>8013</v>
      </c>
      <c r="O2216" t="s">
        <v>11</v>
      </c>
      <c r="P2216" t="s">
        <v>13</v>
      </c>
      <c r="Q2216">
        <v>18</v>
      </c>
      <c r="R2216" s="26"/>
    </row>
    <row r="2217" spans="2:18" x14ac:dyDescent="0.25">
      <c r="B2217" t="s">
        <v>142</v>
      </c>
      <c r="C2217">
        <v>17.48</v>
      </c>
      <c r="D2217" t="s">
        <v>8016</v>
      </c>
      <c r="E2217">
        <v>4.59</v>
      </c>
      <c r="F2217" t="s">
        <v>4759</v>
      </c>
      <c r="G2217" t="s">
        <v>2380</v>
      </c>
      <c r="H2217" t="s">
        <v>2380</v>
      </c>
      <c r="I2217" t="s">
        <v>2382</v>
      </c>
      <c r="J2217">
        <v>1</v>
      </c>
      <c r="K2217" t="s">
        <v>2380</v>
      </c>
      <c r="L2217" t="s">
        <v>7866</v>
      </c>
      <c r="M2217">
        <v>1621.34</v>
      </c>
      <c r="N2217" t="s">
        <v>8013</v>
      </c>
      <c r="O2217" t="s">
        <v>11</v>
      </c>
      <c r="P2217" t="s">
        <v>23</v>
      </c>
      <c r="Q2217">
        <v>19</v>
      </c>
      <c r="R2217" s="26"/>
    </row>
    <row r="2218" spans="2:18" x14ac:dyDescent="0.25">
      <c r="B2218" t="s">
        <v>141</v>
      </c>
      <c r="C2218">
        <v>22.57</v>
      </c>
      <c r="D2218" t="s">
        <v>8015</v>
      </c>
      <c r="E2218">
        <v>5.8</v>
      </c>
      <c r="F2218" t="s">
        <v>4754</v>
      </c>
      <c r="G2218" t="s">
        <v>2382</v>
      </c>
      <c r="H2218" t="s">
        <v>2380</v>
      </c>
      <c r="I2218" t="s">
        <v>2380</v>
      </c>
      <c r="J2218">
        <v>1</v>
      </c>
      <c r="K2218" t="s">
        <v>2380</v>
      </c>
      <c r="L2218" t="s">
        <v>7868</v>
      </c>
      <c r="M2218">
        <v>1617.16</v>
      </c>
      <c r="N2218" t="s">
        <v>8013</v>
      </c>
      <c r="O2218" t="s">
        <v>16</v>
      </c>
      <c r="P2218" t="s">
        <v>13</v>
      </c>
      <c r="Q2218">
        <v>27</v>
      </c>
      <c r="R2218" s="26"/>
    </row>
    <row r="2219" spans="2:18" x14ac:dyDescent="0.25">
      <c r="B2219" t="s">
        <v>140</v>
      </c>
      <c r="C2219">
        <v>26.73</v>
      </c>
      <c r="D2219" t="s">
        <v>8014</v>
      </c>
      <c r="E2219">
        <v>5.08</v>
      </c>
      <c r="F2219" t="s">
        <v>4759</v>
      </c>
      <c r="G2219" t="s">
        <v>2380</v>
      </c>
      <c r="H2219" t="s">
        <v>2382</v>
      </c>
      <c r="I2219" t="s">
        <v>2380</v>
      </c>
      <c r="J2219">
        <v>1</v>
      </c>
      <c r="K2219" t="s">
        <v>2380</v>
      </c>
      <c r="L2219" t="s">
        <v>7869</v>
      </c>
      <c r="M2219">
        <v>1615.77</v>
      </c>
      <c r="N2219" t="s">
        <v>8013</v>
      </c>
      <c r="O2219" t="s">
        <v>16</v>
      </c>
      <c r="P2219" t="s">
        <v>13</v>
      </c>
      <c r="Q2219">
        <v>18</v>
      </c>
      <c r="R2219" s="26"/>
    </row>
    <row r="2220" spans="2:18" x14ac:dyDescent="0.25">
      <c r="B2220" t="s">
        <v>139</v>
      </c>
      <c r="C2220">
        <v>20.79</v>
      </c>
      <c r="D2220" t="s">
        <v>8015</v>
      </c>
      <c r="E2220">
        <v>5.84</v>
      </c>
      <c r="F2220" t="s">
        <v>4754</v>
      </c>
      <c r="G2220" t="s">
        <v>2380</v>
      </c>
      <c r="H2220" t="s">
        <v>2382</v>
      </c>
      <c r="I2220" t="s">
        <v>2380</v>
      </c>
      <c r="J2220">
        <v>1</v>
      </c>
      <c r="K2220" t="s">
        <v>2380</v>
      </c>
      <c r="L2220" t="s">
        <v>7870</v>
      </c>
      <c r="M2220">
        <v>1607.51</v>
      </c>
      <c r="N2220" t="s">
        <v>8013</v>
      </c>
      <c r="O2220" t="s">
        <v>12</v>
      </c>
      <c r="P2220" t="s">
        <v>13</v>
      </c>
      <c r="Q2220">
        <v>18</v>
      </c>
      <c r="R2220" s="26"/>
    </row>
    <row r="2221" spans="2:18" x14ac:dyDescent="0.25">
      <c r="B2221" t="s">
        <v>138</v>
      </c>
      <c r="C2221">
        <v>20.149999999999999</v>
      </c>
      <c r="D2221" t="s">
        <v>8015</v>
      </c>
      <c r="E2221">
        <v>4.1500000000000004</v>
      </c>
      <c r="F2221" t="s">
        <v>4759</v>
      </c>
      <c r="G2221" t="s">
        <v>2380</v>
      </c>
      <c r="H2221" t="s">
        <v>2380</v>
      </c>
      <c r="I2221" t="s">
        <v>2380</v>
      </c>
      <c r="J2221">
        <v>1</v>
      </c>
      <c r="K2221" t="s">
        <v>2380</v>
      </c>
      <c r="L2221" t="s">
        <v>7872</v>
      </c>
      <c r="M2221">
        <v>1566.88</v>
      </c>
      <c r="N2221" t="s">
        <v>8013</v>
      </c>
      <c r="O2221" t="s">
        <v>16</v>
      </c>
      <c r="P2221" t="s">
        <v>13</v>
      </c>
      <c r="Q2221">
        <v>30</v>
      </c>
      <c r="R2221" s="26"/>
    </row>
    <row r="2222" spans="2:18" x14ac:dyDescent="0.25">
      <c r="B2222" t="s">
        <v>137</v>
      </c>
      <c r="C2222">
        <v>36.85</v>
      </c>
      <c r="D2222" t="s">
        <v>4750</v>
      </c>
      <c r="E2222">
        <v>4.3600000000000003</v>
      </c>
      <c r="F2222" t="s">
        <v>4759</v>
      </c>
      <c r="G2222" t="s">
        <v>2382</v>
      </c>
      <c r="H2222" t="s">
        <v>2380</v>
      </c>
      <c r="I2222" t="s">
        <v>2380</v>
      </c>
      <c r="J2222">
        <v>0</v>
      </c>
      <c r="K2222" t="s">
        <v>2380</v>
      </c>
      <c r="L2222" t="s">
        <v>7873</v>
      </c>
      <c r="M2222">
        <v>1534.3</v>
      </c>
      <c r="N2222" t="s">
        <v>8013</v>
      </c>
      <c r="O2222" t="s">
        <v>11</v>
      </c>
      <c r="P2222" t="s">
        <v>13</v>
      </c>
      <c r="Q2222">
        <v>21</v>
      </c>
      <c r="R2222" s="26"/>
    </row>
    <row r="2223" spans="2:18" x14ac:dyDescent="0.25">
      <c r="B2223" t="s">
        <v>136</v>
      </c>
      <c r="C2223">
        <v>35.53</v>
      </c>
      <c r="D2223" t="s">
        <v>4750</v>
      </c>
      <c r="E2223">
        <v>4.55</v>
      </c>
      <c r="F2223" t="s">
        <v>4759</v>
      </c>
      <c r="G2223" t="s">
        <v>2382</v>
      </c>
      <c r="H2223" t="s">
        <v>2380</v>
      </c>
      <c r="I2223" t="s">
        <v>2380</v>
      </c>
      <c r="J2223">
        <v>0</v>
      </c>
      <c r="K2223" t="s">
        <v>2380</v>
      </c>
      <c r="L2223" t="s">
        <v>7874</v>
      </c>
      <c r="M2223">
        <v>1532.47</v>
      </c>
      <c r="N2223" t="s">
        <v>8013</v>
      </c>
      <c r="O2223" t="s">
        <v>11</v>
      </c>
      <c r="P2223" t="s">
        <v>13</v>
      </c>
      <c r="Q2223">
        <v>22</v>
      </c>
      <c r="R2223" s="26"/>
    </row>
    <row r="2224" spans="2:18" x14ac:dyDescent="0.25">
      <c r="B2224" t="s">
        <v>135</v>
      </c>
      <c r="C2224">
        <v>31.1</v>
      </c>
      <c r="D2224" t="s">
        <v>4750</v>
      </c>
      <c r="E2224">
        <v>4.37</v>
      </c>
      <c r="F2224" t="s">
        <v>4759</v>
      </c>
      <c r="G2224" t="s">
        <v>2382</v>
      </c>
      <c r="H2224" t="s">
        <v>2380</v>
      </c>
      <c r="I2224" t="s">
        <v>2380</v>
      </c>
      <c r="J2224">
        <v>0</v>
      </c>
      <c r="K2224" t="s">
        <v>2380</v>
      </c>
      <c r="L2224" t="s">
        <v>7875</v>
      </c>
      <c r="M2224">
        <v>1526.31</v>
      </c>
      <c r="N2224" t="s">
        <v>8013</v>
      </c>
      <c r="O2224" t="s">
        <v>12</v>
      </c>
      <c r="P2224" t="s">
        <v>42</v>
      </c>
      <c r="Q2224">
        <v>21</v>
      </c>
      <c r="R2224" s="26"/>
    </row>
    <row r="2225" spans="2:18" x14ac:dyDescent="0.25">
      <c r="B2225" t="s">
        <v>134</v>
      </c>
      <c r="C2225">
        <v>23.21</v>
      </c>
      <c r="D2225" t="s">
        <v>8015</v>
      </c>
      <c r="E2225">
        <v>5.24</v>
      </c>
      <c r="F2225" t="s">
        <v>4759</v>
      </c>
      <c r="G2225" t="s">
        <v>2382</v>
      </c>
      <c r="H2225" t="s">
        <v>2380</v>
      </c>
      <c r="I2225" t="s">
        <v>2380</v>
      </c>
      <c r="J2225">
        <v>0</v>
      </c>
      <c r="K2225" t="s">
        <v>2380</v>
      </c>
      <c r="L2225" t="s">
        <v>7876</v>
      </c>
      <c r="M2225">
        <v>1515.34</v>
      </c>
      <c r="N2225" t="s">
        <v>8013</v>
      </c>
      <c r="O2225" t="s">
        <v>12</v>
      </c>
      <c r="P2225" t="s">
        <v>13</v>
      </c>
      <c r="Q2225">
        <v>21</v>
      </c>
      <c r="R2225" s="26"/>
    </row>
    <row r="2226" spans="2:18" x14ac:dyDescent="0.25">
      <c r="B2226" t="s">
        <v>133</v>
      </c>
      <c r="C2226">
        <v>18.36</v>
      </c>
      <c r="D2226" t="s">
        <v>8016</v>
      </c>
      <c r="E2226">
        <v>5.96</v>
      </c>
      <c r="F2226" t="s">
        <v>4754</v>
      </c>
      <c r="G2226" t="s">
        <v>2380</v>
      </c>
      <c r="H2226" t="s">
        <v>2380</v>
      </c>
      <c r="I2226" t="s">
        <v>2380</v>
      </c>
      <c r="J2226">
        <v>1</v>
      </c>
      <c r="K2226" t="s">
        <v>2380</v>
      </c>
      <c r="L2226" t="s">
        <v>7878</v>
      </c>
      <c r="M2226">
        <v>1497</v>
      </c>
      <c r="N2226" t="s">
        <v>8013</v>
      </c>
      <c r="O2226" t="s">
        <v>11</v>
      </c>
      <c r="P2226" t="s">
        <v>13</v>
      </c>
      <c r="Q2226">
        <v>24</v>
      </c>
      <c r="R2226" s="26"/>
    </row>
    <row r="2227" spans="2:18" x14ac:dyDescent="0.25">
      <c r="B2227" t="s">
        <v>132</v>
      </c>
      <c r="C2227">
        <v>15.92</v>
      </c>
      <c r="D2227" t="s">
        <v>8016</v>
      </c>
      <c r="E2227">
        <v>4.76</v>
      </c>
      <c r="F2227" t="s">
        <v>4759</v>
      </c>
      <c r="G2227" t="s">
        <v>2382</v>
      </c>
      <c r="H2227" t="s">
        <v>2380</v>
      </c>
      <c r="I2227" t="s">
        <v>2380</v>
      </c>
      <c r="J2227">
        <v>1</v>
      </c>
      <c r="K2227" t="s">
        <v>2380</v>
      </c>
      <c r="L2227" t="s">
        <v>7879</v>
      </c>
      <c r="M2227">
        <v>1493</v>
      </c>
      <c r="N2227" t="s">
        <v>8013</v>
      </c>
      <c r="O2227" t="s">
        <v>12</v>
      </c>
      <c r="P2227" t="s">
        <v>13</v>
      </c>
      <c r="Q2227">
        <v>27</v>
      </c>
      <c r="R2227" s="26"/>
    </row>
    <row r="2228" spans="2:18" x14ac:dyDescent="0.25">
      <c r="B2228" t="s">
        <v>131</v>
      </c>
      <c r="C2228">
        <v>15.17</v>
      </c>
      <c r="D2228" t="s">
        <v>8016</v>
      </c>
      <c r="E2228">
        <v>4.3</v>
      </c>
      <c r="F2228" t="s">
        <v>4759</v>
      </c>
      <c r="G2228" t="s">
        <v>2382</v>
      </c>
      <c r="H2228" t="s">
        <v>2380</v>
      </c>
      <c r="I2228" t="s">
        <v>2382</v>
      </c>
      <c r="J2228">
        <v>1</v>
      </c>
      <c r="K2228" t="s">
        <v>2380</v>
      </c>
      <c r="L2228" t="s">
        <v>7880</v>
      </c>
      <c r="M2228">
        <v>1481</v>
      </c>
      <c r="N2228" t="s">
        <v>8013</v>
      </c>
      <c r="O2228" t="s">
        <v>16</v>
      </c>
      <c r="P2228" t="s">
        <v>23</v>
      </c>
      <c r="Q2228">
        <v>25</v>
      </c>
      <c r="R2228" s="26"/>
    </row>
    <row r="2229" spans="2:18" x14ac:dyDescent="0.25">
      <c r="B2229" t="s">
        <v>130</v>
      </c>
      <c r="C2229">
        <v>16.63</v>
      </c>
      <c r="D2229" t="s">
        <v>8016</v>
      </c>
      <c r="E2229">
        <v>4.5</v>
      </c>
      <c r="F2229" t="s">
        <v>4759</v>
      </c>
      <c r="G2229" t="s">
        <v>2380</v>
      </c>
      <c r="H2229" t="s">
        <v>2380</v>
      </c>
      <c r="I2229" t="s">
        <v>2380</v>
      </c>
      <c r="J2229">
        <v>1</v>
      </c>
      <c r="K2229" t="s">
        <v>2380</v>
      </c>
      <c r="L2229" t="s">
        <v>7882</v>
      </c>
      <c r="M2229">
        <v>1477</v>
      </c>
      <c r="N2229" t="s">
        <v>8013</v>
      </c>
      <c r="O2229" t="s">
        <v>16</v>
      </c>
      <c r="P2229" t="s">
        <v>13</v>
      </c>
      <c r="Q2229">
        <v>24</v>
      </c>
      <c r="R2229" s="26"/>
    </row>
    <row r="2230" spans="2:18" x14ac:dyDescent="0.25">
      <c r="B2230" t="s">
        <v>129</v>
      </c>
      <c r="C2230">
        <v>19.39</v>
      </c>
      <c r="D2230" t="s">
        <v>8015</v>
      </c>
      <c r="E2230">
        <v>5.59</v>
      </c>
      <c r="F2230" t="s">
        <v>4759</v>
      </c>
      <c r="G2230" t="s">
        <v>2380</v>
      </c>
      <c r="H2230" t="s">
        <v>2380</v>
      </c>
      <c r="I2230" t="s">
        <v>2382</v>
      </c>
      <c r="J2230">
        <v>1</v>
      </c>
      <c r="K2230" t="s">
        <v>2380</v>
      </c>
      <c r="L2230" t="s">
        <v>7883</v>
      </c>
      <c r="M2230">
        <v>1467</v>
      </c>
      <c r="N2230" t="s">
        <v>8013</v>
      </c>
      <c r="O2230" t="s">
        <v>11</v>
      </c>
      <c r="P2230" t="s">
        <v>13</v>
      </c>
      <c r="Q2230">
        <v>19</v>
      </c>
      <c r="R2230" s="26"/>
    </row>
    <row r="2231" spans="2:18" x14ac:dyDescent="0.25">
      <c r="B2231" t="s">
        <v>128</v>
      </c>
      <c r="C2231">
        <v>17.34</v>
      </c>
      <c r="D2231" t="s">
        <v>8016</v>
      </c>
      <c r="E2231">
        <v>6.29</v>
      </c>
      <c r="F2231" t="s">
        <v>4754</v>
      </c>
      <c r="G2231" t="s">
        <v>2382</v>
      </c>
      <c r="H2231" t="s">
        <v>2380</v>
      </c>
      <c r="I2231" t="s">
        <v>2382</v>
      </c>
      <c r="J2231">
        <v>1</v>
      </c>
      <c r="K2231" t="s">
        <v>2380</v>
      </c>
      <c r="L2231" t="s">
        <v>7884</v>
      </c>
      <c r="M2231">
        <v>1445</v>
      </c>
      <c r="N2231" t="s">
        <v>8013</v>
      </c>
      <c r="O2231" t="s">
        <v>16</v>
      </c>
      <c r="P2231" t="s">
        <v>13</v>
      </c>
      <c r="Q2231">
        <v>25</v>
      </c>
      <c r="R2231" s="26"/>
    </row>
    <row r="2232" spans="2:18" x14ac:dyDescent="0.25">
      <c r="B2232" t="s">
        <v>127</v>
      </c>
      <c r="C2232">
        <v>17.940000000000001</v>
      </c>
      <c r="D2232" t="s">
        <v>8016</v>
      </c>
      <c r="E2232">
        <v>4.1900000000000004</v>
      </c>
      <c r="F2232" t="s">
        <v>4759</v>
      </c>
      <c r="G2232" t="s">
        <v>2380</v>
      </c>
      <c r="H2232" t="s">
        <v>2382</v>
      </c>
      <c r="I2232" t="s">
        <v>2380</v>
      </c>
      <c r="J2232">
        <v>1</v>
      </c>
      <c r="K2232" t="s">
        <v>2380</v>
      </c>
      <c r="L2232" t="s">
        <v>7886</v>
      </c>
      <c r="M2232">
        <v>1438</v>
      </c>
      <c r="N2232" t="s">
        <v>8013</v>
      </c>
      <c r="O2232" t="s">
        <v>11</v>
      </c>
      <c r="P2232" t="s">
        <v>13</v>
      </c>
      <c r="Q2232">
        <v>22</v>
      </c>
      <c r="R2232" s="26"/>
    </row>
    <row r="2233" spans="2:18" x14ac:dyDescent="0.25">
      <c r="B2233" t="s">
        <v>126</v>
      </c>
      <c r="C2233">
        <v>16.670000000000002</v>
      </c>
      <c r="D2233" t="s">
        <v>8016</v>
      </c>
      <c r="E2233">
        <v>4.7</v>
      </c>
      <c r="F2233" t="s">
        <v>4759</v>
      </c>
      <c r="G2233" t="s">
        <v>2382</v>
      </c>
      <c r="H2233" t="s">
        <v>2380</v>
      </c>
      <c r="I2233" t="s">
        <v>2382</v>
      </c>
      <c r="J2233">
        <v>1</v>
      </c>
      <c r="K2233" t="s">
        <v>2380</v>
      </c>
      <c r="L2233" t="s">
        <v>7887</v>
      </c>
      <c r="M2233">
        <v>1422</v>
      </c>
      <c r="N2233" t="s">
        <v>8013</v>
      </c>
      <c r="O2233" t="s">
        <v>11</v>
      </c>
      <c r="P2233" t="s">
        <v>13</v>
      </c>
      <c r="Q2233">
        <v>25</v>
      </c>
      <c r="R2233" s="26"/>
    </row>
    <row r="2234" spans="2:18" x14ac:dyDescent="0.25">
      <c r="B2234" t="s">
        <v>125</v>
      </c>
      <c r="C2234">
        <v>20.58</v>
      </c>
      <c r="D2234" t="s">
        <v>8015</v>
      </c>
      <c r="E2234">
        <v>5.64</v>
      </c>
      <c r="F2234" t="s">
        <v>4759</v>
      </c>
      <c r="G2234" t="s">
        <v>2382</v>
      </c>
      <c r="H2234" t="s">
        <v>2380</v>
      </c>
      <c r="I2234" t="s">
        <v>2380</v>
      </c>
      <c r="J2234">
        <v>0</v>
      </c>
      <c r="K2234" t="s">
        <v>2380</v>
      </c>
      <c r="L2234" t="s">
        <v>7889</v>
      </c>
      <c r="M2234">
        <v>1421</v>
      </c>
      <c r="N2234" t="s">
        <v>8013</v>
      </c>
      <c r="O2234" t="s">
        <v>11</v>
      </c>
      <c r="P2234" t="s">
        <v>13</v>
      </c>
      <c r="Q2234">
        <v>21</v>
      </c>
      <c r="R2234" s="26"/>
    </row>
    <row r="2235" spans="2:18" x14ac:dyDescent="0.25">
      <c r="B2235" t="s">
        <v>124</v>
      </c>
      <c r="C2235">
        <v>16.5</v>
      </c>
      <c r="D2235" t="s">
        <v>8016</v>
      </c>
      <c r="E2235">
        <v>4.1100000000000003</v>
      </c>
      <c r="F2235" t="s">
        <v>4759</v>
      </c>
      <c r="G2235" t="s">
        <v>2382</v>
      </c>
      <c r="H2235" t="s">
        <v>2380</v>
      </c>
      <c r="I2235" t="s">
        <v>2380</v>
      </c>
      <c r="J2235">
        <v>0</v>
      </c>
      <c r="K2235" t="s">
        <v>2380</v>
      </c>
      <c r="L2235" t="s">
        <v>7890</v>
      </c>
      <c r="M2235">
        <v>1417</v>
      </c>
      <c r="N2235" t="s">
        <v>8013</v>
      </c>
      <c r="O2235" t="s">
        <v>12</v>
      </c>
      <c r="P2235" t="s">
        <v>13</v>
      </c>
      <c r="Q2235">
        <v>26</v>
      </c>
      <c r="R2235" s="26"/>
    </row>
    <row r="2236" spans="2:18" x14ac:dyDescent="0.25">
      <c r="B2236" t="s">
        <v>123</v>
      </c>
      <c r="C2236">
        <v>15.41</v>
      </c>
      <c r="D2236" t="s">
        <v>8016</v>
      </c>
      <c r="E2236">
        <v>5.43</v>
      </c>
      <c r="F2236" t="s">
        <v>4759</v>
      </c>
      <c r="G2236" t="s">
        <v>2382</v>
      </c>
      <c r="H2236" t="s">
        <v>2380</v>
      </c>
      <c r="I2236" t="s">
        <v>2382</v>
      </c>
      <c r="J2236">
        <v>1</v>
      </c>
      <c r="K2236" t="s">
        <v>2380</v>
      </c>
      <c r="L2236" t="s">
        <v>7891</v>
      </c>
      <c r="M2236">
        <v>1402</v>
      </c>
      <c r="N2236" t="s">
        <v>8013</v>
      </c>
      <c r="O2236" t="s">
        <v>12</v>
      </c>
      <c r="P2236" t="s">
        <v>42</v>
      </c>
      <c r="Q2236">
        <v>25</v>
      </c>
      <c r="R2236" s="26"/>
    </row>
    <row r="2237" spans="2:18" x14ac:dyDescent="0.25">
      <c r="B2237" t="s">
        <v>122</v>
      </c>
      <c r="C2237">
        <v>24.59</v>
      </c>
      <c r="D2237" t="s">
        <v>8015</v>
      </c>
      <c r="E2237">
        <v>4.38</v>
      </c>
      <c r="F2237" t="s">
        <v>4759</v>
      </c>
      <c r="G2237" t="s">
        <v>2380</v>
      </c>
      <c r="H2237" t="s">
        <v>2380</v>
      </c>
      <c r="I2237" t="s">
        <v>2380</v>
      </c>
      <c r="J2237">
        <v>1</v>
      </c>
      <c r="K2237" t="s">
        <v>2380</v>
      </c>
      <c r="L2237" t="s">
        <v>7893</v>
      </c>
      <c r="M2237">
        <v>1400.44</v>
      </c>
      <c r="N2237" t="s">
        <v>8013</v>
      </c>
      <c r="O2237" t="s">
        <v>11</v>
      </c>
      <c r="P2237" t="s">
        <v>13</v>
      </c>
      <c r="Q2237">
        <v>24</v>
      </c>
      <c r="R2237" s="26"/>
    </row>
    <row r="2238" spans="2:18" x14ac:dyDescent="0.25">
      <c r="B2238" t="s">
        <v>121</v>
      </c>
      <c r="C2238">
        <v>33.33</v>
      </c>
      <c r="D2238" t="s">
        <v>4750</v>
      </c>
      <c r="E2238">
        <v>9.7899999999999991</v>
      </c>
      <c r="F2238" t="s">
        <v>4751</v>
      </c>
      <c r="G2238" t="s">
        <v>2380</v>
      </c>
      <c r="H2238" t="s">
        <v>2380</v>
      </c>
      <c r="I2238" t="s">
        <v>2380</v>
      </c>
      <c r="J2238">
        <v>0</v>
      </c>
      <c r="K2238" t="s">
        <v>2380</v>
      </c>
      <c r="L2238" t="s">
        <v>7894</v>
      </c>
      <c r="M2238">
        <v>1391.53</v>
      </c>
      <c r="N2238" t="s">
        <v>8013</v>
      </c>
      <c r="O2238" t="s">
        <v>16</v>
      </c>
      <c r="P2238" t="s">
        <v>13</v>
      </c>
      <c r="Q2238">
        <v>20</v>
      </c>
      <c r="R2238" s="26"/>
    </row>
    <row r="2239" spans="2:18" x14ac:dyDescent="0.25">
      <c r="B2239" t="s">
        <v>120</v>
      </c>
      <c r="C2239">
        <v>18.5</v>
      </c>
      <c r="D2239" t="s">
        <v>8015</v>
      </c>
      <c r="E2239">
        <v>11.84</v>
      </c>
      <c r="F2239" t="s">
        <v>4751</v>
      </c>
      <c r="G2239" t="s">
        <v>2380</v>
      </c>
      <c r="H2239" t="s">
        <v>2380</v>
      </c>
      <c r="I2239" t="s">
        <v>2380</v>
      </c>
      <c r="J2239">
        <v>0</v>
      </c>
      <c r="K2239" t="s">
        <v>2380</v>
      </c>
      <c r="L2239" t="s">
        <v>7896</v>
      </c>
      <c r="M2239">
        <v>1390</v>
      </c>
      <c r="N2239" t="s">
        <v>8013</v>
      </c>
      <c r="O2239" t="s">
        <v>11</v>
      </c>
      <c r="P2239" t="s">
        <v>13</v>
      </c>
      <c r="Q2239">
        <v>20</v>
      </c>
      <c r="R2239" s="26"/>
    </row>
    <row r="2240" spans="2:18" x14ac:dyDescent="0.25">
      <c r="B2240" t="s">
        <v>119</v>
      </c>
      <c r="C2240">
        <v>18.579999999999998</v>
      </c>
      <c r="D2240" t="s">
        <v>8015</v>
      </c>
      <c r="E2240">
        <v>6.22</v>
      </c>
      <c r="F2240" t="s">
        <v>4754</v>
      </c>
      <c r="G2240" t="s">
        <v>2380</v>
      </c>
      <c r="H2240" t="s">
        <v>2380</v>
      </c>
      <c r="I2240" t="s">
        <v>2380</v>
      </c>
      <c r="J2240">
        <v>0</v>
      </c>
      <c r="K2240" t="s">
        <v>2380</v>
      </c>
      <c r="L2240" t="s">
        <v>7898</v>
      </c>
      <c r="M2240">
        <v>1389</v>
      </c>
      <c r="N2240" t="s">
        <v>8013</v>
      </c>
      <c r="O2240" t="s">
        <v>11</v>
      </c>
      <c r="P2240" t="s">
        <v>13</v>
      </c>
      <c r="Q2240">
        <v>23</v>
      </c>
      <c r="R2240" s="26"/>
    </row>
    <row r="2241" spans="2:18" x14ac:dyDescent="0.25">
      <c r="B2241" t="s">
        <v>118</v>
      </c>
      <c r="C2241">
        <v>16.64</v>
      </c>
      <c r="D2241" t="s">
        <v>8016</v>
      </c>
      <c r="E2241">
        <v>10.01</v>
      </c>
      <c r="F2241" t="s">
        <v>4751</v>
      </c>
      <c r="G2241" t="s">
        <v>2380</v>
      </c>
      <c r="H2241" t="s">
        <v>2380</v>
      </c>
      <c r="I2241" t="s">
        <v>2380</v>
      </c>
      <c r="J2241">
        <v>0</v>
      </c>
      <c r="K2241" t="s">
        <v>2380</v>
      </c>
      <c r="L2241" t="s">
        <v>7900</v>
      </c>
      <c r="M2241">
        <v>1382</v>
      </c>
      <c r="N2241" t="s">
        <v>8013</v>
      </c>
      <c r="O2241" t="s">
        <v>16</v>
      </c>
      <c r="P2241" t="s">
        <v>13</v>
      </c>
      <c r="Q2241">
        <v>20</v>
      </c>
      <c r="R2241" s="26"/>
    </row>
    <row r="2242" spans="2:18" x14ac:dyDescent="0.25">
      <c r="B2242" t="s">
        <v>117</v>
      </c>
      <c r="C2242">
        <v>19.329999999999998</v>
      </c>
      <c r="D2242" t="s">
        <v>8015</v>
      </c>
      <c r="E2242">
        <v>4.32</v>
      </c>
      <c r="F2242" t="s">
        <v>4759</v>
      </c>
      <c r="G2242" t="s">
        <v>2380</v>
      </c>
      <c r="H2242" t="s">
        <v>2380</v>
      </c>
      <c r="I2242" t="s">
        <v>2380</v>
      </c>
      <c r="J2242">
        <v>1</v>
      </c>
      <c r="K2242" t="s">
        <v>2380</v>
      </c>
      <c r="L2242" t="s">
        <v>7901</v>
      </c>
      <c r="M2242">
        <v>1359</v>
      </c>
      <c r="N2242" t="s">
        <v>8013</v>
      </c>
      <c r="O2242" t="s">
        <v>16</v>
      </c>
      <c r="P2242" t="s">
        <v>13</v>
      </c>
      <c r="Q2242">
        <v>24</v>
      </c>
      <c r="R2242" s="26"/>
    </row>
    <row r="2243" spans="2:18" x14ac:dyDescent="0.25">
      <c r="B2243" t="s">
        <v>116</v>
      </c>
      <c r="C2243">
        <v>21.26</v>
      </c>
      <c r="D2243" t="s">
        <v>8015</v>
      </c>
      <c r="E2243">
        <v>5.65</v>
      </c>
      <c r="F2243" t="s">
        <v>4759</v>
      </c>
      <c r="G2243" t="s">
        <v>2382</v>
      </c>
      <c r="H2243" t="s">
        <v>2380</v>
      </c>
      <c r="I2243" t="s">
        <v>2382</v>
      </c>
      <c r="J2243">
        <v>1</v>
      </c>
      <c r="K2243" t="s">
        <v>2380</v>
      </c>
      <c r="L2243" t="s">
        <v>7902</v>
      </c>
      <c r="M2243">
        <v>1341.16</v>
      </c>
      <c r="N2243" t="s">
        <v>8013</v>
      </c>
      <c r="O2243" t="s">
        <v>11</v>
      </c>
      <c r="P2243" t="s">
        <v>23</v>
      </c>
      <c r="Q2243">
        <v>25</v>
      </c>
      <c r="R2243" s="26"/>
    </row>
    <row r="2244" spans="2:18" x14ac:dyDescent="0.25">
      <c r="B2244" t="s">
        <v>115</v>
      </c>
      <c r="C2244">
        <v>15.6</v>
      </c>
      <c r="D2244" t="s">
        <v>8016</v>
      </c>
      <c r="E2244">
        <v>4.12</v>
      </c>
      <c r="F2244" t="s">
        <v>4759</v>
      </c>
      <c r="G2244" t="s">
        <v>2382</v>
      </c>
      <c r="H2244" t="s">
        <v>2380</v>
      </c>
      <c r="I2244" t="s">
        <v>2380</v>
      </c>
      <c r="J2244">
        <v>1</v>
      </c>
      <c r="K2244" t="s">
        <v>2380</v>
      </c>
      <c r="L2244" t="s">
        <v>7903</v>
      </c>
      <c r="M2244">
        <v>1338</v>
      </c>
      <c r="N2244" t="s">
        <v>8013</v>
      </c>
      <c r="O2244" t="s">
        <v>12</v>
      </c>
      <c r="P2244" t="s">
        <v>23</v>
      </c>
      <c r="Q2244">
        <v>27</v>
      </c>
      <c r="R2244" s="26"/>
    </row>
    <row r="2245" spans="2:18" x14ac:dyDescent="0.25">
      <c r="B2245" t="s">
        <v>114</v>
      </c>
      <c r="C2245">
        <v>24.39</v>
      </c>
      <c r="D2245" t="s">
        <v>8015</v>
      </c>
      <c r="E2245">
        <v>6.24</v>
      </c>
      <c r="F2245" t="s">
        <v>4754</v>
      </c>
      <c r="G2245" t="s">
        <v>2380</v>
      </c>
      <c r="H2245" t="s">
        <v>2380</v>
      </c>
      <c r="I2245" t="s">
        <v>2380</v>
      </c>
      <c r="J2245">
        <v>1</v>
      </c>
      <c r="K2245" t="s">
        <v>2380</v>
      </c>
      <c r="L2245" t="s">
        <v>7904</v>
      </c>
      <c r="M2245">
        <v>1332.61</v>
      </c>
      <c r="N2245" t="s">
        <v>8013</v>
      </c>
      <c r="O2245" t="s">
        <v>12</v>
      </c>
      <c r="P2245" t="s">
        <v>13</v>
      </c>
      <c r="Q2245">
        <v>24</v>
      </c>
      <c r="R2245" s="26"/>
    </row>
    <row r="2246" spans="2:18" x14ac:dyDescent="0.25">
      <c r="B2246" t="s">
        <v>113</v>
      </c>
      <c r="C2246">
        <v>24.75</v>
      </c>
      <c r="D2246" t="s">
        <v>8015</v>
      </c>
      <c r="E2246">
        <v>4.83</v>
      </c>
      <c r="F2246" t="s">
        <v>4759</v>
      </c>
      <c r="G2246" t="s">
        <v>2380</v>
      </c>
      <c r="H2246" t="s">
        <v>2380</v>
      </c>
      <c r="I2246" t="s">
        <v>2380</v>
      </c>
      <c r="J2246">
        <v>0</v>
      </c>
      <c r="K2246" t="s">
        <v>2380</v>
      </c>
      <c r="L2246" t="s">
        <v>7905</v>
      </c>
      <c r="M2246">
        <v>1329.17</v>
      </c>
      <c r="N2246" t="s">
        <v>8013</v>
      </c>
      <c r="O2246" t="s">
        <v>12</v>
      </c>
      <c r="P2246" t="s">
        <v>13</v>
      </c>
      <c r="Q2246">
        <v>23</v>
      </c>
      <c r="R2246" s="26"/>
    </row>
    <row r="2247" spans="2:18" x14ac:dyDescent="0.25">
      <c r="B2247" t="s">
        <v>112</v>
      </c>
      <c r="C2247">
        <v>20.88</v>
      </c>
      <c r="D2247" t="s">
        <v>8015</v>
      </c>
      <c r="E2247">
        <v>7.4</v>
      </c>
      <c r="F2247" t="s">
        <v>4751</v>
      </c>
      <c r="G2247" t="s">
        <v>2380</v>
      </c>
      <c r="H2247" t="s">
        <v>2380</v>
      </c>
      <c r="I2247" t="s">
        <v>2380</v>
      </c>
      <c r="J2247">
        <v>0</v>
      </c>
      <c r="K2247" t="s">
        <v>2380</v>
      </c>
      <c r="L2247" t="s">
        <v>7906</v>
      </c>
      <c r="M2247">
        <v>1315</v>
      </c>
      <c r="N2247" t="s">
        <v>8013</v>
      </c>
      <c r="O2247" t="s">
        <v>11</v>
      </c>
      <c r="P2247" t="s">
        <v>13</v>
      </c>
      <c r="Q2247">
        <v>20</v>
      </c>
      <c r="R2247" s="26"/>
    </row>
    <row r="2248" spans="2:18" x14ac:dyDescent="0.25">
      <c r="B2248" t="s">
        <v>111</v>
      </c>
      <c r="C2248">
        <v>20.43</v>
      </c>
      <c r="D2248" t="s">
        <v>8015</v>
      </c>
      <c r="E2248">
        <v>4.54</v>
      </c>
      <c r="F2248" t="s">
        <v>4759</v>
      </c>
      <c r="G2248" t="s">
        <v>2380</v>
      </c>
      <c r="H2248" t="s">
        <v>2380</v>
      </c>
      <c r="I2248" t="s">
        <v>2380</v>
      </c>
      <c r="J2248">
        <v>0</v>
      </c>
      <c r="K2248" t="s">
        <v>2380</v>
      </c>
      <c r="L2248" t="s">
        <v>5240</v>
      </c>
      <c r="M2248">
        <v>1304</v>
      </c>
      <c r="N2248" t="s">
        <v>8013</v>
      </c>
      <c r="O2248" t="s">
        <v>11</v>
      </c>
      <c r="P2248" t="s">
        <v>13</v>
      </c>
      <c r="Q2248">
        <v>23</v>
      </c>
      <c r="R2248" s="26"/>
    </row>
    <row r="2249" spans="2:18" x14ac:dyDescent="0.25">
      <c r="B2249" t="s">
        <v>110</v>
      </c>
      <c r="C2249">
        <v>15.18</v>
      </c>
      <c r="D2249" t="s">
        <v>8016</v>
      </c>
      <c r="E2249">
        <v>11.11</v>
      </c>
      <c r="F2249" t="s">
        <v>4751</v>
      </c>
      <c r="G2249" t="s">
        <v>2380</v>
      </c>
      <c r="H2249" t="s">
        <v>2380</v>
      </c>
      <c r="I2249" t="s">
        <v>2380</v>
      </c>
      <c r="J2249">
        <v>0</v>
      </c>
      <c r="K2249" t="s">
        <v>2380</v>
      </c>
      <c r="L2249" t="s">
        <v>7908</v>
      </c>
      <c r="M2249">
        <v>1304</v>
      </c>
      <c r="N2249" t="s">
        <v>8013</v>
      </c>
      <c r="O2249" t="s">
        <v>11</v>
      </c>
      <c r="P2249" t="s">
        <v>23</v>
      </c>
      <c r="Q2249">
        <v>20</v>
      </c>
      <c r="R2249" s="26"/>
    </row>
    <row r="2250" spans="2:18" x14ac:dyDescent="0.25">
      <c r="B2250" t="s">
        <v>109</v>
      </c>
      <c r="C2250">
        <v>15.12</v>
      </c>
      <c r="D2250" t="s">
        <v>8016</v>
      </c>
      <c r="E2250">
        <v>4.03</v>
      </c>
      <c r="F2250" t="s">
        <v>4759</v>
      </c>
      <c r="G2250" t="s">
        <v>2382</v>
      </c>
      <c r="H2250" t="s">
        <v>2380</v>
      </c>
      <c r="I2250" t="s">
        <v>2380</v>
      </c>
      <c r="J2250">
        <v>0</v>
      </c>
      <c r="K2250" t="s">
        <v>2380</v>
      </c>
      <c r="L2250" t="s">
        <v>7909</v>
      </c>
      <c r="M2250">
        <v>1293</v>
      </c>
      <c r="N2250" t="s">
        <v>8013</v>
      </c>
      <c r="O2250" t="s">
        <v>12</v>
      </c>
      <c r="P2250" t="s">
        <v>23</v>
      </c>
      <c r="Q2250">
        <v>21</v>
      </c>
      <c r="R2250" s="26"/>
    </row>
    <row r="2251" spans="2:18" x14ac:dyDescent="0.25">
      <c r="B2251" t="s">
        <v>108</v>
      </c>
      <c r="C2251">
        <v>23.88</v>
      </c>
      <c r="D2251" t="s">
        <v>8015</v>
      </c>
      <c r="E2251">
        <v>4.51</v>
      </c>
      <c r="F2251" t="s">
        <v>4759</v>
      </c>
      <c r="G2251" t="s">
        <v>2380</v>
      </c>
      <c r="H2251" t="s">
        <v>2380</v>
      </c>
      <c r="I2251" t="s">
        <v>2380</v>
      </c>
      <c r="J2251">
        <v>1</v>
      </c>
      <c r="K2251" t="s">
        <v>2380</v>
      </c>
      <c r="L2251" t="s">
        <v>7910</v>
      </c>
      <c r="M2251">
        <v>1290.93</v>
      </c>
      <c r="N2251" t="s">
        <v>8013</v>
      </c>
      <c r="O2251" t="s">
        <v>11</v>
      </c>
      <c r="P2251" t="s">
        <v>13</v>
      </c>
      <c r="Q2251">
        <v>25</v>
      </c>
      <c r="R2251" s="26"/>
    </row>
    <row r="2252" spans="2:18" x14ac:dyDescent="0.25">
      <c r="B2252" t="s">
        <v>107</v>
      </c>
      <c r="C2252">
        <v>16.13</v>
      </c>
      <c r="D2252" t="s">
        <v>8016</v>
      </c>
      <c r="E2252">
        <v>5.56</v>
      </c>
      <c r="F2252" t="s">
        <v>4759</v>
      </c>
      <c r="G2252" t="s">
        <v>2380</v>
      </c>
      <c r="H2252" t="s">
        <v>2382</v>
      </c>
      <c r="I2252" t="s">
        <v>2380</v>
      </c>
      <c r="J2252">
        <v>1</v>
      </c>
      <c r="K2252" t="s">
        <v>2380</v>
      </c>
      <c r="L2252" t="s">
        <v>7911</v>
      </c>
      <c r="M2252">
        <v>1286</v>
      </c>
      <c r="N2252" t="s">
        <v>8013</v>
      </c>
      <c r="O2252" t="s">
        <v>11</v>
      </c>
      <c r="P2252" t="s">
        <v>13</v>
      </c>
      <c r="Q2252">
        <v>22</v>
      </c>
      <c r="R2252" s="26"/>
    </row>
    <row r="2253" spans="2:18" x14ac:dyDescent="0.25">
      <c r="B2253" t="s">
        <v>106</v>
      </c>
      <c r="C2253">
        <v>24.09</v>
      </c>
      <c r="D2253" t="s">
        <v>8015</v>
      </c>
      <c r="E2253">
        <v>4.0999999999999996</v>
      </c>
      <c r="F2253" t="s">
        <v>4759</v>
      </c>
      <c r="G2253" t="s">
        <v>2380</v>
      </c>
      <c r="H2253" t="s">
        <v>2382</v>
      </c>
      <c r="I2253" t="s">
        <v>2380</v>
      </c>
      <c r="J2253">
        <v>1</v>
      </c>
      <c r="K2253" t="s">
        <v>2380</v>
      </c>
      <c r="L2253" t="s">
        <v>7912</v>
      </c>
      <c r="M2253">
        <v>1285</v>
      </c>
      <c r="N2253" t="s">
        <v>8013</v>
      </c>
      <c r="O2253" t="s">
        <v>12</v>
      </c>
      <c r="P2253" t="s">
        <v>13</v>
      </c>
      <c r="Q2253">
        <v>18</v>
      </c>
      <c r="R2253" s="26"/>
    </row>
    <row r="2254" spans="2:18" x14ac:dyDescent="0.25">
      <c r="B2254" t="s">
        <v>105</v>
      </c>
      <c r="C2254">
        <v>19.43</v>
      </c>
      <c r="D2254" t="s">
        <v>8015</v>
      </c>
      <c r="E2254">
        <v>5.85</v>
      </c>
      <c r="F2254" t="s">
        <v>4754</v>
      </c>
      <c r="G2254" t="s">
        <v>2380</v>
      </c>
      <c r="H2254" t="s">
        <v>2382</v>
      </c>
      <c r="I2254" t="s">
        <v>2380</v>
      </c>
      <c r="J2254">
        <v>1</v>
      </c>
      <c r="K2254" t="s">
        <v>2380</v>
      </c>
      <c r="L2254" t="s">
        <v>7914</v>
      </c>
      <c r="M2254">
        <v>1283</v>
      </c>
      <c r="N2254" t="s">
        <v>8013</v>
      </c>
      <c r="O2254" t="s">
        <v>16</v>
      </c>
      <c r="P2254" t="s">
        <v>13</v>
      </c>
      <c r="Q2254">
        <v>18</v>
      </c>
      <c r="R2254" s="26"/>
    </row>
    <row r="2255" spans="2:18" x14ac:dyDescent="0.25">
      <c r="B2255" t="s">
        <v>104</v>
      </c>
      <c r="C2255">
        <v>15.22</v>
      </c>
      <c r="D2255" t="s">
        <v>8016</v>
      </c>
      <c r="E2255">
        <v>4.92</v>
      </c>
      <c r="F2255" t="s">
        <v>4759</v>
      </c>
      <c r="G2255" t="s">
        <v>2382</v>
      </c>
      <c r="H2255" t="s">
        <v>2380</v>
      </c>
      <c r="I2255" t="s">
        <v>2382</v>
      </c>
      <c r="J2255">
        <v>1</v>
      </c>
      <c r="K2255" t="s">
        <v>2380</v>
      </c>
      <c r="L2255" t="s">
        <v>7915</v>
      </c>
      <c r="M2255">
        <v>1276</v>
      </c>
      <c r="N2255" t="s">
        <v>8013</v>
      </c>
      <c r="O2255" t="s">
        <v>11</v>
      </c>
      <c r="P2255" t="s">
        <v>23</v>
      </c>
      <c r="Q2255">
        <v>25</v>
      </c>
      <c r="R2255" s="26"/>
    </row>
    <row r="2256" spans="2:18" x14ac:dyDescent="0.25">
      <c r="B2256" t="s">
        <v>103</v>
      </c>
      <c r="C2256">
        <v>20.72</v>
      </c>
      <c r="D2256" t="s">
        <v>8015</v>
      </c>
      <c r="E2256">
        <v>9.4600000000000009</v>
      </c>
      <c r="F2256" t="s">
        <v>4751</v>
      </c>
      <c r="G2256" t="s">
        <v>2380</v>
      </c>
      <c r="H2256" t="s">
        <v>2380</v>
      </c>
      <c r="I2256" t="s">
        <v>2380</v>
      </c>
      <c r="J2256">
        <v>0</v>
      </c>
      <c r="K2256" t="s">
        <v>2380</v>
      </c>
      <c r="L2256" t="s">
        <v>7917</v>
      </c>
      <c r="M2256">
        <v>1267</v>
      </c>
      <c r="N2256" t="s">
        <v>8013</v>
      </c>
      <c r="O2256" t="s">
        <v>16</v>
      </c>
      <c r="P2256" t="s">
        <v>13</v>
      </c>
      <c r="Q2256">
        <v>20</v>
      </c>
      <c r="R2256" s="26"/>
    </row>
    <row r="2257" spans="2:18" x14ac:dyDescent="0.25">
      <c r="B2257" t="s">
        <v>102</v>
      </c>
      <c r="C2257">
        <v>35.4</v>
      </c>
      <c r="D2257" t="s">
        <v>4750</v>
      </c>
      <c r="E2257">
        <v>5.94</v>
      </c>
      <c r="F2257" t="s">
        <v>4754</v>
      </c>
      <c r="G2257" t="s">
        <v>2380</v>
      </c>
      <c r="H2257" t="s">
        <v>2380</v>
      </c>
      <c r="I2257" t="s">
        <v>2382</v>
      </c>
      <c r="J2257">
        <v>1</v>
      </c>
      <c r="K2257" t="s">
        <v>2380</v>
      </c>
      <c r="L2257" t="s">
        <v>7657</v>
      </c>
      <c r="M2257">
        <v>1263.25</v>
      </c>
      <c r="N2257" t="s">
        <v>8013</v>
      </c>
      <c r="O2257" t="s">
        <v>12</v>
      </c>
      <c r="P2257" t="s">
        <v>42</v>
      </c>
      <c r="Q2257">
        <v>19</v>
      </c>
      <c r="R2257" s="26"/>
    </row>
    <row r="2258" spans="2:18" x14ac:dyDescent="0.25">
      <c r="B2258" t="s">
        <v>101</v>
      </c>
      <c r="C2258">
        <v>34.4</v>
      </c>
      <c r="D2258" t="s">
        <v>4750</v>
      </c>
      <c r="E2258">
        <v>5.7</v>
      </c>
      <c r="F2258" t="s">
        <v>4754</v>
      </c>
      <c r="G2258" t="s">
        <v>2380</v>
      </c>
      <c r="H2258" t="s">
        <v>2380</v>
      </c>
      <c r="I2258" t="s">
        <v>2382</v>
      </c>
      <c r="J2258">
        <v>1</v>
      </c>
      <c r="K2258" t="s">
        <v>2380</v>
      </c>
      <c r="L2258" t="s">
        <v>7918</v>
      </c>
      <c r="M2258">
        <v>1261.8599999999999</v>
      </c>
      <c r="N2258" t="s">
        <v>8013</v>
      </c>
      <c r="O2258" t="s">
        <v>12</v>
      </c>
      <c r="P2258" t="s">
        <v>42</v>
      </c>
      <c r="Q2258">
        <v>19</v>
      </c>
      <c r="R2258" s="26"/>
    </row>
    <row r="2259" spans="2:18" x14ac:dyDescent="0.25">
      <c r="B2259" t="s">
        <v>100</v>
      </c>
      <c r="C2259">
        <v>34.1</v>
      </c>
      <c r="D2259" t="s">
        <v>4750</v>
      </c>
      <c r="E2259">
        <v>4.13</v>
      </c>
      <c r="F2259" t="s">
        <v>4759</v>
      </c>
      <c r="G2259" t="s">
        <v>2380</v>
      </c>
      <c r="H2259" t="s">
        <v>2380</v>
      </c>
      <c r="I2259" t="s">
        <v>2382</v>
      </c>
      <c r="J2259">
        <v>1</v>
      </c>
      <c r="K2259" t="s">
        <v>2380</v>
      </c>
      <c r="L2259" t="s">
        <v>7919</v>
      </c>
      <c r="M2259">
        <v>1261.44</v>
      </c>
      <c r="N2259" t="s">
        <v>8013</v>
      </c>
      <c r="O2259" t="s">
        <v>12</v>
      </c>
      <c r="P2259" t="s">
        <v>42</v>
      </c>
      <c r="Q2259">
        <v>19</v>
      </c>
      <c r="R2259" s="26"/>
    </row>
    <row r="2260" spans="2:18" x14ac:dyDescent="0.25">
      <c r="B2260" t="s">
        <v>99</v>
      </c>
      <c r="C2260">
        <v>30.4</v>
      </c>
      <c r="D2260" t="s">
        <v>4750</v>
      </c>
      <c r="E2260">
        <v>4.7699999999999996</v>
      </c>
      <c r="F2260" t="s">
        <v>4759</v>
      </c>
      <c r="G2260" t="s">
        <v>2380</v>
      </c>
      <c r="H2260" t="s">
        <v>2380</v>
      </c>
      <c r="I2260" t="s">
        <v>2382</v>
      </c>
      <c r="J2260">
        <v>1</v>
      </c>
      <c r="K2260" t="s">
        <v>2380</v>
      </c>
      <c r="L2260" t="s">
        <v>7920</v>
      </c>
      <c r="M2260">
        <v>1256.3</v>
      </c>
      <c r="N2260" t="s">
        <v>8013</v>
      </c>
      <c r="O2260" t="s">
        <v>12</v>
      </c>
      <c r="P2260" t="s">
        <v>42</v>
      </c>
      <c r="Q2260">
        <v>19</v>
      </c>
      <c r="R2260" s="26"/>
    </row>
    <row r="2261" spans="2:18" x14ac:dyDescent="0.25">
      <c r="B2261" t="s">
        <v>98</v>
      </c>
      <c r="C2261">
        <v>28.7</v>
      </c>
      <c r="D2261" t="s">
        <v>8014</v>
      </c>
      <c r="E2261">
        <v>4.99</v>
      </c>
      <c r="F2261" t="s">
        <v>4759</v>
      </c>
      <c r="G2261" t="s">
        <v>2380</v>
      </c>
      <c r="H2261" t="s">
        <v>2380</v>
      </c>
      <c r="I2261" t="s">
        <v>2382</v>
      </c>
      <c r="J2261">
        <v>1</v>
      </c>
      <c r="K2261" t="s">
        <v>2380</v>
      </c>
      <c r="L2261" t="s">
        <v>7719</v>
      </c>
      <c r="M2261">
        <v>1253.94</v>
      </c>
      <c r="N2261" t="s">
        <v>8013</v>
      </c>
      <c r="O2261" t="s">
        <v>11</v>
      </c>
      <c r="P2261" t="s">
        <v>42</v>
      </c>
      <c r="Q2261">
        <v>19</v>
      </c>
      <c r="R2261" s="26"/>
    </row>
    <row r="2262" spans="2:18" x14ac:dyDescent="0.25">
      <c r="B2262" t="s">
        <v>97</v>
      </c>
      <c r="C2262">
        <v>17.440000000000001</v>
      </c>
      <c r="D2262" t="s">
        <v>8016</v>
      </c>
      <c r="E2262">
        <v>4.42</v>
      </c>
      <c r="F2262" t="s">
        <v>4759</v>
      </c>
      <c r="G2262" t="s">
        <v>2382</v>
      </c>
      <c r="H2262" t="s">
        <v>2380</v>
      </c>
      <c r="I2262" t="s">
        <v>2382</v>
      </c>
      <c r="J2262">
        <v>1</v>
      </c>
      <c r="K2262" t="s">
        <v>2380</v>
      </c>
      <c r="L2262" t="s">
        <v>7507</v>
      </c>
      <c r="M2262">
        <v>1253</v>
      </c>
      <c r="N2262" t="s">
        <v>8013</v>
      </c>
      <c r="O2262" t="s">
        <v>11</v>
      </c>
      <c r="P2262" t="s">
        <v>13</v>
      </c>
      <c r="Q2262">
        <v>25</v>
      </c>
      <c r="R2262" s="26"/>
    </row>
    <row r="2263" spans="2:18" x14ac:dyDescent="0.25">
      <c r="B2263" t="s">
        <v>96</v>
      </c>
      <c r="C2263">
        <v>27.6</v>
      </c>
      <c r="D2263" t="s">
        <v>8014</v>
      </c>
      <c r="E2263">
        <v>4.01</v>
      </c>
      <c r="F2263" t="s">
        <v>4759</v>
      </c>
      <c r="G2263" t="s">
        <v>2380</v>
      </c>
      <c r="H2263" t="s">
        <v>2380</v>
      </c>
      <c r="I2263" t="s">
        <v>2382</v>
      </c>
      <c r="J2263">
        <v>1</v>
      </c>
      <c r="K2263" t="s">
        <v>2380</v>
      </c>
      <c r="L2263" t="s">
        <v>7921</v>
      </c>
      <c r="M2263">
        <v>1252.4100000000001</v>
      </c>
      <c r="N2263" t="s">
        <v>8013</v>
      </c>
      <c r="O2263" t="s">
        <v>12</v>
      </c>
      <c r="P2263" t="s">
        <v>42</v>
      </c>
      <c r="Q2263">
        <v>19</v>
      </c>
      <c r="R2263" s="26"/>
    </row>
    <row r="2264" spans="2:18" x14ac:dyDescent="0.25">
      <c r="B2264" t="s">
        <v>95</v>
      </c>
      <c r="C2264">
        <v>20.7</v>
      </c>
      <c r="D2264" t="s">
        <v>8015</v>
      </c>
      <c r="E2264">
        <v>4.49</v>
      </c>
      <c r="F2264" t="s">
        <v>4759</v>
      </c>
      <c r="G2264" t="s">
        <v>2380</v>
      </c>
      <c r="H2264" t="s">
        <v>2380</v>
      </c>
      <c r="I2264" t="s">
        <v>2382</v>
      </c>
      <c r="J2264">
        <v>1</v>
      </c>
      <c r="K2264" t="s">
        <v>2380</v>
      </c>
      <c r="L2264" t="s">
        <v>7922</v>
      </c>
      <c r="M2264">
        <v>1242.82</v>
      </c>
      <c r="N2264" t="s">
        <v>8013</v>
      </c>
      <c r="O2264" t="s">
        <v>16</v>
      </c>
      <c r="P2264" t="s">
        <v>42</v>
      </c>
      <c r="Q2264">
        <v>19</v>
      </c>
      <c r="R2264" s="26"/>
    </row>
    <row r="2265" spans="2:18" x14ac:dyDescent="0.25">
      <c r="B2265" t="s">
        <v>94</v>
      </c>
      <c r="C2265">
        <v>20.3</v>
      </c>
      <c r="D2265" t="s">
        <v>8015</v>
      </c>
      <c r="E2265">
        <v>6.37</v>
      </c>
      <c r="F2265" t="s">
        <v>4754</v>
      </c>
      <c r="G2265" t="s">
        <v>2380</v>
      </c>
      <c r="H2265" t="s">
        <v>2380</v>
      </c>
      <c r="I2265" t="s">
        <v>2382</v>
      </c>
      <c r="J2265">
        <v>1</v>
      </c>
      <c r="K2265" t="s">
        <v>2380</v>
      </c>
      <c r="L2265" t="s">
        <v>7921</v>
      </c>
      <c r="M2265">
        <v>1242.26</v>
      </c>
      <c r="N2265" t="s">
        <v>8013</v>
      </c>
      <c r="O2265" t="s">
        <v>16</v>
      </c>
      <c r="P2265" t="s">
        <v>42</v>
      </c>
      <c r="Q2265">
        <v>19</v>
      </c>
      <c r="R2265" s="26"/>
    </row>
    <row r="2266" spans="2:18" x14ac:dyDescent="0.25">
      <c r="B2266" t="s">
        <v>93</v>
      </c>
      <c r="C2266">
        <v>19.8</v>
      </c>
      <c r="D2266" t="s">
        <v>8015</v>
      </c>
      <c r="E2266">
        <v>5.12</v>
      </c>
      <c r="F2266" t="s">
        <v>4759</v>
      </c>
      <c r="G2266" t="s">
        <v>2380</v>
      </c>
      <c r="H2266" t="s">
        <v>2380</v>
      </c>
      <c r="I2266" t="s">
        <v>2382</v>
      </c>
      <c r="J2266">
        <v>1</v>
      </c>
      <c r="K2266" t="s">
        <v>2380</v>
      </c>
      <c r="L2266" t="s">
        <v>7923</v>
      </c>
      <c r="M2266">
        <v>1241.57</v>
      </c>
      <c r="N2266" t="s">
        <v>8013</v>
      </c>
      <c r="O2266" t="s">
        <v>11</v>
      </c>
      <c r="P2266" t="s">
        <v>42</v>
      </c>
      <c r="Q2266">
        <v>19</v>
      </c>
      <c r="R2266" s="26"/>
    </row>
    <row r="2267" spans="2:18" x14ac:dyDescent="0.25">
      <c r="B2267" t="s">
        <v>92</v>
      </c>
      <c r="C2267">
        <v>21.87</v>
      </c>
      <c r="D2267" t="s">
        <v>8015</v>
      </c>
      <c r="E2267">
        <v>8.59</v>
      </c>
      <c r="F2267" t="s">
        <v>4751</v>
      </c>
      <c r="G2267" t="s">
        <v>2380</v>
      </c>
      <c r="H2267" t="s">
        <v>2380</v>
      </c>
      <c r="I2267" t="s">
        <v>2380</v>
      </c>
      <c r="J2267">
        <v>0</v>
      </c>
      <c r="K2267" t="s">
        <v>2380</v>
      </c>
      <c r="L2267" t="s">
        <v>7924</v>
      </c>
      <c r="M2267">
        <v>1241</v>
      </c>
      <c r="N2267" t="s">
        <v>8013</v>
      </c>
      <c r="O2267" t="s">
        <v>11</v>
      </c>
      <c r="P2267" t="s">
        <v>13</v>
      </c>
      <c r="Q2267">
        <v>20</v>
      </c>
      <c r="R2267" s="26"/>
    </row>
    <row r="2268" spans="2:18" x14ac:dyDescent="0.25">
      <c r="B2268" t="s">
        <v>91</v>
      </c>
      <c r="C2268">
        <v>16.600000000000001</v>
      </c>
      <c r="D2268" t="s">
        <v>8016</v>
      </c>
      <c r="E2268">
        <v>5.87</v>
      </c>
      <c r="F2268" t="s">
        <v>4754</v>
      </c>
      <c r="G2268" t="s">
        <v>2380</v>
      </c>
      <c r="H2268" t="s">
        <v>2380</v>
      </c>
      <c r="I2268" t="s">
        <v>2380</v>
      </c>
      <c r="J2268">
        <v>1</v>
      </c>
      <c r="K2268" t="s">
        <v>2380</v>
      </c>
      <c r="L2268" t="s">
        <v>7925</v>
      </c>
      <c r="M2268">
        <v>1240</v>
      </c>
      <c r="N2268" t="s">
        <v>8013</v>
      </c>
      <c r="O2268" t="s">
        <v>16</v>
      </c>
      <c r="P2268" t="s">
        <v>23</v>
      </c>
      <c r="Q2268">
        <v>24</v>
      </c>
      <c r="R2268" s="26"/>
    </row>
    <row r="2269" spans="2:18" x14ac:dyDescent="0.25">
      <c r="B2269" t="s">
        <v>90</v>
      </c>
      <c r="C2269">
        <v>21.98</v>
      </c>
      <c r="D2269" t="s">
        <v>8015</v>
      </c>
      <c r="E2269">
        <v>7.03</v>
      </c>
      <c r="F2269" t="s">
        <v>4751</v>
      </c>
      <c r="G2269" t="s">
        <v>2380</v>
      </c>
      <c r="H2269" t="s">
        <v>2380</v>
      </c>
      <c r="I2269" t="s">
        <v>2380</v>
      </c>
      <c r="J2269">
        <v>0</v>
      </c>
      <c r="K2269" t="s">
        <v>2380</v>
      </c>
      <c r="L2269" t="s">
        <v>7927</v>
      </c>
      <c r="M2269">
        <v>1237</v>
      </c>
      <c r="N2269" t="s">
        <v>8013</v>
      </c>
      <c r="O2269" t="s">
        <v>11</v>
      </c>
      <c r="P2269" t="s">
        <v>13</v>
      </c>
      <c r="Q2269">
        <v>20</v>
      </c>
      <c r="R2269" s="26"/>
    </row>
    <row r="2270" spans="2:18" x14ac:dyDescent="0.25">
      <c r="B2270" t="s">
        <v>89</v>
      </c>
      <c r="C2270">
        <v>19.7</v>
      </c>
      <c r="D2270" t="s">
        <v>8015</v>
      </c>
      <c r="E2270">
        <v>5.51</v>
      </c>
      <c r="F2270" t="s">
        <v>4759</v>
      </c>
      <c r="G2270" t="s">
        <v>2380</v>
      </c>
      <c r="H2270" t="s">
        <v>2380</v>
      </c>
      <c r="I2270" t="s">
        <v>2380</v>
      </c>
      <c r="J2270">
        <v>1</v>
      </c>
      <c r="K2270" t="s">
        <v>2380</v>
      </c>
      <c r="L2270" t="s">
        <v>7929</v>
      </c>
      <c r="M2270">
        <v>1234</v>
      </c>
      <c r="N2270" t="s">
        <v>8013</v>
      </c>
      <c r="O2270" t="s">
        <v>16</v>
      </c>
      <c r="P2270" t="s">
        <v>13</v>
      </c>
      <c r="Q2270">
        <v>24</v>
      </c>
      <c r="R2270" s="26"/>
    </row>
    <row r="2271" spans="2:18" x14ac:dyDescent="0.25">
      <c r="B2271" t="s">
        <v>88</v>
      </c>
      <c r="C2271">
        <v>19.21</v>
      </c>
      <c r="D2271" t="s">
        <v>8015</v>
      </c>
      <c r="E2271">
        <v>4.76</v>
      </c>
      <c r="F2271" t="s">
        <v>4759</v>
      </c>
      <c r="G2271" t="s">
        <v>2380</v>
      </c>
      <c r="H2271" t="s">
        <v>2382</v>
      </c>
      <c r="I2271" t="s">
        <v>2380</v>
      </c>
      <c r="J2271">
        <v>1</v>
      </c>
      <c r="K2271" t="s">
        <v>2380</v>
      </c>
      <c r="L2271" t="s">
        <v>7930</v>
      </c>
      <c r="M2271">
        <v>1228</v>
      </c>
      <c r="N2271" t="s">
        <v>8013</v>
      </c>
      <c r="O2271" t="s">
        <v>16</v>
      </c>
      <c r="P2271" t="s">
        <v>23</v>
      </c>
      <c r="Q2271">
        <v>18</v>
      </c>
      <c r="R2271" s="26"/>
    </row>
    <row r="2272" spans="2:18" x14ac:dyDescent="0.25">
      <c r="B2272" t="s">
        <v>87</v>
      </c>
      <c r="C2272">
        <v>19.3</v>
      </c>
      <c r="D2272" t="s">
        <v>8015</v>
      </c>
      <c r="E2272">
        <v>4.7</v>
      </c>
      <c r="F2272" t="s">
        <v>4759</v>
      </c>
      <c r="G2272" t="s">
        <v>2380</v>
      </c>
      <c r="H2272" t="s">
        <v>2382</v>
      </c>
      <c r="I2272" t="s">
        <v>2380</v>
      </c>
      <c r="J2272">
        <v>1</v>
      </c>
      <c r="K2272" t="s">
        <v>2380</v>
      </c>
      <c r="L2272" t="s">
        <v>5880</v>
      </c>
      <c r="M2272">
        <v>1224</v>
      </c>
      <c r="N2272" t="s">
        <v>8013</v>
      </c>
      <c r="O2272" t="s">
        <v>16</v>
      </c>
      <c r="P2272" t="s">
        <v>13</v>
      </c>
      <c r="Q2272">
        <v>18</v>
      </c>
      <c r="R2272" s="26"/>
    </row>
    <row r="2273" spans="2:18" x14ac:dyDescent="0.25">
      <c r="B2273" t="s">
        <v>86</v>
      </c>
      <c r="C2273">
        <v>16.22</v>
      </c>
      <c r="D2273" t="s">
        <v>8016</v>
      </c>
      <c r="E2273">
        <v>6.21</v>
      </c>
      <c r="F2273" t="s">
        <v>4754</v>
      </c>
      <c r="G2273" t="s">
        <v>2382</v>
      </c>
      <c r="H2273" t="s">
        <v>2380</v>
      </c>
      <c r="I2273" t="s">
        <v>2380</v>
      </c>
      <c r="J2273">
        <v>0</v>
      </c>
      <c r="K2273" t="s">
        <v>2380</v>
      </c>
      <c r="L2273" t="s">
        <v>7933</v>
      </c>
      <c r="M2273">
        <v>1220</v>
      </c>
      <c r="N2273" t="s">
        <v>8013</v>
      </c>
      <c r="O2273" t="s">
        <v>12</v>
      </c>
      <c r="P2273" t="s">
        <v>23</v>
      </c>
      <c r="Q2273">
        <v>26</v>
      </c>
      <c r="R2273" s="26"/>
    </row>
    <row r="2274" spans="2:18" x14ac:dyDescent="0.25">
      <c r="B2274" t="s">
        <v>85</v>
      </c>
      <c r="C2274">
        <v>17.12</v>
      </c>
      <c r="D2274" t="s">
        <v>8016</v>
      </c>
      <c r="E2274">
        <v>4.5199999999999996</v>
      </c>
      <c r="F2274" t="s">
        <v>4759</v>
      </c>
      <c r="G2274" t="s">
        <v>2380</v>
      </c>
      <c r="H2274" t="s">
        <v>2382</v>
      </c>
      <c r="I2274" t="s">
        <v>2380</v>
      </c>
      <c r="J2274">
        <v>1</v>
      </c>
      <c r="K2274" t="s">
        <v>2380</v>
      </c>
      <c r="L2274" t="s">
        <v>6015</v>
      </c>
      <c r="M2274">
        <v>1210</v>
      </c>
      <c r="N2274" t="s">
        <v>8013</v>
      </c>
      <c r="O2274" t="s">
        <v>16</v>
      </c>
      <c r="P2274" t="s">
        <v>13</v>
      </c>
      <c r="Q2274">
        <v>19</v>
      </c>
      <c r="R2274" s="26"/>
    </row>
    <row r="2275" spans="2:18" x14ac:dyDescent="0.25">
      <c r="B2275" t="s">
        <v>84</v>
      </c>
      <c r="C2275">
        <v>19.07</v>
      </c>
      <c r="D2275" t="s">
        <v>8015</v>
      </c>
      <c r="E2275">
        <v>5.45</v>
      </c>
      <c r="F2275" t="s">
        <v>4759</v>
      </c>
      <c r="G2275" t="s">
        <v>2380</v>
      </c>
      <c r="H2275" t="s">
        <v>2380</v>
      </c>
      <c r="I2275" t="s">
        <v>2380</v>
      </c>
      <c r="J2275">
        <v>1</v>
      </c>
      <c r="K2275" t="s">
        <v>2380</v>
      </c>
      <c r="L2275" t="s">
        <v>7935</v>
      </c>
      <c r="M2275">
        <v>1200.55</v>
      </c>
      <c r="N2275" t="s">
        <v>8013</v>
      </c>
      <c r="O2275" t="s">
        <v>12</v>
      </c>
      <c r="P2275" t="s">
        <v>13</v>
      </c>
      <c r="Q2275">
        <v>30</v>
      </c>
      <c r="R2275" s="26"/>
    </row>
    <row r="2276" spans="2:18" x14ac:dyDescent="0.25">
      <c r="B2276" t="s">
        <v>83</v>
      </c>
      <c r="C2276">
        <v>15.56</v>
      </c>
      <c r="D2276" t="s">
        <v>8016</v>
      </c>
      <c r="E2276">
        <v>4.42</v>
      </c>
      <c r="F2276" t="s">
        <v>4759</v>
      </c>
      <c r="G2276" t="s">
        <v>2380</v>
      </c>
      <c r="H2276" t="s">
        <v>2380</v>
      </c>
      <c r="I2276" t="s">
        <v>2380</v>
      </c>
      <c r="J2276">
        <v>0</v>
      </c>
      <c r="K2276" t="s">
        <v>2380</v>
      </c>
      <c r="L2276" t="s">
        <v>7936</v>
      </c>
      <c r="M2276">
        <v>1200</v>
      </c>
      <c r="N2276" t="s">
        <v>8013</v>
      </c>
      <c r="O2276" t="s">
        <v>12</v>
      </c>
      <c r="P2276" t="s">
        <v>23</v>
      </c>
      <c r="Q2276">
        <v>23</v>
      </c>
      <c r="R2276" s="26"/>
    </row>
    <row r="2277" spans="2:18" x14ac:dyDescent="0.25">
      <c r="B2277" t="s">
        <v>82</v>
      </c>
      <c r="C2277">
        <v>22.76</v>
      </c>
      <c r="D2277" t="s">
        <v>8015</v>
      </c>
      <c r="E2277">
        <v>9.44</v>
      </c>
      <c r="F2277" t="s">
        <v>4751</v>
      </c>
      <c r="G2277" t="s">
        <v>2380</v>
      </c>
      <c r="H2277" t="s">
        <v>2380</v>
      </c>
      <c r="I2277" t="s">
        <v>2380</v>
      </c>
      <c r="J2277">
        <v>0</v>
      </c>
      <c r="K2277" t="s">
        <v>2380</v>
      </c>
      <c r="L2277" t="s">
        <v>7937</v>
      </c>
      <c r="M2277">
        <v>1191</v>
      </c>
      <c r="N2277" t="s">
        <v>8013</v>
      </c>
      <c r="O2277" t="s">
        <v>16</v>
      </c>
      <c r="P2277" t="s">
        <v>13</v>
      </c>
      <c r="Q2277">
        <v>20</v>
      </c>
      <c r="R2277" s="26"/>
    </row>
    <row r="2278" spans="2:18" x14ac:dyDescent="0.25">
      <c r="B2278" t="s">
        <v>81</v>
      </c>
      <c r="C2278">
        <v>22.79</v>
      </c>
      <c r="D2278" t="s">
        <v>8015</v>
      </c>
      <c r="E2278">
        <v>6.15</v>
      </c>
      <c r="F2278" t="s">
        <v>4754</v>
      </c>
      <c r="G2278" t="s">
        <v>2382</v>
      </c>
      <c r="H2278" t="s">
        <v>2380</v>
      </c>
      <c r="I2278" t="s">
        <v>2382</v>
      </c>
      <c r="J2278">
        <v>1</v>
      </c>
      <c r="K2278" t="s">
        <v>2380</v>
      </c>
      <c r="L2278" t="s">
        <v>7938</v>
      </c>
      <c r="M2278">
        <v>1178.07</v>
      </c>
      <c r="N2278" t="s">
        <v>8013</v>
      </c>
      <c r="O2278" t="s">
        <v>11</v>
      </c>
      <c r="P2278" t="s">
        <v>13</v>
      </c>
      <c r="Q2278">
        <v>25</v>
      </c>
      <c r="R2278" s="26"/>
    </row>
    <row r="2279" spans="2:18" x14ac:dyDescent="0.25">
      <c r="B2279" t="s">
        <v>80</v>
      </c>
      <c r="C2279">
        <v>17.41</v>
      </c>
      <c r="D2279" t="s">
        <v>8016</v>
      </c>
      <c r="E2279">
        <v>5.13</v>
      </c>
      <c r="F2279" t="s">
        <v>4759</v>
      </c>
      <c r="G2279" t="s">
        <v>2382</v>
      </c>
      <c r="H2279" t="s">
        <v>2380</v>
      </c>
      <c r="I2279" t="s">
        <v>2380</v>
      </c>
      <c r="J2279">
        <v>0</v>
      </c>
      <c r="K2279" t="s">
        <v>2380</v>
      </c>
      <c r="L2279" t="s">
        <v>7939</v>
      </c>
      <c r="M2279">
        <v>1178</v>
      </c>
      <c r="N2279" t="s">
        <v>8013</v>
      </c>
      <c r="O2279" t="s">
        <v>12</v>
      </c>
      <c r="P2279" t="s">
        <v>13</v>
      </c>
      <c r="Q2279">
        <v>26</v>
      </c>
      <c r="R2279" s="26"/>
    </row>
    <row r="2280" spans="2:18" x14ac:dyDescent="0.25">
      <c r="B2280" t="s">
        <v>79</v>
      </c>
      <c r="C2280">
        <v>19.32</v>
      </c>
      <c r="D2280" t="s">
        <v>8015</v>
      </c>
      <c r="E2280">
        <v>4.96</v>
      </c>
      <c r="F2280" t="s">
        <v>4759</v>
      </c>
      <c r="G2280" t="s">
        <v>2382</v>
      </c>
      <c r="H2280" t="s">
        <v>2380</v>
      </c>
      <c r="I2280" t="s">
        <v>2380</v>
      </c>
      <c r="J2280">
        <v>0</v>
      </c>
      <c r="K2280" t="s">
        <v>2380</v>
      </c>
      <c r="L2280" t="s">
        <v>7941</v>
      </c>
      <c r="M2280">
        <v>1167</v>
      </c>
      <c r="N2280" t="s">
        <v>8013</v>
      </c>
      <c r="O2280" t="s">
        <v>16</v>
      </c>
      <c r="P2280" t="s">
        <v>13</v>
      </c>
      <c r="Q2280">
        <v>21</v>
      </c>
      <c r="R2280" s="26"/>
    </row>
    <row r="2281" spans="2:18" x14ac:dyDescent="0.25">
      <c r="B2281" t="s">
        <v>78</v>
      </c>
      <c r="C2281">
        <v>18.25</v>
      </c>
      <c r="D2281" t="s">
        <v>8016</v>
      </c>
      <c r="E2281">
        <v>10.95</v>
      </c>
      <c r="F2281" t="s">
        <v>4751</v>
      </c>
      <c r="G2281" t="s">
        <v>2380</v>
      </c>
      <c r="H2281" t="s">
        <v>2380</v>
      </c>
      <c r="I2281" t="s">
        <v>2380</v>
      </c>
      <c r="J2281">
        <v>0</v>
      </c>
      <c r="K2281" t="s">
        <v>2380</v>
      </c>
      <c r="L2281" t="s">
        <v>7942</v>
      </c>
      <c r="M2281">
        <v>1165</v>
      </c>
      <c r="N2281" t="s">
        <v>8013</v>
      </c>
      <c r="O2281" t="s">
        <v>12</v>
      </c>
      <c r="P2281" t="s">
        <v>23</v>
      </c>
      <c r="Q2281">
        <v>20</v>
      </c>
      <c r="R2281" s="26"/>
    </row>
    <row r="2282" spans="2:18" x14ac:dyDescent="0.25">
      <c r="B2282" t="s">
        <v>77</v>
      </c>
      <c r="C2282">
        <v>53.13</v>
      </c>
      <c r="D2282" t="s">
        <v>4750</v>
      </c>
      <c r="E2282">
        <v>4.4400000000000004</v>
      </c>
      <c r="F2282" t="s">
        <v>4759</v>
      </c>
      <c r="G2282" t="s">
        <v>2380</v>
      </c>
      <c r="H2282" t="s">
        <v>2382</v>
      </c>
      <c r="I2282" t="s">
        <v>2380</v>
      </c>
      <c r="J2282">
        <v>1</v>
      </c>
      <c r="K2282" t="s">
        <v>2380</v>
      </c>
      <c r="L2282" t="s">
        <v>7944</v>
      </c>
      <c r="M2282">
        <v>1163.46</v>
      </c>
      <c r="N2282" t="s">
        <v>8013</v>
      </c>
      <c r="O2282" t="s">
        <v>12</v>
      </c>
      <c r="P2282" t="s">
        <v>13</v>
      </c>
      <c r="Q2282">
        <v>18</v>
      </c>
      <c r="R2282" s="26"/>
    </row>
    <row r="2283" spans="2:18" x14ac:dyDescent="0.25">
      <c r="B2283" t="s">
        <v>76</v>
      </c>
      <c r="C2283">
        <v>20.46</v>
      </c>
      <c r="D2283" t="s">
        <v>8015</v>
      </c>
      <c r="E2283">
        <v>4.0199999999999996</v>
      </c>
      <c r="F2283" t="s">
        <v>4759</v>
      </c>
      <c r="G2283" t="s">
        <v>2380</v>
      </c>
      <c r="H2283" t="s">
        <v>2380</v>
      </c>
      <c r="I2283" t="s">
        <v>2380</v>
      </c>
      <c r="J2283">
        <v>0</v>
      </c>
      <c r="K2283" t="s">
        <v>2380</v>
      </c>
      <c r="L2283" t="s">
        <v>7945</v>
      </c>
      <c r="M2283">
        <v>1158.32</v>
      </c>
      <c r="N2283" t="s">
        <v>8013</v>
      </c>
      <c r="O2283" t="s">
        <v>16</v>
      </c>
      <c r="P2283" t="s">
        <v>13</v>
      </c>
      <c r="Q2283">
        <v>28</v>
      </c>
      <c r="R2283" s="26"/>
    </row>
    <row r="2284" spans="2:18" x14ac:dyDescent="0.25">
      <c r="B2284" t="s">
        <v>75</v>
      </c>
      <c r="C2284">
        <v>43.01</v>
      </c>
      <c r="D2284" t="s">
        <v>4750</v>
      </c>
      <c r="E2284">
        <v>5.44</v>
      </c>
      <c r="F2284" t="s">
        <v>4759</v>
      </c>
      <c r="G2284" t="s">
        <v>2380</v>
      </c>
      <c r="H2284" t="s">
        <v>2382</v>
      </c>
      <c r="I2284" t="s">
        <v>2380</v>
      </c>
      <c r="J2284">
        <v>1</v>
      </c>
      <c r="K2284" t="s">
        <v>2380</v>
      </c>
      <c r="L2284" t="s">
        <v>7348</v>
      </c>
      <c r="M2284">
        <v>1149.4000000000001</v>
      </c>
      <c r="N2284" t="s">
        <v>8013</v>
      </c>
      <c r="O2284" t="s">
        <v>11</v>
      </c>
      <c r="P2284" t="s">
        <v>13</v>
      </c>
      <c r="Q2284">
        <v>18</v>
      </c>
      <c r="R2284" s="26"/>
    </row>
    <row r="2285" spans="2:18" x14ac:dyDescent="0.25">
      <c r="B2285" t="s">
        <v>74</v>
      </c>
      <c r="C2285">
        <v>15.01</v>
      </c>
      <c r="D2285" t="s">
        <v>8016</v>
      </c>
      <c r="E2285">
        <v>4.1500000000000004</v>
      </c>
      <c r="F2285" t="s">
        <v>4759</v>
      </c>
      <c r="G2285" t="s">
        <v>2380</v>
      </c>
      <c r="H2285" t="s">
        <v>2380</v>
      </c>
      <c r="I2285" t="s">
        <v>2382</v>
      </c>
      <c r="J2285">
        <v>1</v>
      </c>
      <c r="K2285" t="s">
        <v>2380</v>
      </c>
      <c r="L2285" t="s">
        <v>7946</v>
      </c>
      <c r="M2285">
        <v>1149</v>
      </c>
      <c r="N2285" t="s">
        <v>8013</v>
      </c>
      <c r="O2285" t="s">
        <v>16</v>
      </c>
      <c r="P2285" t="s">
        <v>23</v>
      </c>
      <c r="Q2285">
        <v>19</v>
      </c>
      <c r="R2285" s="26"/>
    </row>
    <row r="2286" spans="2:18" x14ac:dyDescent="0.25">
      <c r="B2286" t="s">
        <v>73</v>
      </c>
      <c r="C2286">
        <v>41.14</v>
      </c>
      <c r="D2286" t="s">
        <v>4750</v>
      </c>
      <c r="E2286">
        <v>6.02</v>
      </c>
      <c r="F2286" t="s">
        <v>4754</v>
      </c>
      <c r="G2286" t="s">
        <v>2380</v>
      </c>
      <c r="H2286" t="s">
        <v>2382</v>
      </c>
      <c r="I2286" t="s">
        <v>2380</v>
      </c>
      <c r="J2286">
        <v>1</v>
      </c>
      <c r="K2286" t="s">
        <v>2380</v>
      </c>
      <c r="L2286" t="s">
        <v>7831</v>
      </c>
      <c r="M2286">
        <v>1146.8</v>
      </c>
      <c r="N2286" t="s">
        <v>8013</v>
      </c>
      <c r="O2286" t="s">
        <v>11</v>
      </c>
      <c r="P2286" t="s">
        <v>13</v>
      </c>
      <c r="Q2286">
        <v>18</v>
      </c>
      <c r="R2286" s="26"/>
    </row>
    <row r="2287" spans="2:18" x14ac:dyDescent="0.25">
      <c r="B2287" t="s">
        <v>72</v>
      </c>
      <c r="C2287">
        <v>16.55</v>
      </c>
      <c r="D2287" t="s">
        <v>8016</v>
      </c>
      <c r="E2287">
        <v>7.73</v>
      </c>
      <c r="F2287" t="s">
        <v>4751</v>
      </c>
      <c r="G2287" t="s">
        <v>2380</v>
      </c>
      <c r="H2287" t="s">
        <v>2380</v>
      </c>
      <c r="I2287" t="s">
        <v>2380</v>
      </c>
      <c r="J2287">
        <v>0</v>
      </c>
      <c r="K2287" t="s">
        <v>2380</v>
      </c>
      <c r="L2287" t="s">
        <v>7948</v>
      </c>
      <c r="M2287">
        <v>1142</v>
      </c>
      <c r="N2287" t="s">
        <v>8017</v>
      </c>
      <c r="O2287" t="s">
        <v>11</v>
      </c>
      <c r="P2287" t="s">
        <v>42</v>
      </c>
      <c r="Q2287">
        <v>20</v>
      </c>
      <c r="R2287" s="26"/>
    </row>
    <row r="2288" spans="2:18" x14ac:dyDescent="0.25">
      <c r="B2288" t="s">
        <v>71</v>
      </c>
      <c r="C2288">
        <v>37.29</v>
      </c>
      <c r="D2288" t="s">
        <v>4750</v>
      </c>
      <c r="E2288">
        <v>5.03</v>
      </c>
      <c r="F2288" t="s">
        <v>4759</v>
      </c>
      <c r="G2288" t="s">
        <v>2380</v>
      </c>
      <c r="H2288" t="s">
        <v>2382</v>
      </c>
      <c r="I2288" t="s">
        <v>2380</v>
      </c>
      <c r="J2288">
        <v>1</v>
      </c>
      <c r="K2288" t="s">
        <v>2380</v>
      </c>
      <c r="L2288" t="s">
        <v>7734</v>
      </c>
      <c r="M2288">
        <v>1141.45</v>
      </c>
      <c r="N2288" t="s">
        <v>8017</v>
      </c>
      <c r="O2288" t="s">
        <v>12</v>
      </c>
      <c r="P2288" t="s">
        <v>13</v>
      </c>
      <c r="Q2288">
        <v>18</v>
      </c>
      <c r="R2288" s="26"/>
    </row>
    <row r="2289" spans="2:18" x14ac:dyDescent="0.25">
      <c r="B2289" t="s">
        <v>70</v>
      </c>
      <c r="C2289">
        <v>16.739999999999998</v>
      </c>
      <c r="D2289" t="s">
        <v>8016</v>
      </c>
      <c r="E2289">
        <v>4.08</v>
      </c>
      <c r="F2289" t="s">
        <v>4759</v>
      </c>
      <c r="G2289" t="s">
        <v>2382</v>
      </c>
      <c r="H2289" t="s">
        <v>2380</v>
      </c>
      <c r="I2289" t="s">
        <v>2380</v>
      </c>
      <c r="J2289">
        <v>0</v>
      </c>
      <c r="K2289" t="s">
        <v>2380</v>
      </c>
      <c r="L2289" t="s">
        <v>7950</v>
      </c>
      <c r="M2289">
        <v>1141</v>
      </c>
      <c r="N2289" t="s">
        <v>8017</v>
      </c>
      <c r="O2289" t="s">
        <v>16</v>
      </c>
      <c r="P2289" t="s">
        <v>13</v>
      </c>
      <c r="Q2289">
        <v>21</v>
      </c>
      <c r="R2289" s="26"/>
    </row>
    <row r="2290" spans="2:18" x14ac:dyDescent="0.25">
      <c r="B2290" t="s">
        <v>69</v>
      </c>
      <c r="C2290">
        <v>34.43</v>
      </c>
      <c r="D2290" t="s">
        <v>4750</v>
      </c>
      <c r="E2290">
        <v>4.2699999999999996</v>
      </c>
      <c r="F2290" t="s">
        <v>4759</v>
      </c>
      <c r="G2290" t="s">
        <v>2380</v>
      </c>
      <c r="H2290" t="s">
        <v>2382</v>
      </c>
      <c r="I2290" t="s">
        <v>2380</v>
      </c>
      <c r="J2290">
        <v>1</v>
      </c>
      <c r="K2290" t="s">
        <v>2380</v>
      </c>
      <c r="L2290" t="s">
        <v>7952</v>
      </c>
      <c r="M2290">
        <v>1137.47</v>
      </c>
      <c r="N2290" t="s">
        <v>8017</v>
      </c>
      <c r="O2290" t="s">
        <v>11</v>
      </c>
      <c r="P2290" t="s">
        <v>13</v>
      </c>
      <c r="Q2290">
        <v>18</v>
      </c>
      <c r="R2290" s="26"/>
    </row>
    <row r="2291" spans="2:18" x14ac:dyDescent="0.25">
      <c r="B2291" t="s">
        <v>68</v>
      </c>
      <c r="C2291">
        <v>34.1</v>
      </c>
      <c r="D2291" t="s">
        <v>4750</v>
      </c>
      <c r="E2291">
        <v>4.07</v>
      </c>
      <c r="F2291" t="s">
        <v>4759</v>
      </c>
      <c r="G2291" t="s">
        <v>2380</v>
      </c>
      <c r="H2291" t="s">
        <v>2382</v>
      </c>
      <c r="I2291" t="s">
        <v>2380</v>
      </c>
      <c r="J2291">
        <v>1</v>
      </c>
      <c r="K2291" t="s">
        <v>2380</v>
      </c>
      <c r="L2291" t="s">
        <v>7954</v>
      </c>
      <c r="M2291">
        <v>1137.01</v>
      </c>
      <c r="N2291" t="s">
        <v>8017</v>
      </c>
      <c r="O2291" t="s">
        <v>16</v>
      </c>
      <c r="P2291" t="s">
        <v>13</v>
      </c>
      <c r="Q2291">
        <v>18</v>
      </c>
      <c r="R2291" s="26"/>
    </row>
    <row r="2292" spans="2:18" x14ac:dyDescent="0.25">
      <c r="B2292" t="s">
        <v>67</v>
      </c>
      <c r="C2292">
        <v>19.3</v>
      </c>
      <c r="D2292" t="s">
        <v>8015</v>
      </c>
      <c r="E2292">
        <v>10.36</v>
      </c>
      <c r="F2292" t="s">
        <v>4751</v>
      </c>
      <c r="G2292" t="s">
        <v>2380</v>
      </c>
      <c r="H2292" t="s">
        <v>2380</v>
      </c>
      <c r="I2292" t="s">
        <v>2380</v>
      </c>
      <c r="J2292">
        <v>0</v>
      </c>
      <c r="K2292" t="s">
        <v>2380</v>
      </c>
      <c r="L2292" t="s">
        <v>7955</v>
      </c>
      <c r="M2292">
        <v>1137</v>
      </c>
      <c r="N2292" t="s">
        <v>8017</v>
      </c>
      <c r="O2292" t="s">
        <v>16</v>
      </c>
      <c r="P2292" t="s">
        <v>13</v>
      </c>
      <c r="Q2292">
        <v>20</v>
      </c>
      <c r="R2292" s="26"/>
    </row>
    <row r="2293" spans="2:18" x14ac:dyDescent="0.25">
      <c r="B2293" t="s">
        <v>66</v>
      </c>
      <c r="C2293">
        <v>33.659999999999997</v>
      </c>
      <c r="D2293" t="s">
        <v>4750</v>
      </c>
      <c r="E2293">
        <v>5.71</v>
      </c>
      <c r="F2293" t="s">
        <v>4754</v>
      </c>
      <c r="G2293" t="s">
        <v>2380</v>
      </c>
      <c r="H2293" t="s">
        <v>2382</v>
      </c>
      <c r="I2293" t="s">
        <v>2380</v>
      </c>
      <c r="J2293">
        <v>1</v>
      </c>
      <c r="K2293" t="s">
        <v>2380</v>
      </c>
      <c r="L2293" t="s">
        <v>7957</v>
      </c>
      <c r="M2293">
        <v>1136.4000000000001</v>
      </c>
      <c r="N2293" t="s">
        <v>8017</v>
      </c>
      <c r="O2293" t="s">
        <v>12</v>
      </c>
      <c r="P2293" t="s">
        <v>13</v>
      </c>
      <c r="Q2293">
        <v>18</v>
      </c>
      <c r="R2293" s="26"/>
    </row>
    <row r="2294" spans="2:18" x14ac:dyDescent="0.25">
      <c r="B2294" t="s">
        <v>65</v>
      </c>
      <c r="C2294">
        <v>33.33</v>
      </c>
      <c r="D2294" t="s">
        <v>4750</v>
      </c>
      <c r="E2294">
        <v>6.08</v>
      </c>
      <c r="F2294" t="s">
        <v>4754</v>
      </c>
      <c r="G2294" t="s">
        <v>2380</v>
      </c>
      <c r="H2294" t="s">
        <v>2382</v>
      </c>
      <c r="I2294" t="s">
        <v>2380</v>
      </c>
      <c r="J2294">
        <v>1</v>
      </c>
      <c r="K2294" t="s">
        <v>2380</v>
      </c>
      <c r="L2294" t="s">
        <v>7958</v>
      </c>
      <c r="M2294">
        <v>1135.94</v>
      </c>
      <c r="N2294" t="s">
        <v>8017</v>
      </c>
      <c r="O2294" t="s">
        <v>12</v>
      </c>
      <c r="P2294" t="s">
        <v>13</v>
      </c>
      <c r="Q2294">
        <v>18</v>
      </c>
      <c r="R2294" s="26"/>
    </row>
    <row r="2295" spans="2:18" x14ac:dyDescent="0.25">
      <c r="B2295" t="s">
        <v>64</v>
      </c>
      <c r="C2295">
        <v>21.84</v>
      </c>
      <c r="D2295" t="s">
        <v>8015</v>
      </c>
      <c r="E2295">
        <v>5.71</v>
      </c>
      <c r="F2295" t="s">
        <v>4754</v>
      </c>
      <c r="G2295" t="s">
        <v>2380</v>
      </c>
      <c r="H2295" t="s">
        <v>2382</v>
      </c>
      <c r="I2295" t="s">
        <v>2380</v>
      </c>
      <c r="J2295">
        <v>1</v>
      </c>
      <c r="K2295" t="s">
        <v>2380</v>
      </c>
      <c r="L2295" t="s">
        <v>7959</v>
      </c>
      <c r="M2295">
        <v>1135</v>
      </c>
      <c r="N2295" t="s">
        <v>8017</v>
      </c>
      <c r="O2295" t="s">
        <v>12</v>
      </c>
      <c r="P2295" t="s">
        <v>13</v>
      </c>
      <c r="Q2295">
        <v>18</v>
      </c>
      <c r="R2295" s="26"/>
    </row>
    <row r="2296" spans="2:18" x14ac:dyDescent="0.25">
      <c r="B2296" t="s">
        <v>63</v>
      </c>
      <c r="C2296">
        <v>16.87</v>
      </c>
      <c r="D2296" t="s">
        <v>8016</v>
      </c>
      <c r="E2296">
        <v>9.1300000000000008</v>
      </c>
      <c r="F2296" t="s">
        <v>4751</v>
      </c>
      <c r="G2296" t="s">
        <v>2380</v>
      </c>
      <c r="H2296" t="s">
        <v>2380</v>
      </c>
      <c r="I2296" t="s">
        <v>2380</v>
      </c>
      <c r="J2296">
        <v>0</v>
      </c>
      <c r="K2296" t="s">
        <v>2380</v>
      </c>
      <c r="L2296" t="s">
        <v>7960</v>
      </c>
      <c r="M2296">
        <v>1132</v>
      </c>
      <c r="N2296" t="s">
        <v>8017</v>
      </c>
      <c r="O2296" t="s">
        <v>16</v>
      </c>
      <c r="P2296" t="s">
        <v>13</v>
      </c>
      <c r="Q2296">
        <v>20</v>
      </c>
      <c r="R2296" s="26"/>
    </row>
    <row r="2297" spans="2:18" x14ac:dyDescent="0.25">
      <c r="B2297" t="s">
        <v>62</v>
      </c>
      <c r="C2297">
        <v>30.14</v>
      </c>
      <c r="D2297" t="s">
        <v>4750</v>
      </c>
      <c r="E2297">
        <v>5.49</v>
      </c>
      <c r="F2297" t="s">
        <v>4759</v>
      </c>
      <c r="G2297" t="s">
        <v>2380</v>
      </c>
      <c r="H2297" t="s">
        <v>2382</v>
      </c>
      <c r="I2297" t="s">
        <v>2380</v>
      </c>
      <c r="J2297">
        <v>1</v>
      </c>
      <c r="K2297" t="s">
        <v>2380</v>
      </c>
      <c r="L2297" t="s">
        <v>7962</v>
      </c>
      <c r="M2297">
        <v>1131.51</v>
      </c>
      <c r="N2297" t="s">
        <v>8017</v>
      </c>
      <c r="O2297" t="s">
        <v>16</v>
      </c>
      <c r="P2297" t="s">
        <v>13</v>
      </c>
      <c r="Q2297">
        <v>18</v>
      </c>
      <c r="R2297" s="26"/>
    </row>
    <row r="2298" spans="2:18" x14ac:dyDescent="0.25">
      <c r="B2298" t="s">
        <v>61</v>
      </c>
      <c r="C2298">
        <v>23.21</v>
      </c>
      <c r="D2298" t="s">
        <v>8015</v>
      </c>
      <c r="E2298">
        <v>4.37</v>
      </c>
      <c r="F2298" t="s">
        <v>4759</v>
      </c>
      <c r="G2298" t="s">
        <v>2380</v>
      </c>
      <c r="H2298" t="s">
        <v>2382</v>
      </c>
      <c r="I2298" t="s">
        <v>2380</v>
      </c>
      <c r="J2298">
        <v>1</v>
      </c>
      <c r="K2298" t="s">
        <v>2380</v>
      </c>
      <c r="L2298" t="s">
        <v>7964</v>
      </c>
      <c r="M2298">
        <v>1121.8699999999999</v>
      </c>
      <c r="N2298" t="s">
        <v>8017</v>
      </c>
      <c r="O2298" t="s">
        <v>16</v>
      </c>
      <c r="P2298" t="s">
        <v>13</v>
      </c>
      <c r="Q2298">
        <v>18</v>
      </c>
      <c r="R2298" s="26"/>
    </row>
    <row r="2299" spans="2:18" x14ac:dyDescent="0.25">
      <c r="B2299" t="s">
        <v>60</v>
      </c>
      <c r="C2299">
        <v>17.170000000000002</v>
      </c>
      <c r="D2299" t="s">
        <v>8016</v>
      </c>
      <c r="E2299">
        <v>8.4600000000000009</v>
      </c>
      <c r="F2299" t="s">
        <v>4751</v>
      </c>
      <c r="G2299" t="s">
        <v>2380</v>
      </c>
      <c r="H2299" t="s">
        <v>2380</v>
      </c>
      <c r="I2299" t="s">
        <v>2380</v>
      </c>
      <c r="J2299">
        <v>0</v>
      </c>
      <c r="K2299" t="s">
        <v>2380</v>
      </c>
      <c r="L2299" t="s">
        <v>7966</v>
      </c>
      <c r="M2299">
        <v>1086</v>
      </c>
      <c r="N2299" t="s">
        <v>8017</v>
      </c>
      <c r="O2299" t="s">
        <v>12</v>
      </c>
      <c r="P2299" t="s">
        <v>13</v>
      </c>
      <c r="Q2299">
        <v>20</v>
      </c>
      <c r="R2299" s="26"/>
    </row>
    <row r="2300" spans="2:18" x14ac:dyDescent="0.25">
      <c r="B2300" t="s">
        <v>59</v>
      </c>
      <c r="C2300">
        <v>15.61</v>
      </c>
      <c r="D2300" t="s">
        <v>8016</v>
      </c>
      <c r="E2300">
        <v>5.28</v>
      </c>
      <c r="F2300" t="s">
        <v>4759</v>
      </c>
      <c r="G2300" t="s">
        <v>2380</v>
      </c>
      <c r="H2300" t="s">
        <v>2380</v>
      </c>
      <c r="I2300" t="s">
        <v>2380</v>
      </c>
      <c r="J2300">
        <v>1</v>
      </c>
      <c r="K2300" t="s">
        <v>2380</v>
      </c>
      <c r="L2300" t="s">
        <v>7968</v>
      </c>
      <c r="M2300">
        <v>1082</v>
      </c>
      <c r="N2300" t="s">
        <v>8017</v>
      </c>
      <c r="O2300" t="s">
        <v>11</v>
      </c>
      <c r="P2300" t="s">
        <v>13</v>
      </c>
      <c r="Q2300">
        <v>24</v>
      </c>
      <c r="R2300" s="26"/>
    </row>
    <row r="2301" spans="2:18" x14ac:dyDescent="0.25">
      <c r="B2301" t="s">
        <v>58</v>
      </c>
      <c r="C2301">
        <v>17.98</v>
      </c>
      <c r="D2301" t="s">
        <v>8016</v>
      </c>
      <c r="E2301">
        <v>5.33</v>
      </c>
      <c r="F2301" t="s">
        <v>4759</v>
      </c>
      <c r="G2301" t="s">
        <v>2382</v>
      </c>
      <c r="H2301" t="s">
        <v>2380</v>
      </c>
      <c r="I2301" t="s">
        <v>2382</v>
      </c>
      <c r="J2301">
        <v>1</v>
      </c>
      <c r="K2301" t="s">
        <v>2380</v>
      </c>
      <c r="L2301" t="s">
        <v>7969</v>
      </c>
      <c r="M2301">
        <v>1071</v>
      </c>
      <c r="N2301" t="s">
        <v>8017</v>
      </c>
      <c r="O2301" t="s">
        <v>12</v>
      </c>
      <c r="P2301" t="s">
        <v>13</v>
      </c>
      <c r="Q2301">
        <v>25</v>
      </c>
      <c r="R2301" s="26"/>
    </row>
    <row r="2302" spans="2:18" x14ac:dyDescent="0.25">
      <c r="B2302" t="s">
        <v>57</v>
      </c>
      <c r="C2302">
        <v>21.64</v>
      </c>
      <c r="D2302" t="s">
        <v>8015</v>
      </c>
      <c r="E2302">
        <v>5.5</v>
      </c>
      <c r="F2302" t="s">
        <v>4759</v>
      </c>
      <c r="G2302" t="s">
        <v>2380</v>
      </c>
      <c r="H2302" t="s">
        <v>2382</v>
      </c>
      <c r="I2302" t="s">
        <v>2380</v>
      </c>
      <c r="J2302">
        <v>1</v>
      </c>
      <c r="K2302" t="s">
        <v>2380</v>
      </c>
      <c r="L2302" t="s">
        <v>7971</v>
      </c>
      <c r="M2302">
        <v>1070</v>
      </c>
      <c r="N2302" t="s">
        <v>8017</v>
      </c>
      <c r="O2302" t="s">
        <v>12</v>
      </c>
      <c r="P2302" t="s">
        <v>13</v>
      </c>
      <c r="Q2302">
        <v>18</v>
      </c>
      <c r="R2302" s="26"/>
    </row>
    <row r="2303" spans="2:18" x14ac:dyDescent="0.25">
      <c r="B2303" t="s">
        <v>56</v>
      </c>
      <c r="C2303">
        <v>16.399999999999999</v>
      </c>
      <c r="D2303" t="s">
        <v>8016</v>
      </c>
      <c r="E2303">
        <v>5.4</v>
      </c>
      <c r="F2303" t="s">
        <v>4759</v>
      </c>
      <c r="G2303" t="s">
        <v>2380</v>
      </c>
      <c r="H2303" t="s">
        <v>2380</v>
      </c>
      <c r="I2303" t="s">
        <v>2382</v>
      </c>
      <c r="J2303">
        <v>1</v>
      </c>
      <c r="K2303" t="s">
        <v>2380</v>
      </c>
      <c r="L2303" t="s">
        <v>5422</v>
      </c>
      <c r="M2303">
        <v>1068</v>
      </c>
      <c r="N2303" t="s">
        <v>8017</v>
      </c>
      <c r="O2303" t="s">
        <v>16</v>
      </c>
      <c r="P2303" t="s">
        <v>13</v>
      </c>
      <c r="Q2303">
        <v>29</v>
      </c>
      <c r="R2303" s="26"/>
    </row>
    <row r="2304" spans="2:18" x14ac:dyDescent="0.25">
      <c r="B2304" t="s">
        <v>55</v>
      </c>
      <c r="C2304">
        <v>15.77</v>
      </c>
      <c r="D2304" t="s">
        <v>8016</v>
      </c>
      <c r="E2304">
        <v>6.05</v>
      </c>
      <c r="F2304" t="s">
        <v>4754</v>
      </c>
      <c r="G2304" t="s">
        <v>2382</v>
      </c>
      <c r="H2304" t="s">
        <v>2380</v>
      </c>
      <c r="I2304" t="s">
        <v>2380</v>
      </c>
      <c r="J2304">
        <v>1</v>
      </c>
      <c r="K2304" t="s">
        <v>2380</v>
      </c>
      <c r="L2304" t="s">
        <v>7973</v>
      </c>
      <c r="M2304">
        <v>1056</v>
      </c>
      <c r="N2304" t="s">
        <v>8017</v>
      </c>
      <c r="O2304" t="s">
        <v>11</v>
      </c>
      <c r="P2304" t="s">
        <v>13</v>
      </c>
      <c r="Q2304">
        <v>28</v>
      </c>
      <c r="R2304" s="26"/>
    </row>
    <row r="2305" spans="2:18" x14ac:dyDescent="0.25">
      <c r="B2305" t="s">
        <v>54</v>
      </c>
      <c r="C2305">
        <v>18.27</v>
      </c>
      <c r="D2305" t="s">
        <v>8016</v>
      </c>
      <c r="E2305">
        <v>11.46</v>
      </c>
      <c r="F2305" t="s">
        <v>4751</v>
      </c>
      <c r="G2305" t="s">
        <v>2380</v>
      </c>
      <c r="H2305" t="s">
        <v>2380</v>
      </c>
      <c r="I2305" t="s">
        <v>2380</v>
      </c>
      <c r="J2305">
        <v>0</v>
      </c>
      <c r="K2305" t="s">
        <v>2380</v>
      </c>
      <c r="L2305" t="s">
        <v>7924</v>
      </c>
      <c r="M2305">
        <v>1049</v>
      </c>
      <c r="N2305" t="s">
        <v>8017</v>
      </c>
      <c r="O2305" t="s">
        <v>11</v>
      </c>
      <c r="P2305" t="s">
        <v>23</v>
      </c>
      <c r="Q2305">
        <v>20</v>
      </c>
      <c r="R2305" s="26"/>
    </row>
    <row r="2306" spans="2:18" x14ac:dyDescent="0.25">
      <c r="B2306" t="s">
        <v>53</v>
      </c>
      <c r="C2306">
        <v>16.489999999999998</v>
      </c>
      <c r="D2306" t="s">
        <v>8016</v>
      </c>
      <c r="E2306">
        <v>8.48</v>
      </c>
      <c r="F2306" t="s">
        <v>4751</v>
      </c>
      <c r="G2306" t="s">
        <v>2380</v>
      </c>
      <c r="H2306" t="s">
        <v>2380</v>
      </c>
      <c r="I2306" t="s">
        <v>2380</v>
      </c>
      <c r="J2306">
        <v>0</v>
      </c>
      <c r="K2306" t="s">
        <v>2380</v>
      </c>
      <c r="L2306" t="s">
        <v>7675</v>
      </c>
      <c r="M2306">
        <v>1047</v>
      </c>
      <c r="N2306" t="s">
        <v>8017</v>
      </c>
      <c r="O2306" t="s">
        <v>16</v>
      </c>
      <c r="P2306" t="s">
        <v>13</v>
      </c>
      <c r="Q2306">
        <v>20</v>
      </c>
      <c r="R2306" s="26"/>
    </row>
    <row r="2307" spans="2:18" x14ac:dyDescent="0.25">
      <c r="B2307" t="s">
        <v>52</v>
      </c>
      <c r="C2307">
        <v>16.14</v>
      </c>
      <c r="D2307" t="s">
        <v>8016</v>
      </c>
      <c r="E2307">
        <v>4.8600000000000003</v>
      </c>
      <c r="F2307" t="s">
        <v>4759</v>
      </c>
      <c r="G2307" t="s">
        <v>2380</v>
      </c>
      <c r="H2307" t="s">
        <v>2380</v>
      </c>
      <c r="I2307" t="s">
        <v>2380</v>
      </c>
      <c r="J2307">
        <v>0</v>
      </c>
      <c r="K2307" t="s">
        <v>2380</v>
      </c>
      <c r="L2307" t="s">
        <v>6685</v>
      </c>
      <c r="M2307">
        <v>1044</v>
      </c>
      <c r="N2307" t="s">
        <v>8017</v>
      </c>
      <c r="O2307" t="s">
        <v>11</v>
      </c>
      <c r="P2307" t="s">
        <v>13</v>
      </c>
      <c r="Q2307">
        <v>28</v>
      </c>
      <c r="R2307" s="26"/>
    </row>
    <row r="2308" spans="2:18" x14ac:dyDescent="0.25">
      <c r="B2308" t="s">
        <v>51</v>
      </c>
      <c r="C2308">
        <v>20.85</v>
      </c>
      <c r="D2308" t="s">
        <v>8015</v>
      </c>
      <c r="E2308">
        <v>4.45</v>
      </c>
      <c r="F2308" t="s">
        <v>4759</v>
      </c>
      <c r="G2308" t="s">
        <v>2382</v>
      </c>
      <c r="H2308" t="s">
        <v>2380</v>
      </c>
      <c r="I2308" t="s">
        <v>2380</v>
      </c>
      <c r="J2308">
        <v>1</v>
      </c>
      <c r="K2308" t="s">
        <v>2380</v>
      </c>
      <c r="L2308" t="s">
        <v>7975</v>
      </c>
      <c r="M2308">
        <v>1033.74</v>
      </c>
      <c r="N2308" t="s">
        <v>8017</v>
      </c>
      <c r="O2308" t="s">
        <v>16</v>
      </c>
      <c r="P2308" t="s">
        <v>13</v>
      </c>
      <c r="Q2308">
        <v>27</v>
      </c>
      <c r="R2308" s="26"/>
    </row>
    <row r="2309" spans="2:18" x14ac:dyDescent="0.25">
      <c r="B2309" t="s">
        <v>50</v>
      </c>
      <c r="C2309">
        <v>15.88</v>
      </c>
      <c r="D2309" t="s">
        <v>8016</v>
      </c>
      <c r="E2309">
        <v>4.3600000000000003</v>
      </c>
      <c r="F2309" t="s">
        <v>4759</v>
      </c>
      <c r="G2309" t="s">
        <v>2380</v>
      </c>
      <c r="H2309" t="s">
        <v>2380</v>
      </c>
      <c r="I2309" t="s">
        <v>2380</v>
      </c>
      <c r="J2309">
        <v>0</v>
      </c>
      <c r="K2309" t="s">
        <v>2380</v>
      </c>
      <c r="L2309" t="s">
        <v>7976</v>
      </c>
      <c r="M2309">
        <v>1019</v>
      </c>
      <c r="N2309" t="s">
        <v>8017</v>
      </c>
      <c r="O2309" t="s">
        <v>11</v>
      </c>
      <c r="P2309" t="s">
        <v>13</v>
      </c>
      <c r="Q2309">
        <v>23</v>
      </c>
      <c r="R2309" s="26"/>
    </row>
    <row r="2310" spans="2:18" x14ac:dyDescent="0.25">
      <c r="B2310" t="s">
        <v>49</v>
      </c>
      <c r="C2310">
        <v>20.66</v>
      </c>
      <c r="D2310" t="s">
        <v>8015</v>
      </c>
      <c r="E2310">
        <v>5.8</v>
      </c>
      <c r="F2310" t="s">
        <v>4754</v>
      </c>
      <c r="G2310" t="s">
        <v>2380</v>
      </c>
      <c r="H2310" t="s">
        <v>2382</v>
      </c>
      <c r="I2310" t="s">
        <v>2380</v>
      </c>
      <c r="J2310">
        <v>1</v>
      </c>
      <c r="K2310" t="s">
        <v>2380</v>
      </c>
      <c r="L2310" t="s">
        <v>7977</v>
      </c>
      <c r="M2310">
        <v>1012</v>
      </c>
      <c r="N2310" t="s">
        <v>8017</v>
      </c>
      <c r="O2310" t="s">
        <v>11</v>
      </c>
      <c r="P2310" t="s">
        <v>13</v>
      </c>
      <c r="Q2310">
        <v>22</v>
      </c>
      <c r="R2310" s="26"/>
    </row>
    <row r="2311" spans="2:18" x14ac:dyDescent="0.25">
      <c r="B2311" t="s">
        <v>48</v>
      </c>
      <c r="C2311">
        <v>20.399999999999999</v>
      </c>
      <c r="D2311" t="s">
        <v>8015</v>
      </c>
      <c r="E2311">
        <v>5.27</v>
      </c>
      <c r="F2311" t="s">
        <v>4759</v>
      </c>
      <c r="G2311" t="s">
        <v>2380</v>
      </c>
      <c r="H2311" t="s">
        <v>2380</v>
      </c>
      <c r="I2311" t="s">
        <v>2380</v>
      </c>
      <c r="J2311">
        <v>0</v>
      </c>
      <c r="K2311" t="s">
        <v>2380</v>
      </c>
      <c r="L2311" t="s">
        <v>7978</v>
      </c>
      <c r="M2311">
        <v>1006.65</v>
      </c>
      <c r="N2311" t="s">
        <v>8017</v>
      </c>
      <c r="O2311" t="s">
        <v>11</v>
      </c>
      <c r="P2311" t="s">
        <v>13</v>
      </c>
      <c r="Q2311">
        <v>28</v>
      </c>
      <c r="R2311" s="26"/>
    </row>
    <row r="2312" spans="2:18" x14ac:dyDescent="0.25">
      <c r="B2312" t="s">
        <v>47</v>
      </c>
      <c r="C2312">
        <v>25.19</v>
      </c>
      <c r="D2312" t="s">
        <v>8014</v>
      </c>
      <c r="E2312">
        <v>5.64</v>
      </c>
      <c r="F2312" t="s">
        <v>4759</v>
      </c>
      <c r="G2312" t="s">
        <v>2382</v>
      </c>
      <c r="H2312" t="s">
        <v>2380</v>
      </c>
      <c r="I2312" t="s">
        <v>2380</v>
      </c>
      <c r="J2312">
        <v>0</v>
      </c>
      <c r="K2312" t="s">
        <v>2380</v>
      </c>
      <c r="L2312" t="s">
        <v>7979</v>
      </c>
      <c r="M2312">
        <v>964.71</v>
      </c>
      <c r="N2312" t="s">
        <v>8017</v>
      </c>
      <c r="O2312" t="s">
        <v>11</v>
      </c>
      <c r="P2312" t="s">
        <v>13</v>
      </c>
      <c r="Q2312">
        <v>21</v>
      </c>
      <c r="R2312" s="26"/>
    </row>
    <row r="2313" spans="2:18" x14ac:dyDescent="0.25">
      <c r="B2313" t="s">
        <v>46</v>
      </c>
      <c r="C2313">
        <v>20.54</v>
      </c>
      <c r="D2313" t="s">
        <v>8015</v>
      </c>
      <c r="E2313">
        <v>4.2</v>
      </c>
      <c r="F2313" t="s">
        <v>4759</v>
      </c>
      <c r="G2313" t="s">
        <v>2382</v>
      </c>
      <c r="H2313" t="s">
        <v>2380</v>
      </c>
      <c r="I2313" t="s">
        <v>2380</v>
      </c>
      <c r="J2313">
        <v>1</v>
      </c>
      <c r="K2313" t="s">
        <v>2380</v>
      </c>
      <c r="L2313" t="s">
        <v>7980</v>
      </c>
      <c r="M2313">
        <v>928.59</v>
      </c>
      <c r="N2313" t="s">
        <v>8017</v>
      </c>
      <c r="O2313" t="s">
        <v>16</v>
      </c>
      <c r="P2313" t="s">
        <v>13</v>
      </c>
      <c r="Q2313">
        <v>27</v>
      </c>
      <c r="R2313" s="26"/>
    </row>
    <row r="2314" spans="2:18" x14ac:dyDescent="0.25">
      <c r="B2314" t="s">
        <v>45</v>
      </c>
      <c r="C2314">
        <v>20.13</v>
      </c>
      <c r="D2314" t="s">
        <v>8015</v>
      </c>
      <c r="E2314">
        <v>5.42</v>
      </c>
      <c r="F2314" t="s">
        <v>4759</v>
      </c>
      <c r="G2314" t="s">
        <v>2380</v>
      </c>
      <c r="H2314" t="s">
        <v>2380</v>
      </c>
      <c r="I2314" t="s">
        <v>2380</v>
      </c>
      <c r="J2314">
        <v>0</v>
      </c>
      <c r="K2314" t="s">
        <v>2380</v>
      </c>
      <c r="L2314" t="s">
        <v>7981</v>
      </c>
      <c r="M2314">
        <v>915.07</v>
      </c>
      <c r="N2314" t="s">
        <v>8017</v>
      </c>
      <c r="O2314" t="s">
        <v>16</v>
      </c>
      <c r="P2314" t="s">
        <v>13</v>
      </c>
      <c r="Q2314">
        <v>28</v>
      </c>
      <c r="R2314" s="26"/>
    </row>
    <row r="2315" spans="2:18" x14ac:dyDescent="0.25">
      <c r="B2315" t="s">
        <v>44</v>
      </c>
      <c r="C2315">
        <v>18.93</v>
      </c>
      <c r="D2315" t="s">
        <v>8015</v>
      </c>
      <c r="E2315">
        <v>6.11</v>
      </c>
      <c r="F2315" t="s">
        <v>4754</v>
      </c>
      <c r="G2315" t="s">
        <v>2380</v>
      </c>
      <c r="H2315" t="s">
        <v>2380</v>
      </c>
      <c r="I2315" t="s">
        <v>2382</v>
      </c>
      <c r="J2315">
        <v>1</v>
      </c>
      <c r="K2315" t="s">
        <v>2380</v>
      </c>
      <c r="L2315" t="s">
        <v>7982</v>
      </c>
      <c r="M2315">
        <v>896.21</v>
      </c>
      <c r="N2315" t="s">
        <v>8017</v>
      </c>
      <c r="O2315" t="s">
        <v>16</v>
      </c>
      <c r="P2315" t="s">
        <v>13</v>
      </c>
      <c r="Q2315">
        <v>29</v>
      </c>
      <c r="R2315" s="26"/>
    </row>
    <row r="2316" spans="2:18" x14ac:dyDescent="0.25">
      <c r="B2316" t="s">
        <v>43</v>
      </c>
      <c r="C2316">
        <v>24.14</v>
      </c>
      <c r="D2316" t="s">
        <v>8015</v>
      </c>
      <c r="E2316">
        <v>5.29</v>
      </c>
      <c r="F2316" t="s">
        <v>4759</v>
      </c>
      <c r="G2316" t="s">
        <v>2380</v>
      </c>
      <c r="H2316" t="s">
        <v>2382</v>
      </c>
      <c r="I2316" t="s">
        <v>2380</v>
      </c>
      <c r="J2316">
        <v>1</v>
      </c>
      <c r="K2316" t="s">
        <v>2380</v>
      </c>
      <c r="L2316" t="s">
        <v>7984</v>
      </c>
      <c r="M2316">
        <v>865.41</v>
      </c>
      <c r="N2316" t="s">
        <v>8017</v>
      </c>
      <c r="O2316" t="s">
        <v>16</v>
      </c>
      <c r="P2316" t="s">
        <v>13</v>
      </c>
      <c r="Q2316">
        <v>22</v>
      </c>
      <c r="R2316" s="26"/>
    </row>
    <row r="2317" spans="2:18" x14ac:dyDescent="0.25">
      <c r="B2317" t="s">
        <v>41</v>
      </c>
      <c r="C2317">
        <v>25.03</v>
      </c>
      <c r="D2317" t="s">
        <v>8014</v>
      </c>
      <c r="E2317">
        <v>5.91</v>
      </c>
      <c r="F2317" t="s">
        <v>4754</v>
      </c>
      <c r="G2317" t="s">
        <v>2380</v>
      </c>
      <c r="H2317" t="s">
        <v>2382</v>
      </c>
      <c r="I2317" t="s">
        <v>2380</v>
      </c>
      <c r="J2317">
        <v>1</v>
      </c>
      <c r="K2317" t="s">
        <v>2380</v>
      </c>
      <c r="L2317" t="s">
        <v>7986</v>
      </c>
      <c r="M2317">
        <v>830.52</v>
      </c>
      <c r="N2317" t="s">
        <v>8017</v>
      </c>
      <c r="O2317" t="s">
        <v>11</v>
      </c>
      <c r="P2317" t="s">
        <v>42</v>
      </c>
      <c r="Q2317">
        <v>18</v>
      </c>
      <c r="R2317" s="26"/>
    </row>
    <row r="2318" spans="2:18" x14ac:dyDescent="0.25">
      <c r="B2318" t="s">
        <v>40</v>
      </c>
      <c r="C2318">
        <v>20.47</v>
      </c>
      <c r="D2318" t="s">
        <v>8015</v>
      </c>
      <c r="E2318">
        <v>5.81</v>
      </c>
      <c r="F2318" t="s">
        <v>4754</v>
      </c>
      <c r="G2318" t="s">
        <v>2382</v>
      </c>
      <c r="H2318" t="s">
        <v>2380</v>
      </c>
      <c r="I2318" t="s">
        <v>2380</v>
      </c>
      <c r="J2318">
        <v>1</v>
      </c>
      <c r="K2318" t="s">
        <v>2380</v>
      </c>
      <c r="L2318" t="s">
        <v>7987</v>
      </c>
      <c r="M2318">
        <v>773.54</v>
      </c>
      <c r="N2318" t="s">
        <v>8017</v>
      </c>
      <c r="O2318" t="s">
        <v>11</v>
      </c>
      <c r="P2318" t="s">
        <v>13</v>
      </c>
      <c r="Q2318">
        <v>27</v>
      </c>
      <c r="R2318" s="26"/>
    </row>
    <row r="2319" spans="2:18" x14ac:dyDescent="0.25">
      <c r="B2319" t="s">
        <v>39</v>
      </c>
      <c r="C2319">
        <v>18.82</v>
      </c>
      <c r="D2319" t="s">
        <v>8015</v>
      </c>
      <c r="E2319">
        <v>5.51</v>
      </c>
      <c r="F2319" t="s">
        <v>4759</v>
      </c>
      <c r="G2319" t="s">
        <v>2382</v>
      </c>
      <c r="H2319" t="s">
        <v>2380</v>
      </c>
      <c r="I2319" t="s">
        <v>2380</v>
      </c>
      <c r="J2319">
        <v>0</v>
      </c>
      <c r="K2319" t="s">
        <v>2380</v>
      </c>
      <c r="L2319" t="s">
        <v>7529</v>
      </c>
      <c r="M2319">
        <v>770.38</v>
      </c>
      <c r="N2319" t="s">
        <v>8017</v>
      </c>
      <c r="O2319" t="s">
        <v>4734</v>
      </c>
      <c r="P2319" t="s">
        <v>23</v>
      </c>
      <c r="Q2319">
        <v>26</v>
      </c>
      <c r="R2319" s="26"/>
    </row>
    <row r="2320" spans="2:18" x14ac:dyDescent="0.25">
      <c r="B2320" t="s">
        <v>38</v>
      </c>
      <c r="C2320">
        <v>17.079999999999998</v>
      </c>
      <c r="D2320" t="s">
        <v>8016</v>
      </c>
      <c r="E2320">
        <v>5.73</v>
      </c>
      <c r="F2320" t="s">
        <v>4754</v>
      </c>
      <c r="G2320" t="s">
        <v>2380</v>
      </c>
      <c r="H2320" t="s">
        <v>2380</v>
      </c>
      <c r="I2320" t="s">
        <v>2382</v>
      </c>
      <c r="J2320">
        <v>1</v>
      </c>
      <c r="K2320" t="s">
        <v>2380</v>
      </c>
      <c r="L2320" t="s">
        <v>7989</v>
      </c>
      <c r="M2320">
        <v>770</v>
      </c>
      <c r="N2320" t="s">
        <v>8017</v>
      </c>
      <c r="O2320" t="s">
        <v>12</v>
      </c>
      <c r="P2320" t="s">
        <v>13</v>
      </c>
      <c r="Q2320">
        <v>29</v>
      </c>
      <c r="R2320" s="26"/>
    </row>
    <row r="2321" spans="2:18" x14ac:dyDescent="0.25">
      <c r="B2321" t="s">
        <v>36</v>
      </c>
      <c r="C2321">
        <v>19.21</v>
      </c>
      <c r="D2321" t="s">
        <v>8015</v>
      </c>
      <c r="E2321">
        <v>5.53</v>
      </c>
      <c r="F2321" t="s">
        <v>4759</v>
      </c>
      <c r="G2321" t="s">
        <v>2382</v>
      </c>
      <c r="H2321" t="s">
        <v>2380</v>
      </c>
      <c r="I2321" t="s">
        <v>2380</v>
      </c>
      <c r="J2321">
        <v>0</v>
      </c>
      <c r="K2321" t="s">
        <v>2380</v>
      </c>
      <c r="L2321" t="s">
        <v>7991</v>
      </c>
      <c r="M2321">
        <v>760</v>
      </c>
      <c r="N2321" t="s">
        <v>8017</v>
      </c>
      <c r="O2321" t="s">
        <v>12</v>
      </c>
      <c r="P2321" t="s">
        <v>13</v>
      </c>
      <c r="Q2321">
        <v>26</v>
      </c>
      <c r="R2321" s="26"/>
    </row>
    <row r="2322" spans="2:18" x14ac:dyDescent="0.25">
      <c r="B2322" t="s">
        <v>34</v>
      </c>
      <c r="C2322">
        <v>17.86</v>
      </c>
      <c r="D2322" t="s">
        <v>8016</v>
      </c>
      <c r="E2322">
        <v>5.43</v>
      </c>
      <c r="F2322" t="s">
        <v>4759</v>
      </c>
      <c r="G2322" t="s">
        <v>2380</v>
      </c>
      <c r="H2322" t="s">
        <v>2380</v>
      </c>
      <c r="I2322" t="s">
        <v>2382</v>
      </c>
      <c r="J2322">
        <v>1</v>
      </c>
      <c r="K2322" t="s">
        <v>2380</v>
      </c>
      <c r="L2322" t="s">
        <v>7992</v>
      </c>
      <c r="M2322">
        <v>760</v>
      </c>
      <c r="N2322" t="s">
        <v>8017</v>
      </c>
      <c r="O2322" t="s">
        <v>16</v>
      </c>
      <c r="P2322" t="s">
        <v>13</v>
      </c>
      <c r="Q2322">
        <v>29</v>
      </c>
      <c r="R2322" s="26"/>
    </row>
    <row r="2323" spans="2:18" x14ac:dyDescent="0.25">
      <c r="B2323" t="s">
        <v>33</v>
      </c>
      <c r="C2323">
        <v>21.38</v>
      </c>
      <c r="D2323" t="s">
        <v>8015</v>
      </c>
      <c r="E2323">
        <v>8.01</v>
      </c>
      <c r="F2323" t="s">
        <v>4751</v>
      </c>
      <c r="G2323" t="s">
        <v>2380</v>
      </c>
      <c r="H2323" t="s">
        <v>2380</v>
      </c>
      <c r="I2323" t="s">
        <v>2380</v>
      </c>
      <c r="J2323">
        <v>0</v>
      </c>
      <c r="K2323" t="s">
        <v>2380</v>
      </c>
      <c r="L2323" t="s">
        <v>7994</v>
      </c>
      <c r="M2323">
        <v>750</v>
      </c>
      <c r="N2323" t="s">
        <v>8017</v>
      </c>
      <c r="O2323" t="s">
        <v>16</v>
      </c>
      <c r="P2323" t="s">
        <v>23</v>
      </c>
      <c r="Q2323">
        <v>20</v>
      </c>
      <c r="R2323" s="26"/>
    </row>
    <row r="2324" spans="2:18" x14ac:dyDescent="0.25">
      <c r="B2324" t="s">
        <v>32</v>
      </c>
      <c r="C2324">
        <v>23.35</v>
      </c>
      <c r="D2324" t="s">
        <v>8015</v>
      </c>
      <c r="E2324">
        <v>5.94</v>
      </c>
      <c r="F2324" t="s">
        <v>4754</v>
      </c>
      <c r="G2324" t="s">
        <v>2380</v>
      </c>
      <c r="H2324" t="s">
        <v>2380</v>
      </c>
      <c r="I2324" t="s">
        <v>2380</v>
      </c>
      <c r="J2324">
        <v>0</v>
      </c>
      <c r="K2324" t="s">
        <v>2380</v>
      </c>
      <c r="L2324" t="s">
        <v>7995</v>
      </c>
      <c r="M2324">
        <v>722.99</v>
      </c>
      <c r="N2324" t="s">
        <v>8017</v>
      </c>
      <c r="O2324" t="s">
        <v>16</v>
      </c>
      <c r="P2324" t="s">
        <v>13</v>
      </c>
      <c r="Q2324">
        <v>23</v>
      </c>
      <c r="R2324" s="26"/>
    </row>
    <row r="2325" spans="2:18" x14ac:dyDescent="0.25">
      <c r="B2325" t="s">
        <v>29</v>
      </c>
      <c r="C2325">
        <v>22.24</v>
      </c>
      <c r="D2325" t="s">
        <v>8015</v>
      </c>
      <c r="E2325">
        <v>5.04</v>
      </c>
      <c r="F2325" t="s">
        <v>4759</v>
      </c>
      <c r="G2325" t="s">
        <v>2380</v>
      </c>
      <c r="H2325" t="s">
        <v>2380</v>
      </c>
      <c r="I2325" t="s">
        <v>2380</v>
      </c>
      <c r="J2325">
        <v>0</v>
      </c>
      <c r="K2325" t="s">
        <v>2380</v>
      </c>
      <c r="L2325" t="s">
        <v>7997</v>
      </c>
      <c r="M2325">
        <v>700</v>
      </c>
      <c r="N2325" t="s">
        <v>8013</v>
      </c>
      <c r="O2325" t="s">
        <v>12</v>
      </c>
      <c r="P2325" t="s">
        <v>13</v>
      </c>
      <c r="Q2325">
        <v>23</v>
      </c>
      <c r="R2325" s="26"/>
    </row>
    <row r="2326" spans="2:18" x14ac:dyDescent="0.25">
      <c r="B2326" t="s">
        <v>28</v>
      </c>
      <c r="C2326">
        <v>24.76</v>
      </c>
      <c r="D2326" t="s">
        <v>8015</v>
      </c>
      <c r="E2326">
        <v>4.54</v>
      </c>
      <c r="F2326" t="s">
        <v>4759</v>
      </c>
      <c r="G2326" t="s">
        <v>2382</v>
      </c>
      <c r="H2326" t="s">
        <v>2380</v>
      </c>
      <c r="I2326" t="s">
        <v>2380</v>
      </c>
      <c r="J2326">
        <v>0</v>
      </c>
      <c r="K2326" t="s">
        <v>2380</v>
      </c>
      <c r="L2326" t="s">
        <v>7999</v>
      </c>
      <c r="M2326">
        <v>687.54</v>
      </c>
      <c r="N2326" t="s">
        <v>8017</v>
      </c>
      <c r="O2326" t="s">
        <v>11</v>
      </c>
      <c r="P2326" t="s">
        <v>13</v>
      </c>
      <c r="Q2326">
        <v>21</v>
      </c>
      <c r="R2326" s="26"/>
    </row>
    <row r="2327" spans="2:18" x14ac:dyDescent="0.25">
      <c r="B2327" t="s">
        <v>27</v>
      </c>
      <c r="C2327">
        <v>20.100000000000001</v>
      </c>
      <c r="D2327" t="s">
        <v>8015</v>
      </c>
      <c r="E2327">
        <v>5.6</v>
      </c>
      <c r="F2327" t="s">
        <v>4759</v>
      </c>
      <c r="G2327" t="s">
        <v>2382</v>
      </c>
      <c r="H2327" t="s">
        <v>2380</v>
      </c>
      <c r="I2327" t="s">
        <v>2382</v>
      </c>
      <c r="J2327">
        <v>1</v>
      </c>
      <c r="K2327" t="s">
        <v>2380</v>
      </c>
      <c r="L2327" t="s">
        <v>8000</v>
      </c>
      <c r="M2327">
        <v>670</v>
      </c>
      <c r="N2327" t="s">
        <v>8017</v>
      </c>
      <c r="O2327" t="s">
        <v>12</v>
      </c>
      <c r="P2327" t="s">
        <v>13</v>
      </c>
      <c r="Q2327">
        <v>25</v>
      </c>
      <c r="R2327" s="26"/>
    </row>
    <row r="2328" spans="2:18" x14ac:dyDescent="0.25">
      <c r="B2328" t="s">
        <v>26</v>
      </c>
      <c r="C2328">
        <v>21.77</v>
      </c>
      <c r="D2328" t="s">
        <v>8015</v>
      </c>
      <c r="E2328">
        <v>10.67</v>
      </c>
      <c r="F2328" t="s">
        <v>4751</v>
      </c>
      <c r="G2328" t="s">
        <v>2380</v>
      </c>
      <c r="H2328" t="s">
        <v>2380</v>
      </c>
      <c r="I2328" t="s">
        <v>2380</v>
      </c>
      <c r="J2328">
        <v>0</v>
      </c>
      <c r="K2328" t="s">
        <v>2380</v>
      </c>
      <c r="L2328" t="s">
        <v>8001</v>
      </c>
      <c r="M2328">
        <v>668</v>
      </c>
      <c r="N2328" t="s">
        <v>8017</v>
      </c>
      <c r="O2328" t="s">
        <v>11</v>
      </c>
      <c r="P2328" t="s">
        <v>23</v>
      </c>
      <c r="Q2328">
        <v>20</v>
      </c>
      <c r="R2328" s="26"/>
    </row>
    <row r="2329" spans="2:18" x14ac:dyDescent="0.25">
      <c r="B2329" t="s">
        <v>25</v>
      </c>
      <c r="C2329">
        <v>17.82</v>
      </c>
      <c r="D2329" t="s">
        <v>8016</v>
      </c>
      <c r="E2329">
        <v>5.26</v>
      </c>
      <c r="F2329" t="s">
        <v>4759</v>
      </c>
      <c r="G2329" t="s">
        <v>2382</v>
      </c>
      <c r="H2329" t="s">
        <v>2380</v>
      </c>
      <c r="I2329" t="s">
        <v>2380</v>
      </c>
      <c r="J2329">
        <v>1</v>
      </c>
      <c r="K2329" t="s">
        <v>2380</v>
      </c>
      <c r="L2329" t="s">
        <v>5450</v>
      </c>
      <c r="M2329">
        <v>650</v>
      </c>
      <c r="N2329" t="s">
        <v>8017</v>
      </c>
      <c r="O2329" t="s">
        <v>12</v>
      </c>
      <c r="P2329" t="s">
        <v>13</v>
      </c>
      <c r="Q2329">
        <v>27</v>
      </c>
      <c r="R2329" s="26"/>
    </row>
    <row r="2330" spans="2:18" x14ac:dyDescent="0.25">
      <c r="B2330" t="s">
        <v>24</v>
      </c>
      <c r="C2330">
        <v>17.07</v>
      </c>
      <c r="D2330" t="s">
        <v>8016</v>
      </c>
      <c r="E2330">
        <v>5.22</v>
      </c>
      <c r="F2330" t="s">
        <v>4759</v>
      </c>
      <c r="G2330" t="s">
        <v>2380</v>
      </c>
      <c r="H2330" t="s">
        <v>2380</v>
      </c>
      <c r="I2330" t="s">
        <v>2382</v>
      </c>
      <c r="J2330">
        <v>1</v>
      </c>
      <c r="K2330" t="s">
        <v>2380</v>
      </c>
      <c r="L2330" t="s">
        <v>8002</v>
      </c>
      <c r="M2330">
        <v>650</v>
      </c>
      <c r="N2330" t="s">
        <v>8017</v>
      </c>
      <c r="O2330" t="s">
        <v>12</v>
      </c>
      <c r="P2330" t="s">
        <v>13</v>
      </c>
      <c r="Q2330">
        <v>30</v>
      </c>
      <c r="R2330" s="26"/>
    </row>
    <row r="2331" spans="2:18" x14ac:dyDescent="0.25">
      <c r="B2331" t="s">
        <v>22</v>
      </c>
      <c r="C2331">
        <v>22.24</v>
      </c>
      <c r="D2331" t="s">
        <v>8015</v>
      </c>
      <c r="E2331">
        <v>4.29</v>
      </c>
      <c r="F2331" t="s">
        <v>4759</v>
      </c>
      <c r="G2331" t="s">
        <v>2382</v>
      </c>
      <c r="H2331" t="s">
        <v>2380</v>
      </c>
      <c r="I2331" t="s">
        <v>2380</v>
      </c>
      <c r="J2331">
        <v>0</v>
      </c>
      <c r="K2331" t="s">
        <v>2380</v>
      </c>
      <c r="L2331" t="s">
        <v>8004</v>
      </c>
      <c r="M2331">
        <v>646.14</v>
      </c>
      <c r="N2331" t="s">
        <v>8017</v>
      </c>
      <c r="O2331" t="s">
        <v>12</v>
      </c>
      <c r="P2331" t="s">
        <v>23</v>
      </c>
      <c r="Q2331">
        <v>21</v>
      </c>
      <c r="R2331" s="26"/>
    </row>
    <row r="2332" spans="2:18" x14ac:dyDescent="0.25">
      <c r="B2332" t="s">
        <v>21</v>
      </c>
      <c r="C2332">
        <v>22.34</v>
      </c>
      <c r="D2332" t="s">
        <v>8015</v>
      </c>
      <c r="E2332">
        <v>5.57</v>
      </c>
      <c r="F2332" t="s">
        <v>4759</v>
      </c>
      <c r="G2332" t="s">
        <v>2380</v>
      </c>
      <c r="H2332" t="s">
        <v>2380</v>
      </c>
      <c r="I2332" t="s">
        <v>2380</v>
      </c>
      <c r="J2332">
        <v>1</v>
      </c>
      <c r="K2332" t="s">
        <v>2380</v>
      </c>
      <c r="L2332" t="s">
        <v>8005</v>
      </c>
      <c r="M2332">
        <v>637.26</v>
      </c>
      <c r="N2332" t="s">
        <v>8017</v>
      </c>
      <c r="O2332" t="s">
        <v>12</v>
      </c>
      <c r="P2332" t="s">
        <v>13</v>
      </c>
      <c r="Q2332">
        <v>24</v>
      </c>
      <c r="R2332" s="26"/>
    </row>
    <row r="2333" spans="2:18" x14ac:dyDescent="0.25">
      <c r="B2333" t="s">
        <v>19</v>
      </c>
      <c r="C2333">
        <v>17.7</v>
      </c>
      <c r="D2333" t="s">
        <v>8016</v>
      </c>
      <c r="E2333">
        <v>6.28</v>
      </c>
      <c r="F2333" t="s">
        <v>4754</v>
      </c>
      <c r="G2333" t="s">
        <v>2380</v>
      </c>
      <c r="H2333" t="s">
        <v>2380</v>
      </c>
      <c r="I2333" t="s">
        <v>2380</v>
      </c>
      <c r="J2333">
        <v>1</v>
      </c>
      <c r="K2333" t="s">
        <v>2380</v>
      </c>
      <c r="L2333" t="s">
        <v>4988</v>
      </c>
      <c r="M2333">
        <v>604.54</v>
      </c>
      <c r="N2333" t="s">
        <v>8017</v>
      </c>
      <c r="O2333" t="s">
        <v>12</v>
      </c>
      <c r="P2333" t="s">
        <v>13</v>
      </c>
      <c r="Q2333">
        <v>30</v>
      </c>
      <c r="R2333" s="26"/>
    </row>
    <row r="2334" spans="2:18" x14ac:dyDescent="0.25">
      <c r="B2334" t="s">
        <v>17</v>
      </c>
      <c r="C2334">
        <v>16.47</v>
      </c>
      <c r="D2334" t="s">
        <v>8016</v>
      </c>
      <c r="E2334">
        <v>6.35</v>
      </c>
      <c r="F2334" t="s">
        <v>4754</v>
      </c>
      <c r="G2334" t="s">
        <v>2380</v>
      </c>
      <c r="H2334" t="s">
        <v>2380</v>
      </c>
      <c r="I2334" t="s">
        <v>2382</v>
      </c>
      <c r="J2334">
        <v>1</v>
      </c>
      <c r="K2334" t="s">
        <v>2380</v>
      </c>
      <c r="L2334" t="s">
        <v>8007</v>
      </c>
      <c r="M2334">
        <v>600</v>
      </c>
      <c r="N2334" t="s">
        <v>8013</v>
      </c>
      <c r="O2334" t="s">
        <v>16</v>
      </c>
      <c r="P2334" t="s">
        <v>13</v>
      </c>
      <c r="Q2334">
        <v>29</v>
      </c>
      <c r="R2334" s="26"/>
    </row>
    <row r="2335" spans="2:18" x14ac:dyDescent="0.25">
      <c r="B2335" t="s">
        <v>14</v>
      </c>
      <c r="C2335">
        <v>17.600000000000001</v>
      </c>
      <c r="D2335" t="s">
        <v>8016</v>
      </c>
      <c r="E2335">
        <v>4.3899999999999997</v>
      </c>
      <c r="F2335" t="s">
        <v>4759</v>
      </c>
      <c r="G2335" t="s">
        <v>2380</v>
      </c>
      <c r="H2335" t="s">
        <v>2380</v>
      </c>
      <c r="I2335" t="s">
        <v>2380</v>
      </c>
      <c r="J2335">
        <v>1</v>
      </c>
      <c r="K2335" t="s">
        <v>2380</v>
      </c>
      <c r="L2335" t="s">
        <v>4925</v>
      </c>
      <c r="M2335">
        <v>570.62</v>
      </c>
      <c r="N2335" t="s">
        <v>8013</v>
      </c>
      <c r="O2335" t="s">
        <v>16</v>
      </c>
      <c r="P2335" t="s">
        <v>13</v>
      </c>
      <c r="Q2335">
        <v>30</v>
      </c>
      <c r="R2335" s="26"/>
    </row>
    <row r="2336" spans="2:18" x14ac:dyDescent="0.25">
      <c r="B2336" t="s">
        <v>9</v>
      </c>
      <c r="C2336">
        <v>17.579999999999998</v>
      </c>
      <c r="D2336" t="s">
        <v>8016</v>
      </c>
      <c r="E2336">
        <v>4.51</v>
      </c>
      <c r="F2336" t="s">
        <v>4759</v>
      </c>
      <c r="G2336" t="s">
        <v>2380</v>
      </c>
      <c r="H2336" t="s">
        <v>2380</v>
      </c>
      <c r="I2336" t="s">
        <v>2380</v>
      </c>
      <c r="J2336">
        <v>1</v>
      </c>
      <c r="K2336" t="s">
        <v>2380</v>
      </c>
      <c r="L2336" t="s">
        <v>8010</v>
      </c>
      <c r="M2336">
        <v>563.84</v>
      </c>
      <c r="N2336" t="s">
        <v>8013</v>
      </c>
      <c r="O2336" t="s">
        <v>12</v>
      </c>
      <c r="P2336" t="s">
        <v>13</v>
      </c>
      <c r="Q2336">
        <v>30</v>
      </c>
      <c r="R2336" s="2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E586-C8DD-4E96-88EF-CDD4046E9357}">
  <dimension ref="A1:O30"/>
  <sheetViews>
    <sheetView workbookViewId="0">
      <selection activeCell="H13" sqref="H13"/>
    </sheetView>
  </sheetViews>
  <sheetFormatPr defaultRowHeight="15" x14ac:dyDescent="0.25"/>
  <cols>
    <col min="1" max="1" width="31.28515625" bestFit="1" customWidth="1"/>
    <col min="2" max="2" width="23.140625" customWidth="1"/>
    <col min="3" max="3" width="17.28515625" customWidth="1"/>
    <col min="4" max="4" width="15.85546875" customWidth="1"/>
    <col min="5" max="5" width="4.140625" bestFit="1" customWidth="1"/>
    <col min="6" max="10" width="4.140625" customWidth="1"/>
    <col min="11" max="11" width="11.28515625" bestFit="1" customWidth="1"/>
    <col min="12" max="12" width="10" customWidth="1"/>
    <col min="13" max="15" width="12" bestFit="1" customWidth="1"/>
  </cols>
  <sheetData>
    <row r="1" spans="1:15" x14ac:dyDescent="0.25">
      <c r="A1" s="66" t="s">
        <v>8030</v>
      </c>
      <c r="B1" s="67"/>
      <c r="C1" s="68"/>
      <c r="D1" s="6"/>
      <c r="L1" s="72" t="s">
        <v>8028</v>
      </c>
      <c r="M1" s="72"/>
      <c r="N1" s="72"/>
      <c r="O1" s="72"/>
    </row>
    <row r="2" spans="1:15" x14ac:dyDescent="0.25">
      <c r="A2" s="31" t="s">
        <v>2379</v>
      </c>
      <c r="B2" s="27" t="s">
        <v>2380</v>
      </c>
      <c r="C2" s="27" t="s">
        <v>2382</v>
      </c>
      <c r="D2" s="32" t="s">
        <v>8018</v>
      </c>
      <c r="L2" s="31" t="s">
        <v>8</v>
      </c>
      <c r="M2" s="27" t="s">
        <v>8012</v>
      </c>
      <c r="N2" s="27" t="s">
        <v>8013</v>
      </c>
      <c r="O2" s="32" t="s">
        <v>8017</v>
      </c>
    </row>
    <row r="3" spans="1:15" x14ac:dyDescent="0.25">
      <c r="A3" s="34" t="s">
        <v>2380</v>
      </c>
      <c r="B3" s="6">
        <v>1540</v>
      </c>
      <c r="C3" s="6">
        <v>307</v>
      </c>
      <c r="D3" s="30">
        <v>1847</v>
      </c>
      <c r="L3" s="34" t="s">
        <v>42</v>
      </c>
      <c r="M3" s="6">
        <v>33081.373793103448</v>
      </c>
      <c r="N3" s="6">
        <v>18997.2806918239</v>
      </c>
      <c r="O3" s="30">
        <v>9250.3617857142854</v>
      </c>
    </row>
    <row r="4" spans="1:15" x14ac:dyDescent="0.25">
      <c r="A4" s="35" t="s">
        <v>2382</v>
      </c>
      <c r="B4" s="12">
        <v>404</v>
      </c>
      <c r="C4" s="12">
        <v>84</v>
      </c>
      <c r="D4" s="33">
        <v>488</v>
      </c>
      <c r="L4" s="34" t="s">
        <v>23</v>
      </c>
      <c r="M4" s="6">
        <v>26111.457936507941</v>
      </c>
      <c r="N4" s="6">
        <v>10334.279321533921</v>
      </c>
      <c r="O4" s="30">
        <v>10179.941965317919</v>
      </c>
    </row>
    <row r="5" spans="1:15" x14ac:dyDescent="0.25">
      <c r="L5" s="34" t="s">
        <v>13</v>
      </c>
      <c r="M5" s="6">
        <v>31328.102238805968</v>
      </c>
      <c r="N5" s="6">
        <v>8439.2844000000005</v>
      </c>
      <c r="O5" s="30">
        <v>6890.7568235294111</v>
      </c>
    </row>
    <row r="6" spans="1:15" x14ac:dyDescent="0.25">
      <c r="A6" s="69" t="s">
        <v>8029</v>
      </c>
      <c r="B6" s="69"/>
      <c r="L6" s="34" t="s">
        <v>276</v>
      </c>
      <c r="M6" s="6">
        <v>13891.86</v>
      </c>
      <c r="N6" s="6">
        <v>2395.17</v>
      </c>
      <c r="O6" s="30">
        <v>16950.485000000001</v>
      </c>
    </row>
    <row r="7" spans="1:15" x14ac:dyDescent="0.25">
      <c r="A7" s="69"/>
      <c r="B7" s="69"/>
      <c r="L7" s="34" t="s">
        <v>164</v>
      </c>
      <c r="M7" s="6">
        <v>21523.52</v>
      </c>
      <c r="N7" s="6">
        <v>15675.543333333329</v>
      </c>
      <c r="O7" s="30">
        <v>7570.7550000000001</v>
      </c>
    </row>
    <row r="8" spans="1:15" x14ac:dyDescent="0.25">
      <c r="A8" s="31" t="s">
        <v>2376</v>
      </c>
      <c r="B8" s="27" t="s">
        <v>8019</v>
      </c>
      <c r="C8" s="27" t="s">
        <v>8020</v>
      </c>
      <c r="D8" s="32" t="s">
        <v>8021</v>
      </c>
      <c r="L8" s="34" t="s">
        <v>168</v>
      </c>
      <c r="M8" s="6">
        <v>39868.616249999999</v>
      </c>
      <c r="N8" s="6">
        <v>16075.96333333333</v>
      </c>
      <c r="O8" s="30">
        <v>8133.0084090909086</v>
      </c>
    </row>
    <row r="9" spans="1:15" x14ac:dyDescent="0.25">
      <c r="A9" s="6" t="s">
        <v>2380</v>
      </c>
      <c r="B9" s="6">
        <v>1417</v>
      </c>
      <c r="C9" s="6">
        <v>6.6704427202190786</v>
      </c>
      <c r="D9" s="6">
        <v>2191</v>
      </c>
      <c r="L9" s="34" t="s">
        <v>356</v>
      </c>
      <c r="M9" s="6">
        <v>34070.595714285722</v>
      </c>
      <c r="N9" s="6">
        <v>11365.621875000001</v>
      </c>
      <c r="O9" s="30">
        <v>8667.3661538461529</v>
      </c>
    </row>
    <row r="10" spans="1:15" x14ac:dyDescent="0.25">
      <c r="A10" s="6" t="s">
        <v>2382</v>
      </c>
      <c r="B10" s="6">
        <v>162</v>
      </c>
      <c r="C10" s="6">
        <v>5.1876388888888876</v>
      </c>
      <c r="D10" s="6">
        <v>144</v>
      </c>
      <c r="F10" s="65"/>
      <c r="G10" s="65"/>
      <c r="H10" s="65"/>
      <c r="I10" s="65"/>
      <c r="J10" s="65"/>
      <c r="L10" s="34" t="s">
        <v>170</v>
      </c>
      <c r="M10" s="6">
        <v>33475.82</v>
      </c>
      <c r="N10" s="6">
        <v>10139.55333333333</v>
      </c>
      <c r="O10" s="30">
        <v>12570.97</v>
      </c>
    </row>
    <row r="11" spans="1:15" x14ac:dyDescent="0.25">
      <c r="A11" s="70" t="s">
        <v>8031</v>
      </c>
      <c r="B11" s="70"/>
      <c r="F11" s="65"/>
      <c r="G11" s="65"/>
      <c r="H11" s="65"/>
      <c r="I11" s="65"/>
      <c r="J11" s="65"/>
      <c r="L11" s="34" t="s">
        <v>166</v>
      </c>
      <c r="M11" s="6">
        <v>27621.61</v>
      </c>
      <c r="N11" s="6">
        <v>8116.72</v>
      </c>
      <c r="O11" s="30">
        <v>12706.976000000001</v>
      </c>
    </row>
    <row r="12" spans="1:15" x14ac:dyDescent="0.25">
      <c r="A12" s="71"/>
      <c r="B12" s="71"/>
      <c r="F12" s="65"/>
      <c r="G12" s="65"/>
      <c r="H12" s="65"/>
      <c r="I12" s="65"/>
      <c r="J12" s="65"/>
      <c r="L12" s="34" t="s">
        <v>516</v>
      </c>
      <c r="M12" s="6"/>
      <c r="N12" s="6">
        <v>6760.543333333334</v>
      </c>
      <c r="O12" s="30">
        <v>11716.453333333329</v>
      </c>
    </row>
    <row r="13" spans="1:15" x14ac:dyDescent="0.25">
      <c r="A13" s="23" t="s">
        <v>8022</v>
      </c>
      <c r="B13" s="23" t="s">
        <v>4751</v>
      </c>
      <c r="C13" s="23" t="s">
        <v>4759</v>
      </c>
      <c r="D13" s="23" t="s">
        <v>4754</v>
      </c>
      <c r="L13" s="34" t="s">
        <v>300</v>
      </c>
      <c r="M13" s="6"/>
      <c r="N13" s="6">
        <v>7668.1787234042558</v>
      </c>
      <c r="O13" s="30">
        <v>11518.78565217391</v>
      </c>
    </row>
    <row r="14" spans="1:15" x14ac:dyDescent="0.25">
      <c r="A14" s="29" t="s">
        <v>8016</v>
      </c>
      <c r="B14" s="6">
        <v>7442.9649230769237</v>
      </c>
      <c r="C14" s="6">
        <v>6911.0056097560973</v>
      </c>
      <c r="D14" s="6">
        <v>5647.748275862069</v>
      </c>
      <c r="L14" s="34" t="s">
        <v>632</v>
      </c>
      <c r="M14" s="6"/>
      <c r="N14" s="6">
        <v>10102.02666666667</v>
      </c>
      <c r="O14" s="30">
        <v>11637.812</v>
      </c>
    </row>
    <row r="15" spans="1:15" x14ac:dyDescent="0.25">
      <c r="A15" s="29" t="s">
        <v>8015</v>
      </c>
      <c r="B15" s="6">
        <v>12447.61287769784</v>
      </c>
      <c r="C15" s="6">
        <v>7938.5057407407403</v>
      </c>
      <c r="D15" s="6">
        <v>10492.130609756099</v>
      </c>
      <c r="L15" s="34" t="s">
        <v>249</v>
      </c>
      <c r="M15" s="6">
        <v>18261.7575</v>
      </c>
      <c r="N15" s="6">
        <v>13457.09458333333</v>
      </c>
      <c r="O15" s="30">
        <v>12785.637000000001</v>
      </c>
    </row>
    <row r="16" spans="1:15" x14ac:dyDescent="0.25">
      <c r="A16" s="29" t="s">
        <v>8014</v>
      </c>
      <c r="B16" s="6">
        <v>14269.014012738849</v>
      </c>
      <c r="C16" s="6">
        <v>10327.156906779661</v>
      </c>
      <c r="D16" s="6">
        <v>9737.9401851851853</v>
      </c>
      <c r="L16" s="34" t="s">
        <v>247</v>
      </c>
      <c r="M16" s="6">
        <v>32732.187142857139</v>
      </c>
      <c r="N16" s="6">
        <v>10174.346</v>
      </c>
      <c r="O16" s="30">
        <v>13360.978888888891</v>
      </c>
    </row>
    <row r="17" spans="1:15" x14ac:dyDescent="0.25">
      <c r="A17" s="29" t="s">
        <v>4750</v>
      </c>
      <c r="B17" s="6">
        <v>19347.65735224586</v>
      </c>
      <c r="C17" s="6">
        <v>15188.43659536542</v>
      </c>
      <c r="D17" s="6">
        <v>15353.90223628692</v>
      </c>
      <c r="L17" s="34" t="s">
        <v>200</v>
      </c>
      <c r="M17" s="6"/>
      <c r="N17" s="6">
        <v>6886.0368421052626</v>
      </c>
      <c r="O17" s="30">
        <v>10510.31380952381</v>
      </c>
    </row>
    <row r="18" spans="1:15" x14ac:dyDescent="0.25">
      <c r="L18" s="34" t="s">
        <v>535</v>
      </c>
      <c r="M18" s="6">
        <v>18709.797999999999</v>
      </c>
      <c r="N18" s="6">
        <v>11919.607857142861</v>
      </c>
      <c r="O18" s="30">
        <v>12296.779729729729</v>
      </c>
    </row>
    <row r="19" spans="1:15" x14ac:dyDescent="0.25">
      <c r="A19" s="73" t="s">
        <v>8032</v>
      </c>
      <c r="B19" s="73"/>
      <c r="L19" s="35" t="s">
        <v>4737</v>
      </c>
      <c r="M19" s="12">
        <v>20996.53</v>
      </c>
      <c r="N19" s="12"/>
      <c r="O19" s="33"/>
    </row>
    <row r="20" spans="1:15" x14ac:dyDescent="0.25">
      <c r="A20" s="73"/>
      <c r="B20" s="73"/>
    </row>
    <row r="21" spans="1:15" x14ac:dyDescent="0.25">
      <c r="A21" s="31" t="s">
        <v>8023</v>
      </c>
      <c r="B21" s="32" t="s">
        <v>8024</v>
      </c>
      <c r="L21" s="64" t="s">
        <v>8042</v>
      </c>
      <c r="M21" s="64"/>
      <c r="N21" s="64"/>
      <c r="O21" s="64"/>
    </row>
    <row r="22" spans="1:15" x14ac:dyDescent="0.25">
      <c r="A22" s="26" t="s">
        <v>8025</v>
      </c>
      <c r="B22" s="30">
        <v>5.1838955111821912E-2</v>
      </c>
      <c r="L22" s="64"/>
      <c r="M22" s="64"/>
      <c r="N22" s="64"/>
      <c r="O22" s="64"/>
    </row>
    <row r="23" spans="1:15" x14ac:dyDescent="0.25">
      <c r="A23" s="26" t="s">
        <v>8026</v>
      </c>
      <c r="B23" s="30">
        <v>0.46049977604870429</v>
      </c>
      <c r="L23" s="36" t="s">
        <v>8033</v>
      </c>
      <c r="M23" s="36" t="s">
        <v>8034</v>
      </c>
      <c r="N23" s="36" t="s">
        <v>8021</v>
      </c>
    </row>
    <row r="24" spans="1:15" x14ac:dyDescent="0.25">
      <c r="A24" s="28" t="s">
        <v>8027</v>
      </c>
      <c r="B24" s="33">
        <v>0.3046739090398643</v>
      </c>
      <c r="L24" t="s">
        <v>8035</v>
      </c>
      <c r="M24">
        <v>7914.140168067227</v>
      </c>
      <c r="N24">
        <v>238</v>
      </c>
    </row>
    <row r="25" spans="1:15" x14ac:dyDescent="0.25">
      <c r="L25" t="s">
        <v>8036</v>
      </c>
      <c r="M25">
        <v>9724.6614960629922</v>
      </c>
      <c r="N25">
        <v>508</v>
      </c>
    </row>
    <row r="26" spans="1:15" x14ac:dyDescent="0.25">
      <c r="L26" t="s">
        <v>8037</v>
      </c>
      <c r="M26">
        <v>12646.715386221291</v>
      </c>
      <c r="N26">
        <v>479</v>
      </c>
    </row>
    <row r="27" spans="1:15" x14ac:dyDescent="0.25">
      <c r="L27" t="s">
        <v>8038</v>
      </c>
      <c r="M27">
        <v>15705.33870155039</v>
      </c>
      <c r="N27">
        <v>516</v>
      </c>
    </row>
    <row r="28" spans="1:15" x14ac:dyDescent="0.25">
      <c r="L28" t="s">
        <v>8039</v>
      </c>
      <c r="M28">
        <v>17276.711530815111</v>
      </c>
      <c r="N28">
        <v>503</v>
      </c>
    </row>
    <row r="29" spans="1:15" x14ac:dyDescent="0.25">
      <c r="L29" t="s">
        <v>8040</v>
      </c>
      <c r="M29">
        <v>21063.163406593409</v>
      </c>
      <c r="N29">
        <v>91</v>
      </c>
    </row>
    <row r="30" spans="1:15" x14ac:dyDescent="0.25">
      <c r="L30" t="s">
        <v>8041</v>
      </c>
      <c r="N30">
        <v>0</v>
      </c>
    </row>
  </sheetData>
  <mergeCells count="7">
    <mergeCell ref="L21:O22"/>
    <mergeCell ref="F10:J12"/>
    <mergeCell ref="A1:C1"/>
    <mergeCell ref="A6:B7"/>
    <mergeCell ref="A11:B12"/>
    <mergeCell ref="L1:O1"/>
    <mergeCell ref="A19:B20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3F437-D1F8-4274-8AFA-05EEDE4D9354}">
  <dimension ref="A1"/>
  <sheetViews>
    <sheetView tabSelected="1" topLeftCell="M1" zoomScale="112" zoomScaleNormal="112" workbookViewId="0">
      <selection activeCell="AA7" sqref="AA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2B50-A117-4A33-BA00-C2063011B2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FC2FD-29A3-41D0-B7A7-3FD861740BE0}">
  <dimension ref="A1:Q1543"/>
  <sheetViews>
    <sheetView topLeftCell="A1525" workbookViewId="0">
      <selection activeCell="E1534" sqref="E1534:F1534"/>
    </sheetView>
  </sheetViews>
  <sheetFormatPr defaultRowHeight="15" x14ac:dyDescent="0.25"/>
  <cols>
    <col min="1" max="1" width="13.5703125" bestFit="1" customWidth="1"/>
    <col min="2" max="2" width="17.5703125" bestFit="1" customWidth="1"/>
    <col min="3" max="4" width="8.85546875" bestFit="1" customWidth="1"/>
    <col min="5" max="5" width="13.42578125" bestFit="1" customWidth="1"/>
    <col min="6" max="6" width="16.5703125" bestFit="1" customWidth="1"/>
    <col min="7" max="7" width="15.140625" bestFit="1" customWidth="1"/>
    <col min="8" max="8" width="24.85546875" bestFit="1" customWidth="1"/>
    <col min="9" max="9" width="9.42578125" bestFit="1" customWidth="1"/>
    <col min="10" max="10" width="14.85546875" bestFit="1" customWidth="1"/>
    <col min="11" max="11" width="16.28515625" bestFit="1" customWidth="1"/>
    <col min="12" max="12" width="13.85546875" bestFit="1" customWidth="1"/>
    <col min="13" max="13" width="9.42578125" bestFit="1" customWidth="1"/>
    <col min="14" max="14" width="13.42578125" bestFit="1" customWidth="1"/>
    <col min="15" max="15" width="9.5703125" bestFit="1" customWidth="1"/>
    <col min="16" max="16" width="9.7109375" bestFit="1" customWidth="1"/>
    <col min="17" max="17" width="8.85546875" bestFit="1" customWidth="1"/>
  </cols>
  <sheetData>
    <row r="1" spans="1:17" x14ac:dyDescent="0.25">
      <c r="A1" s="22" t="s">
        <v>8011</v>
      </c>
    </row>
    <row r="3" spans="1:17" x14ac:dyDescent="0.25">
      <c r="A3" t="s">
        <v>0</v>
      </c>
      <c r="B3" t="s">
        <v>4740</v>
      </c>
      <c r="C3" t="s">
        <v>2373</v>
      </c>
      <c r="D3" t="s">
        <v>2374</v>
      </c>
      <c r="E3" t="s">
        <v>2375</v>
      </c>
      <c r="F3" t="s">
        <v>2376</v>
      </c>
      <c r="G3" t="s">
        <v>2377</v>
      </c>
      <c r="H3" t="s">
        <v>2378</v>
      </c>
      <c r="I3" t="s">
        <v>2379</v>
      </c>
      <c r="J3" t="s">
        <v>4744</v>
      </c>
      <c r="K3" t="s">
        <v>4745</v>
      </c>
      <c r="L3" t="s">
        <v>4746</v>
      </c>
      <c r="M3" t="s">
        <v>5</v>
      </c>
      <c r="N3" t="s">
        <v>6</v>
      </c>
      <c r="O3" t="s">
        <v>7</v>
      </c>
      <c r="P3" t="s">
        <v>8</v>
      </c>
      <c r="Q3" t="s">
        <v>4748</v>
      </c>
    </row>
    <row r="4" spans="1:17" x14ac:dyDescent="0.25">
      <c r="A4" t="s">
        <v>9</v>
      </c>
      <c r="B4" t="s">
        <v>8009</v>
      </c>
      <c r="C4">
        <v>17.579999999999998</v>
      </c>
      <c r="D4">
        <v>4.51</v>
      </c>
      <c r="E4" t="s">
        <v>2380</v>
      </c>
      <c r="F4" t="s">
        <v>2380</v>
      </c>
      <c r="G4" t="s">
        <v>2380</v>
      </c>
      <c r="H4">
        <v>1</v>
      </c>
      <c r="I4" t="s">
        <v>2380</v>
      </c>
      <c r="J4" t="s">
        <v>4750</v>
      </c>
      <c r="K4" t="s">
        <v>4759</v>
      </c>
      <c r="L4" t="s">
        <v>8010</v>
      </c>
      <c r="M4">
        <v>563.84</v>
      </c>
      <c r="N4" t="s">
        <v>11</v>
      </c>
      <c r="O4" t="s">
        <v>12</v>
      </c>
      <c r="P4" t="s">
        <v>13</v>
      </c>
      <c r="Q4">
        <v>30</v>
      </c>
    </row>
    <row r="5" spans="1:17" x14ac:dyDescent="0.25">
      <c r="A5" t="s">
        <v>14</v>
      </c>
      <c r="B5" t="s">
        <v>8008</v>
      </c>
      <c r="C5">
        <v>17.600000000000001</v>
      </c>
      <c r="D5">
        <v>4.3899999999999997</v>
      </c>
      <c r="E5" t="s">
        <v>2380</v>
      </c>
      <c r="F5" t="s">
        <v>2380</v>
      </c>
      <c r="G5" t="s">
        <v>2380</v>
      </c>
      <c r="H5">
        <v>1</v>
      </c>
      <c r="I5" t="s">
        <v>2380</v>
      </c>
      <c r="J5" t="s">
        <v>4750</v>
      </c>
      <c r="K5" t="s">
        <v>4759</v>
      </c>
      <c r="L5" t="s">
        <v>4925</v>
      </c>
      <c r="M5">
        <v>570.62</v>
      </c>
      <c r="N5" t="s">
        <v>11</v>
      </c>
      <c r="O5" t="s">
        <v>16</v>
      </c>
      <c r="P5" t="s">
        <v>13</v>
      </c>
      <c r="Q5">
        <v>30</v>
      </c>
    </row>
    <row r="6" spans="1:17" x14ac:dyDescent="0.25">
      <c r="A6" t="s">
        <v>19</v>
      </c>
      <c r="B6" t="s">
        <v>8006</v>
      </c>
      <c r="C6">
        <v>17.7</v>
      </c>
      <c r="D6">
        <v>6.28</v>
      </c>
      <c r="E6" t="s">
        <v>2380</v>
      </c>
      <c r="F6" t="s">
        <v>2380</v>
      </c>
      <c r="G6" t="s">
        <v>2380</v>
      </c>
      <c r="H6">
        <v>1</v>
      </c>
      <c r="I6" t="s">
        <v>2380</v>
      </c>
      <c r="J6" t="s">
        <v>4750</v>
      </c>
      <c r="K6" t="s">
        <v>4754</v>
      </c>
      <c r="L6" t="s">
        <v>4988</v>
      </c>
      <c r="M6">
        <v>604.54</v>
      </c>
      <c r="N6" t="s">
        <v>12</v>
      </c>
      <c r="O6" t="s">
        <v>12</v>
      </c>
      <c r="P6" t="s">
        <v>13</v>
      </c>
      <c r="Q6">
        <v>30</v>
      </c>
    </row>
    <row r="7" spans="1:17" x14ac:dyDescent="0.25">
      <c r="A7" t="s">
        <v>21</v>
      </c>
      <c r="B7" t="s">
        <v>5288</v>
      </c>
      <c r="C7">
        <v>22.34</v>
      </c>
      <c r="D7">
        <v>5.57</v>
      </c>
      <c r="E7" t="s">
        <v>2380</v>
      </c>
      <c r="F7" t="s">
        <v>2380</v>
      </c>
      <c r="G7" t="s">
        <v>2380</v>
      </c>
      <c r="H7">
        <v>1</v>
      </c>
      <c r="I7" t="s">
        <v>2380</v>
      </c>
      <c r="J7" t="s">
        <v>4750</v>
      </c>
      <c r="K7" t="s">
        <v>4759</v>
      </c>
      <c r="L7" t="s">
        <v>8005</v>
      </c>
      <c r="M7">
        <v>637.26</v>
      </c>
      <c r="N7" t="s">
        <v>12</v>
      </c>
      <c r="O7" t="s">
        <v>12</v>
      </c>
      <c r="P7" t="s">
        <v>13</v>
      </c>
      <c r="Q7">
        <v>24</v>
      </c>
    </row>
    <row r="8" spans="1:17" x14ac:dyDescent="0.25">
      <c r="A8" t="s">
        <v>22</v>
      </c>
      <c r="B8" t="s">
        <v>8003</v>
      </c>
      <c r="C8">
        <v>22.24</v>
      </c>
      <c r="D8">
        <v>4.29</v>
      </c>
      <c r="E8" t="s">
        <v>2382</v>
      </c>
      <c r="F8" t="s">
        <v>2380</v>
      </c>
      <c r="G8" t="s">
        <v>2380</v>
      </c>
      <c r="H8">
        <v>0</v>
      </c>
      <c r="I8" t="s">
        <v>2380</v>
      </c>
      <c r="J8" t="s">
        <v>4750</v>
      </c>
      <c r="K8" t="s">
        <v>4759</v>
      </c>
      <c r="L8" t="s">
        <v>8004</v>
      </c>
      <c r="M8">
        <v>646.14</v>
      </c>
      <c r="N8" t="s">
        <v>12</v>
      </c>
      <c r="O8" t="s">
        <v>12</v>
      </c>
      <c r="P8" t="s">
        <v>23</v>
      </c>
      <c r="Q8">
        <v>21</v>
      </c>
    </row>
    <row r="9" spans="1:17" x14ac:dyDescent="0.25">
      <c r="A9" t="s">
        <v>25</v>
      </c>
      <c r="B9" t="s">
        <v>4783</v>
      </c>
      <c r="C9">
        <v>17.82</v>
      </c>
      <c r="D9">
        <v>5.26</v>
      </c>
      <c r="E9" t="s">
        <v>2382</v>
      </c>
      <c r="F9" t="s">
        <v>2380</v>
      </c>
      <c r="G9" t="s">
        <v>2380</v>
      </c>
      <c r="H9">
        <v>1</v>
      </c>
      <c r="I9" t="s">
        <v>2380</v>
      </c>
      <c r="J9" t="s">
        <v>4750</v>
      </c>
      <c r="K9" t="s">
        <v>4759</v>
      </c>
      <c r="L9" t="s">
        <v>5450</v>
      </c>
      <c r="M9">
        <v>650</v>
      </c>
      <c r="N9" t="s">
        <v>12</v>
      </c>
      <c r="O9" t="s">
        <v>12</v>
      </c>
      <c r="P9" t="s">
        <v>13</v>
      </c>
      <c r="Q9">
        <v>27</v>
      </c>
    </row>
    <row r="10" spans="1:17" x14ac:dyDescent="0.25">
      <c r="A10" t="s">
        <v>26</v>
      </c>
      <c r="B10" t="s">
        <v>6276</v>
      </c>
      <c r="C10">
        <v>21.77</v>
      </c>
      <c r="D10">
        <v>10.67</v>
      </c>
      <c r="E10" t="s">
        <v>2380</v>
      </c>
      <c r="F10" t="s">
        <v>2380</v>
      </c>
      <c r="G10" t="s">
        <v>2380</v>
      </c>
      <c r="H10">
        <v>0</v>
      </c>
      <c r="I10" t="s">
        <v>2380</v>
      </c>
      <c r="J10" t="s">
        <v>4750</v>
      </c>
      <c r="K10" t="s">
        <v>4751</v>
      </c>
      <c r="L10" t="s">
        <v>8001</v>
      </c>
      <c r="M10">
        <v>668</v>
      </c>
      <c r="N10" t="s">
        <v>12</v>
      </c>
      <c r="O10" t="s">
        <v>11</v>
      </c>
      <c r="P10" t="s">
        <v>23</v>
      </c>
      <c r="Q10">
        <v>20</v>
      </c>
    </row>
    <row r="11" spans="1:17" x14ac:dyDescent="0.25">
      <c r="A11" t="s">
        <v>28</v>
      </c>
      <c r="B11" t="s">
        <v>7998</v>
      </c>
      <c r="C11">
        <v>24.76</v>
      </c>
      <c r="D11">
        <v>4.54</v>
      </c>
      <c r="E11" t="s">
        <v>2382</v>
      </c>
      <c r="F11" t="s">
        <v>2380</v>
      </c>
      <c r="G11" t="s">
        <v>2380</v>
      </c>
      <c r="H11">
        <v>0</v>
      </c>
      <c r="I11" t="s">
        <v>2380</v>
      </c>
      <c r="J11" t="s">
        <v>4750</v>
      </c>
      <c r="K11" t="s">
        <v>4759</v>
      </c>
      <c r="L11" t="s">
        <v>7999</v>
      </c>
      <c r="M11">
        <v>687.54</v>
      </c>
      <c r="N11" t="s">
        <v>12</v>
      </c>
      <c r="O11" t="s">
        <v>11</v>
      </c>
      <c r="P11" t="s">
        <v>13</v>
      </c>
      <c r="Q11">
        <v>21</v>
      </c>
    </row>
    <row r="12" spans="1:17" x14ac:dyDescent="0.25">
      <c r="A12" t="s">
        <v>29</v>
      </c>
      <c r="B12" t="s">
        <v>7996</v>
      </c>
      <c r="C12">
        <v>22.24</v>
      </c>
      <c r="D12">
        <v>5.04</v>
      </c>
      <c r="E12" t="s">
        <v>2380</v>
      </c>
      <c r="F12" t="s">
        <v>2380</v>
      </c>
      <c r="G12" t="s">
        <v>2380</v>
      </c>
      <c r="H12">
        <v>0</v>
      </c>
      <c r="I12" t="s">
        <v>2380</v>
      </c>
      <c r="J12" t="s">
        <v>4750</v>
      </c>
      <c r="K12" t="s">
        <v>4759</v>
      </c>
      <c r="L12" t="s">
        <v>7997</v>
      </c>
      <c r="M12">
        <v>700</v>
      </c>
      <c r="N12" t="s">
        <v>4732</v>
      </c>
      <c r="O12" t="s">
        <v>12</v>
      </c>
      <c r="P12" t="s">
        <v>13</v>
      </c>
      <c r="Q12">
        <v>23</v>
      </c>
    </row>
    <row r="13" spans="1:17" x14ac:dyDescent="0.25">
      <c r="A13" t="s">
        <v>32</v>
      </c>
      <c r="B13" t="s">
        <v>4963</v>
      </c>
      <c r="C13">
        <v>23.35</v>
      </c>
      <c r="D13">
        <v>5.94</v>
      </c>
      <c r="E13" t="s">
        <v>2380</v>
      </c>
      <c r="F13" t="s">
        <v>2380</v>
      </c>
      <c r="G13" t="s">
        <v>2380</v>
      </c>
      <c r="H13">
        <v>0</v>
      </c>
      <c r="I13" t="s">
        <v>2380</v>
      </c>
      <c r="J13" t="s">
        <v>4750</v>
      </c>
      <c r="K13" t="s">
        <v>4754</v>
      </c>
      <c r="L13" t="s">
        <v>7995</v>
      </c>
      <c r="M13">
        <v>722.99</v>
      </c>
      <c r="N13" t="s">
        <v>12</v>
      </c>
      <c r="O13" t="s">
        <v>16</v>
      </c>
      <c r="P13" t="s">
        <v>13</v>
      </c>
      <c r="Q13">
        <v>23</v>
      </c>
    </row>
    <row r="14" spans="1:17" x14ac:dyDescent="0.25">
      <c r="A14" t="s">
        <v>33</v>
      </c>
      <c r="B14" t="s">
        <v>7993</v>
      </c>
      <c r="C14">
        <v>21.38</v>
      </c>
      <c r="D14">
        <v>8.01</v>
      </c>
      <c r="E14" t="s">
        <v>2380</v>
      </c>
      <c r="F14" t="s">
        <v>2380</v>
      </c>
      <c r="G14" t="s">
        <v>2380</v>
      </c>
      <c r="H14">
        <v>0</v>
      </c>
      <c r="I14" t="s">
        <v>2380</v>
      </c>
      <c r="J14" t="s">
        <v>4750</v>
      </c>
      <c r="K14" t="s">
        <v>4751</v>
      </c>
      <c r="L14" t="s">
        <v>7994</v>
      </c>
      <c r="M14">
        <v>750</v>
      </c>
      <c r="N14" t="s">
        <v>12</v>
      </c>
      <c r="O14" t="s">
        <v>16</v>
      </c>
      <c r="P14" t="s">
        <v>23</v>
      </c>
      <c r="Q14">
        <v>20</v>
      </c>
    </row>
    <row r="15" spans="1:17" x14ac:dyDescent="0.25">
      <c r="A15" t="s">
        <v>36</v>
      </c>
      <c r="B15" t="s">
        <v>7990</v>
      </c>
      <c r="C15">
        <v>19.21</v>
      </c>
      <c r="D15">
        <v>5.53</v>
      </c>
      <c r="E15" t="s">
        <v>2382</v>
      </c>
      <c r="F15" t="s">
        <v>2380</v>
      </c>
      <c r="G15" t="s">
        <v>2380</v>
      </c>
      <c r="H15">
        <v>0</v>
      </c>
      <c r="I15" t="s">
        <v>2380</v>
      </c>
      <c r="J15" t="s">
        <v>4750</v>
      </c>
      <c r="K15" t="s">
        <v>4759</v>
      </c>
      <c r="L15" t="s">
        <v>7991</v>
      </c>
      <c r="M15">
        <v>760</v>
      </c>
      <c r="N15" t="s">
        <v>12</v>
      </c>
      <c r="O15" t="s">
        <v>12</v>
      </c>
      <c r="P15" t="s">
        <v>13</v>
      </c>
      <c r="Q15">
        <v>26</v>
      </c>
    </row>
    <row r="16" spans="1:17" x14ac:dyDescent="0.25">
      <c r="A16" t="s">
        <v>39</v>
      </c>
      <c r="B16" t="s">
        <v>7988</v>
      </c>
      <c r="C16">
        <v>18.82</v>
      </c>
      <c r="D16">
        <v>5.51</v>
      </c>
      <c r="E16" t="s">
        <v>2382</v>
      </c>
      <c r="F16" t="s">
        <v>2380</v>
      </c>
      <c r="G16" t="s">
        <v>2380</v>
      </c>
      <c r="H16">
        <v>0</v>
      </c>
      <c r="I16" t="s">
        <v>2380</v>
      </c>
      <c r="J16" t="s">
        <v>4750</v>
      </c>
      <c r="K16" t="s">
        <v>4759</v>
      </c>
      <c r="L16" t="s">
        <v>7529</v>
      </c>
      <c r="M16">
        <v>770.38</v>
      </c>
      <c r="N16" t="s">
        <v>12</v>
      </c>
      <c r="O16" t="s">
        <v>4734</v>
      </c>
      <c r="P16" t="s">
        <v>23</v>
      </c>
      <c r="Q16">
        <v>26</v>
      </c>
    </row>
    <row r="17" spans="1:17" x14ac:dyDescent="0.25">
      <c r="A17" t="s">
        <v>40</v>
      </c>
      <c r="B17" t="s">
        <v>5839</v>
      </c>
      <c r="C17">
        <v>20.47</v>
      </c>
      <c r="D17">
        <v>5.81</v>
      </c>
      <c r="E17" t="s">
        <v>2382</v>
      </c>
      <c r="F17" t="s">
        <v>2380</v>
      </c>
      <c r="G17" t="s">
        <v>2380</v>
      </c>
      <c r="H17">
        <v>1</v>
      </c>
      <c r="I17" t="s">
        <v>2380</v>
      </c>
      <c r="J17" t="s">
        <v>4750</v>
      </c>
      <c r="K17" t="s">
        <v>4754</v>
      </c>
      <c r="L17" t="s">
        <v>7987</v>
      </c>
      <c r="M17">
        <v>773.54</v>
      </c>
      <c r="N17" t="s">
        <v>12</v>
      </c>
      <c r="O17" t="s">
        <v>11</v>
      </c>
      <c r="P17" t="s">
        <v>13</v>
      </c>
      <c r="Q17">
        <v>27</v>
      </c>
    </row>
    <row r="18" spans="1:17" x14ac:dyDescent="0.25">
      <c r="A18" t="s">
        <v>41</v>
      </c>
      <c r="B18" t="s">
        <v>7985</v>
      </c>
      <c r="C18">
        <v>25.03</v>
      </c>
      <c r="D18">
        <v>5.91</v>
      </c>
      <c r="E18" t="s">
        <v>2380</v>
      </c>
      <c r="F18" t="s">
        <v>2381</v>
      </c>
      <c r="G18" t="s">
        <v>2380</v>
      </c>
      <c r="H18">
        <v>1</v>
      </c>
      <c r="I18" t="s">
        <v>2380</v>
      </c>
      <c r="J18" t="s">
        <v>4750</v>
      </c>
      <c r="K18" t="s">
        <v>4754</v>
      </c>
      <c r="L18" t="s">
        <v>7986</v>
      </c>
      <c r="M18">
        <v>830.52</v>
      </c>
      <c r="N18" t="s">
        <v>12</v>
      </c>
      <c r="O18" t="s">
        <v>11</v>
      </c>
      <c r="P18" t="s">
        <v>42</v>
      </c>
      <c r="Q18">
        <v>18</v>
      </c>
    </row>
    <row r="19" spans="1:17" x14ac:dyDescent="0.25">
      <c r="A19" t="s">
        <v>43</v>
      </c>
      <c r="B19" t="s">
        <v>7983</v>
      </c>
      <c r="C19">
        <v>24.14</v>
      </c>
      <c r="D19">
        <v>5.29</v>
      </c>
      <c r="E19" t="s">
        <v>2380</v>
      </c>
      <c r="F19" t="s">
        <v>2381</v>
      </c>
      <c r="G19" t="s">
        <v>2380</v>
      </c>
      <c r="H19">
        <v>1</v>
      </c>
      <c r="I19" t="s">
        <v>2380</v>
      </c>
      <c r="J19" t="s">
        <v>4750</v>
      </c>
      <c r="K19" t="s">
        <v>4759</v>
      </c>
      <c r="L19" t="s">
        <v>7984</v>
      </c>
      <c r="M19">
        <v>865.41</v>
      </c>
      <c r="N19" t="s">
        <v>12</v>
      </c>
      <c r="O19" t="s">
        <v>16</v>
      </c>
      <c r="P19" t="s">
        <v>13</v>
      </c>
      <c r="Q19">
        <v>22</v>
      </c>
    </row>
    <row r="20" spans="1:17" x14ac:dyDescent="0.25">
      <c r="A20" t="s">
        <v>45</v>
      </c>
      <c r="B20" t="s">
        <v>4808</v>
      </c>
      <c r="C20">
        <v>20.13</v>
      </c>
      <c r="D20">
        <v>5.42</v>
      </c>
      <c r="E20" t="s">
        <v>2380</v>
      </c>
      <c r="F20" t="s">
        <v>2380</v>
      </c>
      <c r="G20" t="s">
        <v>2380</v>
      </c>
      <c r="H20">
        <v>0</v>
      </c>
      <c r="I20" t="s">
        <v>2380</v>
      </c>
      <c r="J20" t="s">
        <v>4750</v>
      </c>
      <c r="K20" t="s">
        <v>4759</v>
      </c>
      <c r="L20" t="s">
        <v>7981</v>
      </c>
      <c r="M20">
        <v>915.07</v>
      </c>
      <c r="N20" t="s">
        <v>12</v>
      </c>
      <c r="O20" t="s">
        <v>16</v>
      </c>
      <c r="P20" t="s">
        <v>13</v>
      </c>
      <c r="Q20">
        <v>28</v>
      </c>
    </row>
    <row r="21" spans="1:17" x14ac:dyDescent="0.25">
      <c r="A21" t="s">
        <v>46</v>
      </c>
      <c r="B21" t="s">
        <v>4832</v>
      </c>
      <c r="C21">
        <v>20.54</v>
      </c>
      <c r="D21">
        <v>4.2</v>
      </c>
      <c r="E21" t="s">
        <v>2382</v>
      </c>
      <c r="F21" t="s">
        <v>2380</v>
      </c>
      <c r="G21" t="s">
        <v>2380</v>
      </c>
      <c r="H21">
        <v>1</v>
      </c>
      <c r="I21" t="s">
        <v>2380</v>
      </c>
      <c r="J21" t="s">
        <v>4750</v>
      </c>
      <c r="K21" t="s">
        <v>4759</v>
      </c>
      <c r="L21" t="s">
        <v>7980</v>
      </c>
      <c r="M21">
        <v>928.59</v>
      </c>
      <c r="N21" t="s">
        <v>12</v>
      </c>
      <c r="O21" t="s">
        <v>16</v>
      </c>
      <c r="P21" t="s">
        <v>13</v>
      </c>
      <c r="Q21">
        <v>27</v>
      </c>
    </row>
    <row r="22" spans="1:17" x14ac:dyDescent="0.25">
      <c r="A22" t="s">
        <v>47</v>
      </c>
      <c r="B22" t="s">
        <v>5628</v>
      </c>
      <c r="C22">
        <v>25.19</v>
      </c>
      <c r="D22">
        <v>5.64</v>
      </c>
      <c r="E22" t="s">
        <v>2382</v>
      </c>
      <c r="F22" t="s">
        <v>2380</v>
      </c>
      <c r="G22" t="s">
        <v>2380</v>
      </c>
      <c r="H22">
        <v>0</v>
      </c>
      <c r="I22" t="s">
        <v>2380</v>
      </c>
      <c r="J22" t="s">
        <v>4750</v>
      </c>
      <c r="K22" t="s">
        <v>4759</v>
      </c>
      <c r="L22" t="s">
        <v>7979</v>
      </c>
      <c r="M22">
        <v>964.71</v>
      </c>
      <c r="N22" t="s">
        <v>12</v>
      </c>
      <c r="O22" t="s">
        <v>11</v>
      </c>
      <c r="P22" t="s">
        <v>13</v>
      </c>
      <c r="Q22">
        <v>21</v>
      </c>
    </row>
    <row r="23" spans="1:17" x14ac:dyDescent="0.25">
      <c r="A23" t="s">
        <v>48</v>
      </c>
      <c r="B23" t="s">
        <v>4963</v>
      </c>
      <c r="C23">
        <v>20.399999999999999</v>
      </c>
      <c r="D23">
        <v>5.27</v>
      </c>
      <c r="E23" t="s">
        <v>2380</v>
      </c>
      <c r="F23" t="s">
        <v>2380</v>
      </c>
      <c r="G23" t="s">
        <v>2380</v>
      </c>
      <c r="H23">
        <v>0</v>
      </c>
      <c r="I23" t="s">
        <v>2380</v>
      </c>
      <c r="J23" t="s">
        <v>4750</v>
      </c>
      <c r="K23" t="s">
        <v>4759</v>
      </c>
      <c r="L23" t="s">
        <v>7978</v>
      </c>
      <c r="M23">
        <v>1006.65</v>
      </c>
      <c r="N23" t="s">
        <v>12</v>
      </c>
      <c r="O23" t="s">
        <v>11</v>
      </c>
      <c r="P23" t="s">
        <v>13</v>
      </c>
      <c r="Q23">
        <v>28</v>
      </c>
    </row>
    <row r="24" spans="1:17" x14ac:dyDescent="0.25">
      <c r="A24" t="s">
        <v>49</v>
      </c>
      <c r="B24" t="s">
        <v>7162</v>
      </c>
      <c r="C24">
        <v>20.66</v>
      </c>
      <c r="D24">
        <v>5.8</v>
      </c>
      <c r="E24" t="s">
        <v>2380</v>
      </c>
      <c r="F24" t="s">
        <v>2381</v>
      </c>
      <c r="G24" t="s">
        <v>2380</v>
      </c>
      <c r="H24">
        <v>1</v>
      </c>
      <c r="I24" t="s">
        <v>2380</v>
      </c>
      <c r="J24" t="s">
        <v>4750</v>
      </c>
      <c r="K24" t="s">
        <v>4754</v>
      </c>
      <c r="L24" t="s">
        <v>7977</v>
      </c>
      <c r="M24">
        <v>1012</v>
      </c>
      <c r="N24" t="s">
        <v>12</v>
      </c>
      <c r="O24" t="s">
        <v>11</v>
      </c>
      <c r="P24" t="s">
        <v>13</v>
      </c>
      <c r="Q24">
        <v>22</v>
      </c>
    </row>
    <row r="25" spans="1:17" x14ac:dyDescent="0.25">
      <c r="A25" t="s">
        <v>50</v>
      </c>
      <c r="B25" t="s">
        <v>7198</v>
      </c>
      <c r="C25">
        <v>15.88</v>
      </c>
      <c r="D25">
        <v>4.3600000000000003</v>
      </c>
      <c r="E25" t="s">
        <v>2380</v>
      </c>
      <c r="F25" t="s">
        <v>2380</v>
      </c>
      <c r="G25" t="s">
        <v>2380</v>
      </c>
      <c r="H25">
        <v>0</v>
      </c>
      <c r="I25" t="s">
        <v>2380</v>
      </c>
      <c r="J25" t="s">
        <v>4750</v>
      </c>
      <c r="K25" t="s">
        <v>4759</v>
      </c>
      <c r="L25" t="s">
        <v>7976</v>
      </c>
      <c r="M25">
        <v>1019</v>
      </c>
      <c r="N25" t="s">
        <v>12</v>
      </c>
      <c r="O25" t="s">
        <v>11</v>
      </c>
      <c r="P25" t="s">
        <v>13</v>
      </c>
      <c r="Q25">
        <v>23</v>
      </c>
    </row>
    <row r="26" spans="1:17" x14ac:dyDescent="0.25">
      <c r="A26" t="s">
        <v>51</v>
      </c>
      <c r="B26" t="s">
        <v>5127</v>
      </c>
      <c r="C26">
        <v>20.85</v>
      </c>
      <c r="D26">
        <v>4.45</v>
      </c>
      <c r="E26" t="s">
        <v>2382</v>
      </c>
      <c r="F26" t="s">
        <v>2380</v>
      </c>
      <c r="G26" t="s">
        <v>2380</v>
      </c>
      <c r="H26">
        <v>1</v>
      </c>
      <c r="I26" t="s">
        <v>2380</v>
      </c>
      <c r="J26" t="s">
        <v>4750</v>
      </c>
      <c r="K26" t="s">
        <v>4759</v>
      </c>
      <c r="L26" t="s">
        <v>7975</v>
      </c>
      <c r="M26">
        <v>1033.74</v>
      </c>
      <c r="N26" t="s">
        <v>12</v>
      </c>
      <c r="O26" t="s">
        <v>16</v>
      </c>
      <c r="P26" t="s">
        <v>13</v>
      </c>
      <c r="Q26">
        <v>27</v>
      </c>
    </row>
    <row r="27" spans="1:17" x14ac:dyDescent="0.25">
      <c r="A27" t="s">
        <v>52</v>
      </c>
      <c r="B27" t="s">
        <v>6317</v>
      </c>
      <c r="C27">
        <v>16.14</v>
      </c>
      <c r="D27">
        <v>4.8600000000000003</v>
      </c>
      <c r="E27" t="s">
        <v>2380</v>
      </c>
      <c r="F27" t="s">
        <v>2380</v>
      </c>
      <c r="G27" t="s">
        <v>2380</v>
      </c>
      <c r="H27">
        <v>0</v>
      </c>
      <c r="I27" t="s">
        <v>2380</v>
      </c>
      <c r="J27" t="s">
        <v>4750</v>
      </c>
      <c r="K27" t="s">
        <v>4759</v>
      </c>
      <c r="L27" t="s">
        <v>6685</v>
      </c>
      <c r="M27">
        <v>1044</v>
      </c>
      <c r="N27" t="s">
        <v>12</v>
      </c>
      <c r="O27" t="s">
        <v>11</v>
      </c>
      <c r="P27" t="s">
        <v>13</v>
      </c>
      <c r="Q27">
        <v>28</v>
      </c>
    </row>
    <row r="28" spans="1:17" x14ac:dyDescent="0.25">
      <c r="A28" t="s">
        <v>53</v>
      </c>
      <c r="B28" t="s">
        <v>7974</v>
      </c>
      <c r="C28">
        <v>16.489999999999998</v>
      </c>
      <c r="D28">
        <v>8.48</v>
      </c>
      <c r="E28" t="s">
        <v>2380</v>
      </c>
      <c r="F28" t="s">
        <v>2380</v>
      </c>
      <c r="G28" t="s">
        <v>2380</v>
      </c>
      <c r="H28">
        <v>0</v>
      </c>
      <c r="I28" t="s">
        <v>2380</v>
      </c>
      <c r="J28" t="s">
        <v>4750</v>
      </c>
      <c r="K28" t="s">
        <v>4751</v>
      </c>
      <c r="L28" t="s">
        <v>7675</v>
      </c>
      <c r="M28">
        <v>1047</v>
      </c>
      <c r="N28" t="s">
        <v>12</v>
      </c>
      <c r="O28" t="s">
        <v>16</v>
      </c>
      <c r="P28" t="s">
        <v>13</v>
      </c>
      <c r="Q28">
        <v>20</v>
      </c>
    </row>
    <row r="29" spans="1:17" x14ac:dyDescent="0.25">
      <c r="A29" t="s">
        <v>54</v>
      </c>
      <c r="B29" t="s">
        <v>5353</v>
      </c>
      <c r="C29">
        <v>18.27</v>
      </c>
      <c r="D29">
        <v>11.46</v>
      </c>
      <c r="E29" t="s">
        <v>2380</v>
      </c>
      <c r="F29" t="s">
        <v>2380</v>
      </c>
      <c r="G29" t="s">
        <v>2380</v>
      </c>
      <c r="H29">
        <v>0</v>
      </c>
      <c r="I29" t="s">
        <v>2380</v>
      </c>
      <c r="J29" t="s">
        <v>4750</v>
      </c>
      <c r="K29" t="s">
        <v>4751</v>
      </c>
      <c r="L29" t="s">
        <v>7924</v>
      </c>
      <c r="M29">
        <v>1049</v>
      </c>
      <c r="N29" t="s">
        <v>12</v>
      </c>
      <c r="O29" t="s">
        <v>11</v>
      </c>
      <c r="P29" t="s">
        <v>23</v>
      </c>
      <c r="Q29">
        <v>20</v>
      </c>
    </row>
    <row r="30" spans="1:17" x14ac:dyDescent="0.25">
      <c r="A30" t="s">
        <v>55</v>
      </c>
      <c r="B30" t="s">
        <v>7972</v>
      </c>
      <c r="C30">
        <v>15.77</v>
      </c>
      <c r="D30">
        <v>6.05</v>
      </c>
      <c r="E30" t="s">
        <v>2382</v>
      </c>
      <c r="F30" t="s">
        <v>2380</v>
      </c>
      <c r="G30" t="s">
        <v>2380</v>
      </c>
      <c r="H30">
        <v>1</v>
      </c>
      <c r="I30" t="s">
        <v>2380</v>
      </c>
      <c r="J30" t="s">
        <v>4750</v>
      </c>
      <c r="K30" t="s">
        <v>4754</v>
      </c>
      <c r="L30" t="s">
        <v>7973</v>
      </c>
      <c r="M30">
        <v>1056</v>
      </c>
      <c r="N30" t="s">
        <v>12</v>
      </c>
      <c r="O30" t="s">
        <v>11</v>
      </c>
      <c r="P30" t="s">
        <v>13</v>
      </c>
      <c r="Q30">
        <v>28</v>
      </c>
    </row>
    <row r="31" spans="1:17" x14ac:dyDescent="0.25">
      <c r="A31" t="s">
        <v>57</v>
      </c>
      <c r="B31" t="s">
        <v>7970</v>
      </c>
      <c r="C31">
        <v>21.64</v>
      </c>
      <c r="D31">
        <v>5.5</v>
      </c>
      <c r="E31" t="s">
        <v>2380</v>
      </c>
      <c r="F31" t="s">
        <v>2381</v>
      </c>
      <c r="G31" t="s">
        <v>2380</v>
      </c>
      <c r="H31">
        <v>1</v>
      </c>
      <c r="I31" t="s">
        <v>2380</v>
      </c>
      <c r="J31" t="s">
        <v>4750</v>
      </c>
      <c r="K31" t="s">
        <v>4759</v>
      </c>
      <c r="L31" t="s">
        <v>7971</v>
      </c>
      <c r="M31">
        <v>1070</v>
      </c>
      <c r="N31" t="s">
        <v>12</v>
      </c>
      <c r="O31" t="s">
        <v>12</v>
      </c>
      <c r="P31" t="s">
        <v>13</v>
      </c>
      <c r="Q31">
        <v>18</v>
      </c>
    </row>
    <row r="32" spans="1:17" x14ac:dyDescent="0.25">
      <c r="A32" t="s">
        <v>59</v>
      </c>
      <c r="B32" t="s">
        <v>7967</v>
      </c>
      <c r="C32">
        <v>15.61</v>
      </c>
      <c r="D32">
        <v>5.28</v>
      </c>
      <c r="E32" t="s">
        <v>2380</v>
      </c>
      <c r="F32" t="s">
        <v>2380</v>
      </c>
      <c r="G32" t="s">
        <v>2380</v>
      </c>
      <c r="H32">
        <v>1</v>
      </c>
      <c r="I32" t="s">
        <v>2380</v>
      </c>
      <c r="J32" t="s">
        <v>4750</v>
      </c>
      <c r="K32" t="s">
        <v>4759</v>
      </c>
      <c r="L32" t="s">
        <v>7968</v>
      </c>
      <c r="M32">
        <v>1082</v>
      </c>
      <c r="N32" t="s">
        <v>12</v>
      </c>
      <c r="O32" t="s">
        <v>11</v>
      </c>
      <c r="P32" t="s">
        <v>13</v>
      </c>
      <c r="Q32">
        <v>24</v>
      </c>
    </row>
    <row r="33" spans="1:17" x14ac:dyDescent="0.25">
      <c r="A33" t="s">
        <v>60</v>
      </c>
      <c r="B33" t="s">
        <v>7965</v>
      </c>
      <c r="C33">
        <v>17.170000000000002</v>
      </c>
      <c r="D33">
        <v>8.4600000000000009</v>
      </c>
      <c r="E33" t="s">
        <v>2380</v>
      </c>
      <c r="F33" t="s">
        <v>2380</v>
      </c>
      <c r="G33" t="s">
        <v>2380</v>
      </c>
      <c r="H33">
        <v>0</v>
      </c>
      <c r="I33" t="s">
        <v>2380</v>
      </c>
      <c r="J33" t="s">
        <v>4750</v>
      </c>
      <c r="K33" t="s">
        <v>4751</v>
      </c>
      <c r="L33" t="s">
        <v>7966</v>
      </c>
      <c r="M33">
        <v>1086</v>
      </c>
      <c r="N33" t="s">
        <v>12</v>
      </c>
      <c r="O33" t="s">
        <v>12</v>
      </c>
      <c r="P33" t="s">
        <v>13</v>
      </c>
      <c r="Q33">
        <v>20</v>
      </c>
    </row>
    <row r="34" spans="1:17" x14ac:dyDescent="0.25">
      <c r="A34" t="s">
        <v>61</v>
      </c>
      <c r="B34" t="s">
        <v>7963</v>
      </c>
      <c r="C34">
        <v>23.21</v>
      </c>
      <c r="D34">
        <v>4.37</v>
      </c>
      <c r="E34" t="s">
        <v>2380</v>
      </c>
      <c r="F34" t="s">
        <v>2381</v>
      </c>
      <c r="G34" t="s">
        <v>2380</v>
      </c>
      <c r="H34">
        <v>1</v>
      </c>
      <c r="I34" t="s">
        <v>2380</v>
      </c>
      <c r="J34" t="s">
        <v>4750</v>
      </c>
      <c r="K34" t="s">
        <v>4759</v>
      </c>
      <c r="L34" t="s">
        <v>7964</v>
      </c>
      <c r="M34">
        <v>1121.8699999999999</v>
      </c>
      <c r="N34" t="s">
        <v>12</v>
      </c>
      <c r="O34" t="s">
        <v>16</v>
      </c>
      <c r="P34" t="s">
        <v>13</v>
      </c>
      <c r="Q34">
        <v>18</v>
      </c>
    </row>
    <row r="35" spans="1:17" x14ac:dyDescent="0.25">
      <c r="A35" t="s">
        <v>62</v>
      </c>
      <c r="B35" t="s">
        <v>7961</v>
      </c>
      <c r="C35">
        <v>30.14</v>
      </c>
      <c r="D35">
        <v>5.49</v>
      </c>
      <c r="E35" t="s">
        <v>2380</v>
      </c>
      <c r="F35" t="s">
        <v>2381</v>
      </c>
      <c r="G35" t="s">
        <v>2380</v>
      </c>
      <c r="H35">
        <v>1</v>
      </c>
      <c r="I35" t="s">
        <v>2380</v>
      </c>
      <c r="J35" t="s">
        <v>4750</v>
      </c>
      <c r="K35" t="s">
        <v>4759</v>
      </c>
      <c r="L35" t="s">
        <v>7962</v>
      </c>
      <c r="M35">
        <v>1131.51</v>
      </c>
      <c r="N35" t="s">
        <v>12</v>
      </c>
      <c r="O35" t="s">
        <v>16</v>
      </c>
      <c r="P35" t="s">
        <v>13</v>
      </c>
      <c r="Q35">
        <v>18</v>
      </c>
    </row>
    <row r="36" spans="1:17" x14ac:dyDescent="0.25">
      <c r="A36" t="s">
        <v>63</v>
      </c>
      <c r="B36" t="s">
        <v>5727</v>
      </c>
      <c r="C36">
        <v>16.87</v>
      </c>
      <c r="D36">
        <v>9.1300000000000008</v>
      </c>
      <c r="E36" t="s">
        <v>2380</v>
      </c>
      <c r="F36" t="s">
        <v>2380</v>
      </c>
      <c r="G36" t="s">
        <v>2380</v>
      </c>
      <c r="H36">
        <v>0</v>
      </c>
      <c r="I36" t="s">
        <v>2380</v>
      </c>
      <c r="J36" t="s">
        <v>4750</v>
      </c>
      <c r="K36" t="s">
        <v>4751</v>
      </c>
      <c r="L36" t="s">
        <v>7960</v>
      </c>
      <c r="M36">
        <v>1132</v>
      </c>
      <c r="N36" t="s">
        <v>12</v>
      </c>
      <c r="O36" t="s">
        <v>16</v>
      </c>
      <c r="P36" t="s">
        <v>13</v>
      </c>
      <c r="Q36">
        <v>20</v>
      </c>
    </row>
    <row r="37" spans="1:17" x14ac:dyDescent="0.25">
      <c r="A37" t="s">
        <v>64</v>
      </c>
      <c r="B37" t="s">
        <v>4879</v>
      </c>
      <c r="C37">
        <v>21.84</v>
      </c>
      <c r="D37">
        <v>5.71</v>
      </c>
      <c r="E37" t="s">
        <v>2380</v>
      </c>
      <c r="F37" t="s">
        <v>2381</v>
      </c>
      <c r="G37" t="s">
        <v>2380</v>
      </c>
      <c r="H37">
        <v>1</v>
      </c>
      <c r="I37" t="s">
        <v>2380</v>
      </c>
      <c r="J37" t="s">
        <v>4750</v>
      </c>
      <c r="K37" t="s">
        <v>4754</v>
      </c>
      <c r="L37" t="s">
        <v>7959</v>
      </c>
      <c r="M37">
        <v>1135</v>
      </c>
      <c r="N37" t="s">
        <v>12</v>
      </c>
      <c r="O37" t="s">
        <v>12</v>
      </c>
      <c r="P37" t="s">
        <v>13</v>
      </c>
      <c r="Q37">
        <v>18</v>
      </c>
    </row>
    <row r="38" spans="1:17" x14ac:dyDescent="0.25">
      <c r="A38" t="s">
        <v>65</v>
      </c>
      <c r="B38" t="s">
        <v>4821</v>
      </c>
      <c r="C38">
        <v>33.33</v>
      </c>
      <c r="D38">
        <v>6.08</v>
      </c>
      <c r="E38" t="s">
        <v>2380</v>
      </c>
      <c r="F38" t="s">
        <v>2381</v>
      </c>
      <c r="G38" t="s">
        <v>2380</v>
      </c>
      <c r="H38">
        <v>1</v>
      </c>
      <c r="I38" t="s">
        <v>2380</v>
      </c>
      <c r="J38" t="s">
        <v>4750</v>
      </c>
      <c r="K38" t="s">
        <v>4754</v>
      </c>
      <c r="L38" t="s">
        <v>7958</v>
      </c>
      <c r="M38">
        <v>1135.94</v>
      </c>
      <c r="N38" t="s">
        <v>12</v>
      </c>
      <c r="O38" t="s">
        <v>12</v>
      </c>
      <c r="P38" t="s">
        <v>13</v>
      </c>
      <c r="Q38">
        <v>18</v>
      </c>
    </row>
    <row r="39" spans="1:17" x14ac:dyDescent="0.25">
      <c r="A39" t="s">
        <v>66</v>
      </c>
      <c r="B39" t="s">
        <v>7956</v>
      </c>
      <c r="C39">
        <v>33.659999999999997</v>
      </c>
      <c r="D39">
        <v>5.71</v>
      </c>
      <c r="E39" t="s">
        <v>2380</v>
      </c>
      <c r="F39" t="s">
        <v>2381</v>
      </c>
      <c r="G39" t="s">
        <v>2380</v>
      </c>
      <c r="H39">
        <v>1</v>
      </c>
      <c r="I39" t="s">
        <v>2380</v>
      </c>
      <c r="J39" t="s">
        <v>4750</v>
      </c>
      <c r="K39" t="s">
        <v>4754</v>
      </c>
      <c r="L39" t="s">
        <v>7957</v>
      </c>
      <c r="M39">
        <v>1136.4000000000001</v>
      </c>
      <c r="N39" t="s">
        <v>12</v>
      </c>
      <c r="O39" t="s">
        <v>12</v>
      </c>
      <c r="P39" t="s">
        <v>13</v>
      </c>
      <c r="Q39">
        <v>18</v>
      </c>
    </row>
    <row r="40" spans="1:17" x14ac:dyDescent="0.25">
      <c r="A40" t="s">
        <v>67</v>
      </c>
      <c r="B40" t="s">
        <v>5106</v>
      </c>
      <c r="C40">
        <v>19.3</v>
      </c>
      <c r="D40">
        <v>10.36</v>
      </c>
      <c r="E40" t="s">
        <v>2380</v>
      </c>
      <c r="F40" t="s">
        <v>2380</v>
      </c>
      <c r="G40" t="s">
        <v>2380</v>
      </c>
      <c r="H40">
        <v>0</v>
      </c>
      <c r="I40" t="s">
        <v>2380</v>
      </c>
      <c r="J40" t="s">
        <v>4750</v>
      </c>
      <c r="K40" t="s">
        <v>4751</v>
      </c>
      <c r="L40" t="s">
        <v>7955</v>
      </c>
      <c r="M40">
        <v>1137</v>
      </c>
      <c r="N40" t="s">
        <v>12</v>
      </c>
      <c r="O40" t="s">
        <v>16</v>
      </c>
      <c r="P40" t="s">
        <v>13</v>
      </c>
      <c r="Q40">
        <v>20</v>
      </c>
    </row>
    <row r="41" spans="1:17" x14ac:dyDescent="0.25">
      <c r="A41" t="s">
        <v>68</v>
      </c>
      <c r="B41" t="s">
        <v>7953</v>
      </c>
      <c r="C41">
        <v>34.1</v>
      </c>
      <c r="D41">
        <v>4.07</v>
      </c>
      <c r="E41" t="s">
        <v>2380</v>
      </c>
      <c r="F41" t="s">
        <v>2381</v>
      </c>
      <c r="G41" t="s">
        <v>2380</v>
      </c>
      <c r="H41">
        <v>1</v>
      </c>
      <c r="I41" t="s">
        <v>2380</v>
      </c>
      <c r="J41" t="s">
        <v>4750</v>
      </c>
      <c r="K41" t="s">
        <v>4759</v>
      </c>
      <c r="L41" t="s">
        <v>7954</v>
      </c>
      <c r="M41">
        <v>1137.01</v>
      </c>
      <c r="N41" t="s">
        <v>12</v>
      </c>
      <c r="O41" t="s">
        <v>16</v>
      </c>
      <c r="P41" t="s">
        <v>13</v>
      </c>
      <c r="Q41">
        <v>18</v>
      </c>
    </row>
    <row r="42" spans="1:17" x14ac:dyDescent="0.25">
      <c r="A42" t="s">
        <v>69</v>
      </c>
      <c r="B42" t="s">
        <v>7951</v>
      </c>
      <c r="C42">
        <v>34.43</v>
      </c>
      <c r="D42">
        <v>4.2699999999999996</v>
      </c>
      <c r="E42" t="s">
        <v>2380</v>
      </c>
      <c r="F42" t="s">
        <v>2381</v>
      </c>
      <c r="G42" t="s">
        <v>2380</v>
      </c>
      <c r="H42">
        <v>1</v>
      </c>
      <c r="I42" t="s">
        <v>2380</v>
      </c>
      <c r="J42" t="s">
        <v>4750</v>
      </c>
      <c r="K42" t="s">
        <v>4759</v>
      </c>
      <c r="L42" t="s">
        <v>7952</v>
      </c>
      <c r="M42">
        <v>1137.47</v>
      </c>
      <c r="N42" t="s">
        <v>12</v>
      </c>
      <c r="O42" t="s">
        <v>11</v>
      </c>
      <c r="P42" t="s">
        <v>13</v>
      </c>
      <c r="Q42">
        <v>18</v>
      </c>
    </row>
    <row r="43" spans="1:17" x14ac:dyDescent="0.25">
      <c r="A43" t="s">
        <v>70</v>
      </c>
      <c r="B43" t="s">
        <v>6801</v>
      </c>
      <c r="C43">
        <v>16.739999999999998</v>
      </c>
      <c r="D43">
        <v>4.08</v>
      </c>
      <c r="E43" t="s">
        <v>2382</v>
      </c>
      <c r="F43" t="s">
        <v>2380</v>
      </c>
      <c r="G43" t="s">
        <v>2380</v>
      </c>
      <c r="H43">
        <v>0</v>
      </c>
      <c r="I43" t="s">
        <v>2380</v>
      </c>
      <c r="J43" t="s">
        <v>4750</v>
      </c>
      <c r="K43" t="s">
        <v>4759</v>
      </c>
      <c r="L43" t="s">
        <v>7950</v>
      </c>
      <c r="M43">
        <v>1141</v>
      </c>
      <c r="N43" t="s">
        <v>12</v>
      </c>
      <c r="O43" t="s">
        <v>16</v>
      </c>
      <c r="P43" t="s">
        <v>13</v>
      </c>
      <c r="Q43">
        <v>21</v>
      </c>
    </row>
    <row r="44" spans="1:17" x14ac:dyDescent="0.25">
      <c r="A44" t="s">
        <v>71</v>
      </c>
      <c r="B44" t="s">
        <v>7949</v>
      </c>
      <c r="C44">
        <v>37.29</v>
      </c>
      <c r="D44">
        <v>5.03</v>
      </c>
      <c r="E44" t="s">
        <v>2380</v>
      </c>
      <c r="F44" t="s">
        <v>2381</v>
      </c>
      <c r="G44" t="s">
        <v>2380</v>
      </c>
      <c r="H44">
        <v>1</v>
      </c>
      <c r="I44" t="s">
        <v>2380</v>
      </c>
      <c r="J44" t="s">
        <v>4750</v>
      </c>
      <c r="K44" t="s">
        <v>4759</v>
      </c>
      <c r="L44" t="s">
        <v>7734</v>
      </c>
      <c r="M44">
        <v>1141.45</v>
      </c>
      <c r="N44" t="s">
        <v>12</v>
      </c>
      <c r="O44" t="s">
        <v>12</v>
      </c>
      <c r="P44" t="s">
        <v>13</v>
      </c>
      <c r="Q44">
        <v>18</v>
      </c>
    </row>
    <row r="45" spans="1:17" x14ac:dyDescent="0.25">
      <c r="A45" t="s">
        <v>72</v>
      </c>
      <c r="B45" t="s">
        <v>4879</v>
      </c>
      <c r="C45">
        <v>16.55</v>
      </c>
      <c r="D45">
        <v>7.73</v>
      </c>
      <c r="E45" t="s">
        <v>2380</v>
      </c>
      <c r="F45" t="s">
        <v>2380</v>
      </c>
      <c r="G45" t="s">
        <v>2380</v>
      </c>
      <c r="H45">
        <v>0</v>
      </c>
      <c r="I45" t="s">
        <v>2380</v>
      </c>
      <c r="J45" t="s">
        <v>4750</v>
      </c>
      <c r="K45" t="s">
        <v>4751</v>
      </c>
      <c r="L45" t="s">
        <v>7948</v>
      </c>
      <c r="M45">
        <v>1142</v>
      </c>
      <c r="N45" t="s">
        <v>12</v>
      </c>
      <c r="O45" t="s">
        <v>11</v>
      </c>
      <c r="P45" t="s">
        <v>42</v>
      </c>
      <c r="Q45">
        <v>20</v>
      </c>
    </row>
    <row r="46" spans="1:17" x14ac:dyDescent="0.25">
      <c r="A46" t="s">
        <v>73</v>
      </c>
      <c r="B46" t="s">
        <v>7947</v>
      </c>
      <c r="C46">
        <v>41.14</v>
      </c>
      <c r="D46">
        <v>6.02</v>
      </c>
      <c r="E46" t="s">
        <v>2380</v>
      </c>
      <c r="F46" t="s">
        <v>2381</v>
      </c>
      <c r="G46" t="s">
        <v>2380</v>
      </c>
      <c r="H46">
        <v>1</v>
      </c>
      <c r="I46" t="s">
        <v>2380</v>
      </c>
      <c r="J46" t="s">
        <v>4750</v>
      </c>
      <c r="K46" t="s">
        <v>4754</v>
      </c>
      <c r="L46" t="s">
        <v>7831</v>
      </c>
      <c r="M46">
        <v>1146.8</v>
      </c>
      <c r="N46" t="s">
        <v>11</v>
      </c>
      <c r="O46" t="s">
        <v>11</v>
      </c>
      <c r="P46" t="s">
        <v>13</v>
      </c>
      <c r="Q46">
        <v>18</v>
      </c>
    </row>
    <row r="47" spans="1:17" x14ac:dyDescent="0.25">
      <c r="A47" t="s">
        <v>75</v>
      </c>
      <c r="B47" t="s">
        <v>4769</v>
      </c>
      <c r="C47">
        <v>43.01</v>
      </c>
      <c r="D47">
        <v>5.44</v>
      </c>
      <c r="E47" t="s">
        <v>2380</v>
      </c>
      <c r="F47" t="s">
        <v>2381</v>
      </c>
      <c r="G47" t="s">
        <v>2380</v>
      </c>
      <c r="H47">
        <v>1</v>
      </c>
      <c r="I47" t="s">
        <v>2380</v>
      </c>
      <c r="J47" t="s">
        <v>4750</v>
      </c>
      <c r="K47" t="s">
        <v>4759</v>
      </c>
      <c r="L47" t="s">
        <v>7348</v>
      </c>
      <c r="M47">
        <v>1149.4000000000001</v>
      </c>
      <c r="N47" t="s">
        <v>11</v>
      </c>
      <c r="O47" t="s">
        <v>11</v>
      </c>
      <c r="P47" t="s">
        <v>13</v>
      </c>
      <c r="Q47">
        <v>18</v>
      </c>
    </row>
    <row r="48" spans="1:17" x14ac:dyDescent="0.25">
      <c r="A48" t="s">
        <v>76</v>
      </c>
      <c r="B48" t="s">
        <v>4868</v>
      </c>
      <c r="C48">
        <v>20.46</v>
      </c>
      <c r="D48">
        <v>4.0199999999999996</v>
      </c>
      <c r="E48" t="s">
        <v>2380</v>
      </c>
      <c r="F48" t="s">
        <v>2380</v>
      </c>
      <c r="G48" t="s">
        <v>2380</v>
      </c>
      <c r="H48">
        <v>0</v>
      </c>
      <c r="I48" t="s">
        <v>2380</v>
      </c>
      <c r="J48" t="s">
        <v>4750</v>
      </c>
      <c r="K48" t="s">
        <v>4759</v>
      </c>
      <c r="L48" t="s">
        <v>7945</v>
      </c>
      <c r="M48">
        <v>1158.32</v>
      </c>
      <c r="N48" t="s">
        <v>11</v>
      </c>
      <c r="O48" t="s">
        <v>16</v>
      </c>
      <c r="P48" t="s">
        <v>13</v>
      </c>
      <c r="Q48">
        <v>28</v>
      </c>
    </row>
    <row r="49" spans="1:17" x14ac:dyDescent="0.25">
      <c r="A49" t="s">
        <v>77</v>
      </c>
      <c r="B49" t="s">
        <v>7943</v>
      </c>
      <c r="C49">
        <v>53.13</v>
      </c>
      <c r="D49">
        <v>4.4400000000000004</v>
      </c>
      <c r="E49" t="s">
        <v>2380</v>
      </c>
      <c r="F49" t="s">
        <v>2381</v>
      </c>
      <c r="G49" t="s">
        <v>2380</v>
      </c>
      <c r="H49">
        <v>1</v>
      </c>
      <c r="I49" t="s">
        <v>2380</v>
      </c>
      <c r="J49" t="s">
        <v>4750</v>
      </c>
      <c r="K49" t="s">
        <v>4759</v>
      </c>
      <c r="L49" t="s">
        <v>7944</v>
      </c>
      <c r="M49">
        <v>1163.46</v>
      </c>
      <c r="N49" t="s">
        <v>11</v>
      </c>
      <c r="O49" t="s">
        <v>12</v>
      </c>
      <c r="P49" t="s">
        <v>13</v>
      </c>
      <c r="Q49">
        <v>18</v>
      </c>
    </row>
    <row r="50" spans="1:17" x14ac:dyDescent="0.25">
      <c r="A50" t="s">
        <v>78</v>
      </c>
      <c r="B50" t="s">
        <v>4861</v>
      </c>
      <c r="C50">
        <v>18.25</v>
      </c>
      <c r="D50">
        <v>10.95</v>
      </c>
      <c r="E50" t="s">
        <v>2380</v>
      </c>
      <c r="F50" t="s">
        <v>2380</v>
      </c>
      <c r="G50" t="s">
        <v>2380</v>
      </c>
      <c r="H50">
        <v>0</v>
      </c>
      <c r="I50" t="s">
        <v>2380</v>
      </c>
      <c r="J50" t="s">
        <v>4750</v>
      </c>
      <c r="K50" t="s">
        <v>4751</v>
      </c>
      <c r="L50" t="s">
        <v>7942</v>
      </c>
      <c r="M50">
        <v>1165</v>
      </c>
      <c r="N50" t="s">
        <v>11</v>
      </c>
      <c r="O50" t="s">
        <v>12</v>
      </c>
      <c r="P50" t="s">
        <v>23</v>
      </c>
      <c r="Q50">
        <v>20</v>
      </c>
    </row>
    <row r="51" spans="1:17" x14ac:dyDescent="0.25">
      <c r="A51" t="s">
        <v>79</v>
      </c>
      <c r="B51" t="s">
        <v>7940</v>
      </c>
      <c r="C51">
        <v>19.32</v>
      </c>
      <c r="D51">
        <v>4.96</v>
      </c>
      <c r="E51" t="s">
        <v>2382</v>
      </c>
      <c r="F51" t="s">
        <v>2380</v>
      </c>
      <c r="G51" t="s">
        <v>2380</v>
      </c>
      <c r="H51">
        <v>0</v>
      </c>
      <c r="I51" t="s">
        <v>2380</v>
      </c>
      <c r="J51" t="s">
        <v>4750</v>
      </c>
      <c r="K51" t="s">
        <v>4759</v>
      </c>
      <c r="L51" t="s">
        <v>7941</v>
      </c>
      <c r="M51">
        <v>1167</v>
      </c>
      <c r="N51" t="s">
        <v>11</v>
      </c>
      <c r="O51" t="s">
        <v>16</v>
      </c>
      <c r="P51" t="s">
        <v>13</v>
      </c>
      <c r="Q51">
        <v>21</v>
      </c>
    </row>
    <row r="52" spans="1:17" x14ac:dyDescent="0.25">
      <c r="A52" t="s">
        <v>80</v>
      </c>
      <c r="B52" t="s">
        <v>4900</v>
      </c>
      <c r="C52">
        <v>17.41</v>
      </c>
      <c r="D52">
        <v>5.13</v>
      </c>
      <c r="E52" t="s">
        <v>2382</v>
      </c>
      <c r="F52" t="s">
        <v>2380</v>
      </c>
      <c r="G52" t="s">
        <v>2380</v>
      </c>
      <c r="H52">
        <v>0</v>
      </c>
      <c r="I52" t="s">
        <v>2380</v>
      </c>
      <c r="J52" t="s">
        <v>4750</v>
      </c>
      <c r="K52" t="s">
        <v>4759</v>
      </c>
      <c r="L52" t="s">
        <v>7939</v>
      </c>
      <c r="M52">
        <v>1178</v>
      </c>
      <c r="N52" t="s">
        <v>11</v>
      </c>
      <c r="O52" t="s">
        <v>12</v>
      </c>
      <c r="P52" t="s">
        <v>13</v>
      </c>
      <c r="Q52">
        <v>26</v>
      </c>
    </row>
    <row r="53" spans="1:17" x14ac:dyDescent="0.25">
      <c r="A53" t="s">
        <v>82</v>
      </c>
      <c r="B53" t="s">
        <v>6180</v>
      </c>
      <c r="C53">
        <v>22.76</v>
      </c>
      <c r="D53">
        <v>9.44</v>
      </c>
      <c r="E53" t="s">
        <v>2380</v>
      </c>
      <c r="F53" t="s">
        <v>2380</v>
      </c>
      <c r="G53" t="s">
        <v>2380</v>
      </c>
      <c r="H53">
        <v>0</v>
      </c>
      <c r="I53" t="s">
        <v>2380</v>
      </c>
      <c r="J53" t="s">
        <v>4750</v>
      </c>
      <c r="K53" t="s">
        <v>4751</v>
      </c>
      <c r="L53" t="s">
        <v>7937</v>
      </c>
      <c r="M53">
        <v>1191</v>
      </c>
      <c r="N53" t="s">
        <v>11</v>
      </c>
      <c r="O53" t="s">
        <v>16</v>
      </c>
      <c r="P53" t="s">
        <v>13</v>
      </c>
      <c r="Q53">
        <v>20</v>
      </c>
    </row>
    <row r="54" spans="1:17" x14ac:dyDescent="0.25">
      <c r="A54" t="s">
        <v>83</v>
      </c>
      <c r="B54" t="s">
        <v>5353</v>
      </c>
      <c r="C54">
        <v>15.56</v>
      </c>
      <c r="D54">
        <v>4.42</v>
      </c>
      <c r="E54" t="s">
        <v>2380</v>
      </c>
      <c r="F54" t="s">
        <v>2380</v>
      </c>
      <c r="G54" t="s">
        <v>2380</v>
      </c>
      <c r="H54">
        <v>0</v>
      </c>
      <c r="I54" t="s">
        <v>2380</v>
      </c>
      <c r="J54" t="s">
        <v>4750</v>
      </c>
      <c r="K54" t="s">
        <v>4759</v>
      </c>
      <c r="L54" t="s">
        <v>7936</v>
      </c>
      <c r="M54">
        <v>1200</v>
      </c>
      <c r="N54" t="s">
        <v>11</v>
      </c>
      <c r="O54" t="s">
        <v>12</v>
      </c>
      <c r="P54" t="s">
        <v>23</v>
      </c>
      <c r="Q54">
        <v>23</v>
      </c>
    </row>
    <row r="55" spans="1:17" x14ac:dyDescent="0.25">
      <c r="A55" t="s">
        <v>84</v>
      </c>
      <c r="B55" t="s">
        <v>7823</v>
      </c>
      <c r="C55">
        <v>19.07</v>
      </c>
      <c r="D55">
        <v>5.45</v>
      </c>
      <c r="E55" t="s">
        <v>2380</v>
      </c>
      <c r="F55" t="s">
        <v>2380</v>
      </c>
      <c r="G55" t="s">
        <v>2380</v>
      </c>
      <c r="H55">
        <v>1</v>
      </c>
      <c r="I55" t="s">
        <v>2380</v>
      </c>
      <c r="J55" t="s">
        <v>4750</v>
      </c>
      <c r="K55" t="s">
        <v>4759</v>
      </c>
      <c r="L55" t="s">
        <v>7935</v>
      </c>
      <c r="M55">
        <v>1200.55</v>
      </c>
      <c r="N55" t="s">
        <v>11</v>
      </c>
      <c r="O55" t="s">
        <v>12</v>
      </c>
      <c r="P55" t="s">
        <v>13</v>
      </c>
      <c r="Q55">
        <v>30</v>
      </c>
    </row>
    <row r="56" spans="1:17" x14ac:dyDescent="0.25">
      <c r="A56" t="s">
        <v>85</v>
      </c>
      <c r="B56" t="s">
        <v>7934</v>
      </c>
      <c r="C56">
        <v>17.12</v>
      </c>
      <c r="D56">
        <v>4.5199999999999996</v>
      </c>
      <c r="E56" t="s">
        <v>2380</v>
      </c>
      <c r="F56" t="s">
        <v>2381</v>
      </c>
      <c r="G56" t="s">
        <v>2380</v>
      </c>
      <c r="H56">
        <v>1</v>
      </c>
      <c r="I56" t="s">
        <v>2380</v>
      </c>
      <c r="J56" t="s">
        <v>4750</v>
      </c>
      <c r="K56" t="s">
        <v>4759</v>
      </c>
      <c r="L56" t="s">
        <v>6015</v>
      </c>
      <c r="M56">
        <v>1210</v>
      </c>
      <c r="N56" t="s">
        <v>11</v>
      </c>
      <c r="O56" t="s">
        <v>16</v>
      </c>
      <c r="P56" t="s">
        <v>13</v>
      </c>
      <c r="Q56">
        <v>19</v>
      </c>
    </row>
    <row r="57" spans="1:17" x14ac:dyDescent="0.25">
      <c r="A57" t="s">
        <v>86</v>
      </c>
      <c r="B57" t="s">
        <v>7932</v>
      </c>
      <c r="C57">
        <v>16.22</v>
      </c>
      <c r="D57">
        <v>6.21</v>
      </c>
      <c r="E57" t="s">
        <v>2382</v>
      </c>
      <c r="F57" t="s">
        <v>2380</v>
      </c>
      <c r="G57" t="s">
        <v>2380</v>
      </c>
      <c r="H57">
        <v>0</v>
      </c>
      <c r="I57" t="s">
        <v>2380</v>
      </c>
      <c r="J57" t="s">
        <v>4750</v>
      </c>
      <c r="K57" t="s">
        <v>4754</v>
      </c>
      <c r="L57" t="s">
        <v>7933</v>
      </c>
      <c r="M57">
        <v>1220</v>
      </c>
      <c r="N57" t="s">
        <v>11</v>
      </c>
      <c r="O57" t="s">
        <v>12</v>
      </c>
      <c r="P57" t="s">
        <v>23</v>
      </c>
      <c r="Q57">
        <v>26</v>
      </c>
    </row>
    <row r="58" spans="1:17" x14ac:dyDescent="0.25">
      <c r="A58" t="s">
        <v>87</v>
      </c>
      <c r="B58" t="s">
        <v>7931</v>
      </c>
      <c r="C58">
        <v>19.3</v>
      </c>
      <c r="D58">
        <v>4.7</v>
      </c>
      <c r="E58" t="s">
        <v>2380</v>
      </c>
      <c r="F58" t="s">
        <v>2381</v>
      </c>
      <c r="G58" t="s">
        <v>2380</v>
      </c>
      <c r="H58">
        <v>1</v>
      </c>
      <c r="I58" t="s">
        <v>2380</v>
      </c>
      <c r="J58" t="s">
        <v>4750</v>
      </c>
      <c r="K58" t="s">
        <v>4759</v>
      </c>
      <c r="L58" t="s">
        <v>5880</v>
      </c>
      <c r="M58">
        <v>1224</v>
      </c>
      <c r="N58" t="s">
        <v>11</v>
      </c>
      <c r="O58" t="s">
        <v>16</v>
      </c>
      <c r="P58" t="s">
        <v>13</v>
      </c>
      <c r="Q58">
        <v>18</v>
      </c>
    </row>
    <row r="59" spans="1:17" x14ac:dyDescent="0.25">
      <c r="A59" t="s">
        <v>88</v>
      </c>
      <c r="B59" t="s">
        <v>6797</v>
      </c>
      <c r="C59">
        <v>19.21</v>
      </c>
      <c r="D59">
        <v>4.76</v>
      </c>
      <c r="E59" t="s">
        <v>2380</v>
      </c>
      <c r="F59" t="s">
        <v>2381</v>
      </c>
      <c r="G59" t="s">
        <v>2380</v>
      </c>
      <c r="H59">
        <v>1</v>
      </c>
      <c r="I59" t="s">
        <v>2380</v>
      </c>
      <c r="J59" t="s">
        <v>4750</v>
      </c>
      <c r="K59" t="s">
        <v>4759</v>
      </c>
      <c r="L59" t="s">
        <v>7930</v>
      </c>
      <c r="M59">
        <v>1228</v>
      </c>
      <c r="N59" t="s">
        <v>11</v>
      </c>
      <c r="O59" t="s">
        <v>16</v>
      </c>
      <c r="P59" t="s">
        <v>23</v>
      </c>
      <c r="Q59">
        <v>18</v>
      </c>
    </row>
    <row r="60" spans="1:17" x14ac:dyDescent="0.25">
      <c r="A60" t="s">
        <v>89</v>
      </c>
      <c r="B60" t="s">
        <v>7928</v>
      </c>
      <c r="C60">
        <v>19.7</v>
      </c>
      <c r="D60">
        <v>5.51</v>
      </c>
      <c r="E60" t="s">
        <v>2380</v>
      </c>
      <c r="F60" t="s">
        <v>2380</v>
      </c>
      <c r="G60" t="s">
        <v>2380</v>
      </c>
      <c r="H60">
        <v>1</v>
      </c>
      <c r="I60" t="s">
        <v>2380</v>
      </c>
      <c r="J60" t="s">
        <v>4750</v>
      </c>
      <c r="K60" t="s">
        <v>4759</v>
      </c>
      <c r="L60" t="s">
        <v>7929</v>
      </c>
      <c r="M60">
        <v>1234</v>
      </c>
      <c r="N60" t="s">
        <v>11</v>
      </c>
      <c r="O60" t="s">
        <v>16</v>
      </c>
      <c r="P60" t="s">
        <v>13</v>
      </c>
      <c r="Q60">
        <v>24</v>
      </c>
    </row>
    <row r="61" spans="1:17" x14ac:dyDescent="0.25">
      <c r="A61" t="s">
        <v>90</v>
      </c>
      <c r="B61" t="s">
        <v>7926</v>
      </c>
      <c r="C61">
        <v>21.98</v>
      </c>
      <c r="D61">
        <v>7.03</v>
      </c>
      <c r="E61" t="s">
        <v>2380</v>
      </c>
      <c r="F61" t="s">
        <v>2380</v>
      </c>
      <c r="G61" t="s">
        <v>2380</v>
      </c>
      <c r="H61">
        <v>0</v>
      </c>
      <c r="I61" t="s">
        <v>2380</v>
      </c>
      <c r="J61" t="s">
        <v>4750</v>
      </c>
      <c r="K61" t="s">
        <v>4751</v>
      </c>
      <c r="L61" t="s">
        <v>7927</v>
      </c>
      <c r="M61">
        <v>1237</v>
      </c>
      <c r="N61" t="s">
        <v>11</v>
      </c>
      <c r="O61" t="s">
        <v>11</v>
      </c>
      <c r="P61" t="s">
        <v>13</v>
      </c>
      <c r="Q61">
        <v>20</v>
      </c>
    </row>
    <row r="62" spans="1:17" x14ac:dyDescent="0.25">
      <c r="A62" t="s">
        <v>91</v>
      </c>
      <c r="B62" t="s">
        <v>5438</v>
      </c>
      <c r="C62">
        <v>16.600000000000001</v>
      </c>
      <c r="D62">
        <v>5.87</v>
      </c>
      <c r="E62" t="s">
        <v>2380</v>
      </c>
      <c r="F62" t="s">
        <v>2380</v>
      </c>
      <c r="G62" t="s">
        <v>2380</v>
      </c>
      <c r="H62">
        <v>1</v>
      </c>
      <c r="I62" t="s">
        <v>2380</v>
      </c>
      <c r="J62" t="s">
        <v>4750</v>
      </c>
      <c r="K62" t="s">
        <v>4754</v>
      </c>
      <c r="L62" t="s">
        <v>7925</v>
      </c>
      <c r="M62">
        <v>1240</v>
      </c>
      <c r="N62" t="s">
        <v>11</v>
      </c>
      <c r="O62" t="s">
        <v>16</v>
      </c>
      <c r="P62" t="s">
        <v>23</v>
      </c>
      <c r="Q62">
        <v>24</v>
      </c>
    </row>
    <row r="63" spans="1:17" x14ac:dyDescent="0.25">
      <c r="A63" t="s">
        <v>92</v>
      </c>
      <c r="B63" t="s">
        <v>6341</v>
      </c>
      <c r="C63">
        <v>21.87</v>
      </c>
      <c r="D63">
        <v>8.59</v>
      </c>
      <c r="E63" t="s">
        <v>2380</v>
      </c>
      <c r="F63" t="s">
        <v>2380</v>
      </c>
      <c r="G63" t="s">
        <v>2380</v>
      </c>
      <c r="H63">
        <v>0</v>
      </c>
      <c r="I63" t="s">
        <v>2380</v>
      </c>
      <c r="J63" t="s">
        <v>4750</v>
      </c>
      <c r="K63" t="s">
        <v>4751</v>
      </c>
      <c r="L63" t="s">
        <v>7924</v>
      </c>
      <c r="M63">
        <v>1241</v>
      </c>
      <c r="N63" t="s">
        <v>11</v>
      </c>
      <c r="O63" t="s">
        <v>11</v>
      </c>
      <c r="P63" t="s">
        <v>13</v>
      </c>
      <c r="Q63">
        <v>20</v>
      </c>
    </row>
    <row r="64" spans="1:17" x14ac:dyDescent="0.25">
      <c r="A64" t="s">
        <v>103</v>
      </c>
      <c r="B64" t="s">
        <v>7916</v>
      </c>
      <c r="C64">
        <v>20.72</v>
      </c>
      <c r="D64">
        <v>9.4600000000000009</v>
      </c>
      <c r="E64" t="s">
        <v>2380</v>
      </c>
      <c r="F64" t="s">
        <v>2380</v>
      </c>
      <c r="G64" t="s">
        <v>2380</v>
      </c>
      <c r="H64">
        <v>0</v>
      </c>
      <c r="I64" t="s">
        <v>2380</v>
      </c>
      <c r="J64" t="s">
        <v>4750</v>
      </c>
      <c r="K64" t="s">
        <v>4751</v>
      </c>
      <c r="L64" t="s">
        <v>7917</v>
      </c>
      <c r="M64">
        <v>1267</v>
      </c>
      <c r="N64" t="s">
        <v>11</v>
      </c>
      <c r="O64" t="s">
        <v>16</v>
      </c>
      <c r="P64" t="s">
        <v>13</v>
      </c>
      <c r="Q64">
        <v>20</v>
      </c>
    </row>
    <row r="65" spans="1:17" x14ac:dyDescent="0.25">
      <c r="A65" t="s">
        <v>105</v>
      </c>
      <c r="B65" t="s">
        <v>7913</v>
      </c>
      <c r="C65">
        <v>19.43</v>
      </c>
      <c r="D65">
        <v>5.85</v>
      </c>
      <c r="E65" t="s">
        <v>2380</v>
      </c>
      <c r="F65" t="s">
        <v>2381</v>
      </c>
      <c r="G65" t="s">
        <v>2380</v>
      </c>
      <c r="H65">
        <v>1</v>
      </c>
      <c r="I65" t="s">
        <v>2380</v>
      </c>
      <c r="J65" t="s">
        <v>4750</v>
      </c>
      <c r="K65" t="s">
        <v>4754</v>
      </c>
      <c r="L65" t="s">
        <v>7914</v>
      </c>
      <c r="M65">
        <v>1283</v>
      </c>
      <c r="N65" t="s">
        <v>11</v>
      </c>
      <c r="O65" t="s">
        <v>16</v>
      </c>
      <c r="P65" t="s">
        <v>13</v>
      </c>
      <c r="Q65">
        <v>18</v>
      </c>
    </row>
    <row r="66" spans="1:17" x14ac:dyDescent="0.25">
      <c r="A66" t="s">
        <v>106</v>
      </c>
      <c r="B66" t="s">
        <v>5285</v>
      </c>
      <c r="C66">
        <v>24.09</v>
      </c>
      <c r="D66">
        <v>4.0999999999999996</v>
      </c>
      <c r="E66" t="s">
        <v>2380</v>
      </c>
      <c r="F66" t="s">
        <v>2381</v>
      </c>
      <c r="G66" t="s">
        <v>2380</v>
      </c>
      <c r="H66">
        <v>1</v>
      </c>
      <c r="I66" t="s">
        <v>2380</v>
      </c>
      <c r="J66" t="s">
        <v>4750</v>
      </c>
      <c r="K66" t="s">
        <v>4759</v>
      </c>
      <c r="L66" t="s">
        <v>7912</v>
      </c>
      <c r="M66">
        <v>1285</v>
      </c>
      <c r="N66" t="s">
        <v>11</v>
      </c>
      <c r="O66" t="s">
        <v>12</v>
      </c>
      <c r="P66" t="s">
        <v>13</v>
      </c>
      <c r="Q66">
        <v>18</v>
      </c>
    </row>
    <row r="67" spans="1:17" x14ac:dyDescent="0.25">
      <c r="A67" t="s">
        <v>107</v>
      </c>
      <c r="B67" t="s">
        <v>4794</v>
      </c>
      <c r="C67">
        <v>16.13</v>
      </c>
      <c r="D67">
        <v>5.56</v>
      </c>
      <c r="E67" t="s">
        <v>2380</v>
      </c>
      <c r="F67" t="s">
        <v>2381</v>
      </c>
      <c r="G67" t="s">
        <v>2380</v>
      </c>
      <c r="H67">
        <v>1</v>
      </c>
      <c r="I67" t="s">
        <v>2380</v>
      </c>
      <c r="J67" t="s">
        <v>4750</v>
      </c>
      <c r="K67" t="s">
        <v>4759</v>
      </c>
      <c r="L67" t="s">
        <v>7911</v>
      </c>
      <c r="M67">
        <v>1286</v>
      </c>
      <c r="N67" t="s">
        <v>11</v>
      </c>
      <c r="O67" t="s">
        <v>11</v>
      </c>
      <c r="P67" t="s">
        <v>13</v>
      </c>
      <c r="Q67">
        <v>22</v>
      </c>
    </row>
    <row r="68" spans="1:17" x14ac:dyDescent="0.25">
      <c r="A68" t="s">
        <v>108</v>
      </c>
      <c r="B68" t="s">
        <v>5522</v>
      </c>
      <c r="C68">
        <v>23.88</v>
      </c>
      <c r="D68">
        <v>4.51</v>
      </c>
      <c r="E68" t="s">
        <v>2380</v>
      </c>
      <c r="F68" t="s">
        <v>2380</v>
      </c>
      <c r="G68" t="s">
        <v>2380</v>
      </c>
      <c r="H68">
        <v>1</v>
      </c>
      <c r="I68" t="s">
        <v>2380</v>
      </c>
      <c r="J68" t="s">
        <v>4750</v>
      </c>
      <c r="K68" t="s">
        <v>4759</v>
      </c>
      <c r="L68" t="s">
        <v>7910</v>
      </c>
      <c r="M68">
        <v>1290.93</v>
      </c>
      <c r="N68" t="s">
        <v>11</v>
      </c>
      <c r="O68" t="s">
        <v>11</v>
      </c>
      <c r="P68" t="s">
        <v>13</v>
      </c>
      <c r="Q68">
        <v>25</v>
      </c>
    </row>
    <row r="69" spans="1:17" x14ac:dyDescent="0.25">
      <c r="A69" t="s">
        <v>109</v>
      </c>
      <c r="B69" t="s">
        <v>5426</v>
      </c>
      <c r="C69">
        <v>15.12</v>
      </c>
      <c r="D69">
        <v>4.03</v>
      </c>
      <c r="E69" t="s">
        <v>2382</v>
      </c>
      <c r="F69" t="s">
        <v>2380</v>
      </c>
      <c r="G69" t="s">
        <v>2380</v>
      </c>
      <c r="H69">
        <v>0</v>
      </c>
      <c r="I69" t="s">
        <v>2380</v>
      </c>
      <c r="J69" t="s">
        <v>4750</v>
      </c>
      <c r="K69" t="s">
        <v>4759</v>
      </c>
      <c r="L69" t="s">
        <v>7909</v>
      </c>
      <c r="M69">
        <v>1293</v>
      </c>
      <c r="N69" t="s">
        <v>11</v>
      </c>
      <c r="O69" t="s">
        <v>12</v>
      </c>
      <c r="P69" t="s">
        <v>23</v>
      </c>
      <c r="Q69">
        <v>21</v>
      </c>
    </row>
    <row r="70" spans="1:17" x14ac:dyDescent="0.25">
      <c r="A70" t="s">
        <v>110</v>
      </c>
      <c r="B70" t="s">
        <v>7907</v>
      </c>
      <c r="C70">
        <v>15.18</v>
      </c>
      <c r="D70">
        <v>11.11</v>
      </c>
      <c r="E70" t="s">
        <v>2380</v>
      </c>
      <c r="F70" t="s">
        <v>2380</v>
      </c>
      <c r="G70" t="s">
        <v>2380</v>
      </c>
      <c r="H70">
        <v>0</v>
      </c>
      <c r="I70" t="s">
        <v>2380</v>
      </c>
      <c r="J70" t="s">
        <v>4750</v>
      </c>
      <c r="K70" t="s">
        <v>4751</v>
      </c>
      <c r="L70" t="s">
        <v>7908</v>
      </c>
      <c r="M70">
        <v>1304</v>
      </c>
      <c r="N70" t="s">
        <v>11</v>
      </c>
      <c r="O70" t="s">
        <v>11</v>
      </c>
      <c r="P70" t="s">
        <v>23</v>
      </c>
      <c r="Q70">
        <v>20</v>
      </c>
    </row>
    <row r="71" spans="1:17" x14ac:dyDescent="0.25">
      <c r="A71" t="s">
        <v>111</v>
      </c>
      <c r="B71" t="s">
        <v>4890</v>
      </c>
      <c r="C71">
        <v>20.43</v>
      </c>
      <c r="D71">
        <v>4.54</v>
      </c>
      <c r="E71" t="s">
        <v>2380</v>
      </c>
      <c r="F71" t="s">
        <v>2380</v>
      </c>
      <c r="G71" t="s">
        <v>2380</v>
      </c>
      <c r="H71">
        <v>0</v>
      </c>
      <c r="I71" t="s">
        <v>2380</v>
      </c>
      <c r="J71" t="s">
        <v>4750</v>
      </c>
      <c r="K71" t="s">
        <v>4759</v>
      </c>
      <c r="L71" t="s">
        <v>5240</v>
      </c>
      <c r="M71">
        <v>1304</v>
      </c>
      <c r="N71" t="s">
        <v>11</v>
      </c>
      <c r="O71" t="s">
        <v>11</v>
      </c>
      <c r="P71" t="s">
        <v>13</v>
      </c>
      <c r="Q71">
        <v>23</v>
      </c>
    </row>
    <row r="72" spans="1:17" x14ac:dyDescent="0.25">
      <c r="A72" t="s">
        <v>112</v>
      </c>
      <c r="B72" t="s">
        <v>5822</v>
      </c>
      <c r="C72">
        <v>20.88</v>
      </c>
      <c r="D72">
        <v>7.4</v>
      </c>
      <c r="E72" t="s">
        <v>2380</v>
      </c>
      <c r="F72" t="s">
        <v>2380</v>
      </c>
      <c r="G72" t="s">
        <v>2380</v>
      </c>
      <c r="H72">
        <v>0</v>
      </c>
      <c r="I72" t="s">
        <v>2380</v>
      </c>
      <c r="J72" t="s">
        <v>4750</v>
      </c>
      <c r="K72" t="s">
        <v>4751</v>
      </c>
      <c r="L72" t="s">
        <v>7906</v>
      </c>
      <c r="M72">
        <v>1315</v>
      </c>
      <c r="N72" t="s">
        <v>11</v>
      </c>
      <c r="O72" t="s">
        <v>11</v>
      </c>
      <c r="P72" t="s">
        <v>13</v>
      </c>
      <c r="Q72">
        <v>20</v>
      </c>
    </row>
    <row r="73" spans="1:17" x14ac:dyDescent="0.25">
      <c r="A73" t="s">
        <v>113</v>
      </c>
      <c r="B73" t="s">
        <v>6790</v>
      </c>
      <c r="C73">
        <v>24.75</v>
      </c>
      <c r="D73">
        <v>4.83</v>
      </c>
      <c r="E73" t="s">
        <v>2380</v>
      </c>
      <c r="F73" t="s">
        <v>2380</v>
      </c>
      <c r="G73" t="s">
        <v>2380</v>
      </c>
      <c r="H73">
        <v>0</v>
      </c>
      <c r="I73" t="s">
        <v>2380</v>
      </c>
      <c r="J73" t="s">
        <v>4750</v>
      </c>
      <c r="K73" t="s">
        <v>4759</v>
      </c>
      <c r="L73" t="s">
        <v>7905</v>
      </c>
      <c r="M73">
        <v>1329.17</v>
      </c>
      <c r="N73" t="s">
        <v>11</v>
      </c>
      <c r="O73" t="s">
        <v>12</v>
      </c>
      <c r="P73" t="s">
        <v>13</v>
      </c>
      <c r="Q73">
        <v>23</v>
      </c>
    </row>
    <row r="74" spans="1:17" x14ac:dyDescent="0.25">
      <c r="A74" t="s">
        <v>114</v>
      </c>
      <c r="B74" t="s">
        <v>4894</v>
      </c>
      <c r="C74">
        <v>24.39</v>
      </c>
      <c r="D74">
        <v>6.24</v>
      </c>
      <c r="E74" t="s">
        <v>2380</v>
      </c>
      <c r="F74" t="s">
        <v>2380</v>
      </c>
      <c r="G74" t="s">
        <v>2380</v>
      </c>
      <c r="H74">
        <v>1</v>
      </c>
      <c r="I74" t="s">
        <v>2380</v>
      </c>
      <c r="J74" t="s">
        <v>4750</v>
      </c>
      <c r="K74" t="s">
        <v>4754</v>
      </c>
      <c r="L74" t="s">
        <v>7904</v>
      </c>
      <c r="M74">
        <v>1332.61</v>
      </c>
      <c r="N74" t="s">
        <v>11</v>
      </c>
      <c r="O74" t="s">
        <v>12</v>
      </c>
      <c r="P74" t="s">
        <v>13</v>
      </c>
      <c r="Q74">
        <v>24</v>
      </c>
    </row>
    <row r="75" spans="1:17" x14ac:dyDescent="0.25">
      <c r="A75" t="s">
        <v>115</v>
      </c>
      <c r="B75" t="s">
        <v>5288</v>
      </c>
      <c r="C75">
        <v>15.6</v>
      </c>
      <c r="D75">
        <v>4.12</v>
      </c>
      <c r="E75" t="s">
        <v>2382</v>
      </c>
      <c r="F75" t="s">
        <v>2380</v>
      </c>
      <c r="G75" t="s">
        <v>2380</v>
      </c>
      <c r="H75">
        <v>1</v>
      </c>
      <c r="I75" t="s">
        <v>2380</v>
      </c>
      <c r="J75" t="s">
        <v>4750</v>
      </c>
      <c r="K75" t="s">
        <v>4759</v>
      </c>
      <c r="L75" t="s">
        <v>7903</v>
      </c>
      <c r="M75">
        <v>1338</v>
      </c>
      <c r="N75" t="s">
        <v>11</v>
      </c>
      <c r="O75" t="s">
        <v>12</v>
      </c>
      <c r="P75" t="s">
        <v>23</v>
      </c>
      <c r="Q75">
        <v>27</v>
      </c>
    </row>
    <row r="76" spans="1:17" x14ac:dyDescent="0.25">
      <c r="A76" t="s">
        <v>117</v>
      </c>
      <c r="B76" t="s">
        <v>4890</v>
      </c>
      <c r="C76">
        <v>19.329999999999998</v>
      </c>
      <c r="D76">
        <v>4.32</v>
      </c>
      <c r="E76" t="s">
        <v>2380</v>
      </c>
      <c r="F76" t="s">
        <v>2380</v>
      </c>
      <c r="G76" t="s">
        <v>2380</v>
      </c>
      <c r="H76">
        <v>1</v>
      </c>
      <c r="I76" t="s">
        <v>2380</v>
      </c>
      <c r="J76" t="s">
        <v>4750</v>
      </c>
      <c r="K76" t="s">
        <v>4759</v>
      </c>
      <c r="L76" t="s">
        <v>7901</v>
      </c>
      <c r="M76">
        <v>1359</v>
      </c>
      <c r="N76" t="s">
        <v>11</v>
      </c>
      <c r="O76" t="s">
        <v>16</v>
      </c>
      <c r="P76" t="s">
        <v>13</v>
      </c>
      <c r="Q76">
        <v>24</v>
      </c>
    </row>
    <row r="77" spans="1:17" x14ac:dyDescent="0.25">
      <c r="A77" t="s">
        <v>118</v>
      </c>
      <c r="B77" t="s">
        <v>7899</v>
      </c>
      <c r="C77">
        <v>16.64</v>
      </c>
      <c r="D77">
        <v>10.01</v>
      </c>
      <c r="E77" t="s">
        <v>2380</v>
      </c>
      <c r="F77" t="s">
        <v>2380</v>
      </c>
      <c r="G77" t="s">
        <v>2380</v>
      </c>
      <c r="H77">
        <v>0</v>
      </c>
      <c r="I77" t="s">
        <v>2380</v>
      </c>
      <c r="J77" t="s">
        <v>4750</v>
      </c>
      <c r="K77" t="s">
        <v>4751</v>
      </c>
      <c r="L77" t="s">
        <v>7900</v>
      </c>
      <c r="M77">
        <v>1382</v>
      </c>
      <c r="N77" t="s">
        <v>11</v>
      </c>
      <c r="O77" t="s">
        <v>16</v>
      </c>
      <c r="P77" t="s">
        <v>13</v>
      </c>
      <c r="Q77">
        <v>20</v>
      </c>
    </row>
    <row r="78" spans="1:17" x14ac:dyDescent="0.25">
      <c r="A78" t="s">
        <v>119</v>
      </c>
      <c r="B78" t="s">
        <v>7897</v>
      </c>
      <c r="C78">
        <v>18.579999999999998</v>
      </c>
      <c r="D78">
        <v>6.22</v>
      </c>
      <c r="E78" t="s">
        <v>2380</v>
      </c>
      <c r="F78" t="s">
        <v>2380</v>
      </c>
      <c r="G78" t="s">
        <v>2380</v>
      </c>
      <c r="H78">
        <v>0</v>
      </c>
      <c r="I78" t="s">
        <v>2380</v>
      </c>
      <c r="J78" t="s">
        <v>4750</v>
      </c>
      <c r="K78" t="s">
        <v>4754</v>
      </c>
      <c r="L78" t="s">
        <v>7898</v>
      </c>
      <c r="M78">
        <v>1389</v>
      </c>
      <c r="N78" t="s">
        <v>11</v>
      </c>
      <c r="O78" t="s">
        <v>11</v>
      </c>
      <c r="P78" t="s">
        <v>13</v>
      </c>
      <c r="Q78">
        <v>23</v>
      </c>
    </row>
    <row r="79" spans="1:17" x14ac:dyDescent="0.25">
      <c r="A79" t="s">
        <v>120</v>
      </c>
      <c r="B79" t="s">
        <v>7895</v>
      </c>
      <c r="C79">
        <v>18.5</v>
      </c>
      <c r="D79">
        <v>11.84</v>
      </c>
      <c r="E79" t="s">
        <v>2380</v>
      </c>
      <c r="F79" t="s">
        <v>2380</v>
      </c>
      <c r="G79" t="s">
        <v>2380</v>
      </c>
      <c r="H79">
        <v>0</v>
      </c>
      <c r="I79" t="s">
        <v>2380</v>
      </c>
      <c r="J79" t="s">
        <v>4750</v>
      </c>
      <c r="K79" t="s">
        <v>4751</v>
      </c>
      <c r="L79" t="s">
        <v>7896</v>
      </c>
      <c r="M79">
        <v>1390</v>
      </c>
      <c r="N79" t="s">
        <v>11</v>
      </c>
      <c r="O79" t="s">
        <v>11</v>
      </c>
      <c r="P79" t="s">
        <v>13</v>
      </c>
      <c r="Q79">
        <v>20</v>
      </c>
    </row>
    <row r="80" spans="1:17" x14ac:dyDescent="0.25">
      <c r="A80" t="s">
        <v>121</v>
      </c>
      <c r="B80" t="s">
        <v>7299</v>
      </c>
      <c r="C80">
        <v>33.33</v>
      </c>
      <c r="D80">
        <v>9.7899999999999991</v>
      </c>
      <c r="E80" t="s">
        <v>2380</v>
      </c>
      <c r="F80" t="s">
        <v>2380</v>
      </c>
      <c r="G80" t="s">
        <v>2380</v>
      </c>
      <c r="H80">
        <v>0</v>
      </c>
      <c r="I80" t="s">
        <v>2380</v>
      </c>
      <c r="J80" t="s">
        <v>4750</v>
      </c>
      <c r="K80" t="s">
        <v>4751</v>
      </c>
      <c r="L80" t="s">
        <v>7894</v>
      </c>
      <c r="M80">
        <v>1391.53</v>
      </c>
      <c r="N80" t="s">
        <v>11</v>
      </c>
      <c r="O80" t="s">
        <v>16</v>
      </c>
      <c r="P80" t="s">
        <v>13</v>
      </c>
      <c r="Q80">
        <v>20</v>
      </c>
    </row>
    <row r="81" spans="1:17" x14ac:dyDescent="0.25">
      <c r="A81" t="s">
        <v>122</v>
      </c>
      <c r="B81" t="s">
        <v>7892</v>
      </c>
      <c r="C81">
        <v>24.59</v>
      </c>
      <c r="D81">
        <v>4.38</v>
      </c>
      <c r="E81" t="s">
        <v>2380</v>
      </c>
      <c r="F81" t="s">
        <v>2380</v>
      </c>
      <c r="G81" t="s">
        <v>2380</v>
      </c>
      <c r="H81">
        <v>1</v>
      </c>
      <c r="I81" t="s">
        <v>2380</v>
      </c>
      <c r="J81" t="s">
        <v>4750</v>
      </c>
      <c r="K81" t="s">
        <v>4759</v>
      </c>
      <c r="L81" t="s">
        <v>7893</v>
      </c>
      <c r="M81">
        <v>1400.44</v>
      </c>
      <c r="N81" t="s">
        <v>11</v>
      </c>
      <c r="O81" t="s">
        <v>11</v>
      </c>
      <c r="P81" t="s">
        <v>13</v>
      </c>
      <c r="Q81">
        <v>24</v>
      </c>
    </row>
    <row r="82" spans="1:17" x14ac:dyDescent="0.25">
      <c r="A82" t="s">
        <v>124</v>
      </c>
      <c r="B82" t="s">
        <v>4762</v>
      </c>
      <c r="C82">
        <v>16.5</v>
      </c>
      <c r="D82">
        <v>4.1100000000000003</v>
      </c>
      <c r="E82" t="s">
        <v>2382</v>
      </c>
      <c r="F82" t="s">
        <v>2380</v>
      </c>
      <c r="G82" t="s">
        <v>2380</v>
      </c>
      <c r="H82">
        <v>0</v>
      </c>
      <c r="I82" t="s">
        <v>2380</v>
      </c>
      <c r="J82" t="s">
        <v>4750</v>
      </c>
      <c r="K82" t="s">
        <v>4759</v>
      </c>
      <c r="L82" t="s">
        <v>7890</v>
      </c>
      <c r="M82">
        <v>1417</v>
      </c>
      <c r="N82" t="s">
        <v>11</v>
      </c>
      <c r="O82" t="s">
        <v>12</v>
      </c>
      <c r="P82" t="s">
        <v>13</v>
      </c>
      <c r="Q82">
        <v>26</v>
      </c>
    </row>
    <row r="83" spans="1:17" x14ac:dyDescent="0.25">
      <c r="A83" t="s">
        <v>125</v>
      </c>
      <c r="B83" t="s">
        <v>7888</v>
      </c>
      <c r="C83">
        <v>20.58</v>
      </c>
      <c r="D83">
        <v>5.64</v>
      </c>
      <c r="E83" t="s">
        <v>2382</v>
      </c>
      <c r="F83" t="s">
        <v>2380</v>
      </c>
      <c r="G83" t="s">
        <v>2380</v>
      </c>
      <c r="H83">
        <v>0</v>
      </c>
      <c r="I83" t="s">
        <v>2380</v>
      </c>
      <c r="J83" t="s">
        <v>4750</v>
      </c>
      <c r="K83" t="s">
        <v>4759</v>
      </c>
      <c r="L83" t="s">
        <v>7889</v>
      </c>
      <c r="M83">
        <v>1421</v>
      </c>
      <c r="N83" t="s">
        <v>11</v>
      </c>
      <c r="O83" t="s">
        <v>11</v>
      </c>
      <c r="P83" t="s">
        <v>13</v>
      </c>
      <c r="Q83">
        <v>21</v>
      </c>
    </row>
    <row r="84" spans="1:17" x14ac:dyDescent="0.25">
      <c r="A84" t="s">
        <v>127</v>
      </c>
      <c r="B84" t="s">
        <v>7885</v>
      </c>
      <c r="C84">
        <v>17.940000000000001</v>
      </c>
      <c r="D84">
        <v>4.1900000000000004</v>
      </c>
      <c r="E84" t="s">
        <v>2380</v>
      </c>
      <c r="F84" t="s">
        <v>2381</v>
      </c>
      <c r="G84" t="s">
        <v>2380</v>
      </c>
      <c r="H84">
        <v>1</v>
      </c>
      <c r="I84" t="s">
        <v>2380</v>
      </c>
      <c r="J84" t="s">
        <v>4750</v>
      </c>
      <c r="K84" t="s">
        <v>4759</v>
      </c>
      <c r="L84" t="s">
        <v>7886</v>
      </c>
      <c r="M84">
        <v>1438</v>
      </c>
      <c r="N84" t="s">
        <v>11</v>
      </c>
      <c r="O84" t="s">
        <v>11</v>
      </c>
      <c r="P84" t="s">
        <v>13</v>
      </c>
      <c r="Q84">
        <v>22</v>
      </c>
    </row>
    <row r="85" spans="1:17" x14ac:dyDescent="0.25">
      <c r="A85" t="s">
        <v>130</v>
      </c>
      <c r="B85" t="s">
        <v>7881</v>
      </c>
      <c r="C85">
        <v>16.63</v>
      </c>
      <c r="D85">
        <v>4.5</v>
      </c>
      <c r="E85" t="s">
        <v>2380</v>
      </c>
      <c r="F85" t="s">
        <v>2380</v>
      </c>
      <c r="G85" t="s">
        <v>2380</v>
      </c>
      <c r="H85">
        <v>1</v>
      </c>
      <c r="I85" t="s">
        <v>2380</v>
      </c>
      <c r="J85" t="s">
        <v>4750</v>
      </c>
      <c r="K85" t="s">
        <v>4759</v>
      </c>
      <c r="L85" t="s">
        <v>7882</v>
      </c>
      <c r="M85">
        <v>1477</v>
      </c>
      <c r="N85" t="s">
        <v>11</v>
      </c>
      <c r="O85" t="s">
        <v>16</v>
      </c>
      <c r="P85" t="s">
        <v>13</v>
      </c>
      <c r="Q85">
        <v>24</v>
      </c>
    </row>
    <row r="86" spans="1:17" x14ac:dyDescent="0.25">
      <c r="A86" t="s">
        <v>132</v>
      </c>
      <c r="B86" t="s">
        <v>5082</v>
      </c>
      <c r="C86">
        <v>15.92</v>
      </c>
      <c r="D86">
        <v>4.76</v>
      </c>
      <c r="E86" t="s">
        <v>2382</v>
      </c>
      <c r="F86" t="s">
        <v>2380</v>
      </c>
      <c r="G86" t="s">
        <v>2380</v>
      </c>
      <c r="H86">
        <v>1</v>
      </c>
      <c r="I86" t="s">
        <v>2380</v>
      </c>
      <c r="J86" t="s">
        <v>4750</v>
      </c>
      <c r="K86" t="s">
        <v>4759</v>
      </c>
      <c r="L86" t="s">
        <v>7879</v>
      </c>
      <c r="M86">
        <v>1493</v>
      </c>
      <c r="N86" t="s">
        <v>11</v>
      </c>
      <c r="O86" t="s">
        <v>12</v>
      </c>
      <c r="P86" t="s">
        <v>13</v>
      </c>
      <c r="Q86">
        <v>27</v>
      </c>
    </row>
    <row r="87" spans="1:17" x14ac:dyDescent="0.25">
      <c r="A87" t="s">
        <v>133</v>
      </c>
      <c r="B87" t="s">
        <v>7877</v>
      </c>
      <c r="C87">
        <v>18.36</v>
      </c>
      <c r="D87">
        <v>5.96</v>
      </c>
      <c r="E87" t="s">
        <v>2380</v>
      </c>
      <c r="F87" t="s">
        <v>2380</v>
      </c>
      <c r="G87" t="s">
        <v>2380</v>
      </c>
      <c r="H87">
        <v>1</v>
      </c>
      <c r="I87" t="s">
        <v>2380</v>
      </c>
      <c r="J87" t="s">
        <v>4750</v>
      </c>
      <c r="K87" t="s">
        <v>4754</v>
      </c>
      <c r="L87" t="s">
        <v>7878</v>
      </c>
      <c r="M87">
        <v>1497</v>
      </c>
      <c r="N87" t="s">
        <v>11</v>
      </c>
      <c r="O87" t="s">
        <v>11</v>
      </c>
      <c r="P87" t="s">
        <v>13</v>
      </c>
      <c r="Q87">
        <v>24</v>
      </c>
    </row>
    <row r="88" spans="1:17" x14ac:dyDescent="0.25">
      <c r="A88" t="s">
        <v>134</v>
      </c>
      <c r="B88" t="s">
        <v>6222</v>
      </c>
      <c r="C88">
        <v>23.21</v>
      </c>
      <c r="D88">
        <v>5.24</v>
      </c>
      <c r="E88" t="s">
        <v>2382</v>
      </c>
      <c r="F88" t="s">
        <v>2380</v>
      </c>
      <c r="G88" t="s">
        <v>2380</v>
      </c>
      <c r="H88">
        <v>0</v>
      </c>
      <c r="I88" t="s">
        <v>2380</v>
      </c>
      <c r="J88" t="s">
        <v>4750</v>
      </c>
      <c r="K88" t="s">
        <v>4759</v>
      </c>
      <c r="L88" t="s">
        <v>7876</v>
      </c>
      <c r="M88">
        <v>1515.34</v>
      </c>
      <c r="N88" t="s">
        <v>11</v>
      </c>
      <c r="O88" t="s">
        <v>12</v>
      </c>
      <c r="P88" t="s">
        <v>13</v>
      </c>
      <c r="Q88">
        <v>21</v>
      </c>
    </row>
    <row r="89" spans="1:17" x14ac:dyDescent="0.25">
      <c r="A89" t="s">
        <v>135</v>
      </c>
      <c r="B89" t="s">
        <v>5235</v>
      </c>
      <c r="C89">
        <v>31.1</v>
      </c>
      <c r="D89">
        <v>4.37</v>
      </c>
      <c r="E89" t="s">
        <v>2382</v>
      </c>
      <c r="F89" t="s">
        <v>2380</v>
      </c>
      <c r="G89" t="s">
        <v>2380</v>
      </c>
      <c r="H89">
        <v>0</v>
      </c>
      <c r="I89" t="s">
        <v>2380</v>
      </c>
      <c r="J89" t="s">
        <v>4750</v>
      </c>
      <c r="K89" t="s">
        <v>4759</v>
      </c>
      <c r="L89" t="s">
        <v>7875</v>
      </c>
      <c r="M89">
        <v>1526.31</v>
      </c>
      <c r="N89" t="s">
        <v>11</v>
      </c>
      <c r="O89" t="s">
        <v>12</v>
      </c>
      <c r="P89" t="s">
        <v>42</v>
      </c>
      <c r="Q89">
        <v>21</v>
      </c>
    </row>
    <row r="90" spans="1:17" x14ac:dyDescent="0.25">
      <c r="A90" t="s">
        <v>136</v>
      </c>
      <c r="B90" t="s">
        <v>6222</v>
      </c>
      <c r="C90">
        <v>35.53</v>
      </c>
      <c r="D90">
        <v>4.55</v>
      </c>
      <c r="E90" t="s">
        <v>2382</v>
      </c>
      <c r="F90" t="s">
        <v>2380</v>
      </c>
      <c r="G90" t="s">
        <v>2380</v>
      </c>
      <c r="H90">
        <v>0</v>
      </c>
      <c r="I90" t="s">
        <v>2380</v>
      </c>
      <c r="J90" t="s">
        <v>4750</v>
      </c>
      <c r="K90" t="s">
        <v>4759</v>
      </c>
      <c r="L90" t="s">
        <v>7874</v>
      </c>
      <c r="M90">
        <v>1532.47</v>
      </c>
      <c r="N90" t="s">
        <v>11</v>
      </c>
      <c r="O90" t="s">
        <v>11</v>
      </c>
      <c r="P90" t="s">
        <v>13</v>
      </c>
      <c r="Q90">
        <v>22</v>
      </c>
    </row>
    <row r="91" spans="1:17" x14ac:dyDescent="0.25">
      <c r="A91" t="s">
        <v>137</v>
      </c>
      <c r="B91" t="s">
        <v>4941</v>
      </c>
      <c r="C91">
        <v>36.85</v>
      </c>
      <c r="D91">
        <v>4.3600000000000003</v>
      </c>
      <c r="E91" t="s">
        <v>2382</v>
      </c>
      <c r="F91" t="s">
        <v>2380</v>
      </c>
      <c r="G91" t="s">
        <v>2380</v>
      </c>
      <c r="H91">
        <v>0</v>
      </c>
      <c r="I91" t="s">
        <v>2380</v>
      </c>
      <c r="J91" t="s">
        <v>4750</v>
      </c>
      <c r="K91" t="s">
        <v>4759</v>
      </c>
      <c r="L91" t="s">
        <v>7873</v>
      </c>
      <c r="M91">
        <v>1534.3</v>
      </c>
      <c r="N91" t="s">
        <v>11</v>
      </c>
      <c r="O91" t="s">
        <v>11</v>
      </c>
      <c r="P91" t="s">
        <v>13</v>
      </c>
      <c r="Q91">
        <v>21</v>
      </c>
    </row>
    <row r="92" spans="1:17" x14ac:dyDescent="0.25">
      <c r="A92" t="s">
        <v>138</v>
      </c>
      <c r="B92" t="s">
        <v>7871</v>
      </c>
      <c r="C92">
        <v>20.149999999999999</v>
      </c>
      <c r="D92">
        <v>4.1500000000000004</v>
      </c>
      <c r="E92" t="s">
        <v>2380</v>
      </c>
      <c r="F92" t="s">
        <v>2380</v>
      </c>
      <c r="G92" t="s">
        <v>2380</v>
      </c>
      <c r="H92">
        <v>1</v>
      </c>
      <c r="I92" t="s">
        <v>2380</v>
      </c>
      <c r="J92" t="s">
        <v>4750</v>
      </c>
      <c r="K92" t="s">
        <v>4759</v>
      </c>
      <c r="L92" t="s">
        <v>7872</v>
      </c>
      <c r="M92">
        <v>1566.88</v>
      </c>
      <c r="N92" t="s">
        <v>11</v>
      </c>
      <c r="O92" t="s">
        <v>16</v>
      </c>
      <c r="P92" t="s">
        <v>13</v>
      </c>
      <c r="Q92">
        <v>30</v>
      </c>
    </row>
    <row r="93" spans="1:17" x14ac:dyDescent="0.25">
      <c r="A93" t="s">
        <v>139</v>
      </c>
      <c r="B93" t="s">
        <v>5059</v>
      </c>
      <c r="C93">
        <v>20.79</v>
      </c>
      <c r="D93">
        <v>5.84</v>
      </c>
      <c r="E93" t="s">
        <v>2380</v>
      </c>
      <c r="F93" t="s">
        <v>2381</v>
      </c>
      <c r="G93" t="s">
        <v>2380</v>
      </c>
      <c r="H93">
        <v>1</v>
      </c>
      <c r="I93" t="s">
        <v>2380</v>
      </c>
      <c r="J93" t="s">
        <v>4750</v>
      </c>
      <c r="K93" t="s">
        <v>4754</v>
      </c>
      <c r="L93" t="s">
        <v>7870</v>
      </c>
      <c r="M93">
        <v>1607.51</v>
      </c>
      <c r="N93" t="s">
        <v>11</v>
      </c>
      <c r="O93" t="s">
        <v>12</v>
      </c>
      <c r="P93" t="s">
        <v>13</v>
      </c>
      <c r="Q93">
        <v>18</v>
      </c>
    </row>
    <row r="94" spans="1:17" x14ac:dyDescent="0.25">
      <c r="A94" t="s">
        <v>140</v>
      </c>
      <c r="B94" t="s">
        <v>5765</v>
      </c>
      <c r="C94">
        <v>26.73</v>
      </c>
      <c r="D94">
        <v>5.08</v>
      </c>
      <c r="E94" t="s">
        <v>2380</v>
      </c>
      <c r="F94" t="s">
        <v>2381</v>
      </c>
      <c r="G94" t="s">
        <v>2380</v>
      </c>
      <c r="H94">
        <v>1</v>
      </c>
      <c r="I94" t="s">
        <v>2380</v>
      </c>
      <c r="J94" t="s">
        <v>4750</v>
      </c>
      <c r="K94" t="s">
        <v>4759</v>
      </c>
      <c r="L94" t="s">
        <v>7869</v>
      </c>
      <c r="M94">
        <v>1615.77</v>
      </c>
      <c r="N94" t="s">
        <v>11</v>
      </c>
      <c r="O94" t="s">
        <v>16</v>
      </c>
      <c r="P94" t="s">
        <v>13</v>
      </c>
      <c r="Q94">
        <v>18</v>
      </c>
    </row>
    <row r="95" spans="1:17" x14ac:dyDescent="0.25">
      <c r="A95" t="s">
        <v>141</v>
      </c>
      <c r="B95" t="s">
        <v>7867</v>
      </c>
      <c r="C95">
        <v>22.57</v>
      </c>
      <c r="D95">
        <v>5.8</v>
      </c>
      <c r="E95" t="s">
        <v>2382</v>
      </c>
      <c r="F95" t="s">
        <v>2380</v>
      </c>
      <c r="G95" t="s">
        <v>2380</v>
      </c>
      <c r="H95">
        <v>1</v>
      </c>
      <c r="I95" t="s">
        <v>2380</v>
      </c>
      <c r="J95" t="s">
        <v>4750</v>
      </c>
      <c r="K95" t="s">
        <v>4754</v>
      </c>
      <c r="L95" t="s">
        <v>7868</v>
      </c>
      <c r="M95">
        <v>1617.16</v>
      </c>
      <c r="N95" t="s">
        <v>11</v>
      </c>
      <c r="O95" t="s">
        <v>16</v>
      </c>
      <c r="P95" t="s">
        <v>13</v>
      </c>
      <c r="Q95">
        <v>27</v>
      </c>
    </row>
    <row r="96" spans="1:17" x14ac:dyDescent="0.25">
      <c r="A96" t="s">
        <v>143</v>
      </c>
      <c r="B96" t="s">
        <v>5301</v>
      </c>
      <c r="C96">
        <v>31.13</v>
      </c>
      <c r="D96">
        <v>6.01</v>
      </c>
      <c r="E96" t="s">
        <v>2380</v>
      </c>
      <c r="F96" t="s">
        <v>2381</v>
      </c>
      <c r="G96" t="s">
        <v>2380</v>
      </c>
      <c r="H96">
        <v>1</v>
      </c>
      <c r="I96" t="s">
        <v>2380</v>
      </c>
      <c r="J96" t="s">
        <v>4750</v>
      </c>
      <c r="K96" t="s">
        <v>4754</v>
      </c>
      <c r="L96" t="s">
        <v>7865</v>
      </c>
      <c r="M96">
        <v>1621.88</v>
      </c>
      <c r="N96" t="s">
        <v>11</v>
      </c>
      <c r="O96" t="s">
        <v>11</v>
      </c>
      <c r="P96" t="s">
        <v>13</v>
      </c>
      <c r="Q96">
        <v>18</v>
      </c>
    </row>
    <row r="97" spans="1:17" x14ac:dyDescent="0.25">
      <c r="A97" t="s">
        <v>144</v>
      </c>
      <c r="B97" t="s">
        <v>7863</v>
      </c>
      <c r="C97">
        <v>31.35</v>
      </c>
      <c r="D97">
        <v>4.28</v>
      </c>
      <c r="E97" t="s">
        <v>2380</v>
      </c>
      <c r="F97" t="s">
        <v>2381</v>
      </c>
      <c r="G97" t="s">
        <v>2380</v>
      </c>
      <c r="H97">
        <v>1</v>
      </c>
      <c r="I97" t="s">
        <v>2380</v>
      </c>
      <c r="J97" t="s">
        <v>4750</v>
      </c>
      <c r="K97" t="s">
        <v>4759</v>
      </c>
      <c r="L97" t="s">
        <v>7864</v>
      </c>
      <c r="M97">
        <v>1622.19</v>
      </c>
      <c r="N97" t="s">
        <v>11</v>
      </c>
      <c r="O97" t="s">
        <v>16</v>
      </c>
      <c r="P97" t="s">
        <v>13</v>
      </c>
      <c r="Q97">
        <v>18</v>
      </c>
    </row>
    <row r="98" spans="1:17" x14ac:dyDescent="0.25">
      <c r="A98" t="s">
        <v>148</v>
      </c>
      <c r="B98" t="s">
        <v>4775</v>
      </c>
      <c r="C98">
        <v>36.85</v>
      </c>
      <c r="D98">
        <v>5.49</v>
      </c>
      <c r="E98" t="s">
        <v>2380</v>
      </c>
      <c r="F98" t="s">
        <v>2381</v>
      </c>
      <c r="G98" t="s">
        <v>2380</v>
      </c>
      <c r="H98">
        <v>1</v>
      </c>
      <c r="I98" t="s">
        <v>2380</v>
      </c>
      <c r="J98" t="s">
        <v>4750</v>
      </c>
      <c r="K98" t="s">
        <v>4759</v>
      </c>
      <c r="L98" t="s">
        <v>6133</v>
      </c>
      <c r="M98">
        <v>1629.83</v>
      </c>
      <c r="N98" t="s">
        <v>11</v>
      </c>
      <c r="O98" t="s">
        <v>11</v>
      </c>
      <c r="P98" t="s">
        <v>13</v>
      </c>
      <c r="Q98">
        <v>18</v>
      </c>
    </row>
    <row r="99" spans="1:17" x14ac:dyDescent="0.25">
      <c r="A99" t="s">
        <v>149</v>
      </c>
      <c r="B99" t="s">
        <v>7861</v>
      </c>
      <c r="C99">
        <v>38.17</v>
      </c>
      <c r="D99">
        <v>4.07</v>
      </c>
      <c r="E99" t="s">
        <v>2380</v>
      </c>
      <c r="F99" t="s">
        <v>2381</v>
      </c>
      <c r="G99" t="s">
        <v>2380</v>
      </c>
      <c r="H99">
        <v>1</v>
      </c>
      <c r="I99" t="s">
        <v>2380</v>
      </c>
      <c r="J99" t="s">
        <v>4750</v>
      </c>
      <c r="K99" t="s">
        <v>4759</v>
      </c>
      <c r="L99" t="s">
        <v>4936</v>
      </c>
      <c r="M99">
        <v>1631.67</v>
      </c>
      <c r="N99" t="s">
        <v>11</v>
      </c>
      <c r="O99" t="s">
        <v>12</v>
      </c>
      <c r="P99" t="s">
        <v>13</v>
      </c>
      <c r="Q99">
        <v>18</v>
      </c>
    </row>
    <row r="100" spans="1:17" x14ac:dyDescent="0.25">
      <c r="A100" t="s">
        <v>150</v>
      </c>
      <c r="B100" t="s">
        <v>7860</v>
      </c>
      <c r="C100">
        <v>38.28</v>
      </c>
      <c r="D100">
        <v>5.39</v>
      </c>
      <c r="E100" t="s">
        <v>2380</v>
      </c>
      <c r="F100" t="s">
        <v>2381</v>
      </c>
      <c r="G100" t="s">
        <v>2380</v>
      </c>
      <c r="H100">
        <v>1</v>
      </c>
      <c r="I100" t="s">
        <v>2380</v>
      </c>
      <c r="J100" t="s">
        <v>4750</v>
      </c>
      <c r="K100" t="s">
        <v>4759</v>
      </c>
      <c r="L100" t="s">
        <v>5880</v>
      </c>
      <c r="M100">
        <v>1631.82</v>
      </c>
      <c r="N100" t="s">
        <v>11</v>
      </c>
      <c r="O100" t="s">
        <v>16</v>
      </c>
      <c r="P100" t="s">
        <v>13</v>
      </c>
      <c r="Q100">
        <v>18</v>
      </c>
    </row>
    <row r="101" spans="1:17" x14ac:dyDescent="0.25">
      <c r="A101" t="s">
        <v>153</v>
      </c>
      <c r="B101" t="s">
        <v>7857</v>
      </c>
      <c r="C101">
        <v>39.159999999999997</v>
      </c>
      <c r="D101">
        <v>5.81</v>
      </c>
      <c r="E101" t="s">
        <v>2380</v>
      </c>
      <c r="F101" t="s">
        <v>2381</v>
      </c>
      <c r="G101" t="s">
        <v>2380</v>
      </c>
      <c r="H101">
        <v>1</v>
      </c>
      <c r="I101" t="s">
        <v>2380</v>
      </c>
      <c r="J101" t="s">
        <v>4750</v>
      </c>
      <c r="K101" t="s">
        <v>4754</v>
      </c>
      <c r="L101" t="s">
        <v>7858</v>
      </c>
      <c r="M101">
        <v>1633.04</v>
      </c>
      <c r="N101" t="s">
        <v>11</v>
      </c>
      <c r="O101" t="s">
        <v>11</v>
      </c>
      <c r="P101" t="s">
        <v>13</v>
      </c>
      <c r="Q101">
        <v>18</v>
      </c>
    </row>
    <row r="102" spans="1:17" x14ac:dyDescent="0.25">
      <c r="A102" t="s">
        <v>154</v>
      </c>
      <c r="B102" t="s">
        <v>7855</v>
      </c>
      <c r="C102">
        <v>39.82</v>
      </c>
      <c r="D102">
        <v>6.01</v>
      </c>
      <c r="E102" t="s">
        <v>2380</v>
      </c>
      <c r="F102" t="s">
        <v>2381</v>
      </c>
      <c r="G102" t="s">
        <v>2380</v>
      </c>
      <c r="H102">
        <v>1</v>
      </c>
      <c r="I102" t="s">
        <v>2380</v>
      </c>
      <c r="J102" t="s">
        <v>4750</v>
      </c>
      <c r="K102" t="s">
        <v>4754</v>
      </c>
      <c r="L102" t="s">
        <v>7856</v>
      </c>
      <c r="M102">
        <v>1633.96</v>
      </c>
      <c r="N102" t="s">
        <v>11</v>
      </c>
      <c r="O102" t="s">
        <v>16</v>
      </c>
      <c r="P102" t="s">
        <v>13</v>
      </c>
      <c r="Q102">
        <v>18</v>
      </c>
    </row>
    <row r="103" spans="1:17" x14ac:dyDescent="0.25">
      <c r="A103" t="s">
        <v>155</v>
      </c>
      <c r="B103" t="s">
        <v>7854</v>
      </c>
      <c r="C103">
        <v>40.26</v>
      </c>
      <c r="D103">
        <v>5.52</v>
      </c>
      <c r="E103" t="s">
        <v>2380</v>
      </c>
      <c r="F103" t="s">
        <v>2381</v>
      </c>
      <c r="G103" t="s">
        <v>2380</v>
      </c>
      <c r="H103">
        <v>1</v>
      </c>
      <c r="I103" t="s">
        <v>2380</v>
      </c>
      <c r="J103" t="s">
        <v>4750</v>
      </c>
      <c r="K103" t="s">
        <v>4759</v>
      </c>
      <c r="L103" t="s">
        <v>7725</v>
      </c>
      <c r="M103">
        <v>1634.57</v>
      </c>
      <c r="N103" t="s">
        <v>11</v>
      </c>
      <c r="O103" t="s">
        <v>11</v>
      </c>
      <c r="P103" t="s">
        <v>13</v>
      </c>
      <c r="Q103">
        <v>18</v>
      </c>
    </row>
    <row r="104" spans="1:17" x14ac:dyDescent="0.25">
      <c r="A104" t="s">
        <v>160</v>
      </c>
      <c r="B104" t="s">
        <v>4821</v>
      </c>
      <c r="C104">
        <v>26.84</v>
      </c>
      <c r="D104">
        <v>5.99</v>
      </c>
      <c r="E104" t="s">
        <v>2382</v>
      </c>
      <c r="F104" t="s">
        <v>2381</v>
      </c>
      <c r="G104" t="s">
        <v>2380</v>
      </c>
      <c r="H104">
        <v>1</v>
      </c>
      <c r="I104" t="s">
        <v>2380</v>
      </c>
      <c r="J104" t="s">
        <v>4750</v>
      </c>
      <c r="K104" t="s">
        <v>4754</v>
      </c>
      <c r="L104" t="s">
        <v>7851</v>
      </c>
      <c r="M104">
        <v>1665</v>
      </c>
      <c r="N104" t="s">
        <v>11</v>
      </c>
      <c r="O104" t="s">
        <v>11</v>
      </c>
      <c r="P104" t="s">
        <v>13</v>
      </c>
      <c r="Q104">
        <v>22</v>
      </c>
    </row>
    <row r="105" spans="1:17" x14ac:dyDescent="0.25">
      <c r="A105" t="s">
        <v>161</v>
      </c>
      <c r="B105" t="s">
        <v>7849</v>
      </c>
      <c r="C105">
        <v>33.770000000000003</v>
      </c>
      <c r="D105">
        <v>6</v>
      </c>
      <c r="E105" t="s">
        <v>2380</v>
      </c>
      <c r="F105" t="s">
        <v>2381</v>
      </c>
      <c r="G105" t="s">
        <v>2380</v>
      </c>
      <c r="H105">
        <v>1</v>
      </c>
      <c r="I105" t="s">
        <v>2380</v>
      </c>
      <c r="J105" t="s">
        <v>4750</v>
      </c>
      <c r="K105" t="s">
        <v>4754</v>
      </c>
      <c r="L105" t="s">
        <v>7850</v>
      </c>
      <c r="M105">
        <v>1674.63</v>
      </c>
      <c r="N105" t="s">
        <v>11</v>
      </c>
      <c r="O105" t="s">
        <v>11</v>
      </c>
      <c r="P105" t="s">
        <v>13</v>
      </c>
      <c r="Q105">
        <v>22</v>
      </c>
    </row>
    <row r="106" spans="1:17" x14ac:dyDescent="0.25">
      <c r="A106" t="s">
        <v>162</v>
      </c>
      <c r="B106" t="s">
        <v>7847</v>
      </c>
      <c r="C106">
        <v>39.5</v>
      </c>
      <c r="D106">
        <v>5.05</v>
      </c>
      <c r="E106" t="s">
        <v>2380</v>
      </c>
      <c r="F106" t="s">
        <v>2381</v>
      </c>
      <c r="G106" t="s">
        <v>2380</v>
      </c>
      <c r="H106">
        <v>1</v>
      </c>
      <c r="I106" t="s">
        <v>2380</v>
      </c>
      <c r="J106" t="s">
        <v>4750</v>
      </c>
      <c r="K106" t="s">
        <v>4759</v>
      </c>
      <c r="L106" t="s">
        <v>7848</v>
      </c>
      <c r="M106">
        <v>1682.6</v>
      </c>
      <c r="N106" t="s">
        <v>11</v>
      </c>
      <c r="O106" t="s">
        <v>11</v>
      </c>
      <c r="P106" t="s">
        <v>42</v>
      </c>
      <c r="Q106">
        <v>22</v>
      </c>
    </row>
    <row r="107" spans="1:17" x14ac:dyDescent="0.25">
      <c r="A107" t="s">
        <v>163</v>
      </c>
      <c r="B107" t="s">
        <v>7845</v>
      </c>
      <c r="C107">
        <v>15.96</v>
      </c>
      <c r="D107">
        <v>5.44</v>
      </c>
      <c r="E107" t="s">
        <v>2380</v>
      </c>
      <c r="F107" t="s">
        <v>2381</v>
      </c>
      <c r="G107" t="s">
        <v>2380</v>
      </c>
      <c r="H107">
        <v>1</v>
      </c>
      <c r="I107" t="s">
        <v>2380</v>
      </c>
      <c r="J107" t="s">
        <v>4750</v>
      </c>
      <c r="K107" t="s">
        <v>4759</v>
      </c>
      <c r="L107" t="s">
        <v>7846</v>
      </c>
      <c r="M107">
        <v>1694.8</v>
      </c>
      <c r="N107" t="s">
        <v>11</v>
      </c>
      <c r="O107" t="s">
        <v>11</v>
      </c>
      <c r="P107" t="s">
        <v>164</v>
      </c>
      <c r="Q107">
        <v>18</v>
      </c>
    </row>
    <row r="108" spans="1:17" x14ac:dyDescent="0.25">
      <c r="A108" t="s">
        <v>165</v>
      </c>
      <c r="B108" t="s">
        <v>7843</v>
      </c>
      <c r="C108">
        <v>21.47</v>
      </c>
      <c r="D108">
        <v>4.6900000000000004</v>
      </c>
      <c r="E108" t="s">
        <v>2380</v>
      </c>
      <c r="F108" t="s">
        <v>2381</v>
      </c>
      <c r="G108" t="s">
        <v>2380</v>
      </c>
      <c r="H108">
        <v>1</v>
      </c>
      <c r="I108" t="s">
        <v>2380</v>
      </c>
      <c r="J108" t="s">
        <v>4750</v>
      </c>
      <c r="K108" t="s">
        <v>4759</v>
      </c>
      <c r="L108" t="s">
        <v>7844</v>
      </c>
      <c r="M108">
        <v>1702.46</v>
      </c>
      <c r="N108" t="s">
        <v>11</v>
      </c>
      <c r="O108" t="s">
        <v>12</v>
      </c>
      <c r="P108" t="s">
        <v>166</v>
      </c>
      <c r="Q108">
        <v>18</v>
      </c>
    </row>
    <row r="109" spans="1:17" x14ac:dyDescent="0.25">
      <c r="A109" t="s">
        <v>167</v>
      </c>
      <c r="B109" t="s">
        <v>7841</v>
      </c>
      <c r="C109">
        <v>22.99</v>
      </c>
      <c r="D109">
        <v>5.0599999999999996</v>
      </c>
      <c r="E109" t="s">
        <v>2380</v>
      </c>
      <c r="F109" t="s">
        <v>2381</v>
      </c>
      <c r="G109" t="s">
        <v>2380</v>
      </c>
      <c r="H109">
        <v>1</v>
      </c>
      <c r="I109" t="s">
        <v>2380</v>
      </c>
      <c r="J109" t="s">
        <v>4750</v>
      </c>
      <c r="K109" t="s">
        <v>4759</v>
      </c>
      <c r="L109" t="s">
        <v>7842</v>
      </c>
      <c r="M109">
        <v>1704.57</v>
      </c>
      <c r="N109" t="s">
        <v>11</v>
      </c>
      <c r="O109" t="s">
        <v>16</v>
      </c>
      <c r="P109" t="s">
        <v>168</v>
      </c>
      <c r="Q109">
        <v>18</v>
      </c>
    </row>
    <row r="110" spans="1:17" x14ac:dyDescent="0.25">
      <c r="A110" t="s">
        <v>169</v>
      </c>
      <c r="B110" t="s">
        <v>7839</v>
      </c>
      <c r="C110">
        <v>23.085000000000001</v>
      </c>
      <c r="D110">
        <v>5.62</v>
      </c>
      <c r="E110" t="s">
        <v>2380</v>
      </c>
      <c r="F110" t="s">
        <v>2381</v>
      </c>
      <c r="G110" t="s">
        <v>2380</v>
      </c>
      <c r="H110">
        <v>1</v>
      </c>
      <c r="I110" t="s">
        <v>2380</v>
      </c>
      <c r="J110" t="s">
        <v>4750</v>
      </c>
      <c r="K110" t="s">
        <v>4759</v>
      </c>
      <c r="L110" t="s">
        <v>7840</v>
      </c>
      <c r="M110">
        <v>1704.7</v>
      </c>
      <c r="N110" t="s">
        <v>11</v>
      </c>
      <c r="O110" t="s">
        <v>12</v>
      </c>
      <c r="P110" t="s">
        <v>170</v>
      </c>
      <c r="Q110">
        <v>18</v>
      </c>
    </row>
    <row r="111" spans="1:17" x14ac:dyDescent="0.25">
      <c r="A111" t="s">
        <v>171</v>
      </c>
      <c r="B111" t="s">
        <v>7837</v>
      </c>
      <c r="C111">
        <v>23.75</v>
      </c>
      <c r="D111">
        <v>5.27</v>
      </c>
      <c r="E111" t="s">
        <v>2380</v>
      </c>
      <c r="F111" t="s">
        <v>2381</v>
      </c>
      <c r="G111" t="s">
        <v>2380</v>
      </c>
      <c r="H111">
        <v>1</v>
      </c>
      <c r="I111" t="s">
        <v>2380</v>
      </c>
      <c r="J111" t="s">
        <v>4750</v>
      </c>
      <c r="K111" t="s">
        <v>4759</v>
      </c>
      <c r="L111" t="s">
        <v>7838</v>
      </c>
      <c r="M111">
        <v>1705.62</v>
      </c>
      <c r="N111" t="s">
        <v>11</v>
      </c>
      <c r="O111" t="s">
        <v>11</v>
      </c>
      <c r="P111" t="s">
        <v>164</v>
      </c>
      <c r="Q111">
        <v>18</v>
      </c>
    </row>
    <row r="112" spans="1:17" x14ac:dyDescent="0.25">
      <c r="A112" t="s">
        <v>172</v>
      </c>
      <c r="B112" t="s">
        <v>7835</v>
      </c>
      <c r="C112">
        <v>25.46</v>
      </c>
      <c r="D112">
        <v>5.18</v>
      </c>
      <c r="E112" t="s">
        <v>2380</v>
      </c>
      <c r="F112" t="s">
        <v>2381</v>
      </c>
      <c r="G112" t="s">
        <v>2380</v>
      </c>
      <c r="H112">
        <v>1</v>
      </c>
      <c r="I112" t="s">
        <v>2380</v>
      </c>
      <c r="J112" t="s">
        <v>4750</v>
      </c>
      <c r="K112" t="s">
        <v>4759</v>
      </c>
      <c r="L112" t="s">
        <v>7836</v>
      </c>
      <c r="M112">
        <v>1708</v>
      </c>
      <c r="N112" t="s">
        <v>12</v>
      </c>
      <c r="O112" t="s">
        <v>11</v>
      </c>
      <c r="P112" t="s">
        <v>168</v>
      </c>
      <c r="Q112">
        <v>18</v>
      </c>
    </row>
    <row r="113" spans="1:17" x14ac:dyDescent="0.25">
      <c r="A113" t="s">
        <v>173</v>
      </c>
      <c r="B113" t="s">
        <v>7834</v>
      </c>
      <c r="C113">
        <v>26.125</v>
      </c>
      <c r="D113">
        <v>5.27</v>
      </c>
      <c r="E113" t="s">
        <v>2380</v>
      </c>
      <c r="F113" t="s">
        <v>2381</v>
      </c>
      <c r="G113" t="s">
        <v>2380</v>
      </c>
      <c r="H113">
        <v>1</v>
      </c>
      <c r="I113" t="s">
        <v>2380</v>
      </c>
      <c r="J113" t="s">
        <v>4750</v>
      </c>
      <c r="K113" t="s">
        <v>4759</v>
      </c>
      <c r="L113" t="s">
        <v>7721</v>
      </c>
      <c r="M113">
        <v>1708.93</v>
      </c>
      <c r="N113" t="s">
        <v>12</v>
      </c>
      <c r="O113" t="s">
        <v>16</v>
      </c>
      <c r="P113" t="s">
        <v>166</v>
      </c>
      <c r="Q113">
        <v>18</v>
      </c>
    </row>
    <row r="114" spans="1:17" x14ac:dyDescent="0.25">
      <c r="A114" t="s">
        <v>174</v>
      </c>
      <c r="B114" t="s">
        <v>4870</v>
      </c>
      <c r="C114">
        <v>23.32</v>
      </c>
      <c r="D114">
        <v>5.62</v>
      </c>
      <c r="E114" t="s">
        <v>2380</v>
      </c>
      <c r="F114" t="s">
        <v>2381</v>
      </c>
      <c r="G114" t="s">
        <v>2380</v>
      </c>
      <c r="H114">
        <v>1</v>
      </c>
      <c r="I114" t="s">
        <v>2380</v>
      </c>
      <c r="J114" t="s">
        <v>4750</v>
      </c>
      <c r="K114" t="s">
        <v>4759</v>
      </c>
      <c r="L114" t="s">
        <v>7833</v>
      </c>
      <c r="M114">
        <v>1711.03</v>
      </c>
      <c r="N114" t="s">
        <v>12</v>
      </c>
      <c r="O114" t="s">
        <v>12</v>
      </c>
      <c r="P114" t="s">
        <v>13</v>
      </c>
      <c r="Q114">
        <v>18</v>
      </c>
    </row>
    <row r="115" spans="1:17" x14ac:dyDescent="0.25">
      <c r="A115" t="s">
        <v>175</v>
      </c>
      <c r="B115" t="s">
        <v>4762</v>
      </c>
      <c r="C115">
        <v>28.5</v>
      </c>
      <c r="D115">
        <v>4.03</v>
      </c>
      <c r="E115" t="s">
        <v>2380</v>
      </c>
      <c r="F115" t="s">
        <v>2381</v>
      </c>
      <c r="G115" t="s">
        <v>2380</v>
      </c>
      <c r="H115">
        <v>1</v>
      </c>
      <c r="I115" t="s">
        <v>2380</v>
      </c>
      <c r="J115" t="s">
        <v>4750</v>
      </c>
      <c r="K115" t="s">
        <v>4759</v>
      </c>
      <c r="L115" t="s">
        <v>7832</v>
      </c>
      <c r="M115">
        <v>1712.23</v>
      </c>
      <c r="N115" t="s">
        <v>12</v>
      </c>
      <c r="O115" t="s">
        <v>16</v>
      </c>
      <c r="P115" t="s">
        <v>168</v>
      </c>
      <c r="Q115">
        <v>18</v>
      </c>
    </row>
    <row r="116" spans="1:17" x14ac:dyDescent="0.25">
      <c r="A116" t="s">
        <v>176</v>
      </c>
      <c r="B116" t="s">
        <v>7830</v>
      </c>
      <c r="C116">
        <v>29.37</v>
      </c>
      <c r="D116">
        <v>5.54</v>
      </c>
      <c r="E116" t="s">
        <v>2380</v>
      </c>
      <c r="F116" t="s">
        <v>2381</v>
      </c>
      <c r="G116" t="s">
        <v>2380</v>
      </c>
      <c r="H116">
        <v>1</v>
      </c>
      <c r="I116" t="s">
        <v>2380</v>
      </c>
      <c r="J116" t="s">
        <v>4750</v>
      </c>
      <c r="K116" t="s">
        <v>4759</v>
      </c>
      <c r="L116" t="s">
        <v>7831</v>
      </c>
      <c r="M116">
        <v>1719.44</v>
      </c>
      <c r="N116" t="s">
        <v>12</v>
      </c>
      <c r="O116" t="s">
        <v>12</v>
      </c>
      <c r="P116" t="s">
        <v>13</v>
      </c>
      <c r="Q116">
        <v>18</v>
      </c>
    </row>
    <row r="117" spans="1:17" x14ac:dyDescent="0.25">
      <c r="A117" t="s">
        <v>177</v>
      </c>
      <c r="B117" t="s">
        <v>5092</v>
      </c>
      <c r="C117">
        <v>30.03</v>
      </c>
      <c r="D117">
        <v>4.04</v>
      </c>
      <c r="E117" t="s">
        <v>2380</v>
      </c>
      <c r="F117" t="s">
        <v>2381</v>
      </c>
      <c r="G117" t="s">
        <v>2380</v>
      </c>
      <c r="H117">
        <v>1</v>
      </c>
      <c r="I117" t="s">
        <v>2380</v>
      </c>
      <c r="J117" t="s">
        <v>4750</v>
      </c>
      <c r="K117" t="s">
        <v>4759</v>
      </c>
      <c r="L117" t="s">
        <v>7829</v>
      </c>
      <c r="M117">
        <v>1720.35</v>
      </c>
      <c r="N117" t="s">
        <v>12</v>
      </c>
      <c r="O117" t="s">
        <v>12</v>
      </c>
      <c r="P117" t="s">
        <v>13</v>
      </c>
      <c r="Q117">
        <v>18</v>
      </c>
    </row>
    <row r="118" spans="1:17" x14ac:dyDescent="0.25">
      <c r="A118" t="s">
        <v>178</v>
      </c>
      <c r="B118" t="s">
        <v>7827</v>
      </c>
      <c r="C118">
        <v>33.770000000000003</v>
      </c>
      <c r="D118">
        <v>4.0199999999999996</v>
      </c>
      <c r="E118" t="s">
        <v>2380</v>
      </c>
      <c r="F118" t="s">
        <v>2381</v>
      </c>
      <c r="G118" t="s">
        <v>2380</v>
      </c>
      <c r="H118">
        <v>1</v>
      </c>
      <c r="I118" t="s">
        <v>2380</v>
      </c>
      <c r="J118" t="s">
        <v>4750</v>
      </c>
      <c r="K118" t="s">
        <v>4759</v>
      </c>
      <c r="L118" t="s">
        <v>7828</v>
      </c>
      <c r="M118">
        <v>1725.55</v>
      </c>
      <c r="N118" t="s">
        <v>12</v>
      </c>
      <c r="O118" t="s">
        <v>11</v>
      </c>
      <c r="P118" t="s">
        <v>13</v>
      </c>
      <c r="Q118">
        <v>18</v>
      </c>
    </row>
    <row r="119" spans="1:17" x14ac:dyDescent="0.25">
      <c r="A119" t="s">
        <v>179</v>
      </c>
      <c r="B119" t="s">
        <v>7311</v>
      </c>
      <c r="C119">
        <v>35.200000000000003</v>
      </c>
      <c r="D119">
        <v>5.97</v>
      </c>
      <c r="E119" t="s">
        <v>2380</v>
      </c>
      <c r="F119" t="s">
        <v>2381</v>
      </c>
      <c r="G119" t="s">
        <v>2380</v>
      </c>
      <c r="H119">
        <v>1</v>
      </c>
      <c r="I119" t="s">
        <v>2380</v>
      </c>
      <c r="J119" t="s">
        <v>4750</v>
      </c>
      <c r="K119" t="s">
        <v>4754</v>
      </c>
      <c r="L119" t="s">
        <v>7826</v>
      </c>
      <c r="M119">
        <v>1727.54</v>
      </c>
      <c r="N119" t="s">
        <v>12</v>
      </c>
      <c r="O119" t="s">
        <v>16</v>
      </c>
      <c r="P119" t="s">
        <v>13</v>
      </c>
      <c r="Q119">
        <v>18</v>
      </c>
    </row>
    <row r="120" spans="1:17" x14ac:dyDescent="0.25">
      <c r="A120" t="s">
        <v>187</v>
      </c>
      <c r="B120" t="s">
        <v>7820</v>
      </c>
      <c r="C120">
        <v>25.64</v>
      </c>
      <c r="D120">
        <v>4.76</v>
      </c>
      <c r="E120" t="s">
        <v>2380</v>
      </c>
      <c r="F120" t="s">
        <v>2380</v>
      </c>
      <c r="G120" t="s">
        <v>2380</v>
      </c>
      <c r="H120">
        <v>1</v>
      </c>
      <c r="I120" t="s">
        <v>2380</v>
      </c>
      <c r="J120" t="s">
        <v>4750</v>
      </c>
      <c r="K120" t="s">
        <v>4759</v>
      </c>
      <c r="L120" t="s">
        <v>7821</v>
      </c>
      <c r="M120">
        <v>1756.6</v>
      </c>
      <c r="N120" t="s">
        <v>12</v>
      </c>
      <c r="O120" t="s">
        <v>12</v>
      </c>
      <c r="P120" t="s">
        <v>13</v>
      </c>
      <c r="Q120">
        <v>24</v>
      </c>
    </row>
    <row r="121" spans="1:17" x14ac:dyDescent="0.25">
      <c r="A121" t="s">
        <v>189</v>
      </c>
      <c r="B121" t="s">
        <v>7817</v>
      </c>
      <c r="C121">
        <v>29.734999999999999</v>
      </c>
      <c r="D121">
        <v>11.92</v>
      </c>
      <c r="E121" t="s">
        <v>2380</v>
      </c>
      <c r="F121" t="s">
        <v>2380</v>
      </c>
      <c r="G121" t="s">
        <v>2380</v>
      </c>
      <c r="H121">
        <v>0</v>
      </c>
      <c r="I121" t="s">
        <v>2380</v>
      </c>
      <c r="J121" t="s">
        <v>4750</v>
      </c>
      <c r="K121" t="s">
        <v>4751</v>
      </c>
      <c r="L121" t="s">
        <v>7818</v>
      </c>
      <c r="M121">
        <v>1769.53</v>
      </c>
      <c r="N121" t="s">
        <v>12</v>
      </c>
      <c r="O121" t="s">
        <v>12</v>
      </c>
      <c r="P121" t="s">
        <v>23</v>
      </c>
      <c r="Q121">
        <v>20</v>
      </c>
    </row>
    <row r="122" spans="1:17" x14ac:dyDescent="0.25">
      <c r="A122" t="s">
        <v>190</v>
      </c>
      <c r="B122" t="s">
        <v>4957</v>
      </c>
      <c r="C122">
        <v>26.51</v>
      </c>
      <c r="D122">
        <v>4.58</v>
      </c>
      <c r="E122" t="s">
        <v>2380</v>
      </c>
      <c r="F122" t="s">
        <v>2380</v>
      </c>
      <c r="G122" t="s">
        <v>2380</v>
      </c>
      <c r="H122">
        <v>0</v>
      </c>
      <c r="I122" t="s">
        <v>2380</v>
      </c>
      <c r="J122" t="s">
        <v>4750</v>
      </c>
      <c r="K122" t="s">
        <v>4759</v>
      </c>
      <c r="L122" t="s">
        <v>7816</v>
      </c>
      <c r="M122">
        <v>1815.88</v>
      </c>
      <c r="N122" t="s">
        <v>12</v>
      </c>
      <c r="O122" t="s">
        <v>12</v>
      </c>
      <c r="P122" t="s">
        <v>13</v>
      </c>
      <c r="Q122">
        <v>23</v>
      </c>
    </row>
    <row r="123" spans="1:17" x14ac:dyDescent="0.25">
      <c r="A123" t="s">
        <v>191</v>
      </c>
      <c r="B123" t="s">
        <v>6081</v>
      </c>
      <c r="C123">
        <v>27.98</v>
      </c>
      <c r="D123">
        <v>4.38</v>
      </c>
      <c r="E123" t="s">
        <v>2380</v>
      </c>
      <c r="F123" t="s">
        <v>2381</v>
      </c>
      <c r="G123" t="s">
        <v>2380</v>
      </c>
      <c r="H123">
        <v>1</v>
      </c>
      <c r="I123" t="s">
        <v>2380</v>
      </c>
      <c r="J123" t="s">
        <v>4750</v>
      </c>
      <c r="K123" t="s">
        <v>4759</v>
      </c>
      <c r="L123" t="s">
        <v>7815</v>
      </c>
      <c r="M123">
        <v>1822.54</v>
      </c>
      <c r="N123" t="s">
        <v>12</v>
      </c>
      <c r="O123" t="s">
        <v>16</v>
      </c>
      <c r="P123" t="s">
        <v>23</v>
      </c>
      <c r="Q123">
        <v>18</v>
      </c>
    </row>
    <row r="124" spans="1:17" x14ac:dyDescent="0.25">
      <c r="A124" t="s">
        <v>192</v>
      </c>
      <c r="B124" t="s">
        <v>4947</v>
      </c>
      <c r="C124">
        <v>32.56</v>
      </c>
      <c r="D124">
        <v>5.36</v>
      </c>
      <c r="E124" t="s">
        <v>2380</v>
      </c>
      <c r="F124" t="s">
        <v>2380</v>
      </c>
      <c r="G124" t="s">
        <v>2380</v>
      </c>
      <c r="H124">
        <v>0</v>
      </c>
      <c r="I124" t="s">
        <v>2380</v>
      </c>
      <c r="J124" t="s">
        <v>4750</v>
      </c>
      <c r="K124" t="s">
        <v>4759</v>
      </c>
      <c r="L124" t="s">
        <v>7814</v>
      </c>
      <c r="M124">
        <v>1824.29</v>
      </c>
      <c r="N124" t="s">
        <v>12</v>
      </c>
      <c r="O124" t="s">
        <v>12</v>
      </c>
      <c r="P124" t="s">
        <v>13</v>
      </c>
      <c r="Q124">
        <v>23</v>
      </c>
    </row>
    <row r="125" spans="1:17" x14ac:dyDescent="0.25">
      <c r="A125" t="s">
        <v>193</v>
      </c>
      <c r="B125" t="s">
        <v>7813</v>
      </c>
      <c r="C125">
        <v>34.4</v>
      </c>
      <c r="D125">
        <v>4.04</v>
      </c>
      <c r="E125" t="s">
        <v>2380</v>
      </c>
      <c r="F125" t="s">
        <v>2380</v>
      </c>
      <c r="G125" t="s">
        <v>2380</v>
      </c>
      <c r="H125">
        <v>0</v>
      </c>
      <c r="I125" t="s">
        <v>2380</v>
      </c>
      <c r="J125" t="s">
        <v>4750</v>
      </c>
      <c r="K125" t="s">
        <v>4759</v>
      </c>
      <c r="L125" t="s">
        <v>5019</v>
      </c>
      <c r="M125">
        <v>1826.84</v>
      </c>
      <c r="N125" t="s">
        <v>12</v>
      </c>
      <c r="O125" t="s">
        <v>11</v>
      </c>
      <c r="P125" t="s">
        <v>42</v>
      </c>
      <c r="Q125">
        <v>23</v>
      </c>
    </row>
    <row r="126" spans="1:17" x14ac:dyDescent="0.25">
      <c r="A126" t="s">
        <v>196</v>
      </c>
      <c r="B126" t="s">
        <v>7809</v>
      </c>
      <c r="C126">
        <v>41.91</v>
      </c>
      <c r="D126">
        <v>6.19</v>
      </c>
      <c r="E126" t="s">
        <v>2380</v>
      </c>
      <c r="F126" t="s">
        <v>2380</v>
      </c>
      <c r="G126" t="s">
        <v>2380</v>
      </c>
      <c r="H126">
        <v>0</v>
      </c>
      <c r="I126" t="s">
        <v>2380</v>
      </c>
      <c r="J126" t="s">
        <v>4750</v>
      </c>
      <c r="K126" t="s">
        <v>4754</v>
      </c>
      <c r="L126" t="s">
        <v>7810</v>
      </c>
      <c r="M126">
        <v>1837.28</v>
      </c>
      <c r="N126" t="s">
        <v>12</v>
      </c>
      <c r="O126" t="s">
        <v>11</v>
      </c>
      <c r="P126" t="s">
        <v>13</v>
      </c>
      <c r="Q126">
        <v>23</v>
      </c>
    </row>
    <row r="127" spans="1:17" x14ac:dyDescent="0.25">
      <c r="A127" t="s">
        <v>198</v>
      </c>
      <c r="B127" t="s">
        <v>7806</v>
      </c>
      <c r="C127">
        <v>20.49</v>
      </c>
      <c r="D127">
        <v>4.87</v>
      </c>
      <c r="E127" t="s">
        <v>2380</v>
      </c>
      <c r="F127" t="s">
        <v>2380</v>
      </c>
      <c r="G127" t="s">
        <v>2380</v>
      </c>
      <c r="H127">
        <v>0</v>
      </c>
      <c r="I127" t="s">
        <v>2380</v>
      </c>
      <c r="J127" t="s">
        <v>4750</v>
      </c>
      <c r="K127" t="s">
        <v>4759</v>
      </c>
      <c r="L127" t="s">
        <v>7807</v>
      </c>
      <c r="M127">
        <v>1850.55</v>
      </c>
      <c r="N127" t="s">
        <v>12</v>
      </c>
      <c r="O127" t="s">
        <v>11</v>
      </c>
      <c r="P127" t="s">
        <v>23</v>
      </c>
      <c r="Q127">
        <v>28</v>
      </c>
    </row>
    <row r="128" spans="1:17" x14ac:dyDescent="0.25">
      <c r="A128" t="s">
        <v>199</v>
      </c>
      <c r="B128" t="s">
        <v>7804</v>
      </c>
      <c r="C128">
        <v>27.06</v>
      </c>
      <c r="D128">
        <v>6.14</v>
      </c>
      <c r="E128" t="s">
        <v>2380</v>
      </c>
      <c r="F128" t="s">
        <v>2381</v>
      </c>
      <c r="G128" t="s">
        <v>2380</v>
      </c>
      <c r="H128">
        <v>1</v>
      </c>
      <c r="I128" t="s">
        <v>2380</v>
      </c>
      <c r="J128" t="s">
        <v>4750</v>
      </c>
      <c r="K128" t="s">
        <v>4754</v>
      </c>
      <c r="L128" t="s">
        <v>7805</v>
      </c>
      <c r="M128">
        <v>1863.45</v>
      </c>
      <c r="N128" t="s">
        <v>12</v>
      </c>
      <c r="O128" t="s">
        <v>16</v>
      </c>
      <c r="P128" t="s">
        <v>200</v>
      </c>
      <c r="Q128">
        <v>18</v>
      </c>
    </row>
    <row r="129" spans="1:17" x14ac:dyDescent="0.25">
      <c r="A129" t="s">
        <v>201</v>
      </c>
      <c r="B129" t="s">
        <v>5003</v>
      </c>
      <c r="C129">
        <v>22.05</v>
      </c>
      <c r="D129">
        <v>4.43</v>
      </c>
      <c r="E129" t="s">
        <v>2382</v>
      </c>
      <c r="F129" t="s">
        <v>2380</v>
      </c>
      <c r="G129" t="s">
        <v>2380</v>
      </c>
      <c r="H129">
        <v>0</v>
      </c>
      <c r="I129" t="s">
        <v>2380</v>
      </c>
      <c r="J129" t="s">
        <v>4750</v>
      </c>
      <c r="K129" t="s">
        <v>4759</v>
      </c>
      <c r="L129" t="s">
        <v>7803</v>
      </c>
      <c r="M129">
        <v>1865.98</v>
      </c>
      <c r="N129" t="s">
        <v>12</v>
      </c>
      <c r="O129" t="s">
        <v>12</v>
      </c>
      <c r="P129" t="s">
        <v>23</v>
      </c>
      <c r="Q129">
        <v>26</v>
      </c>
    </row>
    <row r="130" spans="1:17" x14ac:dyDescent="0.25">
      <c r="A130" t="s">
        <v>202</v>
      </c>
      <c r="B130" t="s">
        <v>5810</v>
      </c>
      <c r="C130">
        <v>29.6</v>
      </c>
      <c r="D130">
        <v>11.03</v>
      </c>
      <c r="E130" t="s">
        <v>2380</v>
      </c>
      <c r="F130" t="s">
        <v>2380</v>
      </c>
      <c r="G130" t="s">
        <v>2380</v>
      </c>
      <c r="H130">
        <v>0</v>
      </c>
      <c r="I130" t="s">
        <v>2380</v>
      </c>
      <c r="J130" t="s">
        <v>4750</v>
      </c>
      <c r="K130" t="s">
        <v>4751</v>
      </c>
      <c r="L130" t="s">
        <v>7802</v>
      </c>
      <c r="M130">
        <v>1875.34</v>
      </c>
      <c r="N130" t="s">
        <v>12</v>
      </c>
      <c r="O130" t="s">
        <v>11</v>
      </c>
      <c r="P130" t="s">
        <v>42</v>
      </c>
      <c r="Q130">
        <v>20</v>
      </c>
    </row>
    <row r="131" spans="1:17" x14ac:dyDescent="0.25">
      <c r="A131" t="s">
        <v>203</v>
      </c>
      <c r="B131" t="s">
        <v>7800</v>
      </c>
      <c r="C131">
        <v>31.46</v>
      </c>
      <c r="D131">
        <v>11.19</v>
      </c>
      <c r="E131" t="s">
        <v>2380</v>
      </c>
      <c r="F131" t="s">
        <v>2380</v>
      </c>
      <c r="G131" t="s">
        <v>2380</v>
      </c>
      <c r="H131">
        <v>0</v>
      </c>
      <c r="I131" t="s">
        <v>2380</v>
      </c>
      <c r="J131" t="s">
        <v>4750</v>
      </c>
      <c r="K131" t="s">
        <v>4751</v>
      </c>
      <c r="L131" t="s">
        <v>7801</v>
      </c>
      <c r="M131">
        <v>1877.93</v>
      </c>
      <c r="N131" t="s">
        <v>12</v>
      </c>
      <c r="O131" t="s">
        <v>16</v>
      </c>
      <c r="P131" t="s">
        <v>13</v>
      </c>
      <c r="Q131">
        <v>20</v>
      </c>
    </row>
    <row r="132" spans="1:17" x14ac:dyDescent="0.25">
      <c r="A132" t="s">
        <v>204</v>
      </c>
      <c r="B132" t="s">
        <v>7211</v>
      </c>
      <c r="C132">
        <v>33</v>
      </c>
      <c r="D132">
        <v>10.16</v>
      </c>
      <c r="E132" t="s">
        <v>2380</v>
      </c>
      <c r="F132" t="s">
        <v>2380</v>
      </c>
      <c r="G132" t="s">
        <v>2380</v>
      </c>
      <c r="H132">
        <v>0</v>
      </c>
      <c r="I132" t="s">
        <v>2380</v>
      </c>
      <c r="J132" t="s">
        <v>4750</v>
      </c>
      <c r="K132" t="s">
        <v>4751</v>
      </c>
      <c r="L132" t="s">
        <v>7799</v>
      </c>
      <c r="M132">
        <v>1880.07</v>
      </c>
      <c r="N132" t="s">
        <v>12</v>
      </c>
      <c r="O132" t="s">
        <v>11</v>
      </c>
      <c r="P132" t="s">
        <v>13</v>
      </c>
      <c r="Q132">
        <v>20</v>
      </c>
    </row>
    <row r="133" spans="1:17" x14ac:dyDescent="0.25">
      <c r="A133" t="s">
        <v>205</v>
      </c>
      <c r="B133" t="s">
        <v>7798</v>
      </c>
      <c r="C133">
        <v>33.299999999999997</v>
      </c>
      <c r="D133">
        <v>9.49</v>
      </c>
      <c r="E133" t="s">
        <v>2380</v>
      </c>
      <c r="F133" t="s">
        <v>2380</v>
      </c>
      <c r="G133" t="s">
        <v>2380</v>
      </c>
      <c r="H133">
        <v>0</v>
      </c>
      <c r="I133" t="s">
        <v>2380</v>
      </c>
      <c r="J133" t="s">
        <v>4750</v>
      </c>
      <c r="K133" t="s">
        <v>4751</v>
      </c>
      <c r="L133" t="s">
        <v>7258</v>
      </c>
      <c r="M133">
        <v>1880.49</v>
      </c>
      <c r="N133" t="s">
        <v>12</v>
      </c>
      <c r="O133" t="s">
        <v>16</v>
      </c>
      <c r="P133" t="s">
        <v>42</v>
      </c>
      <c r="Q133">
        <v>20</v>
      </c>
    </row>
    <row r="134" spans="1:17" x14ac:dyDescent="0.25">
      <c r="A134" t="s">
        <v>206</v>
      </c>
      <c r="B134" t="s">
        <v>4764</v>
      </c>
      <c r="C134">
        <v>28.975000000000001</v>
      </c>
      <c r="D134">
        <v>4.34</v>
      </c>
      <c r="E134" t="s">
        <v>2382</v>
      </c>
      <c r="F134" t="s">
        <v>2380</v>
      </c>
      <c r="G134" t="s">
        <v>2380</v>
      </c>
      <c r="H134">
        <v>0</v>
      </c>
      <c r="I134" t="s">
        <v>2380</v>
      </c>
      <c r="J134" t="s">
        <v>4750</v>
      </c>
      <c r="K134" t="s">
        <v>4759</v>
      </c>
      <c r="L134" t="s">
        <v>7797</v>
      </c>
      <c r="M134">
        <v>1906.36</v>
      </c>
      <c r="N134" t="s">
        <v>12</v>
      </c>
      <c r="O134" t="s">
        <v>16</v>
      </c>
      <c r="P134" t="s">
        <v>23</v>
      </c>
      <c r="Q134">
        <v>21</v>
      </c>
    </row>
    <row r="135" spans="1:17" x14ac:dyDescent="0.25">
      <c r="A135" t="s">
        <v>207</v>
      </c>
      <c r="B135" t="s">
        <v>7447</v>
      </c>
      <c r="C135">
        <v>23.06</v>
      </c>
      <c r="D135">
        <v>4.47</v>
      </c>
      <c r="E135" t="s">
        <v>2380</v>
      </c>
      <c r="F135" t="s">
        <v>2380</v>
      </c>
      <c r="G135" t="s">
        <v>2380</v>
      </c>
      <c r="H135">
        <v>0</v>
      </c>
      <c r="I135" t="s">
        <v>2380</v>
      </c>
      <c r="J135" t="s">
        <v>4750</v>
      </c>
      <c r="K135" t="s">
        <v>4759</v>
      </c>
      <c r="L135" t="s">
        <v>7796</v>
      </c>
      <c r="M135">
        <v>1908.9</v>
      </c>
      <c r="N135" t="s">
        <v>12</v>
      </c>
      <c r="O135" t="s">
        <v>12</v>
      </c>
      <c r="P135" t="s">
        <v>13</v>
      </c>
      <c r="Q135">
        <v>28</v>
      </c>
    </row>
    <row r="136" spans="1:17" x14ac:dyDescent="0.25">
      <c r="A136" t="s">
        <v>208</v>
      </c>
      <c r="B136" t="s">
        <v>7794</v>
      </c>
      <c r="C136">
        <v>31.254999999999999</v>
      </c>
      <c r="D136">
        <v>5.49</v>
      </c>
      <c r="E136" t="s">
        <v>2382</v>
      </c>
      <c r="F136" t="s">
        <v>2380</v>
      </c>
      <c r="G136" t="s">
        <v>2380</v>
      </c>
      <c r="H136">
        <v>0</v>
      </c>
      <c r="I136" t="s">
        <v>2380</v>
      </c>
      <c r="J136" t="s">
        <v>4750</v>
      </c>
      <c r="K136" t="s">
        <v>4759</v>
      </c>
      <c r="L136" t="s">
        <v>7795</v>
      </c>
      <c r="M136">
        <v>1909.53</v>
      </c>
      <c r="N136" t="s">
        <v>12</v>
      </c>
      <c r="O136" t="s">
        <v>12</v>
      </c>
      <c r="P136" t="s">
        <v>23</v>
      </c>
      <c r="Q136">
        <v>21</v>
      </c>
    </row>
    <row r="137" spans="1:17" x14ac:dyDescent="0.25">
      <c r="A137" t="s">
        <v>209</v>
      </c>
      <c r="B137" t="s">
        <v>7792</v>
      </c>
      <c r="C137">
        <v>36.86</v>
      </c>
      <c r="D137">
        <v>4.97</v>
      </c>
      <c r="E137" t="s">
        <v>2382</v>
      </c>
      <c r="F137" t="s">
        <v>2380</v>
      </c>
      <c r="G137" t="s">
        <v>2380</v>
      </c>
      <c r="H137">
        <v>0</v>
      </c>
      <c r="I137" t="s">
        <v>2380</v>
      </c>
      <c r="J137" t="s">
        <v>4750</v>
      </c>
      <c r="K137" t="s">
        <v>4759</v>
      </c>
      <c r="L137" t="s">
        <v>7793</v>
      </c>
      <c r="M137">
        <v>1917.32</v>
      </c>
      <c r="N137" t="s">
        <v>12</v>
      </c>
      <c r="O137" t="s">
        <v>11</v>
      </c>
      <c r="P137" t="s">
        <v>23</v>
      </c>
      <c r="Q137">
        <v>21</v>
      </c>
    </row>
    <row r="138" spans="1:17" x14ac:dyDescent="0.25">
      <c r="A138" t="s">
        <v>210</v>
      </c>
      <c r="B138" t="s">
        <v>7790</v>
      </c>
      <c r="C138">
        <v>22</v>
      </c>
      <c r="D138">
        <v>9.5</v>
      </c>
      <c r="E138" t="s">
        <v>2380</v>
      </c>
      <c r="F138" t="s">
        <v>2380</v>
      </c>
      <c r="G138" t="s">
        <v>2380</v>
      </c>
      <c r="H138">
        <v>0</v>
      </c>
      <c r="I138" t="s">
        <v>2380</v>
      </c>
      <c r="J138" t="s">
        <v>4750</v>
      </c>
      <c r="K138" t="s">
        <v>4751</v>
      </c>
      <c r="L138" t="s">
        <v>7791</v>
      </c>
      <c r="M138">
        <v>1964.78</v>
      </c>
      <c r="N138" t="s">
        <v>12</v>
      </c>
      <c r="O138" t="s">
        <v>16</v>
      </c>
      <c r="P138" t="s">
        <v>42</v>
      </c>
      <c r="Q138">
        <v>20</v>
      </c>
    </row>
    <row r="139" spans="1:17" x14ac:dyDescent="0.25">
      <c r="A139" t="s">
        <v>211</v>
      </c>
      <c r="B139" t="s">
        <v>7789</v>
      </c>
      <c r="C139">
        <v>27.93</v>
      </c>
      <c r="D139">
        <v>9.8800000000000008</v>
      </c>
      <c r="E139" t="s">
        <v>2380</v>
      </c>
      <c r="F139" t="s">
        <v>2380</v>
      </c>
      <c r="G139" t="s">
        <v>2380</v>
      </c>
      <c r="H139">
        <v>0</v>
      </c>
      <c r="I139" t="s">
        <v>2380</v>
      </c>
      <c r="J139" t="s">
        <v>4750</v>
      </c>
      <c r="K139" t="s">
        <v>4751</v>
      </c>
      <c r="L139" t="s">
        <v>7696</v>
      </c>
      <c r="M139">
        <v>1967.02</v>
      </c>
      <c r="N139" t="s">
        <v>12</v>
      </c>
      <c r="O139" t="s">
        <v>11</v>
      </c>
      <c r="P139" t="s">
        <v>168</v>
      </c>
      <c r="Q139">
        <v>20</v>
      </c>
    </row>
    <row r="140" spans="1:17" x14ac:dyDescent="0.25">
      <c r="A140" t="s">
        <v>212</v>
      </c>
      <c r="B140" t="s">
        <v>7787</v>
      </c>
      <c r="C140">
        <v>23.4</v>
      </c>
      <c r="D140">
        <v>4.24</v>
      </c>
      <c r="E140" t="s">
        <v>2380</v>
      </c>
      <c r="F140" t="s">
        <v>2380</v>
      </c>
      <c r="G140" t="s">
        <v>2380</v>
      </c>
      <c r="H140">
        <v>1</v>
      </c>
      <c r="I140" t="s">
        <v>2380</v>
      </c>
      <c r="J140" t="s">
        <v>4750</v>
      </c>
      <c r="K140" t="s">
        <v>4759</v>
      </c>
      <c r="L140" t="s">
        <v>7788</v>
      </c>
      <c r="M140">
        <v>1969.61</v>
      </c>
      <c r="N140" t="s">
        <v>12</v>
      </c>
      <c r="O140" t="s">
        <v>12</v>
      </c>
      <c r="P140" t="s">
        <v>42</v>
      </c>
      <c r="Q140">
        <v>24</v>
      </c>
    </row>
    <row r="141" spans="1:17" x14ac:dyDescent="0.25">
      <c r="A141" t="s">
        <v>213</v>
      </c>
      <c r="B141" t="s">
        <v>7785</v>
      </c>
      <c r="C141">
        <v>25.8</v>
      </c>
      <c r="D141">
        <v>4.13</v>
      </c>
      <c r="E141" t="s">
        <v>2380</v>
      </c>
      <c r="F141" t="s">
        <v>2380</v>
      </c>
      <c r="G141" t="s">
        <v>2380</v>
      </c>
      <c r="H141">
        <v>1</v>
      </c>
      <c r="I141" t="s">
        <v>2380</v>
      </c>
      <c r="J141" t="s">
        <v>4750</v>
      </c>
      <c r="K141" t="s">
        <v>4759</v>
      </c>
      <c r="L141" t="s">
        <v>7786</v>
      </c>
      <c r="M141">
        <v>1972.95</v>
      </c>
      <c r="N141" t="s">
        <v>12</v>
      </c>
      <c r="O141" t="s">
        <v>16</v>
      </c>
      <c r="P141" t="s">
        <v>42</v>
      </c>
      <c r="Q141">
        <v>24</v>
      </c>
    </row>
    <row r="142" spans="1:17" x14ac:dyDescent="0.25">
      <c r="A142" t="s">
        <v>214</v>
      </c>
      <c r="B142" t="s">
        <v>4788</v>
      </c>
      <c r="C142">
        <v>29.3</v>
      </c>
      <c r="D142">
        <v>6.15</v>
      </c>
      <c r="E142" t="s">
        <v>2380</v>
      </c>
      <c r="F142" t="s">
        <v>2380</v>
      </c>
      <c r="G142" t="s">
        <v>2380</v>
      </c>
      <c r="H142">
        <v>1</v>
      </c>
      <c r="I142" t="s">
        <v>2380</v>
      </c>
      <c r="J142" t="s">
        <v>4750</v>
      </c>
      <c r="K142" t="s">
        <v>4754</v>
      </c>
      <c r="L142" t="s">
        <v>7784</v>
      </c>
      <c r="M142">
        <v>1977.82</v>
      </c>
      <c r="N142" t="s">
        <v>12</v>
      </c>
      <c r="O142" t="s">
        <v>16</v>
      </c>
      <c r="P142" t="s">
        <v>42</v>
      </c>
      <c r="Q142">
        <v>24</v>
      </c>
    </row>
    <row r="143" spans="1:17" x14ac:dyDescent="0.25">
      <c r="A143" t="s">
        <v>215</v>
      </c>
      <c r="B143" t="s">
        <v>7782</v>
      </c>
      <c r="C143">
        <v>33</v>
      </c>
      <c r="D143">
        <v>9.27</v>
      </c>
      <c r="E143" t="s">
        <v>2380</v>
      </c>
      <c r="F143" t="s">
        <v>2380</v>
      </c>
      <c r="G143" t="s">
        <v>2380</v>
      </c>
      <c r="H143">
        <v>0</v>
      </c>
      <c r="I143" t="s">
        <v>2380</v>
      </c>
      <c r="J143" t="s">
        <v>4750</v>
      </c>
      <c r="K143" t="s">
        <v>4751</v>
      </c>
      <c r="L143" t="s">
        <v>7783</v>
      </c>
      <c r="M143">
        <v>1980.07</v>
      </c>
      <c r="N143" t="s">
        <v>12</v>
      </c>
      <c r="O143" t="s">
        <v>12</v>
      </c>
      <c r="P143" t="s">
        <v>42</v>
      </c>
      <c r="Q143">
        <v>20</v>
      </c>
    </row>
    <row r="144" spans="1:17" x14ac:dyDescent="0.25">
      <c r="A144" t="s">
        <v>216</v>
      </c>
      <c r="B144" t="s">
        <v>7780</v>
      </c>
      <c r="C144">
        <v>32.01</v>
      </c>
      <c r="D144">
        <v>6.45</v>
      </c>
      <c r="E144" t="s">
        <v>2380</v>
      </c>
      <c r="F144" t="s">
        <v>2380</v>
      </c>
      <c r="G144" t="s">
        <v>2380</v>
      </c>
      <c r="H144">
        <v>1</v>
      </c>
      <c r="I144" t="s">
        <v>2380</v>
      </c>
      <c r="J144" t="s">
        <v>4750</v>
      </c>
      <c r="K144" t="s">
        <v>4754</v>
      </c>
      <c r="L144" t="s">
        <v>7781</v>
      </c>
      <c r="M144">
        <v>1981.58</v>
      </c>
      <c r="N144" t="s">
        <v>12</v>
      </c>
      <c r="O144" t="s">
        <v>16</v>
      </c>
      <c r="P144" t="s">
        <v>13</v>
      </c>
      <c r="Q144">
        <v>24</v>
      </c>
    </row>
    <row r="145" spans="1:17" x14ac:dyDescent="0.25">
      <c r="A145" t="s">
        <v>217</v>
      </c>
      <c r="B145" t="s">
        <v>7778</v>
      </c>
      <c r="C145">
        <v>40.47</v>
      </c>
      <c r="D145">
        <v>11.15</v>
      </c>
      <c r="E145" t="s">
        <v>2380</v>
      </c>
      <c r="F145" t="s">
        <v>2380</v>
      </c>
      <c r="G145" t="s">
        <v>2380</v>
      </c>
      <c r="H145">
        <v>0</v>
      </c>
      <c r="I145" t="s">
        <v>2380</v>
      </c>
      <c r="J145" t="s">
        <v>4750</v>
      </c>
      <c r="K145" t="s">
        <v>4751</v>
      </c>
      <c r="L145" t="s">
        <v>7779</v>
      </c>
      <c r="M145">
        <v>1984.45</v>
      </c>
      <c r="N145" t="s">
        <v>12</v>
      </c>
      <c r="O145" t="s">
        <v>12</v>
      </c>
      <c r="P145" t="s">
        <v>168</v>
      </c>
      <c r="Q145">
        <v>20</v>
      </c>
    </row>
    <row r="146" spans="1:17" x14ac:dyDescent="0.25">
      <c r="A146" t="s">
        <v>218</v>
      </c>
      <c r="B146" t="s">
        <v>7776</v>
      </c>
      <c r="C146">
        <v>35.86</v>
      </c>
      <c r="D146">
        <v>4.33</v>
      </c>
      <c r="E146" t="s">
        <v>2380</v>
      </c>
      <c r="F146" t="s">
        <v>2380</v>
      </c>
      <c r="G146" t="s">
        <v>2380</v>
      </c>
      <c r="H146">
        <v>1</v>
      </c>
      <c r="I146" t="s">
        <v>2380</v>
      </c>
      <c r="J146" t="s">
        <v>4750</v>
      </c>
      <c r="K146" t="s">
        <v>4759</v>
      </c>
      <c r="L146" t="s">
        <v>7777</v>
      </c>
      <c r="M146">
        <v>1986.93</v>
      </c>
      <c r="N146" t="s">
        <v>12</v>
      </c>
      <c r="O146" t="s">
        <v>11</v>
      </c>
      <c r="P146" t="s">
        <v>13</v>
      </c>
      <c r="Q146">
        <v>24</v>
      </c>
    </row>
    <row r="147" spans="1:17" x14ac:dyDescent="0.25">
      <c r="A147" t="s">
        <v>219</v>
      </c>
      <c r="B147" t="s">
        <v>7775</v>
      </c>
      <c r="C147">
        <v>25.8</v>
      </c>
      <c r="D147">
        <v>6.29</v>
      </c>
      <c r="E147" t="s">
        <v>2382</v>
      </c>
      <c r="F147" t="s">
        <v>2380</v>
      </c>
      <c r="G147" t="s">
        <v>2380</v>
      </c>
      <c r="H147">
        <v>0</v>
      </c>
      <c r="I147" t="s">
        <v>2380</v>
      </c>
      <c r="J147" t="s">
        <v>4750</v>
      </c>
      <c r="K147" t="s">
        <v>4754</v>
      </c>
      <c r="L147" t="s">
        <v>7765</v>
      </c>
      <c r="M147">
        <v>2007.95</v>
      </c>
      <c r="N147" t="s">
        <v>12</v>
      </c>
      <c r="O147" t="s">
        <v>11</v>
      </c>
      <c r="P147" t="s">
        <v>42</v>
      </c>
      <c r="Q147">
        <v>21</v>
      </c>
    </row>
    <row r="148" spans="1:17" x14ac:dyDescent="0.25">
      <c r="A148" t="s">
        <v>220</v>
      </c>
      <c r="B148" t="s">
        <v>7773</v>
      </c>
      <c r="C148">
        <v>34.6</v>
      </c>
      <c r="D148">
        <v>4.5</v>
      </c>
      <c r="E148" t="s">
        <v>2382</v>
      </c>
      <c r="F148" t="s">
        <v>2380</v>
      </c>
      <c r="G148" t="s">
        <v>2380</v>
      </c>
      <c r="H148">
        <v>0</v>
      </c>
      <c r="I148" t="s">
        <v>2380</v>
      </c>
      <c r="J148" t="s">
        <v>4750</v>
      </c>
      <c r="K148" t="s">
        <v>4759</v>
      </c>
      <c r="L148" t="s">
        <v>7774</v>
      </c>
      <c r="M148">
        <v>2020.18</v>
      </c>
      <c r="N148" t="s">
        <v>12</v>
      </c>
      <c r="O148" t="s">
        <v>16</v>
      </c>
      <c r="P148" t="s">
        <v>42</v>
      </c>
      <c r="Q148">
        <v>21</v>
      </c>
    </row>
    <row r="149" spans="1:17" x14ac:dyDescent="0.25">
      <c r="A149" t="s">
        <v>221</v>
      </c>
      <c r="B149" t="s">
        <v>7771</v>
      </c>
      <c r="C149">
        <v>34.869999999999997</v>
      </c>
      <c r="D149">
        <v>5.51</v>
      </c>
      <c r="E149" t="s">
        <v>2382</v>
      </c>
      <c r="F149" t="s">
        <v>2380</v>
      </c>
      <c r="G149" t="s">
        <v>2380</v>
      </c>
      <c r="H149">
        <v>0</v>
      </c>
      <c r="I149" t="s">
        <v>2380</v>
      </c>
      <c r="J149" t="s">
        <v>4750</v>
      </c>
      <c r="K149" t="s">
        <v>4759</v>
      </c>
      <c r="L149" t="s">
        <v>7772</v>
      </c>
      <c r="M149">
        <v>2020.55</v>
      </c>
      <c r="N149" t="s">
        <v>12</v>
      </c>
      <c r="O149" t="s">
        <v>11</v>
      </c>
      <c r="P149" t="s">
        <v>13</v>
      </c>
      <c r="Q149">
        <v>21</v>
      </c>
    </row>
    <row r="150" spans="1:17" x14ac:dyDescent="0.25">
      <c r="A150" t="s">
        <v>222</v>
      </c>
      <c r="B150" t="s">
        <v>4863</v>
      </c>
      <c r="C150">
        <v>39.49</v>
      </c>
      <c r="D150">
        <v>4.4800000000000004</v>
      </c>
      <c r="E150" t="s">
        <v>2382</v>
      </c>
      <c r="F150" t="s">
        <v>2380</v>
      </c>
      <c r="G150" t="s">
        <v>2380</v>
      </c>
      <c r="H150">
        <v>0</v>
      </c>
      <c r="I150" t="s">
        <v>2380</v>
      </c>
      <c r="J150" t="s">
        <v>4750</v>
      </c>
      <c r="K150" t="s">
        <v>4759</v>
      </c>
      <c r="L150" t="s">
        <v>7770</v>
      </c>
      <c r="M150">
        <v>2026.97</v>
      </c>
      <c r="N150" t="s">
        <v>12</v>
      </c>
      <c r="O150" t="s">
        <v>11</v>
      </c>
      <c r="P150" t="s">
        <v>13</v>
      </c>
      <c r="Q150">
        <v>21</v>
      </c>
    </row>
    <row r="151" spans="1:17" x14ac:dyDescent="0.25">
      <c r="A151" t="s">
        <v>223</v>
      </c>
      <c r="B151" t="s">
        <v>4886</v>
      </c>
      <c r="C151">
        <v>25.175000000000001</v>
      </c>
      <c r="D151">
        <v>6.29</v>
      </c>
      <c r="E151" t="s">
        <v>2382</v>
      </c>
      <c r="F151" t="s">
        <v>2381</v>
      </c>
      <c r="G151" t="s">
        <v>2380</v>
      </c>
      <c r="H151">
        <v>2</v>
      </c>
      <c r="I151" t="s">
        <v>2380</v>
      </c>
      <c r="J151" t="s">
        <v>4750</v>
      </c>
      <c r="K151" t="s">
        <v>4754</v>
      </c>
      <c r="L151" t="s">
        <v>7769</v>
      </c>
      <c r="M151">
        <v>2045.69</v>
      </c>
      <c r="N151" t="s">
        <v>12</v>
      </c>
      <c r="O151" t="s">
        <v>12</v>
      </c>
      <c r="P151" t="s">
        <v>23</v>
      </c>
      <c r="Q151">
        <v>22</v>
      </c>
    </row>
    <row r="152" spans="1:17" x14ac:dyDescent="0.25">
      <c r="A152" t="s">
        <v>224</v>
      </c>
      <c r="B152" t="s">
        <v>7767</v>
      </c>
      <c r="C152">
        <v>32.11</v>
      </c>
      <c r="D152">
        <v>4.03</v>
      </c>
      <c r="E152" t="s">
        <v>2382</v>
      </c>
      <c r="F152" t="s">
        <v>2381</v>
      </c>
      <c r="G152" t="s">
        <v>2380</v>
      </c>
      <c r="H152">
        <v>2</v>
      </c>
      <c r="I152" t="s">
        <v>2380</v>
      </c>
      <c r="J152" t="s">
        <v>4750</v>
      </c>
      <c r="K152" t="s">
        <v>4759</v>
      </c>
      <c r="L152" t="s">
        <v>7768</v>
      </c>
      <c r="M152">
        <v>2055.3200000000002</v>
      </c>
      <c r="N152" t="s">
        <v>12</v>
      </c>
      <c r="O152" t="s">
        <v>12</v>
      </c>
      <c r="P152" t="s">
        <v>23</v>
      </c>
      <c r="Q152">
        <v>22</v>
      </c>
    </row>
    <row r="153" spans="1:17" x14ac:dyDescent="0.25">
      <c r="A153" t="s">
        <v>225</v>
      </c>
      <c r="B153" t="s">
        <v>5332</v>
      </c>
      <c r="C153">
        <v>27.74</v>
      </c>
      <c r="D153">
        <v>4.29</v>
      </c>
      <c r="E153" t="s">
        <v>2380</v>
      </c>
      <c r="F153" t="s">
        <v>2381</v>
      </c>
      <c r="G153" t="s">
        <v>2380</v>
      </c>
      <c r="H153">
        <v>1</v>
      </c>
      <c r="I153" t="s">
        <v>2380</v>
      </c>
      <c r="J153" t="s">
        <v>4750</v>
      </c>
      <c r="K153" t="s">
        <v>4759</v>
      </c>
      <c r="L153" t="s">
        <v>7766</v>
      </c>
      <c r="M153">
        <v>2094.1</v>
      </c>
      <c r="N153" t="s">
        <v>12</v>
      </c>
      <c r="O153" t="s">
        <v>11</v>
      </c>
      <c r="P153" t="s">
        <v>200</v>
      </c>
      <c r="Q153">
        <v>18</v>
      </c>
    </row>
    <row r="154" spans="1:17" x14ac:dyDescent="0.25">
      <c r="A154" t="s">
        <v>226</v>
      </c>
      <c r="B154" t="s">
        <v>7764</v>
      </c>
      <c r="C154">
        <v>26.03</v>
      </c>
      <c r="D154">
        <v>5.81</v>
      </c>
      <c r="E154" t="s">
        <v>2382</v>
      </c>
      <c r="F154" t="s">
        <v>2380</v>
      </c>
      <c r="G154" t="s">
        <v>2380</v>
      </c>
      <c r="H154">
        <v>0</v>
      </c>
      <c r="I154" t="s">
        <v>2380</v>
      </c>
      <c r="J154" t="s">
        <v>4750</v>
      </c>
      <c r="K154" t="s">
        <v>4754</v>
      </c>
      <c r="L154" t="s">
        <v>7765</v>
      </c>
      <c r="M154">
        <v>2102.2600000000002</v>
      </c>
      <c r="N154" t="s">
        <v>12</v>
      </c>
      <c r="O154" t="s">
        <v>11</v>
      </c>
      <c r="P154" t="s">
        <v>166</v>
      </c>
      <c r="Q154">
        <v>21</v>
      </c>
    </row>
    <row r="155" spans="1:17" x14ac:dyDescent="0.25">
      <c r="A155" t="s">
        <v>227</v>
      </c>
      <c r="B155" t="s">
        <v>7762</v>
      </c>
      <c r="C155">
        <v>22.3</v>
      </c>
      <c r="D155">
        <v>4.8899999999999997</v>
      </c>
      <c r="E155" t="s">
        <v>2382</v>
      </c>
      <c r="F155" t="s">
        <v>2380</v>
      </c>
      <c r="G155" t="s">
        <v>2380</v>
      </c>
      <c r="H155">
        <v>0</v>
      </c>
      <c r="I155" t="s">
        <v>2380</v>
      </c>
      <c r="J155" t="s">
        <v>4750</v>
      </c>
      <c r="K155" t="s">
        <v>4759</v>
      </c>
      <c r="L155" t="s">
        <v>7763</v>
      </c>
      <c r="M155">
        <v>2103.08</v>
      </c>
      <c r="N155" t="s">
        <v>12</v>
      </c>
      <c r="O155" t="s">
        <v>11</v>
      </c>
      <c r="P155" t="s">
        <v>42</v>
      </c>
      <c r="Q155">
        <v>21</v>
      </c>
    </row>
    <row r="156" spans="1:17" x14ac:dyDescent="0.25">
      <c r="A156" t="s">
        <v>228</v>
      </c>
      <c r="B156" t="s">
        <v>7760</v>
      </c>
      <c r="C156">
        <v>27.36</v>
      </c>
      <c r="D156">
        <v>5.59</v>
      </c>
      <c r="E156" t="s">
        <v>2382</v>
      </c>
      <c r="F156" t="s">
        <v>2380</v>
      </c>
      <c r="G156" t="s">
        <v>2380</v>
      </c>
      <c r="H156">
        <v>0</v>
      </c>
      <c r="I156" t="s">
        <v>2380</v>
      </c>
      <c r="J156" t="s">
        <v>4750</v>
      </c>
      <c r="K156" t="s">
        <v>4759</v>
      </c>
      <c r="L156" t="s">
        <v>7761</v>
      </c>
      <c r="M156">
        <v>2104.11</v>
      </c>
      <c r="N156" t="s">
        <v>11</v>
      </c>
      <c r="O156" t="s">
        <v>16</v>
      </c>
      <c r="P156" t="s">
        <v>168</v>
      </c>
      <c r="Q156">
        <v>21</v>
      </c>
    </row>
    <row r="157" spans="1:17" x14ac:dyDescent="0.25">
      <c r="A157" t="s">
        <v>229</v>
      </c>
      <c r="B157" t="s">
        <v>5095</v>
      </c>
      <c r="C157">
        <v>15.65</v>
      </c>
      <c r="D157">
        <v>4.2300000000000004</v>
      </c>
      <c r="E157" t="s">
        <v>2380</v>
      </c>
      <c r="F157" t="s">
        <v>2380</v>
      </c>
      <c r="G157" t="s">
        <v>2380</v>
      </c>
      <c r="H157">
        <v>0</v>
      </c>
      <c r="I157" t="s">
        <v>2380</v>
      </c>
      <c r="J157" t="s">
        <v>4750</v>
      </c>
      <c r="K157" t="s">
        <v>4759</v>
      </c>
      <c r="L157" t="s">
        <v>7759</v>
      </c>
      <c r="M157">
        <v>2106.2600000000002</v>
      </c>
      <c r="N157" t="s">
        <v>11</v>
      </c>
      <c r="O157" t="s">
        <v>11</v>
      </c>
      <c r="P157" t="s">
        <v>13</v>
      </c>
      <c r="Q157">
        <v>33</v>
      </c>
    </row>
    <row r="158" spans="1:17" x14ac:dyDescent="0.25">
      <c r="A158" t="s">
        <v>231</v>
      </c>
      <c r="B158" t="s">
        <v>7756</v>
      </c>
      <c r="C158">
        <v>29.24</v>
      </c>
      <c r="D158">
        <v>4.04</v>
      </c>
      <c r="E158" t="s">
        <v>2380</v>
      </c>
      <c r="F158" t="s">
        <v>2381</v>
      </c>
      <c r="G158" t="s">
        <v>2380</v>
      </c>
      <c r="H158">
        <v>1</v>
      </c>
      <c r="I158" t="s">
        <v>2380</v>
      </c>
      <c r="J158" t="s">
        <v>4750</v>
      </c>
      <c r="K158" t="s">
        <v>4759</v>
      </c>
      <c r="L158" t="s">
        <v>7757</v>
      </c>
      <c r="M158">
        <v>2118.61</v>
      </c>
      <c r="N158" t="s">
        <v>11</v>
      </c>
      <c r="O158" t="s">
        <v>16</v>
      </c>
      <c r="P158" t="s">
        <v>23</v>
      </c>
      <c r="Q158">
        <v>18</v>
      </c>
    </row>
    <row r="159" spans="1:17" x14ac:dyDescent="0.25">
      <c r="A159" t="s">
        <v>238</v>
      </c>
      <c r="B159" t="s">
        <v>7750</v>
      </c>
      <c r="C159">
        <v>30.72</v>
      </c>
      <c r="D159">
        <v>6.06</v>
      </c>
      <c r="E159" t="s">
        <v>2380</v>
      </c>
      <c r="F159" t="s">
        <v>2381</v>
      </c>
      <c r="G159" t="s">
        <v>2380</v>
      </c>
      <c r="H159">
        <v>1</v>
      </c>
      <c r="I159" t="s">
        <v>2380</v>
      </c>
      <c r="J159" t="s">
        <v>4750</v>
      </c>
      <c r="K159" t="s">
        <v>4754</v>
      </c>
      <c r="L159" t="s">
        <v>6133</v>
      </c>
      <c r="M159">
        <v>2144.85</v>
      </c>
      <c r="N159" t="s">
        <v>11</v>
      </c>
      <c r="O159" t="s">
        <v>16</v>
      </c>
      <c r="P159" t="s">
        <v>42</v>
      </c>
      <c r="Q159">
        <v>18</v>
      </c>
    </row>
    <row r="160" spans="1:17" x14ac:dyDescent="0.25">
      <c r="A160" t="s">
        <v>239</v>
      </c>
      <c r="B160" t="s">
        <v>7749</v>
      </c>
      <c r="C160">
        <v>24.3</v>
      </c>
      <c r="D160">
        <v>6.1</v>
      </c>
      <c r="E160" t="s">
        <v>2382</v>
      </c>
      <c r="F160" t="s">
        <v>2381</v>
      </c>
      <c r="G160" t="s">
        <v>2380</v>
      </c>
      <c r="H160">
        <v>1</v>
      </c>
      <c r="I160" t="s">
        <v>2380</v>
      </c>
      <c r="J160" t="s">
        <v>4750</v>
      </c>
      <c r="K160" t="s">
        <v>4754</v>
      </c>
      <c r="L160" t="s">
        <v>5086</v>
      </c>
      <c r="M160">
        <v>2150.4699999999998</v>
      </c>
      <c r="N160" t="s">
        <v>11</v>
      </c>
      <c r="O160" t="s">
        <v>12</v>
      </c>
      <c r="P160" t="s">
        <v>42</v>
      </c>
      <c r="Q160">
        <v>22</v>
      </c>
    </row>
    <row r="161" spans="1:17" x14ac:dyDescent="0.25">
      <c r="A161" t="s">
        <v>240</v>
      </c>
      <c r="B161" t="s">
        <v>7747</v>
      </c>
      <c r="C161">
        <v>27.1</v>
      </c>
      <c r="D161">
        <v>4.45</v>
      </c>
      <c r="E161" t="s">
        <v>2380</v>
      </c>
      <c r="F161" t="s">
        <v>2381</v>
      </c>
      <c r="G161" t="s">
        <v>2380</v>
      </c>
      <c r="H161">
        <v>1</v>
      </c>
      <c r="I161" t="s">
        <v>2380</v>
      </c>
      <c r="J161" t="s">
        <v>4750</v>
      </c>
      <c r="K161" t="s">
        <v>4759</v>
      </c>
      <c r="L161" t="s">
        <v>7748</v>
      </c>
      <c r="M161">
        <v>2154.36</v>
      </c>
      <c r="N161" t="s">
        <v>11</v>
      </c>
      <c r="O161" t="s">
        <v>11</v>
      </c>
      <c r="P161" t="s">
        <v>42</v>
      </c>
      <c r="Q161">
        <v>22</v>
      </c>
    </row>
    <row r="162" spans="1:17" x14ac:dyDescent="0.25">
      <c r="A162" t="s">
        <v>241</v>
      </c>
      <c r="B162" t="s">
        <v>7745</v>
      </c>
      <c r="C162">
        <v>28.05</v>
      </c>
      <c r="D162">
        <v>6.2</v>
      </c>
      <c r="E162" t="s">
        <v>2380</v>
      </c>
      <c r="F162" t="s">
        <v>2381</v>
      </c>
      <c r="G162" t="s">
        <v>2380</v>
      </c>
      <c r="H162">
        <v>1</v>
      </c>
      <c r="I162" t="s">
        <v>2380</v>
      </c>
      <c r="J162" t="s">
        <v>4750</v>
      </c>
      <c r="K162" t="s">
        <v>4754</v>
      </c>
      <c r="L162" t="s">
        <v>7746</v>
      </c>
      <c r="M162">
        <v>2155.6799999999998</v>
      </c>
      <c r="N162" t="s">
        <v>11</v>
      </c>
      <c r="O162" t="s">
        <v>12</v>
      </c>
      <c r="P162" t="s">
        <v>13</v>
      </c>
      <c r="Q162">
        <v>22</v>
      </c>
    </row>
    <row r="163" spans="1:17" x14ac:dyDescent="0.25">
      <c r="A163" t="s">
        <v>242</v>
      </c>
      <c r="B163" t="s">
        <v>7743</v>
      </c>
      <c r="C163">
        <v>28.82</v>
      </c>
      <c r="D163">
        <v>5.59</v>
      </c>
      <c r="E163" t="s">
        <v>2380</v>
      </c>
      <c r="F163" t="s">
        <v>2381</v>
      </c>
      <c r="G163" t="s">
        <v>2380</v>
      </c>
      <c r="H163">
        <v>1</v>
      </c>
      <c r="I163" t="s">
        <v>2380</v>
      </c>
      <c r="J163" t="s">
        <v>4750</v>
      </c>
      <c r="K163" t="s">
        <v>4759</v>
      </c>
      <c r="L163" t="s">
        <v>7744</v>
      </c>
      <c r="M163">
        <v>2156.75</v>
      </c>
      <c r="N163" t="s">
        <v>11</v>
      </c>
      <c r="O163" t="s">
        <v>11</v>
      </c>
      <c r="P163" t="s">
        <v>13</v>
      </c>
      <c r="Q163">
        <v>22</v>
      </c>
    </row>
    <row r="164" spans="1:17" x14ac:dyDescent="0.25">
      <c r="A164" t="s">
        <v>243</v>
      </c>
      <c r="B164" t="s">
        <v>5405</v>
      </c>
      <c r="C164">
        <v>36</v>
      </c>
      <c r="D164">
        <v>4.66</v>
      </c>
      <c r="E164" t="s">
        <v>2380</v>
      </c>
      <c r="F164" t="s">
        <v>2381</v>
      </c>
      <c r="G164" t="s">
        <v>2380</v>
      </c>
      <c r="H164">
        <v>1</v>
      </c>
      <c r="I164" t="s">
        <v>2380</v>
      </c>
      <c r="J164" t="s">
        <v>4750</v>
      </c>
      <c r="K164" t="s">
        <v>4759</v>
      </c>
      <c r="L164" t="s">
        <v>7742</v>
      </c>
      <c r="M164">
        <v>2166.73</v>
      </c>
      <c r="N164" t="s">
        <v>11</v>
      </c>
      <c r="O164" t="s">
        <v>11</v>
      </c>
      <c r="P164" t="s">
        <v>42</v>
      </c>
      <c r="Q164">
        <v>22</v>
      </c>
    </row>
    <row r="165" spans="1:17" x14ac:dyDescent="0.25">
      <c r="A165" t="s">
        <v>244</v>
      </c>
      <c r="B165" t="s">
        <v>4963</v>
      </c>
      <c r="C165">
        <v>23.83</v>
      </c>
      <c r="D165">
        <v>5.68</v>
      </c>
      <c r="E165" t="s">
        <v>2380</v>
      </c>
      <c r="F165" t="s">
        <v>2380</v>
      </c>
      <c r="G165" t="s">
        <v>2380</v>
      </c>
      <c r="H165">
        <v>0</v>
      </c>
      <c r="I165" t="s">
        <v>2380</v>
      </c>
      <c r="J165" t="s">
        <v>4750</v>
      </c>
      <c r="K165" t="s">
        <v>4759</v>
      </c>
      <c r="L165" t="s">
        <v>7741</v>
      </c>
      <c r="M165">
        <v>2170.08</v>
      </c>
      <c r="N165" t="s">
        <v>11</v>
      </c>
      <c r="O165" t="s">
        <v>11</v>
      </c>
      <c r="P165" t="s">
        <v>13</v>
      </c>
      <c r="Q165">
        <v>28</v>
      </c>
    </row>
    <row r="166" spans="1:17" x14ac:dyDescent="0.25">
      <c r="A166" t="s">
        <v>245</v>
      </c>
      <c r="B166" t="s">
        <v>7739</v>
      </c>
      <c r="C166">
        <v>15.41</v>
      </c>
      <c r="D166">
        <v>5.08</v>
      </c>
      <c r="E166" t="s">
        <v>2380</v>
      </c>
      <c r="F166" t="s">
        <v>2380</v>
      </c>
      <c r="G166" t="s">
        <v>2380</v>
      </c>
      <c r="H166">
        <v>0</v>
      </c>
      <c r="I166" t="s">
        <v>2380</v>
      </c>
      <c r="J166" t="s">
        <v>4750</v>
      </c>
      <c r="K166" t="s">
        <v>4759</v>
      </c>
      <c r="L166" t="s">
        <v>7740</v>
      </c>
      <c r="M166">
        <v>2193.1999999999998</v>
      </c>
      <c r="N166" t="s">
        <v>11</v>
      </c>
      <c r="O166" t="s">
        <v>11</v>
      </c>
      <c r="P166" t="s">
        <v>23</v>
      </c>
      <c r="Q166">
        <v>31</v>
      </c>
    </row>
    <row r="167" spans="1:17" x14ac:dyDescent="0.25">
      <c r="A167" t="s">
        <v>246</v>
      </c>
      <c r="B167" t="s">
        <v>7737</v>
      </c>
      <c r="C167">
        <v>25.08</v>
      </c>
      <c r="D167">
        <v>5.09</v>
      </c>
      <c r="E167" t="s">
        <v>2380</v>
      </c>
      <c r="F167" t="s">
        <v>2381</v>
      </c>
      <c r="G167" t="s">
        <v>2380</v>
      </c>
      <c r="H167">
        <v>1</v>
      </c>
      <c r="I167" t="s">
        <v>2380</v>
      </c>
      <c r="J167" t="s">
        <v>4750</v>
      </c>
      <c r="K167" t="s">
        <v>4759</v>
      </c>
      <c r="L167" t="s">
        <v>7738</v>
      </c>
      <c r="M167">
        <v>2196.4699999999998</v>
      </c>
      <c r="N167" t="s">
        <v>11</v>
      </c>
      <c r="O167" t="s">
        <v>12</v>
      </c>
      <c r="P167" t="s">
        <v>247</v>
      </c>
      <c r="Q167">
        <v>18</v>
      </c>
    </row>
    <row r="168" spans="1:17" x14ac:dyDescent="0.25">
      <c r="A168" t="s">
        <v>248</v>
      </c>
      <c r="B168" t="s">
        <v>7735</v>
      </c>
      <c r="C168">
        <v>26.315000000000001</v>
      </c>
      <c r="D168">
        <v>5.47</v>
      </c>
      <c r="E168" t="s">
        <v>2380</v>
      </c>
      <c r="F168" t="s">
        <v>2381</v>
      </c>
      <c r="G168" t="s">
        <v>2380</v>
      </c>
      <c r="H168">
        <v>1</v>
      </c>
      <c r="I168" t="s">
        <v>2380</v>
      </c>
      <c r="J168" t="s">
        <v>4750</v>
      </c>
      <c r="K168" t="s">
        <v>4759</v>
      </c>
      <c r="L168" t="s">
        <v>7736</v>
      </c>
      <c r="M168">
        <v>2198.19</v>
      </c>
      <c r="N168" t="s">
        <v>11</v>
      </c>
      <c r="O168" t="s">
        <v>16</v>
      </c>
      <c r="P168" t="s">
        <v>249</v>
      </c>
      <c r="Q168">
        <v>18</v>
      </c>
    </row>
    <row r="169" spans="1:17" x14ac:dyDescent="0.25">
      <c r="A169" t="s">
        <v>250</v>
      </c>
      <c r="B169" t="s">
        <v>5433</v>
      </c>
      <c r="C169">
        <v>28.215</v>
      </c>
      <c r="D169">
        <v>4.21</v>
      </c>
      <c r="E169" t="s">
        <v>2380</v>
      </c>
      <c r="F169" t="s">
        <v>2381</v>
      </c>
      <c r="G169" t="s">
        <v>2380</v>
      </c>
      <c r="H169">
        <v>1</v>
      </c>
      <c r="I169" t="s">
        <v>2380</v>
      </c>
      <c r="J169" t="s">
        <v>4750</v>
      </c>
      <c r="K169" t="s">
        <v>4759</v>
      </c>
      <c r="L169" t="s">
        <v>7734</v>
      </c>
      <c r="M169">
        <v>2200.83</v>
      </c>
      <c r="N169" t="s">
        <v>11</v>
      </c>
      <c r="O169" t="s">
        <v>11</v>
      </c>
      <c r="P169" t="s">
        <v>247</v>
      </c>
      <c r="Q169">
        <v>18</v>
      </c>
    </row>
    <row r="170" spans="1:17" x14ac:dyDescent="0.25">
      <c r="A170" t="s">
        <v>251</v>
      </c>
      <c r="B170" t="s">
        <v>5196</v>
      </c>
      <c r="C170">
        <v>24.09</v>
      </c>
      <c r="D170">
        <v>4.79</v>
      </c>
      <c r="E170" t="s">
        <v>2380</v>
      </c>
      <c r="F170" t="s">
        <v>2381</v>
      </c>
      <c r="G170" t="s">
        <v>2380</v>
      </c>
      <c r="H170">
        <v>1</v>
      </c>
      <c r="I170" t="s">
        <v>2380</v>
      </c>
      <c r="J170" t="s">
        <v>4750</v>
      </c>
      <c r="K170" t="s">
        <v>4759</v>
      </c>
      <c r="L170" t="s">
        <v>7003</v>
      </c>
      <c r="M170">
        <v>2201.1</v>
      </c>
      <c r="N170" t="s">
        <v>11</v>
      </c>
      <c r="O170" t="s">
        <v>12</v>
      </c>
      <c r="P170" t="s">
        <v>13</v>
      </c>
      <c r="Q170">
        <v>18</v>
      </c>
    </row>
    <row r="171" spans="1:17" x14ac:dyDescent="0.25">
      <c r="A171" t="s">
        <v>252</v>
      </c>
      <c r="B171" t="s">
        <v>5918</v>
      </c>
      <c r="C171">
        <v>30.114999999999998</v>
      </c>
      <c r="D171">
        <v>4.38</v>
      </c>
      <c r="E171" t="s">
        <v>2380</v>
      </c>
      <c r="F171" t="s">
        <v>2381</v>
      </c>
      <c r="G171" t="s">
        <v>2380</v>
      </c>
      <c r="H171">
        <v>1</v>
      </c>
      <c r="I171" t="s">
        <v>2380</v>
      </c>
      <c r="J171" t="s">
        <v>4750</v>
      </c>
      <c r="K171" t="s">
        <v>4759</v>
      </c>
      <c r="L171" t="s">
        <v>7729</v>
      </c>
      <c r="M171">
        <v>2203.4699999999998</v>
      </c>
      <c r="N171" t="s">
        <v>11</v>
      </c>
      <c r="O171" t="s">
        <v>11</v>
      </c>
      <c r="P171" t="s">
        <v>247</v>
      </c>
      <c r="Q171">
        <v>18</v>
      </c>
    </row>
    <row r="172" spans="1:17" x14ac:dyDescent="0.25">
      <c r="A172" t="s">
        <v>253</v>
      </c>
      <c r="B172" t="s">
        <v>7732</v>
      </c>
      <c r="C172">
        <v>30.305</v>
      </c>
      <c r="D172">
        <v>5.08</v>
      </c>
      <c r="E172" t="s">
        <v>2380</v>
      </c>
      <c r="F172" t="s">
        <v>2381</v>
      </c>
      <c r="G172" t="s">
        <v>2380</v>
      </c>
      <c r="H172">
        <v>1</v>
      </c>
      <c r="I172" t="s">
        <v>2380</v>
      </c>
      <c r="J172" t="s">
        <v>4750</v>
      </c>
      <c r="K172" t="s">
        <v>4759</v>
      </c>
      <c r="L172" t="s">
        <v>7733</v>
      </c>
      <c r="M172">
        <v>2203.7399999999998</v>
      </c>
      <c r="N172" t="s">
        <v>11</v>
      </c>
      <c r="O172" t="s">
        <v>11</v>
      </c>
      <c r="P172" t="s">
        <v>247</v>
      </c>
      <c r="Q172">
        <v>18</v>
      </c>
    </row>
    <row r="173" spans="1:17" x14ac:dyDescent="0.25">
      <c r="A173" t="s">
        <v>254</v>
      </c>
      <c r="B173" t="s">
        <v>7730</v>
      </c>
      <c r="C173">
        <v>31.92</v>
      </c>
      <c r="D173">
        <v>5.04</v>
      </c>
      <c r="E173" t="s">
        <v>2380</v>
      </c>
      <c r="F173" t="s">
        <v>2381</v>
      </c>
      <c r="G173" t="s">
        <v>2380</v>
      </c>
      <c r="H173">
        <v>1</v>
      </c>
      <c r="I173" t="s">
        <v>2380</v>
      </c>
      <c r="J173" t="s">
        <v>4750</v>
      </c>
      <c r="K173" t="s">
        <v>4759</v>
      </c>
      <c r="L173" t="s">
        <v>7731</v>
      </c>
      <c r="M173">
        <v>2205.98</v>
      </c>
      <c r="N173" t="s">
        <v>11</v>
      </c>
      <c r="O173" t="s">
        <v>12</v>
      </c>
      <c r="P173" t="s">
        <v>247</v>
      </c>
      <c r="Q173">
        <v>18</v>
      </c>
    </row>
    <row r="174" spans="1:17" x14ac:dyDescent="0.25">
      <c r="A174" t="s">
        <v>255</v>
      </c>
      <c r="B174" t="s">
        <v>7728</v>
      </c>
      <c r="C174">
        <v>33.155000000000001</v>
      </c>
      <c r="D174">
        <v>4.5999999999999996</v>
      </c>
      <c r="E174" t="s">
        <v>2380</v>
      </c>
      <c r="F174" t="s">
        <v>2381</v>
      </c>
      <c r="G174" t="s">
        <v>2380</v>
      </c>
      <c r="H174">
        <v>1</v>
      </c>
      <c r="I174" t="s">
        <v>2380</v>
      </c>
      <c r="J174" t="s">
        <v>4750</v>
      </c>
      <c r="K174" t="s">
        <v>4759</v>
      </c>
      <c r="L174" t="s">
        <v>7729</v>
      </c>
      <c r="M174">
        <v>2207.6999999999998</v>
      </c>
      <c r="N174" t="s">
        <v>11</v>
      </c>
      <c r="O174" t="s">
        <v>11</v>
      </c>
      <c r="P174" t="s">
        <v>247</v>
      </c>
      <c r="Q174">
        <v>18</v>
      </c>
    </row>
    <row r="175" spans="1:17" x14ac:dyDescent="0.25">
      <c r="A175" t="s">
        <v>256</v>
      </c>
      <c r="B175" t="s">
        <v>7727</v>
      </c>
      <c r="C175">
        <v>35.625</v>
      </c>
      <c r="D175">
        <v>6.21</v>
      </c>
      <c r="E175" t="s">
        <v>2380</v>
      </c>
      <c r="F175" t="s">
        <v>2381</v>
      </c>
      <c r="G175" t="s">
        <v>2380</v>
      </c>
      <c r="H175">
        <v>1</v>
      </c>
      <c r="I175" t="s">
        <v>2380</v>
      </c>
      <c r="J175" t="s">
        <v>4750</v>
      </c>
      <c r="K175" t="s">
        <v>4754</v>
      </c>
      <c r="L175" t="s">
        <v>7003</v>
      </c>
      <c r="M175">
        <v>2211.13</v>
      </c>
      <c r="N175" t="s">
        <v>11</v>
      </c>
      <c r="O175" t="s">
        <v>11</v>
      </c>
      <c r="P175" t="s">
        <v>247</v>
      </c>
      <c r="Q175">
        <v>18</v>
      </c>
    </row>
    <row r="176" spans="1:17" x14ac:dyDescent="0.25">
      <c r="A176" t="s">
        <v>257</v>
      </c>
      <c r="B176" t="s">
        <v>7726</v>
      </c>
      <c r="C176">
        <v>23.57</v>
      </c>
      <c r="D176">
        <v>6.14</v>
      </c>
      <c r="E176" t="s">
        <v>2380</v>
      </c>
      <c r="F176" t="s">
        <v>2380</v>
      </c>
      <c r="G176" t="s">
        <v>2380</v>
      </c>
      <c r="H176">
        <v>0</v>
      </c>
      <c r="I176" t="s">
        <v>2380</v>
      </c>
      <c r="J176" t="s">
        <v>4750</v>
      </c>
      <c r="K176" t="s">
        <v>4754</v>
      </c>
      <c r="L176" t="s">
        <v>6685</v>
      </c>
      <c r="M176">
        <v>2213.21</v>
      </c>
      <c r="N176" t="s">
        <v>11</v>
      </c>
      <c r="O176" t="s">
        <v>11</v>
      </c>
      <c r="P176" t="s">
        <v>13</v>
      </c>
      <c r="Q176">
        <v>28</v>
      </c>
    </row>
    <row r="177" spans="1:17" x14ac:dyDescent="0.25">
      <c r="A177" t="s">
        <v>258</v>
      </c>
      <c r="B177" t="s">
        <v>7724</v>
      </c>
      <c r="C177">
        <v>40.185000000000002</v>
      </c>
      <c r="D177">
        <v>4.66</v>
      </c>
      <c r="E177" t="s">
        <v>2380</v>
      </c>
      <c r="F177" t="s">
        <v>2381</v>
      </c>
      <c r="G177" t="s">
        <v>2380</v>
      </c>
      <c r="H177">
        <v>1</v>
      </c>
      <c r="I177" t="s">
        <v>2380</v>
      </c>
      <c r="J177" t="s">
        <v>4750</v>
      </c>
      <c r="K177" t="s">
        <v>4759</v>
      </c>
      <c r="L177" t="s">
        <v>7725</v>
      </c>
      <c r="M177">
        <v>2217.4699999999998</v>
      </c>
      <c r="N177" t="s">
        <v>11</v>
      </c>
      <c r="O177" t="s">
        <v>16</v>
      </c>
      <c r="P177" t="s">
        <v>247</v>
      </c>
      <c r="Q177">
        <v>18</v>
      </c>
    </row>
    <row r="178" spans="1:17" x14ac:dyDescent="0.25">
      <c r="A178" t="s">
        <v>259</v>
      </c>
      <c r="B178" t="s">
        <v>7722</v>
      </c>
      <c r="C178">
        <v>40.28</v>
      </c>
      <c r="D178">
        <v>6.11</v>
      </c>
      <c r="E178" t="s">
        <v>2380</v>
      </c>
      <c r="F178" t="s">
        <v>2381</v>
      </c>
      <c r="G178" t="s">
        <v>2380</v>
      </c>
      <c r="H178">
        <v>1</v>
      </c>
      <c r="I178" t="s">
        <v>2380</v>
      </c>
      <c r="J178" t="s">
        <v>4750</v>
      </c>
      <c r="K178" t="s">
        <v>4754</v>
      </c>
      <c r="L178" t="s">
        <v>7723</v>
      </c>
      <c r="M178">
        <v>2217.6</v>
      </c>
      <c r="N178" t="s">
        <v>11</v>
      </c>
      <c r="O178" t="s">
        <v>16</v>
      </c>
      <c r="P178" t="s">
        <v>247</v>
      </c>
      <c r="Q178">
        <v>18</v>
      </c>
    </row>
    <row r="179" spans="1:17" x14ac:dyDescent="0.25">
      <c r="A179" t="s">
        <v>260</v>
      </c>
      <c r="B179" t="s">
        <v>7720</v>
      </c>
      <c r="C179">
        <v>37.29</v>
      </c>
      <c r="D179">
        <v>4.46</v>
      </c>
      <c r="E179" t="s">
        <v>2380</v>
      </c>
      <c r="F179" t="s">
        <v>2381</v>
      </c>
      <c r="G179" t="s">
        <v>2380</v>
      </c>
      <c r="H179">
        <v>1</v>
      </c>
      <c r="I179" t="s">
        <v>2380</v>
      </c>
      <c r="J179" t="s">
        <v>4750</v>
      </c>
      <c r="K179" t="s">
        <v>4759</v>
      </c>
      <c r="L179" t="s">
        <v>7721</v>
      </c>
      <c r="M179">
        <v>2219.4499999999998</v>
      </c>
      <c r="N179" t="s">
        <v>11</v>
      </c>
      <c r="O179" t="s">
        <v>16</v>
      </c>
      <c r="P179" t="s">
        <v>13</v>
      </c>
      <c r="Q179">
        <v>18</v>
      </c>
    </row>
    <row r="180" spans="1:17" x14ac:dyDescent="0.25">
      <c r="A180" t="s">
        <v>262</v>
      </c>
      <c r="B180" t="s">
        <v>7717</v>
      </c>
      <c r="C180">
        <v>28.88</v>
      </c>
      <c r="D180">
        <v>6.09</v>
      </c>
      <c r="E180" t="s">
        <v>2382</v>
      </c>
      <c r="F180" t="s">
        <v>2381</v>
      </c>
      <c r="G180" t="s">
        <v>2380</v>
      </c>
      <c r="H180">
        <v>2</v>
      </c>
      <c r="I180" t="s">
        <v>2380</v>
      </c>
      <c r="J180" t="s">
        <v>4750</v>
      </c>
      <c r="K180" t="s">
        <v>4754</v>
      </c>
      <c r="L180" t="s">
        <v>7718</v>
      </c>
      <c r="M180">
        <v>2250.84</v>
      </c>
      <c r="N180" t="s">
        <v>11</v>
      </c>
      <c r="O180" t="s">
        <v>11</v>
      </c>
      <c r="P180" t="s">
        <v>170</v>
      </c>
      <c r="Q180">
        <v>22</v>
      </c>
    </row>
    <row r="181" spans="1:17" x14ac:dyDescent="0.25">
      <c r="A181" t="s">
        <v>263</v>
      </c>
      <c r="B181" t="s">
        <v>5553</v>
      </c>
      <c r="C181">
        <v>31.73</v>
      </c>
      <c r="D181">
        <v>4.78</v>
      </c>
      <c r="E181" t="s">
        <v>2382</v>
      </c>
      <c r="F181" t="s">
        <v>2381</v>
      </c>
      <c r="G181" t="s">
        <v>2380</v>
      </c>
      <c r="H181">
        <v>2</v>
      </c>
      <c r="I181" t="s">
        <v>2380</v>
      </c>
      <c r="J181" t="s">
        <v>4750</v>
      </c>
      <c r="K181" t="s">
        <v>4759</v>
      </c>
      <c r="L181" t="s">
        <v>7280</v>
      </c>
      <c r="M181">
        <v>2254.8000000000002</v>
      </c>
      <c r="N181" t="s">
        <v>11</v>
      </c>
      <c r="O181" t="s">
        <v>12</v>
      </c>
      <c r="P181" t="s">
        <v>168</v>
      </c>
      <c r="Q181">
        <v>22</v>
      </c>
    </row>
    <row r="182" spans="1:17" x14ac:dyDescent="0.25">
      <c r="A182" t="s">
        <v>264</v>
      </c>
      <c r="B182" t="s">
        <v>7715</v>
      </c>
      <c r="C182">
        <v>28.975000000000001</v>
      </c>
      <c r="D182">
        <v>7.62</v>
      </c>
      <c r="E182" t="s">
        <v>2380</v>
      </c>
      <c r="F182" t="s">
        <v>2380</v>
      </c>
      <c r="G182" t="s">
        <v>2380</v>
      </c>
      <c r="H182">
        <v>0</v>
      </c>
      <c r="I182" t="s">
        <v>2380</v>
      </c>
      <c r="J182" t="s">
        <v>4750</v>
      </c>
      <c r="K182" t="s">
        <v>4751</v>
      </c>
      <c r="L182" t="s">
        <v>7716</v>
      </c>
      <c r="M182">
        <v>2257.48</v>
      </c>
      <c r="N182" t="s">
        <v>11</v>
      </c>
      <c r="O182" t="s">
        <v>16</v>
      </c>
      <c r="P182" t="s">
        <v>23</v>
      </c>
      <c r="Q182">
        <v>20</v>
      </c>
    </row>
    <row r="183" spans="1:17" x14ac:dyDescent="0.25">
      <c r="A183" t="s">
        <v>265</v>
      </c>
      <c r="B183" t="s">
        <v>7713</v>
      </c>
      <c r="C183">
        <v>31.92</v>
      </c>
      <c r="D183">
        <v>11.05</v>
      </c>
      <c r="E183" t="s">
        <v>2380</v>
      </c>
      <c r="F183" t="s">
        <v>2380</v>
      </c>
      <c r="G183" t="s">
        <v>2380</v>
      </c>
      <c r="H183">
        <v>0</v>
      </c>
      <c r="I183" t="s">
        <v>2380</v>
      </c>
      <c r="J183" t="s">
        <v>4750</v>
      </c>
      <c r="K183" t="s">
        <v>4751</v>
      </c>
      <c r="L183" t="s">
        <v>7714</v>
      </c>
      <c r="M183">
        <v>2261.5700000000002</v>
      </c>
      <c r="N183" t="s">
        <v>11</v>
      </c>
      <c r="O183" t="s">
        <v>16</v>
      </c>
      <c r="P183" t="s">
        <v>23</v>
      </c>
      <c r="Q183">
        <v>20</v>
      </c>
    </row>
    <row r="184" spans="1:17" x14ac:dyDescent="0.25">
      <c r="A184" t="s">
        <v>266</v>
      </c>
      <c r="B184" t="s">
        <v>4963</v>
      </c>
      <c r="C184">
        <v>17.670000000000002</v>
      </c>
      <c r="D184">
        <v>4.78</v>
      </c>
      <c r="E184" t="s">
        <v>2380</v>
      </c>
      <c r="F184" t="s">
        <v>2380</v>
      </c>
      <c r="G184" t="s">
        <v>2380</v>
      </c>
      <c r="H184">
        <v>0</v>
      </c>
      <c r="I184" t="s">
        <v>2380</v>
      </c>
      <c r="J184" t="s">
        <v>4750</v>
      </c>
      <c r="K184" t="s">
        <v>4759</v>
      </c>
      <c r="L184" t="s">
        <v>7712</v>
      </c>
      <c r="M184">
        <v>2277.7199999999998</v>
      </c>
      <c r="N184" t="s">
        <v>11</v>
      </c>
      <c r="O184" t="s">
        <v>16</v>
      </c>
      <c r="P184" t="s">
        <v>13</v>
      </c>
      <c r="Q184">
        <v>31</v>
      </c>
    </row>
    <row r="185" spans="1:17" x14ac:dyDescent="0.25">
      <c r="A185" t="s">
        <v>267</v>
      </c>
      <c r="B185" t="s">
        <v>5958</v>
      </c>
      <c r="C185">
        <v>15.82</v>
      </c>
      <c r="D185">
        <v>4.5999999999999996</v>
      </c>
      <c r="E185" t="s">
        <v>2380</v>
      </c>
      <c r="F185" t="s">
        <v>2380</v>
      </c>
      <c r="G185" t="s">
        <v>2380</v>
      </c>
      <c r="H185">
        <v>0</v>
      </c>
      <c r="I185" t="s">
        <v>2380</v>
      </c>
      <c r="J185" t="s">
        <v>4750</v>
      </c>
      <c r="K185" t="s">
        <v>4759</v>
      </c>
      <c r="L185" t="s">
        <v>7711</v>
      </c>
      <c r="M185">
        <v>2295.2399999999998</v>
      </c>
      <c r="N185" t="s">
        <v>11</v>
      </c>
      <c r="O185" t="s">
        <v>16</v>
      </c>
      <c r="P185" t="s">
        <v>13</v>
      </c>
      <c r="Q185">
        <v>33</v>
      </c>
    </row>
    <row r="186" spans="1:17" x14ac:dyDescent="0.25">
      <c r="A186" t="s">
        <v>268</v>
      </c>
      <c r="B186" t="s">
        <v>7709</v>
      </c>
      <c r="C186">
        <v>20.8</v>
      </c>
      <c r="D186">
        <v>4.87</v>
      </c>
      <c r="E186" t="s">
        <v>2382</v>
      </c>
      <c r="F186" t="s">
        <v>2380</v>
      </c>
      <c r="G186" t="s">
        <v>2380</v>
      </c>
      <c r="H186">
        <v>0</v>
      </c>
      <c r="I186" t="s">
        <v>2380</v>
      </c>
      <c r="J186" t="s">
        <v>4750</v>
      </c>
      <c r="K186" t="s">
        <v>4759</v>
      </c>
      <c r="L186" t="s">
        <v>7710</v>
      </c>
      <c r="M186">
        <v>2302.3000000000002</v>
      </c>
      <c r="N186" t="s">
        <v>16</v>
      </c>
      <c r="O186" t="s">
        <v>11</v>
      </c>
      <c r="P186" t="s">
        <v>42</v>
      </c>
      <c r="Q186">
        <v>26</v>
      </c>
    </row>
    <row r="187" spans="1:17" x14ac:dyDescent="0.25">
      <c r="A187" t="s">
        <v>269</v>
      </c>
      <c r="B187" t="s">
        <v>5727</v>
      </c>
      <c r="C187">
        <v>26.18</v>
      </c>
      <c r="D187">
        <v>6.12</v>
      </c>
      <c r="E187" t="s">
        <v>2380</v>
      </c>
      <c r="F187" t="s">
        <v>2381</v>
      </c>
      <c r="G187" t="s">
        <v>2380</v>
      </c>
      <c r="H187">
        <v>1</v>
      </c>
      <c r="I187" t="s">
        <v>2380</v>
      </c>
      <c r="J187" t="s">
        <v>4750</v>
      </c>
      <c r="K187" t="s">
        <v>4754</v>
      </c>
      <c r="L187" t="s">
        <v>5706</v>
      </c>
      <c r="M187">
        <v>2304</v>
      </c>
      <c r="N187" t="s">
        <v>11</v>
      </c>
      <c r="O187" t="s">
        <v>12</v>
      </c>
      <c r="P187" t="s">
        <v>13</v>
      </c>
      <c r="Q187">
        <v>18</v>
      </c>
    </row>
    <row r="188" spans="1:17" x14ac:dyDescent="0.25">
      <c r="A188" t="s">
        <v>270</v>
      </c>
      <c r="B188" t="s">
        <v>7707</v>
      </c>
      <c r="C188">
        <v>35.42</v>
      </c>
      <c r="D188">
        <v>4.6399999999999997</v>
      </c>
      <c r="E188" t="s">
        <v>2382</v>
      </c>
      <c r="F188" t="s">
        <v>2380</v>
      </c>
      <c r="G188" t="s">
        <v>2380</v>
      </c>
      <c r="H188">
        <v>0</v>
      </c>
      <c r="I188" t="s">
        <v>2380</v>
      </c>
      <c r="J188" t="s">
        <v>4750</v>
      </c>
      <c r="K188" t="s">
        <v>4759</v>
      </c>
      <c r="L188" t="s">
        <v>7708</v>
      </c>
      <c r="M188">
        <v>2322.62</v>
      </c>
      <c r="N188" t="s">
        <v>11</v>
      </c>
      <c r="O188" t="s">
        <v>16</v>
      </c>
      <c r="P188" t="s">
        <v>13</v>
      </c>
      <c r="Q188">
        <v>26</v>
      </c>
    </row>
    <row r="189" spans="1:17" x14ac:dyDescent="0.25">
      <c r="A189" t="s">
        <v>2187</v>
      </c>
      <c r="B189" t="s">
        <v>5003</v>
      </c>
      <c r="C189">
        <v>33.33</v>
      </c>
      <c r="D189">
        <v>9.26</v>
      </c>
      <c r="E189" t="s">
        <v>2382</v>
      </c>
      <c r="F189" t="s">
        <v>2380</v>
      </c>
      <c r="G189" t="s">
        <v>2380</v>
      </c>
      <c r="H189">
        <v>2</v>
      </c>
      <c r="I189" t="s">
        <v>2380</v>
      </c>
      <c r="J189" t="s">
        <v>4750</v>
      </c>
      <c r="K189" t="s">
        <v>4751</v>
      </c>
      <c r="L189" t="s">
        <v>5004</v>
      </c>
      <c r="M189">
        <v>36580.28</v>
      </c>
      <c r="N189" t="s">
        <v>11</v>
      </c>
      <c r="O189" t="s">
        <v>11</v>
      </c>
      <c r="P189" t="s">
        <v>13</v>
      </c>
      <c r="Q189">
        <v>61</v>
      </c>
    </row>
    <row r="190" spans="1:17" x14ac:dyDescent="0.25">
      <c r="A190" t="s">
        <v>272</v>
      </c>
      <c r="B190" t="s">
        <v>4900</v>
      </c>
      <c r="C190">
        <v>23.655000000000001</v>
      </c>
      <c r="D190">
        <v>5.92</v>
      </c>
      <c r="E190" t="s">
        <v>2380</v>
      </c>
      <c r="F190" t="s">
        <v>2380</v>
      </c>
      <c r="G190" t="s">
        <v>2380</v>
      </c>
      <c r="H190">
        <v>1</v>
      </c>
      <c r="I190" t="s">
        <v>2380</v>
      </c>
      <c r="J190" t="s">
        <v>4750</v>
      </c>
      <c r="K190" t="s">
        <v>4754</v>
      </c>
      <c r="L190" t="s">
        <v>7706</v>
      </c>
      <c r="M190">
        <v>2352.9699999999998</v>
      </c>
      <c r="N190" t="s">
        <v>12</v>
      </c>
      <c r="O190" t="s">
        <v>12</v>
      </c>
      <c r="P190" t="s">
        <v>23</v>
      </c>
      <c r="Q190">
        <v>24</v>
      </c>
    </row>
    <row r="191" spans="1:17" x14ac:dyDescent="0.25">
      <c r="A191" t="s">
        <v>273</v>
      </c>
      <c r="B191" t="s">
        <v>4943</v>
      </c>
      <c r="C191">
        <v>32.395000000000003</v>
      </c>
      <c r="D191">
        <v>6.66</v>
      </c>
      <c r="E191" t="s">
        <v>2380</v>
      </c>
      <c r="F191" t="s">
        <v>2380</v>
      </c>
      <c r="G191" t="s">
        <v>2380</v>
      </c>
      <c r="H191">
        <v>0</v>
      </c>
      <c r="I191" t="s">
        <v>2380</v>
      </c>
      <c r="J191" t="s">
        <v>4750</v>
      </c>
      <c r="K191" t="s">
        <v>4751</v>
      </c>
      <c r="L191" t="s">
        <v>7705</v>
      </c>
      <c r="M191">
        <v>2362.23</v>
      </c>
      <c r="N191" t="s">
        <v>11</v>
      </c>
      <c r="O191" t="s">
        <v>16</v>
      </c>
      <c r="P191" t="s">
        <v>23</v>
      </c>
      <c r="Q191">
        <v>20</v>
      </c>
    </row>
    <row r="192" spans="1:17" x14ac:dyDescent="0.25">
      <c r="A192" t="s">
        <v>274</v>
      </c>
      <c r="B192" t="s">
        <v>7703</v>
      </c>
      <c r="C192">
        <v>15.68</v>
      </c>
      <c r="D192">
        <v>6.16</v>
      </c>
      <c r="E192" t="s">
        <v>2382</v>
      </c>
      <c r="F192" t="s">
        <v>2380</v>
      </c>
      <c r="G192" t="s">
        <v>2380</v>
      </c>
      <c r="H192">
        <v>1</v>
      </c>
      <c r="I192" t="s">
        <v>2380</v>
      </c>
      <c r="J192" t="s">
        <v>4750</v>
      </c>
      <c r="K192" t="s">
        <v>4754</v>
      </c>
      <c r="L192" t="s">
        <v>7704</v>
      </c>
      <c r="M192">
        <v>2373.3000000000002</v>
      </c>
      <c r="N192" t="s">
        <v>11</v>
      </c>
      <c r="O192" t="s">
        <v>11</v>
      </c>
      <c r="P192" t="s">
        <v>13</v>
      </c>
      <c r="Q192">
        <v>34</v>
      </c>
    </row>
    <row r="193" spans="1:17" x14ac:dyDescent="0.25">
      <c r="A193" t="s">
        <v>275</v>
      </c>
      <c r="B193" t="s">
        <v>7701</v>
      </c>
      <c r="C193">
        <v>23.844999999999999</v>
      </c>
      <c r="D193">
        <v>4.43</v>
      </c>
      <c r="E193" t="s">
        <v>2380</v>
      </c>
      <c r="F193" t="s">
        <v>2380</v>
      </c>
      <c r="G193" t="s">
        <v>2380</v>
      </c>
      <c r="H193">
        <v>0</v>
      </c>
      <c r="I193" t="s">
        <v>2380</v>
      </c>
      <c r="J193" t="s">
        <v>4750</v>
      </c>
      <c r="K193" t="s">
        <v>4759</v>
      </c>
      <c r="L193" t="s">
        <v>7702</v>
      </c>
      <c r="M193">
        <v>2395.17</v>
      </c>
      <c r="N193" t="s">
        <v>11</v>
      </c>
      <c r="O193" t="s">
        <v>16</v>
      </c>
      <c r="P193" t="s">
        <v>276</v>
      </c>
      <c r="Q193">
        <v>23</v>
      </c>
    </row>
    <row r="194" spans="1:17" x14ac:dyDescent="0.25">
      <c r="A194" t="s">
        <v>277</v>
      </c>
      <c r="B194" t="s">
        <v>7466</v>
      </c>
      <c r="C194">
        <v>24.51</v>
      </c>
      <c r="D194">
        <v>4.6900000000000004</v>
      </c>
      <c r="E194" t="s">
        <v>2380</v>
      </c>
      <c r="F194" t="s">
        <v>2380</v>
      </c>
      <c r="G194" t="s">
        <v>2380</v>
      </c>
      <c r="H194">
        <v>0</v>
      </c>
      <c r="I194" t="s">
        <v>2380</v>
      </c>
      <c r="J194" t="s">
        <v>4750</v>
      </c>
      <c r="K194" t="s">
        <v>4759</v>
      </c>
      <c r="L194" t="s">
        <v>5686</v>
      </c>
      <c r="M194">
        <v>2396.1</v>
      </c>
      <c r="N194" t="s">
        <v>11</v>
      </c>
      <c r="O194" t="s">
        <v>16</v>
      </c>
      <c r="P194" t="s">
        <v>166</v>
      </c>
      <c r="Q194">
        <v>23</v>
      </c>
    </row>
    <row r="195" spans="1:17" x14ac:dyDescent="0.25">
      <c r="A195" t="s">
        <v>278</v>
      </c>
      <c r="B195" t="s">
        <v>7699</v>
      </c>
      <c r="C195">
        <v>35.72</v>
      </c>
      <c r="D195">
        <v>5.5</v>
      </c>
      <c r="E195" t="s">
        <v>2382</v>
      </c>
      <c r="F195" t="s">
        <v>2380</v>
      </c>
      <c r="G195" t="s">
        <v>2380</v>
      </c>
      <c r="H195">
        <v>0</v>
      </c>
      <c r="I195" t="s">
        <v>2380</v>
      </c>
      <c r="J195" t="s">
        <v>4750</v>
      </c>
      <c r="K195" t="s">
        <v>4759</v>
      </c>
      <c r="L195" t="s">
        <v>7700</v>
      </c>
      <c r="M195">
        <v>2404.73</v>
      </c>
      <c r="N195" t="s">
        <v>11</v>
      </c>
      <c r="O195" t="s">
        <v>12</v>
      </c>
      <c r="P195" t="s">
        <v>23</v>
      </c>
      <c r="Q195">
        <v>22</v>
      </c>
    </row>
    <row r="196" spans="1:17" x14ac:dyDescent="0.25">
      <c r="A196" t="s">
        <v>279</v>
      </c>
      <c r="B196" t="s">
        <v>5056</v>
      </c>
      <c r="C196">
        <v>35.200000000000003</v>
      </c>
      <c r="D196">
        <v>4.28</v>
      </c>
      <c r="E196" t="s">
        <v>2380</v>
      </c>
      <c r="F196" t="s">
        <v>2380</v>
      </c>
      <c r="G196" t="s">
        <v>2380</v>
      </c>
      <c r="H196">
        <v>0</v>
      </c>
      <c r="I196" t="s">
        <v>2380</v>
      </c>
      <c r="J196" t="s">
        <v>4750</v>
      </c>
      <c r="K196" t="s">
        <v>4759</v>
      </c>
      <c r="L196" t="s">
        <v>4945</v>
      </c>
      <c r="M196">
        <v>2416.96</v>
      </c>
      <c r="N196" t="s">
        <v>11</v>
      </c>
      <c r="O196" t="s">
        <v>11</v>
      </c>
      <c r="P196" t="s">
        <v>42</v>
      </c>
      <c r="Q196">
        <v>23</v>
      </c>
    </row>
    <row r="197" spans="1:17" x14ac:dyDescent="0.25">
      <c r="A197" t="s">
        <v>280</v>
      </c>
      <c r="B197" t="s">
        <v>7697</v>
      </c>
      <c r="C197">
        <v>50.38</v>
      </c>
      <c r="D197">
        <v>5.8</v>
      </c>
      <c r="E197" t="s">
        <v>2380</v>
      </c>
      <c r="F197" t="s">
        <v>2380</v>
      </c>
      <c r="G197" t="s">
        <v>2380</v>
      </c>
      <c r="H197">
        <v>0</v>
      </c>
      <c r="I197" t="s">
        <v>2380</v>
      </c>
      <c r="J197" t="s">
        <v>4750</v>
      </c>
      <c r="K197" t="s">
        <v>4754</v>
      </c>
      <c r="L197" t="s">
        <v>7698</v>
      </c>
      <c r="M197">
        <v>2438.06</v>
      </c>
      <c r="N197" t="s">
        <v>11</v>
      </c>
      <c r="O197" t="s">
        <v>11</v>
      </c>
      <c r="P197" t="s">
        <v>13</v>
      </c>
      <c r="Q197">
        <v>23</v>
      </c>
    </row>
    <row r="198" spans="1:17" x14ac:dyDescent="0.25">
      <c r="A198" t="s">
        <v>281</v>
      </c>
      <c r="B198" t="s">
        <v>7695</v>
      </c>
      <c r="C198">
        <v>28.785</v>
      </c>
      <c r="D198">
        <v>8.82</v>
      </c>
      <c r="E198" t="s">
        <v>2380</v>
      </c>
      <c r="F198" t="s">
        <v>2380</v>
      </c>
      <c r="G198" t="s">
        <v>2380</v>
      </c>
      <c r="H198">
        <v>0</v>
      </c>
      <c r="I198" t="s">
        <v>2380</v>
      </c>
      <c r="J198" t="s">
        <v>4750</v>
      </c>
      <c r="K198" t="s">
        <v>4751</v>
      </c>
      <c r="L198" t="s">
        <v>7696</v>
      </c>
      <c r="M198">
        <v>2457.21</v>
      </c>
      <c r="N198" t="s">
        <v>11</v>
      </c>
      <c r="O198" t="s">
        <v>16</v>
      </c>
      <c r="P198" t="s">
        <v>247</v>
      </c>
      <c r="Q198">
        <v>20</v>
      </c>
    </row>
    <row r="199" spans="1:17" x14ac:dyDescent="0.25">
      <c r="A199" t="s">
        <v>282</v>
      </c>
      <c r="B199" t="s">
        <v>7693</v>
      </c>
      <c r="C199">
        <v>22.6</v>
      </c>
      <c r="D199">
        <v>6.04</v>
      </c>
      <c r="E199" t="s">
        <v>2380</v>
      </c>
      <c r="F199" t="s">
        <v>2380</v>
      </c>
      <c r="G199" t="s">
        <v>2380</v>
      </c>
      <c r="H199">
        <v>1</v>
      </c>
      <c r="I199" t="s">
        <v>2380</v>
      </c>
      <c r="J199" t="s">
        <v>4750</v>
      </c>
      <c r="K199" t="s">
        <v>4754</v>
      </c>
      <c r="L199" t="s">
        <v>7694</v>
      </c>
      <c r="M199">
        <v>2457.5</v>
      </c>
      <c r="N199" t="s">
        <v>11</v>
      </c>
      <c r="O199" t="s">
        <v>16</v>
      </c>
      <c r="P199" t="s">
        <v>42</v>
      </c>
      <c r="Q199">
        <v>24</v>
      </c>
    </row>
    <row r="200" spans="1:17" x14ac:dyDescent="0.25">
      <c r="A200" t="s">
        <v>283</v>
      </c>
      <c r="B200" t="s">
        <v>7691</v>
      </c>
      <c r="C200">
        <v>30.59</v>
      </c>
      <c r="D200">
        <v>11.62</v>
      </c>
      <c r="E200" t="s">
        <v>2380</v>
      </c>
      <c r="F200" t="s">
        <v>2380</v>
      </c>
      <c r="G200" t="s">
        <v>2380</v>
      </c>
      <c r="H200">
        <v>0</v>
      </c>
      <c r="I200" t="s">
        <v>2380</v>
      </c>
      <c r="J200" t="s">
        <v>4750</v>
      </c>
      <c r="K200" t="s">
        <v>4751</v>
      </c>
      <c r="L200" t="s">
        <v>7692</v>
      </c>
      <c r="M200">
        <v>2459.7199999999998</v>
      </c>
      <c r="N200" t="s">
        <v>11</v>
      </c>
      <c r="O200" t="s">
        <v>11</v>
      </c>
      <c r="P200" t="s">
        <v>247</v>
      </c>
      <c r="Q200">
        <v>20</v>
      </c>
    </row>
    <row r="201" spans="1:17" x14ac:dyDescent="0.25">
      <c r="A201" t="s">
        <v>284</v>
      </c>
      <c r="B201" t="s">
        <v>6276</v>
      </c>
      <c r="C201">
        <v>27.72</v>
      </c>
      <c r="D201">
        <v>6.43</v>
      </c>
      <c r="E201" t="s">
        <v>2380</v>
      </c>
      <c r="F201" t="s">
        <v>2380</v>
      </c>
      <c r="G201" t="s">
        <v>2380</v>
      </c>
      <c r="H201">
        <v>1</v>
      </c>
      <c r="I201" t="s">
        <v>2380</v>
      </c>
      <c r="J201" t="s">
        <v>4750</v>
      </c>
      <c r="K201" t="s">
        <v>4754</v>
      </c>
      <c r="L201" t="s">
        <v>7690</v>
      </c>
      <c r="M201">
        <v>2464.62</v>
      </c>
      <c r="N201" t="s">
        <v>11</v>
      </c>
      <c r="O201" t="s">
        <v>12</v>
      </c>
      <c r="P201" t="s">
        <v>13</v>
      </c>
      <c r="Q201">
        <v>24</v>
      </c>
    </row>
    <row r="202" spans="1:17" x14ac:dyDescent="0.25">
      <c r="A202" t="s">
        <v>285</v>
      </c>
      <c r="B202" t="s">
        <v>6414</v>
      </c>
      <c r="C202">
        <v>33.99</v>
      </c>
      <c r="D202">
        <v>4.55</v>
      </c>
      <c r="E202" t="s">
        <v>2380</v>
      </c>
      <c r="F202" t="s">
        <v>2380</v>
      </c>
      <c r="G202" t="s">
        <v>2380</v>
      </c>
      <c r="H202">
        <v>1</v>
      </c>
      <c r="I202" t="s">
        <v>2380</v>
      </c>
      <c r="J202" t="s">
        <v>4750</v>
      </c>
      <c r="K202" t="s">
        <v>4759</v>
      </c>
      <c r="L202" t="s">
        <v>7689</v>
      </c>
      <c r="M202">
        <v>2473.33</v>
      </c>
      <c r="N202" t="s">
        <v>11</v>
      </c>
      <c r="O202" t="s">
        <v>12</v>
      </c>
      <c r="P202" t="s">
        <v>13</v>
      </c>
      <c r="Q202">
        <v>24</v>
      </c>
    </row>
    <row r="203" spans="1:17" x14ac:dyDescent="0.25">
      <c r="A203" t="s">
        <v>286</v>
      </c>
      <c r="B203" t="s">
        <v>7688</v>
      </c>
      <c r="C203">
        <v>39.49</v>
      </c>
      <c r="D203">
        <v>4.8099999999999996</v>
      </c>
      <c r="E203" t="s">
        <v>2380</v>
      </c>
      <c r="F203" t="s">
        <v>2380</v>
      </c>
      <c r="G203" t="s">
        <v>2380</v>
      </c>
      <c r="H203">
        <v>1</v>
      </c>
      <c r="I203" t="s">
        <v>2380</v>
      </c>
      <c r="J203" t="s">
        <v>4750</v>
      </c>
      <c r="K203" t="s">
        <v>4759</v>
      </c>
      <c r="L203" t="s">
        <v>5179</v>
      </c>
      <c r="M203">
        <v>2480.98</v>
      </c>
      <c r="N203" t="s">
        <v>11</v>
      </c>
      <c r="O203" t="s">
        <v>11</v>
      </c>
      <c r="P203" t="s">
        <v>13</v>
      </c>
      <c r="Q203">
        <v>24</v>
      </c>
    </row>
    <row r="204" spans="1:17" x14ac:dyDescent="0.25">
      <c r="A204" t="s">
        <v>287</v>
      </c>
      <c r="B204" t="s">
        <v>5462</v>
      </c>
      <c r="C204">
        <v>23.1</v>
      </c>
      <c r="D204">
        <v>5.92</v>
      </c>
      <c r="E204" t="s">
        <v>2382</v>
      </c>
      <c r="F204" t="s">
        <v>2380</v>
      </c>
      <c r="G204" t="s">
        <v>2380</v>
      </c>
      <c r="H204">
        <v>1</v>
      </c>
      <c r="I204" t="s">
        <v>2380</v>
      </c>
      <c r="J204" t="s">
        <v>4750</v>
      </c>
      <c r="K204" t="s">
        <v>4754</v>
      </c>
      <c r="L204" t="s">
        <v>7687</v>
      </c>
      <c r="M204">
        <v>2483.7399999999998</v>
      </c>
      <c r="N204" t="s">
        <v>12</v>
      </c>
      <c r="O204" t="s">
        <v>11</v>
      </c>
      <c r="P204" t="s">
        <v>13</v>
      </c>
      <c r="Q204">
        <v>27</v>
      </c>
    </row>
    <row r="205" spans="1:17" x14ac:dyDescent="0.25">
      <c r="A205" t="s">
        <v>288</v>
      </c>
      <c r="B205" t="s">
        <v>5610</v>
      </c>
      <c r="C205">
        <v>30.5</v>
      </c>
      <c r="D205">
        <v>5.88</v>
      </c>
      <c r="E205" t="s">
        <v>2382</v>
      </c>
      <c r="F205" t="s">
        <v>2380</v>
      </c>
      <c r="G205" t="s">
        <v>2380</v>
      </c>
      <c r="H205">
        <v>1</v>
      </c>
      <c r="I205" t="s">
        <v>2380</v>
      </c>
      <c r="J205" t="s">
        <v>4750</v>
      </c>
      <c r="K205" t="s">
        <v>4754</v>
      </c>
      <c r="L205" t="s">
        <v>7392</v>
      </c>
      <c r="M205">
        <v>2494.02</v>
      </c>
      <c r="N205" t="s">
        <v>12</v>
      </c>
      <c r="O205" t="s">
        <v>16</v>
      </c>
      <c r="P205" t="s">
        <v>42</v>
      </c>
      <c r="Q205">
        <v>27</v>
      </c>
    </row>
    <row r="206" spans="1:17" x14ac:dyDescent="0.25">
      <c r="A206" t="s">
        <v>289</v>
      </c>
      <c r="B206" t="s">
        <v>4882</v>
      </c>
      <c r="C206">
        <v>32.67</v>
      </c>
      <c r="D206">
        <v>5.61</v>
      </c>
      <c r="E206" t="s">
        <v>2382</v>
      </c>
      <c r="F206" t="s">
        <v>2380</v>
      </c>
      <c r="G206" t="s">
        <v>2380</v>
      </c>
      <c r="H206">
        <v>1</v>
      </c>
      <c r="I206" t="s">
        <v>2380</v>
      </c>
      <c r="J206" t="s">
        <v>4750</v>
      </c>
      <c r="K206" t="s">
        <v>4759</v>
      </c>
      <c r="L206" t="s">
        <v>7686</v>
      </c>
      <c r="M206">
        <v>2497.04</v>
      </c>
      <c r="N206" t="s">
        <v>12</v>
      </c>
      <c r="O206" t="s">
        <v>12</v>
      </c>
      <c r="P206" t="s">
        <v>13</v>
      </c>
      <c r="Q206">
        <v>27</v>
      </c>
    </row>
    <row r="207" spans="1:17" x14ac:dyDescent="0.25">
      <c r="A207" t="s">
        <v>290</v>
      </c>
      <c r="B207" t="s">
        <v>7195</v>
      </c>
      <c r="C207">
        <v>33.659999999999997</v>
      </c>
      <c r="D207">
        <v>4.2</v>
      </c>
      <c r="E207" t="s">
        <v>2382</v>
      </c>
      <c r="F207" t="s">
        <v>2380</v>
      </c>
      <c r="G207" t="s">
        <v>2380</v>
      </c>
      <c r="H207">
        <v>1</v>
      </c>
      <c r="I207" t="s">
        <v>2380</v>
      </c>
      <c r="J207" t="s">
        <v>4750</v>
      </c>
      <c r="K207" t="s">
        <v>4759</v>
      </c>
      <c r="L207" t="s">
        <v>7685</v>
      </c>
      <c r="M207">
        <v>2498.41</v>
      </c>
      <c r="N207" t="s">
        <v>12</v>
      </c>
      <c r="O207" t="s">
        <v>12</v>
      </c>
      <c r="P207" t="s">
        <v>13</v>
      </c>
      <c r="Q207">
        <v>27</v>
      </c>
    </row>
    <row r="208" spans="1:17" x14ac:dyDescent="0.25">
      <c r="A208" t="s">
        <v>291</v>
      </c>
      <c r="B208" t="s">
        <v>7684</v>
      </c>
      <c r="C208">
        <v>29.98</v>
      </c>
      <c r="D208">
        <v>6.03</v>
      </c>
      <c r="E208" t="s">
        <v>2380</v>
      </c>
      <c r="F208" t="s">
        <v>2381</v>
      </c>
      <c r="G208" t="s">
        <v>2380</v>
      </c>
      <c r="H208">
        <v>1</v>
      </c>
      <c r="I208" t="s">
        <v>2380</v>
      </c>
      <c r="J208" t="s">
        <v>4750</v>
      </c>
      <c r="K208" t="s">
        <v>4754</v>
      </c>
      <c r="L208" t="s">
        <v>5706</v>
      </c>
      <c r="M208">
        <v>2500.9299999999998</v>
      </c>
      <c r="N208" t="s">
        <v>11</v>
      </c>
      <c r="O208" t="s">
        <v>11</v>
      </c>
      <c r="P208" t="s">
        <v>23</v>
      </c>
      <c r="Q208">
        <v>18</v>
      </c>
    </row>
    <row r="209" spans="1:17" x14ac:dyDescent="0.25">
      <c r="A209" t="s">
        <v>292</v>
      </c>
      <c r="B209" t="s">
        <v>7682</v>
      </c>
      <c r="C209">
        <v>17.97</v>
      </c>
      <c r="D209">
        <v>6.3</v>
      </c>
      <c r="E209" t="s">
        <v>2380</v>
      </c>
      <c r="F209" t="s">
        <v>2380</v>
      </c>
      <c r="G209" t="s">
        <v>2380</v>
      </c>
      <c r="H209">
        <v>0</v>
      </c>
      <c r="I209" t="s">
        <v>2380</v>
      </c>
      <c r="J209" t="s">
        <v>4750</v>
      </c>
      <c r="K209" t="s">
        <v>4754</v>
      </c>
      <c r="L209" t="s">
        <v>7683</v>
      </c>
      <c r="M209">
        <v>2510.79</v>
      </c>
      <c r="N209" t="s">
        <v>11</v>
      </c>
      <c r="O209" t="s">
        <v>16</v>
      </c>
      <c r="P209" t="s">
        <v>13</v>
      </c>
      <c r="Q209">
        <v>31</v>
      </c>
    </row>
    <row r="210" spans="1:17" x14ac:dyDescent="0.25">
      <c r="A210" t="s">
        <v>294</v>
      </c>
      <c r="B210" t="s">
        <v>7679</v>
      </c>
      <c r="C210">
        <v>20.234999999999999</v>
      </c>
      <c r="D210">
        <v>6.17</v>
      </c>
      <c r="E210" t="s">
        <v>2382</v>
      </c>
      <c r="F210" t="s">
        <v>2381</v>
      </c>
      <c r="G210" t="s">
        <v>2380</v>
      </c>
      <c r="H210">
        <v>2</v>
      </c>
      <c r="I210" t="s">
        <v>2380</v>
      </c>
      <c r="J210" t="s">
        <v>4750</v>
      </c>
      <c r="K210" t="s">
        <v>4754</v>
      </c>
      <c r="L210" t="s">
        <v>7680</v>
      </c>
      <c r="M210">
        <v>2527.8200000000002</v>
      </c>
      <c r="N210" t="s">
        <v>11</v>
      </c>
      <c r="O210" t="s">
        <v>12</v>
      </c>
      <c r="P210" t="s">
        <v>23</v>
      </c>
      <c r="Q210">
        <v>22</v>
      </c>
    </row>
    <row r="211" spans="1:17" x14ac:dyDescent="0.25">
      <c r="A211" t="s">
        <v>296</v>
      </c>
      <c r="B211" t="s">
        <v>5007</v>
      </c>
      <c r="C211">
        <v>17.3</v>
      </c>
      <c r="D211">
        <v>4.75</v>
      </c>
      <c r="E211" t="s">
        <v>2380</v>
      </c>
      <c r="F211" t="s">
        <v>2380</v>
      </c>
      <c r="G211" t="s">
        <v>2380</v>
      </c>
      <c r="H211">
        <v>0</v>
      </c>
      <c r="I211" t="s">
        <v>2380</v>
      </c>
      <c r="J211" t="s">
        <v>4750</v>
      </c>
      <c r="K211" t="s">
        <v>4759</v>
      </c>
      <c r="L211" t="s">
        <v>7678</v>
      </c>
      <c r="M211">
        <v>2540.39</v>
      </c>
      <c r="N211" t="s">
        <v>11</v>
      </c>
      <c r="O211" t="s">
        <v>11</v>
      </c>
      <c r="P211" t="s">
        <v>13</v>
      </c>
      <c r="Q211">
        <v>32</v>
      </c>
    </row>
    <row r="212" spans="1:17" x14ac:dyDescent="0.25">
      <c r="A212" t="s">
        <v>297</v>
      </c>
      <c r="B212" t="s">
        <v>7677</v>
      </c>
      <c r="C212">
        <v>18.46</v>
      </c>
      <c r="D212">
        <v>5.25</v>
      </c>
      <c r="E212" t="s">
        <v>2380</v>
      </c>
      <c r="F212" t="s">
        <v>2380</v>
      </c>
      <c r="G212" t="s">
        <v>2380</v>
      </c>
      <c r="H212">
        <v>0</v>
      </c>
      <c r="I212" t="s">
        <v>2380</v>
      </c>
      <c r="J212" t="s">
        <v>4750</v>
      </c>
      <c r="K212" t="s">
        <v>4759</v>
      </c>
      <c r="L212" t="s">
        <v>6287</v>
      </c>
      <c r="M212">
        <v>2545.6799999999998</v>
      </c>
      <c r="N212" t="s">
        <v>11</v>
      </c>
      <c r="O212" t="s">
        <v>16</v>
      </c>
      <c r="P212" t="s">
        <v>13</v>
      </c>
      <c r="Q212">
        <v>31</v>
      </c>
    </row>
    <row r="213" spans="1:17" x14ac:dyDescent="0.25">
      <c r="A213" t="s">
        <v>298</v>
      </c>
      <c r="B213" t="s">
        <v>7676</v>
      </c>
      <c r="C213">
        <v>31.13</v>
      </c>
      <c r="D213">
        <v>11.02</v>
      </c>
      <c r="E213" t="s">
        <v>2380</v>
      </c>
      <c r="F213" t="s">
        <v>2380</v>
      </c>
      <c r="G213" t="s">
        <v>2380</v>
      </c>
      <c r="H213">
        <v>0</v>
      </c>
      <c r="I213" t="s">
        <v>2380</v>
      </c>
      <c r="J213" t="s">
        <v>4750</v>
      </c>
      <c r="K213" t="s">
        <v>4751</v>
      </c>
      <c r="L213" t="s">
        <v>5264</v>
      </c>
      <c r="M213">
        <v>2566.4699999999998</v>
      </c>
      <c r="N213" t="s">
        <v>11</v>
      </c>
      <c r="O213" t="s">
        <v>12</v>
      </c>
      <c r="P213" t="s">
        <v>13</v>
      </c>
      <c r="Q213">
        <v>20</v>
      </c>
    </row>
    <row r="214" spans="1:17" x14ac:dyDescent="0.25">
      <c r="A214" t="s">
        <v>299</v>
      </c>
      <c r="B214" t="s">
        <v>6922</v>
      </c>
      <c r="C214">
        <v>28.06</v>
      </c>
      <c r="D214">
        <v>8.93</v>
      </c>
      <c r="E214" t="s">
        <v>2380</v>
      </c>
      <c r="F214" t="s">
        <v>2380</v>
      </c>
      <c r="G214" t="s">
        <v>2380</v>
      </c>
      <c r="H214">
        <v>0</v>
      </c>
      <c r="I214" t="s">
        <v>2380</v>
      </c>
      <c r="J214" t="s">
        <v>4750</v>
      </c>
      <c r="K214" t="s">
        <v>4751</v>
      </c>
      <c r="L214" t="s">
        <v>7675</v>
      </c>
      <c r="M214">
        <v>2585.04</v>
      </c>
      <c r="N214" t="s">
        <v>11</v>
      </c>
      <c r="O214" t="s">
        <v>11</v>
      </c>
      <c r="P214" t="s">
        <v>300</v>
      </c>
      <c r="Q214">
        <v>20</v>
      </c>
    </row>
    <row r="215" spans="1:17" x14ac:dyDescent="0.25">
      <c r="A215" t="s">
        <v>301</v>
      </c>
      <c r="B215" t="s">
        <v>7673</v>
      </c>
      <c r="C215">
        <v>17.399999999999999</v>
      </c>
      <c r="D215">
        <v>4.5</v>
      </c>
      <c r="E215" t="s">
        <v>2382</v>
      </c>
      <c r="F215" t="s">
        <v>2380</v>
      </c>
      <c r="G215" t="s">
        <v>2380</v>
      </c>
      <c r="H215">
        <v>0</v>
      </c>
      <c r="I215" t="s">
        <v>2380</v>
      </c>
      <c r="J215" t="s">
        <v>4750</v>
      </c>
      <c r="K215" t="s">
        <v>4759</v>
      </c>
      <c r="L215" t="s">
        <v>7674</v>
      </c>
      <c r="M215">
        <v>2585.27</v>
      </c>
      <c r="N215" t="s">
        <v>11</v>
      </c>
      <c r="O215" t="s">
        <v>12</v>
      </c>
      <c r="P215" t="s">
        <v>42</v>
      </c>
      <c r="Q215">
        <v>21</v>
      </c>
    </row>
    <row r="216" spans="1:17" x14ac:dyDescent="0.25">
      <c r="A216" t="s">
        <v>302</v>
      </c>
      <c r="B216" t="s">
        <v>7671</v>
      </c>
      <c r="C216">
        <v>22.135000000000002</v>
      </c>
      <c r="D216">
        <v>4.46</v>
      </c>
      <c r="E216" t="s">
        <v>2382</v>
      </c>
      <c r="F216" t="s">
        <v>2380</v>
      </c>
      <c r="G216" t="s">
        <v>2380</v>
      </c>
      <c r="H216">
        <v>0</v>
      </c>
      <c r="I216" t="s">
        <v>2380</v>
      </c>
      <c r="J216" t="s">
        <v>4750</v>
      </c>
      <c r="K216" t="s">
        <v>4759</v>
      </c>
      <c r="L216" t="s">
        <v>7672</v>
      </c>
      <c r="M216">
        <v>2585.85</v>
      </c>
      <c r="N216" t="s">
        <v>11</v>
      </c>
      <c r="O216" t="s">
        <v>11</v>
      </c>
      <c r="P216" t="s">
        <v>247</v>
      </c>
      <c r="Q216">
        <v>21</v>
      </c>
    </row>
    <row r="217" spans="1:17" x14ac:dyDescent="0.25">
      <c r="A217" t="s">
        <v>303</v>
      </c>
      <c r="B217" t="s">
        <v>5079</v>
      </c>
      <c r="C217">
        <v>26.4</v>
      </c>
      <c r="D217">
        <v>6.22</v>
      </c>
      <c r="E217" t="s">
        <v>2382</v>
      </c>
      <c r="F217" t="s">
        <v>2380</v>
      </c>
      <c r="G217" t="s">
        <v>2380</v>
      </c>
      <c r="H217">
        <v>0</v>
      </c>
      <c r="I217" t="s">
        <v>2380</v>
      </c>
      <c r="J217" t="s">
        <v>4750</v>
      </c>
      <c r="K217" t="s">
        <v>4754</v>
      </c>
      <c r="L217" t="s">
        <v>7670</v>
      </c>
      <c r="M217">
        <v>2597.7800000000002</v>
      </c>
      <c r="N217" t="s">
        <v>11</v>
      </c>
      <c r="O217" t="s">
        <v>16</v>
      </c>
      <c r="P217" t="s">
        <v>42</v>
      </c>
      <c r="Q217">
        <v>21</v>
      </c>
    </row>
    <row r="218" spans="1:17" x14ac:dyDescent="0.25">
      <c r="A218" t="s">
        <v>305</v>
      </c>
      <c r="B218" t="s">
        <v>7668</v>
      </c>
      <c r="C218">
        <v>28.31</v>
      </c>
      <c r="D218">
        <v>6.41</v>
      </c>
      <c r="E218" t="s">
        <v>2380</v>
      </c>
      <c r="F218" t="s">
        <v>2381</v>
      </c>
      <c r="G218" t="s">
        <v>2380</v>
      </c>
      <c r="H218">
        <v>1</v>
      </c>
      <c r="I218" t="s">
        <v>2380</v>
      </c>
      <c r="J218" t="s">
        <v>4750</v>
      </c>
      <c r="K218" t="s">
        <v>4754</v>
      </c>
      <c r="L218" t="s">
        <v>7669</v>
      </c>
      <c r="M218">
        <v>2639.04</v>
      </c>
      <c r="N218" t="s">
        <v>11</v>
      </c>
      <c r="O218" t="s">
        <v>11</v>
      </c>
      <c r="P218" t="s">
        <v>23</v>
      </c>
      <c r="Q218">
        <v>22</v>
      </c>
    </row>
    <row r="219" spans="1:17" x14ac:dyDescent="0.25">
      <c r="A219" t="s">
        <v>306</v>
      </c>
      <c r="B219" t="s">
        <v>7666</v>
      </c>
      <c r="C219">
        <v>31.35</v>
      </c>
      <c r="D219">
        <v>5.84</v>
      </c>
      <c r="E219" t="s">
        <v>2380</v>
      </c>
      <c r="F219" t="s">
        <v>2381</v>
      </c>
      <c r="G219" t="s">
        <v>2380</v>
      </c>
      <c r="H219">
        <v>1</v>
      </c>
      <c r="I219" t="s">
        <v>2380</v>
      </c>
      <c r="J219" t="s">
        <v>4750</v>
      </c>
      <c r="K219" t="s">
        <v>4754</v>
      </c>
      <c r="L219" t="s">
        <v>7667</v>
      </c>
      <c r="M219">
        <v>2643.27</v>
      </c>
      <c r="N219" t="s">
        <v>11</v>
      </c>
      <c r="O219" t="s">
        <v>16</v>
      </c>
      <c r="P219" t="s">
        <v>23</v>
      </c>
      <c r="Q219">
        <v>22</v>
      </c>
    </row>
    <row r="220" spans="1:17" x14ac:dyDescent="0.25">
      <c r="A220" t="s">
        <v>307</v>
      </c>
      <c r="B220" t="s">
        <v>6007</v>
      </c>
      <c r="C220">
        <v>17.670000000000002</v>
      </c>
      <c r="D220">
        <v>5.53</v>
      </c>
      <c r="E220" t="s">
        <v>2382</v>
      </c>
      <c r="F220" t="s">
        <v>2380</v>
      </c>
      <c r="G220" t="s">
        <v>2380</v>
      </c>
      <c r="H220">
        <v>0</v>
      </c>
      <c r="I220" t="s">
        <v>2380</v>
      </c>
      <c r="J220" t="s">
        <v>4750</v>
      </c>
      <c r="K220" t="s">
        <v>4759</v>
      </c>
      <c r="L220" t="s">
        <v>7665</v>
      </c>
      <c r="M220">
        <v>2680.95</v>
      </c>
      <c r="N220" t="s">
        <v>12</v>
      </c>
      <c r="O220" t="s">
        <v>11</v>
      </c>
      <c r="P220" t="s">
        <v>23</v>
      </c>
      <c r="Q220">
        <v>26</v>
      </c>
    </row>
    <row r="221" spans="1:17" x14ac:dyDescent="0.25">
      <c r="A221" t="s">
        <v>308</v>
      </c>
      <c r="B221" t="s">
        <v>7663</v>
      </c>
      <c r="C221">
        <v>24.96</v>
      </c>
      <c r="D221">
        <v>4.57</v>
      </c>
      <c r="E221" t="s">
        <v>2380</v>
      </c>
      <c r="F221" t="s">
        <v>2380</v>
      </c>
      <c r="G221" t="s">
        <v>2380</v>
      </c>
      <c r="H221">
        <v>0</v>
      </c>
      <c r="I221" t="s">
        <v>2380</v>
      </c>
      <c r="J221" t="s">
        <v>4750</v>
      </c>
      <c r="K221" t="s">
        <v>4759</v>
      </c>
      <c r="L221" t="s">
        <v>7664</v>
      </c>
      <c r="M221">
        <v>2684.69</v>
      </c>
      <c r="N221" t="s">
        <v>11</v>
      </c>
      <c r="O221" t="s">
        <v>11</v>
      </c>
      <c r="P221" t="s">
        <v>13</v>
      </c>
      <c r="Q221">
        <v>28</v>
      </c>
    </row>
    <row r="222" spans="1:17" x14ac:dyDescent="0.25">
      <c r="A222" t="s">
        <v>309</v>
      </c>
      <c r="B222" t="s">
        <v>5462</v>
      </c>
      <c r="C222">
        <v>38.06</v>
      </c>
      <c r="D222">
        <v>6.16</v>
      </c>
      <c r="E222" t="s">
        <v>2380</v>
      </c>
      <c r="F222" t="s">
        <v>2380</v>
      </c>
      <c r="G222" t="s">
        <v>2380</v>
      </c>
      <c r="H222">
        <v>0</v>
      </c>
      <c r="I222" t="s">
        <v>2380</v>
      </c>
      <c r="J222" t="s">
        <v>4750</v>
      </c>
      <c r="K222" t="s">
        <v>4754</v>
      </c>
      <c r="L222" t="s">
        <v>7662</v>
      </c>
      <c r="M222">
        <v>2689.5</v>
      </c>
      <c r="N222" t="s">
        <v>12</v>
      </c>
      <c r="O222" t="s">
        <v>11</v>
      </c>
      <c r="P222" t="s">
        <v>13</v>
      </c>
      <c r="Q222">
        <v>28</v>
      </c>
    </row>
    <row r="223" spans="1:17" x14ac:dyDescent="0.25">
      <c r="A223" t="s">
        <v>310</v>
      </c>
      <c r="B223" t="s">
        <v>7660</v>
      </c>
      <c r="C223">
        <v>28.12</v>
      </c>
      <c r="D223">
        <v>5.05</v>
      </c>
      <c r="E223" t="s">
        <v>2380</v>
      </c>
      <c r="F223" t="s">
        <v>2380</v>
      </c>
      <c r="G223" t="s">
        <v>2380</v>
      </c>
      <c r="H223">
        <v>0</v>
      </c>
      <c r="I223" t="s">
        <v>2380</v>
      </c>
      <c r="J223" t="s">
        <v>4750</v>
      </c>
      <c r="K223" t="s">
        <v>4759</v>
      </c>
      <c r="L223" t="s">
        <v>7661</v>
      </c>
      <c r="M223">
        <v>2690.11</v>
      </c>
      <c r="N223" t="s">
        <v>11</v>
      </c>
      <c r="O223" t="s">
        <v>11</v>
      </c>
      <c r="P223" t="s">
        <v>23</v>
      </c>
      <c r="Q223">
        <v>23</v>
      </c>
    </row>
    <row r="224" spans="1:17" x14ac:dyDescent="0.25">
      <c r="A224" t="s">
        <v>2152</v>
      </c>
      <c r="B224" t="s">
        <v>5046</v>
      </c>
      <c r="C224">
        <v>26.8</v>
      </c>
      <c r="D224">
        <v>10.93</v>
      </c>
      <c r="E224" t="s">
        <v>2382</v>
      </c>
      <c r="F224" t="s">
        <v>2380</v>
      </c>
      <c r="G224" t="s">
        <v>2380</v>
      </c>
      <c r="H224">
        <v>0</v>
      </c>
      <c r="I224" t="s">
        <v>2380</v>
      </c>
      <c r="J224" t="s">
        <v>4750</v>
      </c>
      <c r="K224" t="s">
        <v>4751</v>
      </c>
      <c r="L224" t="s">
        <v>5047</v>
      </c>
      <c r="M224">
        <v>35160.129999999997</v>
      </c>
      <c r="N224" t="s">
        <v>11</v>
      </c>
      <c r="O224" t="s">
        <v>11</v>
      </c>
      <c r="P224" t="s">
        <v>42</v>
      </c>
      <c r="Q224">
        <v>55</v>
      </c>
    </row>
    <row r="225" spans="1:17" x14ac:dyDescent="0.25">
      <c r="A225" t="s">
        <v>311</v>
      </c>
      <c r="B225" t="s">
        <v>7659</v>
      </c>
      <c r="C225">
        <v>31.065000000000001</v>
      </c>
      <c r="D225">
        <v>4.57</v>
      </c>
      <c r="E225" t="s">
        <v>2382</v>
      </c>
      <c r="F225" t="s">
        <v>2380</v>
      </c>
      <c r="G225" t="s">
        <v>2380</v>
      </c>
      <c r="H225">
        <v>0</v>
      </c>
      <c r="I225" t="s">
        <v>2380</v>
      </c>
      <c r="J225" t="s">
        <v>4750</v>
      </c>
      <c r="K225" t="s">
        <v>4759</v>
      </c>
      <c r="L225" t="s">
        <v>7623</v>
      </c>
      <c r="M225">
        <v>2699.57</v>
      </c>
      <c r="N225" t="s">
        <v>11</v>
      </c>
      <c r="O225" t="s">
        <v>16</v>
      </c>
      <c r="P225" t="s">
        <v>23</v>
      </c>
      <c r="Q225">
        <v>26</v>
      </c>
    </row>
    <row r="226" spans="1:17" x14ac:dyDescent="0.25">
      <c r="A226" t="s">
        <v>317</v>
      </c>
      <c r="B226" t="s">
        <v>5491</v>
      </c>
      <c r="C226">
        <v>16.72</v>
      </c>
      <c r="D226">
        <v>4.38</v>
      </c>
      <c r="E226" t="s">
        <v>2382</v>
      </c>
      <c r="F226" t="s">
        <v>2380</v>
      </c>
      <c r="G226" t="s">
        <v>2380</v>
      </c>
      <c r="H226">
        <v>1</v>
      </c>
      <c r="I226" t="s">
        <v>2380</v>
      </c>
      <c r="J226" t="s">
        <v>4750</v>
      </c>
      <c r="K226" t="s">
        <v>4759</v>
      </c>
      <c r="L226" t="s">
        <v>7653</v>
      </c>
      <c r="M226">
        <v>2726.06</v>
      </c>
      <c r="N226" t="s">
        <v>11</v>
      </c>
      <c r="O226" t="s">
        <v>11</v>
      </c>
      <c r="P226" t="s">
        <v>13</v>
      </c>
      <c r="Q226">
        <v>34</v>
      </c>
    </row>
    <row r="227" spans="1:17" x14ac:dyDescent="0.25">
      <c r="A227" t="s">
        <v>320</v>
      </c>
      <c r="B227" t="s">
        <v>4863</v>
      </c>
      <c r="C227">
        <v>23.18</v>
      </c>
      <c r="D227">
        <v>4.24</v>
      </c>
      <c r="E227" t="s">
        <v>2380</v>
      </c>
      <c r="F227" t="s">
        <v>2381</v>
      </c>
      <c r="G227" t="s">
        <v>2380</v>
      </c>
      <c r="H227">
        <v>1</v>
      </c>
      <c r="I227" t="s">
        <v>2380</v>
      </c>
      <c r="J227" t="s">
        <v>4750</v>
      </c>
      <c r="K227" t="s">
        <v>4759</v>
      </c>
      <c r="L227" t="s">
        <v>5035</v>
      </c>
      <c r="M227">
        <v>2731.91</v>
      </c>
      <c r="N227" t="s">
        <v>11</v>
      </c>
      <c r="O227" t="s">
        <v>12</v>
      </c>
      <c r="P227" t="s">
        <v>247</v>
      </c>
      <c r="Q227">
        <v>22</v>
      </c>
    </row>
    <row r="228" spans="1:17" x14ac:dyDescent="0.25">
      <c r="A228" t="s">
        <v>321</v>
      </c>
      <c r="B228" t="s">
        <v>7649</v>
      </c>
      <c r="C228">
        <v>30.4</v>
      </c>
      <c r="D228">
        <v>5.56</v>
      </c>
      <c r="E228" t="s">
        <v>2382</v>
      </c>
      <c r="F228" t="s">
        <v>2381</v>
      </c>
      <c r="G228" t="s">
        <v>2380</v>
      </c>
      <c r="H228">
        <v>1</v>
      </c>
      <c r="I228" t="s">
        <v>2380</v>
      </c>
      <c r="J228" t="s">
        <v>4750</v>
      </c>
      <c r="K228" t="s">
        <v>4759</v>
      </c>
      <c r="L228" t="s">
        <v>7650</v>
      </c>
      <c r="M228">
        <v>2741.95</v>
      </c>
      <c r="N228" t="s">
        <v>11</v>
      </c>
      <c r="O228" t="s">
        <v>12</v>
      </c>
      <c r="P228" t="s">
        <v>247</v>
      </c>
      <c r="Q228">
        <v>22</v>
      </c>
    </row>
    <row r="229" spans="1:17" x14ac:dyDescent="0.25">
      <c r="A229" t="s">
        <v>322</v>
      </c>
      <c r="B229" t="s">
        <v>7647</v>
      </c>
      <c r="C229">
        <v>39.805</v>
      </c>
      <c r="D229">
        <v>4.38</v>
      </c>
      <c r="E229" t="s">
        <v>2380</v>
      </c>
      <c r="F229" t="s">
        <v>2381</v>
      </c>
      <c r="G229" t="s">
        <v>2380</v>
      </c>
      <c r="H229">
        <v>1</v>
      </c>
      <c r="I229" t="s">
        <v>2380</v>
      </c>
      <c r="J229" t="s">
        <v>4750</v>
      </c>
      <c r="K229" t="s">
        <v>4759</v>
      </c>
      <c r="L229" t="s">
        <v>7648</v>
      </c>
      <c r="M229">
        <v>2755.02</v>
      </c>
      <c r="N229" t="s">
        <v>11</v>
      </c>
      <c r="O229" t="s">
        <v>16</v>
      </c>
      <c r="P229" t="s">
        <v>247</v>
      </c>
      <c r="Q229">
        <v>22</v>
      </c>
    </row>
    <row r="230" spans="1:17" x14ac:dyDescent="0.25">
      <c r="A230" t="s">
        <v>324</v>
      </c>
      <c r="B230" t="s">
        <v>7644</v>
      </c>
      <c r="C230">
        <v>30.13</v>
      </c>
      <c r="D230">
        <v>5.71</v>
      </c>
      <c r="E230" t="s">
        <v>2380</v>
      </c>
      <c r="F230" t="s">
        <v>2381</v>
      </c>
      <c r="G230" t="s">
        <v>2380</v>
      </c>
      <c r="H230">
        <v>1</v>
      </c>
      <c r="I230" t="s">
        <v>2380</v>
      </c>
      <c r="J230" t="s">
        <v>4750</v>
      </c>
      <c r="K230" t="s">
        <v>4754</v>
      </c>
      <c r="L230" t="s">
        <v>7645</v>
      </c>
      <c r="M230">
        <v>2773.46</v>
      </c>
      <c r="N230" t="s">
        <v>11</v>
      </c>
      <c r="O230" t="s">
        <v>16</v>
      </c>
      <c r="P230" t="s">
        <v>300</v>
      </c>
      <c r="Q230">
        <v>18</v>
      </c>
    </row>
    <row r="231" spans="1:17" x14ac:dyDescent="0.25">
      <c r="A231" t="s">
        <v>325</v>
      </c>
      <c r="B231" t="s">
        <v>7642</v>
      </c>
      <c r="C231">
        <v>17.385000000000002</v>
      </c>
      <c r="D231">
        <v>5.84</v>
      </c>
      <c r="E231" t="s">
        <v>2380</v>
      </c>
      <c r="F231" t="s">
        <v>2380</v>
      </c>
      <c r="G231" t="s">
        <v>2380</v>
      </c>
      <c r="H231">
        <v>0</v>
      </c>
      <c r="I231" t="s">
        <v>2380</v>
      </c>
      <c r="J231" t="s">
        <v>4750</v>
      </c>
      <c r="K231" t="s">
        <v>4754</v>
      </c>
      <c r="L231" t="s">
        <v>7643</v>
      </c>
      <c r="M231">
        <v>2775.19</v>
      </c>
      <c r="N231" t="s">
        <v>11</v>
      </c>
      <c r="O231" t="s">
        <v>16</v>
      </c>
      <c r="P231" t="s">
        <v>23</v>
      </c>
      <c r="Q231">
        <v>23</v>
      </c>
    </row>
    <row r="232" spans="1:17" x14ac:dyDescent="0.25">
      <c r="A232" t="s">
        <v>326</v>
      </c>
      <c r="B232" t="s">
        <v>6014</v>
      </c>
      <c r="C232">
        <v>27.36</v>
      </c>
      <c r="D232">
        <v>6.22</v>
      </c>
      <c r="E232" t="s">
        <v>2380</v>
      </c>
      <c r="F232" t="s">
        <v>2380</v>
      </c>
      <c r="G232" t="s">
        <v>2380</v>
      </c>
      <c r="H232">
        <v>0</v>
      </c>
      <c r="I232" t="s">
        <v>2380</v>
      </c>
      <c r="J232" t="s">
        <v>4750</v>
      </c>
      <c r="K232" t="s">
        <v>4754</v>
      </c>
      <c r="L232" t="s">
        <v>6202</v>
      </c>
      <c r="M232">
        <v>2789.06</v>
      </c>
      <c r="N232" t="s">
        <v>11</v>
      </c>
      <c r="O232" t="s">
        <v>12</v>
      </c>
      <c r="P232" t="s">
        <v>23</v>
      </c>
      <c r="Q232">
        <v>23</v>
      </c>
    </row>
    <row r="233" spans="1:17" x14ac:dyDescent="0.25">
      <c r="A233" t="s">
        <v>327</v>
      </c>
      <c r="B233" t="s">
        <v>7641</v>
      </c>
      <c r="C233">
        <v>32.119999999999997</v>
      </c>
      <c r="D233">
        <v>5.33</v>
      </c>
      <c r="E233" t="s">
        <v>2380</v>
      </c>
      <c r="F233" t="s">
        <v>2381</v>
      </c>
      <c r="G233" t="s">
        <v>2380</v>
      </c>
      <c r="H233">
        <v>1</v>
      </c>
      <c r="I233" t="s">
        <v>2380</v>
      </c>
      <c r="J233" t="s">
        <v>4750</v>
      </c>
      <c r="K233" t="s">
        <v>4759</v>
      </c>
      <c r="L233" t="s">
        <v>5359</v>
      </c>
      <c r="M233">
        <v>2801.26</v>
      </c>
      <c r="N233" t="s">
        <v>11</v>
      </c>
      <c r="O233" t="s">
        <v>12</v>
      </c>
      <c r="P233" t="s">
        <v>13</v>
      </c>
      <c r="Q233">
        <v>18</v>
      </c>
    </row>
    <row r="234" spans="1:17" x14ac:dyDescent="0.25">
      <c r="A234" t="s">
        <v>329</v>
      </c>
      <c r="B234" t="s">
        <v>5079</v>
      </c>
      <c r="C234">
        <v>29.68</v>
      </c>
      <c r="D234">
        <v>5.68</v>
      </c>
      <c r="E234" t="s">
        <v>2380</v>
      </c>
      <c r="F234" t="s">
        <v>2381</v>
      </c>
      <c r="G234" t="s">
        <v>2380</v>
      </c>
      <c r="H234">
        <v>1</v>
      </c>
      <c r="I234" t="s">
        <v>2380</v>
      </c>
      <c r="J234" t="s">
        <v>4750</v>
      </c>
      <c r="K234" t="s">
        <v>4759</v>
      </c>
      <c r="L234" t="s">
        <v>7639</v>
      </c>
      <c r="M234">
        <v>2819.51</v>
      </c>
      <c r="N234" t="s">
        <v>11</v>
      </c>
      <c r="O234" t="s">
        <v>12</v>
      </c>
      <c r="P234" t="s">
        <v>42</v>
      </c>
      <c r="Q234">
        <v>22</v>
      </c>
    </row>
    <row r="235" spans="1:17" x14ac:dyDescent="0.25">
      <c r="A235" t="s">
        <v>330</v>
      </c>
      <c r="B235" t="s">
        <v>7637</v>
      </c>
      <c r="C235">
        <v>24.225000000000001</v>
      </c>
      <c r="D235">
        <v>4.42</v>
      </c>
      <c r="E235" t="s">
        <v>2380</v>
      </c>
      <c r="F235" t="s">
        <v>2380</v>
      </c>
      <c r="G235" t="s">
        <v>2380</v>
      </c>
      <c r="H235">
        <v>1</v>
      </c>
      <c r="I235" t="s">
        <v>2380</v>
      </c>
      <c r="J235" t="s">
        <v>4750</v>
      </c>
      <c r="K235" t="s">
        <v>4759</v>
      </c>
      <c r="L235" t="s">
        <v>7638</v>
      </c>
      <c r="M235">
        <v>2842.76</v>
      </c>
      <c r="N235" t="s">
        <v>11</v>
      </c>
      <c r="O235" t="s">
        <v>12</v>
      </c>
      <c r="P235" t="s">
        <v>23</v>
      </c>
      <c r="Q235">
        <v>24</v>
      </c>
    </row>
    <row r="236" spans="1:17" x14ac:dyDescent="0.25">
      <c r="A236" t="s">
        <v>331</v>
      </c>
      <c r="B236" t="s">
        <v>7635</v>
      </c>
      <c r="C236">
        <v>29.925000000000001</v>
      </c>
      <c r="D236">
        <v>5.3</v>
      </c>
      <c r="E236" t="s">
        <v>2380</v>
      </c>
      <c r="F236" t="s">
        <v>2380</v>
      </c>
      <c r="G236" t="s">
        <v>2380</v>
      </c>
      <c r="H236">
        <v>1</v>
      </c>
      <c r="I236" t="s">
        <v>2380</v>
      </c>
      <c r="J236" t="s">
        <v>4750</v>
      </c>
      <c r="K236" t="s">
        <v>4759</v>
      </c>
      <c r="L236" t="s">
        <v>7636</v>
      </c>
      <c r="M236">
        <v>2850.68</v>
      </c>
      <c r="N236" t="s">
        <v>11</v>
      </c>
      <c r="O236" t="s">
        <v>12</v>
      </c>
      <c r="P236" t="s">
        <v>23</v>
      </c>
      <c r="Q236">
        <v>24</v>
      </c>
    </row>
    <row r="237" spans="1:17" x14ac:dyDescent="0.25">
      <c r="A237" t="s">
        <v>332</v>
      </c>
      <c r="B237" t="s">
        <v>7633</v>
      </c>
      <c r="C237">
        <v>33.344999999999999</v>
      </c>
      <c r="D237">
        <v>4.29</v>
      </c>
      <c r="E237" t="s">
        <v>2380</v>
      </c>
      <c r="F237" t="s">
        <v>2380</v>
      </c>
      <c r="G237" t="s">
        <v>2380</v>
      </c>
      <c r="H237">
        <v>1</v>
      </c>
      <c r="I237" t="s">
        <v>2380</v>
      </c>
      <c r="J237" t="s">
        <v>4750</v>
      </c>
      <c r="K237" t="s">
        <v>4759</v>
      </c>
      <c r="L237" t="s">
        <v>7634</v>
      </c>
      <c r="M237">
        <v>2855.44</v>
      </c>
      <c r="N237" t="s">
        <v>11</v>
      </c>
      <c r="O237" t="s">
        <v>12</v>
      </c>
      <c r="P237" t="s">
        <v>23</v>
      </c>
      <c r="Q237">
        <v>24</v>
      </c>
    </row>
    <row r="238" spans="1:17" x14ac:dyDescent="0.25">
      <c r="A238" t="s">
        <v>335</v>
      </c>
      <c r="B238" t="s">
        <v>7629</v>
      </c>
      <c r="C238">
        <v>29.45</v>
      </c>
      <c r="D238">
        <v>5.24</v>
      </c>
      <c r="E238" t="s">
        <v>2382</v>
      </c>
      <c r="F238" t="s">
        <v>2380</v>
      </c>
      <c r="G238" t="s">
        <v>2380</v>
      </c>
      <c r="H238">
        <v>0</v>
      </c>
      <c r="I238" t="s">
        <v>2380</v>
      </c>
      <c r="J238" t="s">
        <v>4750</v>
      </c>
      <c r="K238" t="s">
        <v>4759</v>
      </c>
      <c r="L238" t="s">
        <v>7630</v>
      </c>
      <c r="M238">
        <v>2897.32</v>
      </c>
      <c r="N238" t="s">
        <v>12</v>
      </c>
      <c r="O238" t="s">
        <v>12</v>
      </c>
      <c r="P238" t="s">
        <v>168</v>
      </c>
      <c r="Q238">
        <v>26</v>
      </c>
    </row>
    <row r="239" spans="1:17" x14ac:dyDescent="0.25">
      <c r="A239" t="s">
        <v>336</v>
      </c>
      <c r="B239" t="s">
        <v>7627</v>
      </c>
      <c r="C239">
        <v>28.12</v>
      </c>
      <c r="D239">
        <v>5.55</v>
      </c>
      <c r="E239" t="s">
        <v>2382</v>
      </c>
      <c r="F239" t="s">
        <v>2381</v>
      </c>
      <c r="G239" t="s">
        <v>2380</v>
      </c>
      <c r="H239">
        <v>2</v>
      </c>
      <c r="I239" t="s">
        <v>2380</v>
      </c>
      <c r="J239" t="s">
        <v>4750</v>
      </c>
      <c r="K239" t="s">
        <v>4759</v>
      </c>
      <c r="L239" t="s">
        <v>7628</v>
      </c>
      <c r="M239">
        <v>2897.46</v>
      </c>
      <c r="N239" t="s">
        <v>11</v>
      </c>
      <c r="O239" t="s">
        <v>16</v>
      </c>
      <c r="P239" t="s">
        <v>23</v>
      </c>
      <c r="Q239">
        <v>22</v>
      </c>
    </row>
    <row r="240" spans="1:17" x14ac:dyDescent="0.25">
      <c r="A240" t="s">
        <v>337</v>
      </c>
      <c r="B240" t="s">
        <v>7625</v>
      </c>
      <c r="C240">
        <v>34.865000000000002</v>
      </c>
      <c r="D240">
        <v>4.8</v>
      </c>
      <c r="E240" t="s">
        <v>2380</v>
      </c>
      <c r="F240" t="s">
        <v>2380</v>
      </c>
      <c r="G240" t="s">
        <v>2380</v>
      </c>
      <c r="H240">
        <v>0</v>
      </c>
      <c r="I240" t="s">
        <v>2380</v>
      </c>
      <c r="J240" t="s">
        <v>4750</v>
      </c>
      <c r="K240" t="s">
        <v>4759</v>
      </c>
      <c r="L240" t="s">
        <v>7626</v>
      </c>
      <c r="M240">
        <v>2899.49</v>
      </c>
      <c r="N240" t="s">
        <v>11</v>
      </c>
      <c r="O240" t="s">
        <v>11</v>
      </c>
      <c r="P240" t="s">
        <v>247</v>
      </c>
      <c r="Q240">
        <v>23</v>
      </c>
    </row>
    <row r="241" spans="1:17" x14ac:dyDescent="0.25">
      <c r="A241" t="s">
        <v>338</v>
      </c>
      <c r="B241" t="s">
        <v>4845</v>
      </c>
      <c r="C241">
        <v>29.15</v>
      </c>
      <c r="D241">
        <v>4.91</v>
      </c>
      <c r="E241" t="s">
        <v>2382</v>
      </c>
      <c r="F241" t="s">
        <v>2380</v>
      </c>
      <c r="G241" t="s">
        <v>2380</v>
      </c>
      <c r="H241">
        <v>0</v>
      </c>
      <c r="I241" t="s">
        <v>2380</v>
      </c>
      <c r="J241" t="s">
        <v>4750</v>
      </c>
      <c r="K241" t="s">
        <v>4759</v>
      </c>
      <c r="L241" t="s">
        <v>7624</v>
      </c>
      <c r="M241">
        <v>2902.91</v>
      </c>
      <c r="N241" t="s">
        <v>11</v>
      </c>
      <c r="O241" t="s">
        <v>11</v>
      </c>
      <c r="P241" t="s">
        <v>13</v>
      </c>
      <c r="Q241">
        <v>26</v>
      </c>
    </row>
    <row r="242" spans="1:17" x14ac:dyDescent="0.25">
      <c r="A242" t="s">
        <v>339</v>
      </c>
      <c r="B242" t="s">
        <v>7622</v>
      </c>
      <c r="C242">
        <v>30</v>
      </c>
      <c r="D242">
        <v>4.33</v>
      </c>
      <c r="E242" t="s">
        <v>2382</v>
      </c>
      <c r="F242" t="s">
        <v>2380</v>
      </c>
      <c r="G242" t="s">
        <v>2380</v>
      </c>
      <c r="H242">
        <v>0</v>
      </c>
      <c r="I242" t="s">
        <v>2380</v>
      </c>
      <c r="J242" t="s">
        <v>4750</v>
      </c>
      <c r="K242" t="s">
        <v>4759</v>
      </c>
      <c r="L242" t="s">
        <v>7623</v>
      </c>
      <c r="M242">
        <v>2904.09</v>
      </c>
      <c r="N242" t="s">
        <v>11</v>
      </c>
      <c r="O242" t="s">
        <v>11</v>
      </c>
      <c r="P242" t="s">
        <v>42</v>
      </c>
      <c r="Q242">
        <v>26</v>
      </c>
    </row>
    <row r="243" spans="1:17" x14ac:dyDescent="0.25">
      <c r="A243" t="s">
        <v>341</v>
      </c>
      <c r="B243" t="s">
        <v>7619</v>
      </c>
      <c r="C243">
        <v>46.53</v>
      </c>
      <c r="D243">
        <v>4.84</v>
      </c>
      <c r="E243" t="s">
        <v>2382</v>
      </c>
      <c r="F243" t="s">
        <v>2380</v>
      </c>
      <c r="G243" t="s">
        <v>2380</v>
      </c>
      <c r="H243">
        <v>0</v>
      </c>
      <c r="I243" t="s">
        <v>2380</v>
      </c>
      <c r="J243" t="s">
        <v>4750</v>
      </c>
      <c r="K243" t="s">
        <v>4759</v>
      </c>
      <c r="L243" t="s">
        <v>7620</v>
      </c>
      <c r="M243">
        <v>2927.06</v>
      </c>
      <c r="N243" t="s">
        <v>11</v>
      </c>
      <c r="O243" t="s">
        <v>11</v>
      </c>
      <c r="P243" t="s">
        <v>13</v>
      </c>
      <c r="Q243">
        <v>26</v>
      </c>
    </row>
    <row r="244" spans="1:17" x14ac:dyDescent="0.25">
      <c r="A244" t="s">
        <v>342</v>
      </c>
      <c r="B244" t="s">
        <v>7617</v>
      </c>
      <c r="C244">
        <v>29.77</v>
      </c>
      <c r="D244">
        <v>9.9</v>
      </c>
      <c r="E244" t="s">
        <v>2380</v>
      </c>
      <c r="F244" t="s">
        <v>2380</v>
      </c>
      <c r="G244" t="s">
        <v>2380</v>
      </c>
      <c r="H244">
        <v>0</v>
      </c>
      <c r="I244" t="s">
        <v>2380</v>
      </c>
      <c r="J244" t="s">
        <v>4750</v>
      </c>
      <c r="K244" t="s">
        <v>4751</v>
      </c>
      <c r="L244" t="s">
        <v>7618</v>
      </c>
      <c r="M244">
        <v>2943.41</v>
      </c>
      <c r="N244" t="s">
        <v>11</v>
      </c>
      <c r="O244" t="s">
        <v>12</v>
      </c>
      <c r="P244" t="s">
        <v>23</v>
      </c>
      <c r="Q244">
        <v>20</v>
      </c>
    </row>
    <row r="245" spans="1:17" x14ac:dyDescent="0.25">
      <c r="A245" t="s">
        <v>343</v>
      </c>
      <c r="B245" t="s">
        <v>7615</v>
      </c>
      <c r="C245">
        <v>24.1</v>
      </c>
      <c r="D245">
        <v>4.4000000000000004</v>
      </c>
      <c r="E245" t="s">
        <v>2382</v>
      </c>
      <c r="F245" t="s">
        <v>2380</v>
      </c>
      <c r="G245" t="s">
        <v>2380</v>
      </c>
      <c r="H245">
        <v>1</v>
      </c>
      <c r="I245" t="s">
        <v>2380</v>
      </c>
      <c r="J245" t="s">
        <v>4750</v>
      </c>
      <c r="K245" t="s">
        <v>4759</v>
      </c>
      <c r="L245" t="s">
        <v>7616</v>
      </c>
      <c r="M245">
        <v>2974.13</v>
      </c>
      <c r="N245" t="s">
        <v>11</v>
      </c>
      <c r="O245" t="s">
        <v>16</v>
      </c>
      <c r="P245" t="s">
        <v>42</v>
      </c>
      <c r="Q245">
        <v>27</v>
      </c>
    </row>
    <row r="246" spans="1:17" x14ac:dyDescent="0.25">
      <c r="A246" t="s">
        <v>344</v>
      </c>
      <c r="B246" t="s">
        <v>7613</v>
      </c>
      <c r="C246">
        <v>16.71</v>
      </c>
      <c r="D246">
        <v>4.18</v>
      </c>
      <c r="E246" t="s">
        <v>2380</v>
      </c>
      <c r="F246" t="s">
        <v>2380</v>
      </c>
      <c r="G246" t="s">
        <v>2380</v>
      </c>
      <c r="H246">
        <v>1</v>
      </c>
      <c r="I246" t="s">
        <v>2380</v>
      </c>
      <c r="J246" t="s">
        <v>4750</v>
      </c>
      <c r="K246" t="s">
        <v>4759</v>
      </c>
      <c r="L246" t="s">
        <v>7614</v>
      </c>
      <c r="M246">
        <v>2979.52</v>
      </c>
      <c r="N246" t="s">
        <v>11</v>
      </c>
      <c r="O246" t="s">
        <v>12</v>
      </c>
      <c r="P246" t="s">
        <v>13</v>
      </c>
      <c r="Q246">
        <v>35</v>
      </c>
    </row>
    <row r="247" spans="1:17" x14ac:dyDescent="0.25">
      <c r="A247" t="s">
        <v>345</v>
      </c>
      <c r="B247" t="s">
        <v>7611</v>
      </c>
      <c r="C247">
        <v>19.37</v>
      </c>
      <c r="D247">
        <v>4.18</v>
      </c>
      <c r="E247" t="s">
        <v>2380</v>
      </c>
      <c r="F247" t="s">
        <v>2380</v>
      </c>
      <c r="G247" t="s">
        <v>2380</v>
      </c>
      <c r="H247">
        <v>0</v>
      </c>
      <c r="I247" t="s">
        <v>2380</v>
      </c>
      <c r="J247" t="s">
        <v>4750</v>
      </c>
      <c r="K247" t="s">
        <v>4759</v>
      </c>
      <c r="L247" t="s">
        <v>7612</v>
      </c>
      <c r="M247">
        <v>2985.67</v>
      </c>
      <c r="N247" t="s">
        <v>11</v>
      </c>
      <c r="O247" t="s">
        <v>11</v>
      </c>
      <c r="P247" t="s">
        <v>13</v>
      </c>
      <c r="Q247">
        <v>31</v>
      </c>
    </row>
    <row r="248" spans="1:17" x14ac:dyDescent="0.25">
      <c r="A248" t="s">
        <v>346</v>
      </c>
      <c r="B248" t="s">
        <v>7274</v>
      </c>
      <c r="C248">
        <v>30.36</v>
      </c>
      <c r="D248">
        <v>9.39</v>
      </c>
      <c r="E248" t="s">
        <v>2380</v>
      </c>
      <c r="F248" t="s">
        <v>2380</v>
      </c>
      <c r="G248" t="s">
        <v>2380</v>
      </c>
      <c r="H248">
        <v>0</v>
      </c>
      <c r="I248" t="s">
        <v>2380</v>
      </c>
      <c r="J248" t="s">
        <v>4750</v>
      </c>
      <c r="K248" t="s">
        <v>4751</v>
      </c>
      <c r="L248" t="s">
        <v>7610</v>
      </c>
      <c r="M248">
        <v>3012.22</v>
      </c>
      <c r="N248" t="s">
        <v>11</v>
      </c>
      <c r="O248" t="s">
        <v>12</v>
      </c>
      <c r="P248" t="s">
        <v>23</v>
      </c>
      <c r="Q248">
        <v>20</v>
      </c>
    </row>
    <row r="249" spans="1:17" x14ac:dyDescent="0.25">
      <c r="A249" t="s">
        <v>347</v>
      </c>
      <c r="B249" t="s">
        <v>7608</v>
      </c>
      <c r="C249">
        <v>15.57</v>
      </c>
      <c r="D249">
        <v>4.07</v>
      </c>
      <c r="E249" t="s">
        <v>2382</v>
      </c>
      <c r="F249" t="s">
        <v>2380</v>
      </c>
      <c r="G249" t="s">
        <v>2380</v>
      </c>
      <c r="H249">
        <v>1</v>
      </c>
      <c r="I249" t="s">
        <v>2380</v>
      </c>
      <c r="J249" t="s">
        <v>4750</v>
      </c>
      <c r="K249" t="s">
        <v>4759</v>
      </c>
      <c r="L249" t="s">
        <v>7609</v>
      </c>
      <c r="M249">
        <v>3018.04</v>
      </c>
      <c r="N249" t="s">
        <v>11</v>
      </c>
      <c r="O249" t="s">
        <v>11</v>
      </c>
      <c r="P249" t="s">
        <v>23</v>
      </c>
      <c r="Q249">
        <v>34</v>
      </c>
    </row>
    <row r="250" spans="1:17" x14ac:dyDescent="0.25">
      <c r="A250" t="s">
        <v>349</v>
      </c>
      <c r="B250" t="s">
        <v>4843</v>
      </c>
      <c r="C250">
        <v>25.27</v>
      </c>
      <c r="D250">
        <v>5.83</v>
      </c>
      <c r="E250" t="s">
        <v>2380</v>
      </c>
      <c r="F250" t="s">
        <v>2380</v>
      </c>
      <c r="G250" t="s">
        <v>2380</v>
      </c>
      <c r="H250">
        <v>1</v>
      </c>
      <c r="I250" t="s">
        <v>2380</v>
      </c>
      <c r="J250" t="s">
        <v>4750</v>
      </c>
      <c r="K250" t="s">
        <v>4754</v>
      </c>
      <c r="L250" t="s">
        <v>7606</v>
      </c>
      <c r="M250">
        <v>3044.21</v>
      </c>
      <c r="N250" t="s">
        <v>11</v>
      </c>
      <c r="O250" t="s">
        <v>12</v>
      </c>
      <c r="P250" t="s">
        <v>247</v>
      </c>
      <c r="Q250">
        <v>24</v>
      </c>
    </row>
    <row r="251" spans="1:17" x14ac:dyDescent="0.25">
      <c r="A251" t="s">
        <v>350</v>
      </c>
      <c r="B251" t="s">
        <v>7604</v>
      </c>
      <c r="C251">
        <v>26.6</v>
      </c>
      <c r="D251">
        <v>4.33</v>
      </c>
      <c r="E251" t="s">
        <v>2380</v>
      </c>
      <c r="F251" t="s">
        <v>2380</v>
      </c>
      <c r="G251" t="s">
        <v>2380</v>
      </c>
      <c r="H251">
        <v>1</v>
      </c>
      <c r="I251" t="s">
        <v>2380</v>
      </c>
      <c r="J251" t="s">
        <v>4750</v>
      </c>
      <c r="K251" t="s">
        <v>4759</v>
      </c>
      <c r="L251" t="s">
        <v>7605</v>
      </c>
      <c r="M251">
        <v>3046.06</v>
      </c>
      <c r="N251" t="s">
        <v>11</v>
      </c>
      <c r="O251" t="s">
        <v>16</v>
      </c>
      <c r="P251" t="s">
        <v>249</v>
      </c>
      <c r="Q251">
        <v>24</v>
      </c>
    </row>
    <row r="252" spans="1:17" x14ac:dyDescent="0.25">
      <c r="A252" t="s">
        <v>352</v>
      </c>
      <c r="B252" t="s">
        <v>7602</v>
      </c>
      <c r="C252">
        <v>31.79</v>
      </c>
      <c r="D252">
        <v>7.09</v>
      </c>
      <c r="E252" t="s">
        <v>2380</v>
      </c>
      <c r="F252" t="s">
        <v>2380</v>
      </c>
      <c r="G252" t="s">
        <v>2380</v>
      </c>
      <c r="H252">
        <v>0</v>
      </c>
      <c r="I252" t="s">
        <v>2380</v>
      </c>
      <c r="J252" t="s">
        <v>4750</v>
      </c>
      <c r="K252" t="s">
        <v>4751</v>
      </c>
      <c r="L252" t="s">
        <v>7603</v>
      </c>
      <c r="M252">
        <v>3056.39</v>
      </c>
      <c r="N252" t="s">
        <v>11</v>
      </c>
      <c r="O252" t="s">
        <v>12</v>
      </c>
      <c r="P252" t="s">
        <v>13</v>
      </c>
      <c r="Q252">
        <v>20</v>
      </c>
    </row>
    <row r="253" spans="1:17" x14ac:dyDescent="0.25">
      <c r="A253" t="s">
        <v>353</v>
      </c>
      <c r="B253" t="s">
        <v>7600</v>
      </c>
      <c r="C253">
        <v>30.875</v>
      </c>
      <c r="D253">
        <v>5.54</v>
      </c>
      <c r="E253" t="s">
        <v>2380</v>
      </c>
      <c r="F253" t="s">
        <v>2380</v>
      </c>
      <c r="G253" t="s">
        <v>2380</v>
      </c>
      <c r="H253">
        <v>0</v>
      </c>
      <c r="I253" t="s">
        <v>2380</v>
      </c>
      <c r="J253" t="s">
        <v>4750</v>
      </c>
      <c r="K253" t="s">
        <v>4759</v>
      </c>
      <c r="L253" t="s">
        <v>7601</v>
      </c>
      <c r="M253">
        <v>3062.51</v>
      </c>
      <c r="N253" t="s">
        <v>12</v>
      </c>
      <c r="O253" t="s">
        <v>16</v>
      </c>
      <c r="P253" t="s">
        <v>23</v>
      </c>
      <c r="Q253">
        <v>28</v>
      </c>
    </row>
    <row r="254" spans="1:17" x14ac:dyDescent="0.25">
      <c r="A254" t="s">
        <v>354</v>
      </c>
      <c r="B254" t="s">
        <v>7598</v>
      </c>
      <c r="C254">
        <v>16.079999999999998</v>
      </c>
      <c r="D254">
        <v>5.94</v>
      </c>
      <c r="E254" t="s">
        <v>2380</v>
      </c>
      <c r="F254" t="s">
        <v>2380</v>
      </c>
      <c r="G254" t="s">
        <v>2380</v>
      </c>
      <c r="H254">
        <v>0</v>
      </c>
      <c r="I254" t="s">
        <v>2380</v>
      </c>
      <c r="J254" t="s">
        <v>4750</v>
      </c>
      <c r="K254" t="s">
        <v>4754</v>
      </c>
      <c r="L254" t="s">
        <v>7599</v>
      </c>
      <c r="M254">
        <v>3065.49</v>
      </c>
      <c r="N254" t="s">
        <v>11</v>
      </c>
      <c r="O254" t="s">
        <v>16</v>
      </c>
      <c r="P254" t="s">
        <v>23</v>
      </c>
      <c r="Q254">
        <v>33</v>
      </c>
    </row>
    <row r="255" spans="1:17" x14ac:dyDescent="0.25">
      <c r="A255" t="s">
        <v>355</v>
      </c>
      <c r="B255" t="s">
        <v>5027</v>
      </c>
      <c r="C255">
        <v>26.03</v>
      </c>
      <c r="D255">
        <v>5.1100000000000003</v>
      </c>
      <c r="E255" t="s">
        <v>2382</v>
      </c>
      <c r="F255" t="s">
        <v>2380</v>
      </c>
      <c r="G255" t="s">
        <v>2380</v>
      </c>
      <c r="H255">
        <v>1</v>
      </c>
      <c r="I255" t="s">
        <v>2380</v>
      </c>
      <c r="J255" t="s">
        <v>4750</v>
      </c>
      <c r="K255" t="s">
        <v>4759</v>
      </c>
      <c r="L255" t="s">
        <v>7597</v>
      </c>
      <c r="M255">
        <v>3070.81</v>
      </c>
      <c r="N255" t="s">
        <v>12</v>
      </c>
      <c r="O255" t="s">
        <v>16</v>
      </c>
      <c r="P255" t="s">
        <v>356</v>
      </c>
      <c r="Q255">
        <v>27</v>
      </c>
    </row>
    <row r="256" spans="1:17" x14ac:dyDescent="0.25">
      <c r="A256" t="s">
        <v>357</v>
      </c>
      <c r="B256" t="s">
        <v>5125</v>
      </c>
      <c r="C256">
        <v>23.75</v>
      </c>
      <c r="D256">
        <v>5.49</v>
      </c>
      <c r="E256" t="s">
        <v>2382</v>
      </c>
      <c r="F256" t="s">
        <v>2380</v>
      </c>
      <c r="G256" t="s">
        <v>2380</v>
      </c>
      <c r="H256">
        <v>0</v>
      </c>
      <c r="I256" t="s">
        <v>2380</v>
      </c>
      <c r="J256" t="s">
        <v>4750</v>
      </c>
      <c r="K256" t="s">
        <v>4759</v>
      </c>
      <c r="L256" t="s">
        <v>7596</v>
      </c>
      <c r="M256">
        <v>3077.1</v>
      </c>
      <c r="N256" t="s">
        <v>11</v>
      </c>
      <c r="O256" t="s">
        <v>16</v>
      </c>
      <c r="P256" t="s">
        <v>23</v>
      </c>
      <c r="Q256">
        <v>21</v>
      </c>
    </row>
    <row r="257" spans="1:17" x14ac:dyDescent="0.25">
      <c r="A257" t="s">
        <v>358</v>
      </c>
      <c r="B257" t="s">
        <v>7594</v>
      </c>
      <c r="C257">
        <v>17.03</v>
      </c>
      <c r="D257">
        <v>4.12</v>
      </c>
      <c r="E257" t="s">
        <v>2380</v>
      </c>
      <c r="F257" t="s">
        <v>2380</v>
      </c>
      <c r="G257" t="s">
        <v>2380</v>
      </c>
      <c r="H257">
        <v>1</v>
      </c>
      <c r="I257" t="s">
        <v>2380</v>
      </c>
      <c r="J257" t="s">
        <v>4750</v>
      </c>
      <c r="K257" t="s">
        <v>4759</v>
      </c>
      <c r="L257" t="s">
        <v>7595</v>
      </c>
      <c r="M257">
        <v>3088.06</v>
      </c>
      <c r="N257" t="s">
        <v>11</v>
      </c>
      <c r="O257" t="s">
        <v>11</v>
      </c>
      <c r="P257" t="s">
        <v>13</v>
      </c>
      <c r="Q257">
        <v>35</v>
      </c>
    </row>
    <row r="258" spans="1:17" x14ac:dyDescent="0.25">
      <c r="A258" t="s">
        <v>359</v>
      </c>
      <c r="B258" t="s">
        <v>7592</v>
      </c>
      <c r="C258">
        <v>27.39</v>
      </c>
      <c r="D258">
        <v>5.34</v>
      </c>
      <c r="E258" t="s">
        <v>2380</v>
      </c>
      <c r="F258" t="s">
        <v>2380</v>
      </c>
      <c r="G258" t="s">
        <v>2380</v>
      </c>
      <c r="H258">
        <v>0</v>
      </c>
      <c r="I258" t="s">
        <v>2380</v>
      </c>
      <c r="J258" t="s">
        <v>4750</v>
      </c>
      <c r="K258" t="s">
        <v>4759</v>
      </c>
      <c r="L258" t="s">
        <v>7593</v>
      </c>
      <c r="M258">
        <v>3128.35</v>
      </c>
      <c r="N258" t="s">
        <v>11</v>
      </c>
      <c r="O258" t="s">
        <v>12</v>
      </c>
      <c r="P258" t="s">
        <v>300</v>
      </c>
      <c r="Q258">
        <v>23</v>
      </c>
    </row>
    <row r="259" spans="1:17" x14ac:dyDescent="0.25">
      <c r="A259" t="s">
        <v>360</v>
      </c>
      <c r="B259" t="s">
        <v>7590</v>
      </c>
      <c r="C259">
        <v>25.8</v>
      </c>
      <c r="D259">
        <v>5.49</v>
      </c>
      <c r="E259" t="s">
        <v>2380</v>
      </c>
      <c r="F259" t="s">
        <v>2380</v>
      </c>
      <c r="G259" t="s">
        <v>2380</v>
      </c>
      <c r="H259">
        <v>0</v>
      </c>
      <c r="I259" t="s">
        <v>2380</v>
      </c>
      <c r="J259" t="s">
        <v>4750</v>
      </c>
      <c r="K259" t="s">
        <v>4759</v>
      </c>
      <c r="L259" t="s">
        <v>7591</v>
      </c>
      <c r="M259">
        <v>3161.45</v>
      </c>
      <c r="N259" t="s">
        <v>11</v>
      </c>
      <c r="O259" t="s">
        <v>16</v>
      </c>
      <c r="P259" t="s">
        <v>42</v>
      </c>
      <c r="Q259">
        <v>28</v>
      </c>
    </row>
    <row r="260" spans="1:17" x14ac:dyDescent="0.25">
      <c r="A260" t="s">
        <v>362</v>
      </c>
      <c r="B260" t="s">
        <v>4843</v>
      </c>
      <c r="C260">
        <v>16.815000000000001</v>
      </c>
      <c r="D260">
        <v>5.29</v>
      </c>
      <c r="E260" t="s">
        <v>2382</v>
      </c>
      <c r="F260" t="s">
        <v>2380</v>
      </c>
      <c r="G260" t="s">
        <v>2380</v>
      </c>
      <c r="H260">
        <v>0</v>
      </c>
      <c r="I260" t="s">
        <v>2380</v>
      </c>
      <c r="J260" t="s">
        <v>4750</v>
      </c>
      <c r="K260" t="s">
        <v>4759</v>
      </c>
      <c r="L260" t="s">
        <v>7588</v>
      </c>
      <c r="M260">
        <v>3167.46</v>
      </c>
      <c r="N260" t="s">
        <v>11</v>
      </c>
      <c r="O260" t="s">
        <v>12</v>
      </c>
      <c r="P260" t="s">
        <v>247</v>
      </c>
      <c r="Q260">
        <v>21</v>
      </c>
    </row>
    <row r="261" spans="1:17" x14ac:dyDescent="0.25">
      <c r="A261" t="s">
        <v>363</v>
      </c>
      <c r="B261" t="s">
        <v>7586</v>
      </c>
      <c r="C261">
        <v>33.11</v>
      </c>
      <c r="D261">
        <v>5.63</v>
      </c>
      <c r="E261" t="s">
        <v>2380</v>
      </c>
      <c r="F261" t="s">
        <v>2380</v>
      </c>
      <c r="G261" t="s">
        <v>2380</v>
      </c>
      <c r="H261">
        <v>0</v>
      </c>
      <c r="I261" t="s">
        <v>2380</v>
      </c>
      <c r="J261" t="s">
        <v>4750</v>
      </c>
      <c r="K261" t="s">
        <v>4759</v>
      </c>
      <c r="L261" t="s">
        <v>7587</v>
      </c>
      <c r="M261">
        <v>3171.61</v>
      </c>
      <c r="N261" t="s">
        <v>11</v>
      </c>
      <c r="O261" t="s">
        <v>12</v>
      </c>
      <c r="P261" t="s">
        <v>13</v>
      </c>
      <c r="Q261">
        <v>28</v>
      </c>
    </row>
    <row r="262" spans="1:17" x14ac:dyDescent="0.25">
      <c r="A262" t="s">
        <v>364</v>
      </c>
      <c r="B262" t="s">
        <v>7584</v>
      </c>
      <c r="C262">
        <v>33.4</v>
      </c>
      <c r="D262">
        <v>5.51</v>
      </c>
      <c r="E262" t="s">
        <v>2380</v>
      </c>
      <c r="F262" t="s">
        <v>2380</v>
      </c>
      <c r="G262" t="s">
        <v>2380</v>
      </c>
      <c r="H262">
        <v>0</v>
      </c>
      <c r="I262" t="s">
        <v>2380</v>
      </c>
      <c r="J262" t="s">
        <v>4750</v>
      </c>
      <c r="K262" t="s">
        <v>4759</v>
      </c>
      <c r="L262" t="s">
        <v>7585</v>
      </c>
      <c r="M262">
        <v>3172.02</v>
      </c>
      <c r="N262" t="s">
        <v>11</v>
      </c>
      <c r="O262" t="s">
        <v>16</v>
      </c>
      <c r="P262" t="s">
        <v>42</v>
      </c>
      <c r="Q262">
        <v>28</v>
      </c>
    </row>
    <row r="263" spans="1:17" x14ac:dyDescent="0.25">
      <c r="A263" t="s">
        <v>365</v>
      </c>
      <c r="B263" t="s">
        <v>5389</v>
      </c>
      <c r="C263">
        <v>22.23</v>
      </c>
      <c r="D263">
        <v>6.09</v>
      </c>
      <c r="E263" t="s">
        <v>2382</v>
      </c>
      <c r="F263" t="s">
        <v>2380</v>
      </c>
      <c r="G263" t="s">
        <v>2380</v>
      </c>
      <c r="H263">
        <v>0</v>
      </c>
      <c r="I263" t="s">
        <v>2380</v>
      </c>
      <c r="J263" t="s">
        <v>4750</v>
      </c>
      <c r="K263" t="s">
        <v>4754</v>
      </c>
      <c r="L263" t="s">
        <v>7583</v>
      </c>
      <c r="M263">
        <v>3176.29</v>
      </c>
      <c r="N263" t="s">
        <v>11</v>
      </c>
      <c r="O263" t="s">
        <v>11</v>
      </c>
      <c r="P263" t="s">
        <v>23</v>
      </c>
      <c r="Q263">
        <v>26</v>
      </c>
    </row>
    <row r="264" spans="1:17" x14ac:dyDescent="0.25">
      <c r="A264" t="s">
        <v>366</v>
      </c>
      <c r="B264" t="s">
        <v>7581</v>
      </c>
      <c r="C264">
        <v>22.61</v>
      </c>
      <c r="D264">
        <v>4.25</v>
      </c>
      <c r="E264" t="s">
        <v>2382</v>
      </c>
      <c r="F264" t="s">
        <v>2380</v>
      </c>
      <c r="G264" t="s">
        <v>2380</v>
      </c>
      <c r="H264">
        <v>0</v>
      </c>
      <c r="I264" t="s">
        <v>2380</v>
      </c>
      <c r="J264" t="s">
        <v>4750</v>
      </c>
      <c r="K264" t="s">
        <v>4759</v>
      </c>
      <c r="L264" t="s">
        <v>7582</v>
      </c>
      <c r="M264">
        <v>3176.82</v>
      </c>
      <c r="N264" t="s">
        <v>11</v>
      </c>
      <c r="O264" t="s">
        <v>16</v>
      </c>
      <c r="P264" t="s">
        <v>23</v>
      </c>
      <c r="Q264">
        <v>26</v>
      </c>
    </row>
    <row r="265" spans="1:17" x14ac:dyDescent="0.25">
      <c r="A265" t="s">
        <v>2110</v>
      </c>
      <c r="B265" t="s">
        <v>5100</v>
      </c>
      <c r="C265">
        <v>37.524999999999999</v>
      </c>
      <c r="D265">
        <v>9.0299999999999994</v>
      </c>
      <c r="E265" t="s">
        <v>2382</v>
      </c>
      <c r="F265" t="s">
        <v>2380</v>
      </c>
      <c r="G265" t="s">
        <v>2380</v>
      </c>
      <c r="H265">
        <v>2</v>
      </c>
      <c r="I265" t="s">
        <v>2380</v>
      </c>
      <c r="J265" t="s">
        <v>4750</v>
      </c>
      <c r="K265" t="s">
        <v>4751</v>
      </c>
      <c r="L265" t="s">
        <v>5101</v>
      </c>
      <c r="M265">
        <v>33471.97</v>
      </c>
      <c r="N265" t="s">
        <v>11</v>
      </c>
      <c r="O265" t="s">
        <v>11</v>
      </c>
      <c r="P265" t="s">
        <v>23</v>
      </c>
      <c r="Q265">
        <v>52</v>
      </c>
    </row>
    <row r="266" spans="1:17" x14ac:dyDescent="0.25">
      <c r="A266" t="s">
        <v>367</v>
      </c>
      <c r="B266" t="s">
        <v>7579</v>
      </c>
      <c r="C266">
        <v>29.34</v>
      </c>
      <c r="D266">
        <v>6.09</v>
      </c>
      <c r="E266" t="s">
        <v>2382</v>
      </c>
      <c r="F266" t="s">
        <v>2381</v>
      </c>
      <c r="G266" t="s">
        <v>2380</v>
      </c>
      <c r="H266">
        <v>2</v>
      </c>
      <c r="I266" t="s">
        <v>2380</v>
      </c>
      <c r="J266" t="s">
        <v>4750</v>
      </c>
      <c r="K266" t="s">
        <v>4754</v>
      </c>
      <c r="L266" t="s">
        <v>7580</v>
      </c>
      <c r="M266">
        <v>3179.96</v>
      </c>
      <c r="N266" t="s">
        <v>11</v>
      </c>
      <c r="O266" t="s">
        <v>11</v>
      </c>
      <c r="P266" t="s">
        <v>23</v>
      </c>
      <c r="Q266">
        <v>22</v>
      </c>
    </row>
    <row r="267" spans="1:17" x14ac:dyDescent="0.25">
      <c r="A267" t="s">
        <v>368</v>
      </c>
      <c r="B267" t="s">
        <v>7577</v>
      </c>
      <c r="C267">
        <v>21.89</v>
      </c>
      <c r="D267">
        <v>5.72</v>
      </c>
      <c r="E267" t="s">
        <v>2382</v>
      </c>
      <c r="F267" t="s">
        <v>2380</v>
      </c>
      <c r="G267" t="s">
        <v>2380</v>
      </c>
      <c r="H267">
        <v>0</v>
      </c>
      <c r="I267" t="s">
        <v>2380</v>
      </c>
      <c r="J267" t="s">
        <v>4750</v>
      </c>
      <c r="K267" t="s">
        <v>4754</v>
      </c>
      <c r="L267" t="s">
        <v>7578</v>
      </c>
      <c r="M267">
        <v>3180.51</v>
      </c>
      <c r="N267" t="s">
        <v>11</v>
      </c>
      <c r="O267" t="s">
        <v>11</v>
      </c>
      <c r="P267" t="s">
        <v>13</v>
      </c>
      <c r="Q267">
        <v>21</v>
      </c>
    </row>
    <row r="268" spans="1:17" x14ac:dyDescent="0.25">
      <c r="A268" t="s">
        <v>369</v>
      </c>
      <c r="B268" t="s">
        <v>5346</v>
      </c>
      <c r="C268">
        <v>40.185000000000002</v>
      </c>
      <c r="D268">
        <v>5.88</v>
      </c>
      <c r="E268" t="s">
        <v>2382</v>
      </c>
      <c r="F268" t="s">
        <v>2380</v>
      </c>
      <c r="G268" t="s">
        <v>2380</v>
      </c>
      <c r="H268">
        <v>0</v>
      </c>
      <c r="I268" t="s">
        <v>2380</v>
      </c>
      <c r="J268" t="s">
        <v>4750</v>
      </c>
      <c r="K268" t="s">
        <v>4754</v>
      </c>
      <c r="L268" t="s">
        <v>7576</v>
      </c>
      <c r="M268">
        <v>3201.25</v>
      </c>
      <c r="N268" t="s">
        <v>11</v>
      </c>
      <c r="O268" t="s">
        <v>12</v>
      </c>
      <c r="P268" t="s">
        <v>23</v>
      </c>
      <c r="Q268">
        <v>26</v>
      </c>
    </row>
    <row r="269" spans="1:17" x14ac:dyDescent="0.25">
      <c r="A269" t="s">
        <v>375</v>
      </c>
      <c r="B269" t="s">
        <v>7569</v>
      </c>
      <c r="C269">
        <v>20.399999999999999</v>
      </c>
      <c r="D269">
        <v>4.83</v>
      </c>
      <c r="E269" t="s">
        <v>2380</v>
      </c>
      <c r="F269" t="s">
        <v>2380</v>
      </c>
      <c r="G269" t="s">
        <v>2380</v>
      </c>
      <c r="H269">
        <v>0</v>
      </c>
      <c r="I269" t="s">
        <v>2380</v>
      </c>
      <c r="J269" t="s">
        <v>4750</v>
      </c>
      <c r="K269" t="s">
        <v>4759</v>
      </c>
      <c r="L269" t="s">
        <v>7570</v>
      </c>
      <c r="M269">
        <v>3260.2</v>
      </c>
      <c r="N269" t="s">
        <v>12</v>
      </c>
      <c r="O269" t="s">
        <v>11</v>
      </c>
      <c r="P269" t="s">
        <v>42</v>
      </c>
      <c r="Q269">
        <v>31</v>
      </c>
    </row>
    <row r="270" spans="1:17" x14ac:dyDescent="0.25">
      <c r="A270" t="s">
        <v>376</v>
      </c>
      <c r="B270" t="s">
        <v>7567</v>
      </c>
      <c r="C270">
        <v>35.435000000000002</v>
      </c>
      <c r="D270">
        <v>5.81</v>
      </c>
      <c r="E270" t="s">
        <v>2380</v>
      </c>
      <c r="F270" t="s">
        <v>2380</v>
      </c>
      <c r="G270" t="s">
        <v>2380</v>
      </c>
      <c r="H270">
        <v>0</v>
      </c>
      <c r="I270" t="s">
        <v>2380</v>
      </c>
      <c r="J270" t="s">
        <v>4750</v>
      </c>
      <c r="K270" t="s">
        <v>4754</v>
      </c>
      <c r="L270" t="s">
        <v>7568</v>
      </c>
      <c r="M270">
        <v>3268.85</v>
      </c>
      <c r="N270" t="s">
        <v>12</v>
      </c>
      <c r="O270" t="s">
        <v>16</v>
      </c>
      <c r="P270" t="s">
        <v>168</v>
      </c>
      <c r="Q270">
        <v>28</v>
      </c>
    </row>
    <row r="271" spans="1:17" x14ac:dyDescent="0.25">
      <c r="A271" t="s">
        <v>377</v>
      </c>
      <c r="B271" t="s">
        <v>7566</v>
      </c>
      <c r="C271">
        <v>37.1</v>
      </c>
      <c r="D271">
        <v>6.24</v>
      </c>
      <c r="E271" t="s">
        <v>2380</v>
      </c>
      <c r="F271" t="s">
        <v>2380</v>
      </c>
      <c r="G271" t="s">
        <v>2380</v>
      </c>
      <c r="H271">
        <v>0</v>
      </c>
      <c r="I271" t="s">
        <v>2380</v>
      </c>
      <c r="J271" t="s">
        <v>4750</v>
      </c>
      <c r="K271" t="s">
        <v>4754</v>
      </c>
      <c r="L271" t="s">
        <v>5475</v>
      </c>
      <c r="M271">
        <v>3277.16</v>
      </c>
      <c r="N271" t="s">
        <v>11</v>
      </c>
      <c r="O271" t="s">
        <v>12</v>
      </c>
      <c r="P271" t="s">
        <v>42</v>
      </c>
      <c r="Q271">
        <v>28</v>
      </c>
    </row>
    <row r="272" spans="1:17" x14ac:dyDescent="0.25">
      <c r="A272" t="s">
        <v>378</v>
      </c>
      <c r="B272" t="s">
        <v>7564</v>
      </c>
      <c r="C272">
        <v>25.745000000000001</v>
      </c>
      <c r="D272">
        <v>4.62</v>
      </c>
      <c r="E272" t="s">
        <v>2382</v>
      </c>
      <c r="F272" t="s">
        <v>2380</v>
      </c>
      <c r="G272" t="s">
        <v>2380</v>
      </c>
      <c r="H272">
        <v>0</v>
      </c>
      <c r="I272" t="s">
        <v>2380</v>
      </c>
      <c r="J272" t="s">
        <v>4750</v>
      </c>
      <c r="K272" t="s">
        <v>4759</v>
      </c>
      <c r="L272" t="s">
        <v>7565</v>
      </c>
      <c r="M272">
        <v>3279.87</v>
      </c>
      <c r="N272" t="s">
        <v>11</v>
      </c>
      <c r="O272" t="s">
        <v>16</v>
      </c>
      <c r="P272" t="s">
        <v>356</v>
      </c>
      <c r="Q272">
        <v>21</v>
      </c>
    </row>
    <row r="273" spans="1:17" x14ac:dyDescent="0.25">
      <c r="A273" t="s">
        <v>380</v>
      </c>
      <c r="B273" t="s">
        <v>7562</v>
      </c>
      <c r="C273">
        <v>33.914999999999999</v>
      </c>
      <c r="D273">
        <v>5.84</v>
      </c>
      <c r="E273" t="s">
        <v>2382</v>
      </c>
      <c r="F273" t="s">
        <v>2380</v>
      </c>
      <c r="G273" t="s">
        <v>2380</v>
      </c>
      <c r="H273">
        <v>0</v>
      </c>
      <c r="I273" t="s">
        <v>2380</v>
      </c>
      <c r="J273" t="s">
        <v>4750</v>
      </c>
      <c r="K273" t="s">
        <v>4754</v>
      </c>
      <c r="L273" t="s">
        <v>7563</v>
      </c>
      <c r="M273">
        <v>3292.53</v>
      </c>
      <c r="N273" t="s">
        <v>11</v>
      </c>
      <c r="O273" t="s">
        <v>11</v>
      </c>
      <c r="P273" t="s">
        <v>23</v>
      </c>
      <c r="Q273">
        <v>26</v>
      </c>
    </row>
    <row r="274" spans="1:17" x14ac:dyDescent="0.25">
      <c r="A274" t="s">
        <v>384</v>
      </c>
      <c r="B274" t="s">
        <v>7557</v>
      </c>
      <c r="C274">
        <v>20.81</v>
      </c>
      <c r="D274">
        <v>5.52</v>
      </c>
      <c r="E274" t="s">
        <v>2380</v>
      </c>
      <c r="F274" t="s">
        <v>2380</v>
      </c>
      <c r="G274" t="s">
        <v>2380</v>
      </c>
      <c r="H274">
        <v>0</v>
      </c>
      <c r="I274" t="s">
        <v>2380</v>
      </c>
      <c r="J274" t="s">
        <v>4750</v>
      </c>
      <c r="K274" t="s">
        <v>4759</v>
      </c>
      <c r="L274" t="s">
        <v>7558</v>
      </c>
      <c r="M274">
        <v>3342.79</v>
      </c>
      <c r="N274" t="s">
        <v>11</v>
      </c>
      <c r="O274" t="s">
        <v>16</v>
      </c>
      <c r="P274" t="s">
        <v>13</v>
      </c>
      <c r="Q274">
        <v>31</v>
      </c>
    </row>
    <row r="275" spans="1:17" x14ac:dyDescent="0.25">
      <c r="A275" t="s">
        <v>386</v>
      </c>
      <c r="B275" t="s">
        <v>7554</v>
      </c>
      <c r="C275">
        <v>21.47</v>
      </c>
      <c r="D275">
        <v>4.0199999999999996</v>
      </c>
      <c r="E275" t="s">
        <v>2382</v>
      </c>
      <c r="F275" t="s">
        <v>2380</v>
      </c>
      <c r="G275" t="s">
        <v>2380</v>
      </c>
      <c r="H275">
        <v>1</v>
      </c>
      <c r="I275" t="s">
        <v>2380</v>
      </c>
      <c r="J275" t="s">
        <v>4750</v>
      </c>
      <c r="K275" t="s">
        <v>4759</v>
      </c>
      <c r="L275" t="s">
        <v>7555</v>
      </c>
      <c r="M275">
        <v>3353.47</v>
      </c>
      <c r="N275" t="s">
        <v>11</v>
      </c>
      <c r="O275" t="s">
        <v>12</v>
      </c>
      <c r="P275" t="s">
        <v>23</v>
      </c>
      <c r="Q275">
        <v>27</v>
      </c>
    </row>
    <row r="276" spans="1:17" x14ac:dyDescent="0.25">
      <c r="A276" t="s">
        <v>388</v>
      </c>
      <c r="B276" t="s">
        <v>7551</v>
      </c>
      <c r="C276">
        <v>19.8</v>
      </c>
      <c r="D276">
        <v>4</v>
      </c>
      <c r="E276" t="s">
        <v>2382</v>
      </c>
      <c r="F276" t="s">
        <v>2380</v>
      </c>
      <c r="G276" t="s">
        <v>2380</v>
      </c>
      <c r="H276">
        <v>0</v>
      </c>
      <c r="I276" t="s">
        <v>2380</v>
      </c>
      <c r="J276" t="s">
        <v>4750</v>
      </c>
      <c r="K276" t="s">
        <v>4759</v>
      </c>
      <c r="L276" t="s">
        <v>7552</v>
      </c>
      <c r="M276">
        <v>3378.91</v>
      </c>
      <c r="N276" t="s">
        <v>11</v>
      </c>
      <c r="O276" t="s">
        <v>16</v>
      </c>
      <c r="P276" t="s">
        <v>42</v>
      </c>
      <c r="Q276">
        <v>26</v>
      </c>
    </row>
    <row r="277" spans="1:17" x14ac:dyDescent="0.25">
      <c r="A277" t="s">
        <v>389</v>
      </c>
      <c r="B277" t="s">
        <v>7549</v>
      </c>
      <c r="C277">
        <v>28.785</v>
      </c>
      <c r="D277">
        <v>4.3099999999999996</v>
      </c>
      <c r="E277" t="s">
        <v>2382</v>
      </c>
      <c r="F277" t="s">
        <v>2380</v>
      </c>
      <c r="G277" t="s">
        <v>2380</v>
      </c>
      <c r="H277">
        <v>0</v>
      </c>
      <c r="I277" t="s">
        <v>2380</v>
      </c>
      <c r="J277" t="s">
        <v>4750</v>
      </c>
      <c r="K277" t="s">
        <v>4759</v>
      </c>
      <c r="L277" t="s">
        <v>7550</v>
      </c>
      <c r="M277">
        <v>3385.4</v>
      </c>
      <c r="N277" t="s">
        <v>11</v>
      </c>
      <c r="O277" t="s">
        <v>11</v>
      </c>
      <c r="P277" t="s">
        <v>247</v>
      </c>
      <c r="Q277">
        <v>26</v>
      </c>
    </row>
    <row r="278" spans="1:17" x14ac:dyDescent="0.25">
      <c r="A278" t="s">
        <v>390</v>
      </c>
      <c r="B278" t="s">
        <v>7547</v>
      </c>
      <c r="C278">
        <v>29.48</v>
      </c>
      <c r="D278">
        <v>4.09</v>
      </c>
      <c r="E278" t="s">
        <v>2382</v>
      </c>
      <c r="F278" t="s">
        <v>2380</v>
      </c>
      <c r="G278" t="s">
        <v>2380</v>
      </c>
      <c r="H278">
        <v>0</v>
      </c>
      <c r="I278" t="s">
        <v>2380</v>
      </c>
      <c r="J278" t="s">
        <v>4750</v>
      </c>
      <c r="K278" t="s">
        <v>4759</v>
      </c>
      <c r="L278" t="s">
        <v>7548</v>
      </c>
      <c r="M278">
        <v>3392.37</v>
      </c>
      <c r="N278" t="s">
        <v>11</v>
      </c>
      <c r="O278" t="s">
        <v>12</v>
      </c>
      <c r="P278" t="s">
        <v>13</v>
      </c>
      <c r="Q278">
        <v>26</v>
      </c>
    </row>
    <row r="279" spans="1:17" x14ac:dyDescent="0.25">
      <c r="A279" t="s">
        <v>391</v>
      </c>
      <c r="B279" t="s">
        <v>4832</v>
      </c>
      <c r="C279">
        <v>29.92</v>
      </c>
      <c r="D279">
        <v>5.49</v>
      </c>
      <c r="E279" t="s">
        <v>2382</v>
      </c>
      <c r="F279" t="s">
        <v>2380</v>
      </c>
      <c r="G279" t="s">
        <v>2380</v>
      </c>
      <c r="H279">
        <v>0</v>
      </c>
      <c r="I279" t="s">
        <v>2380</v>
      </c>
      <c r="J279" t="s">
        <v>4750</v>
      </c>
      <c r="K279" t="s">
        <v>4759</v>
      </c>
      <c r="L279" t="s">
        <v>7546</v>
      </c>
      <c r="M279">
        <v>3392.98</v>
      </c>
      <c r="N279" t="s">
        <v>11</v>
      </c>
      <c r="O279" t="s">
        <v>12</v>
      </c>
      <c r="P279" t="s">
        <v>13</v>
      </c>
      <c r="Q279">
        <v>26</v>
      </c>
    </row>
    <row r="280" spans="1:17" x14ac:dyDescent="0.25">
      <c r="A280" t="s">
        <v>392</v>
      </c>
      <c r="B280" t="s">
        <v>7545</v>
      </c>
      <c r="C280">
        <v>38.664999999999999</v>
      </c>
      <c r="D280">
        <v>4.8600000000000003</v>
      </c>
      <c r="E280" t="s">
        <v>2380</v>
      </c>
      <c r="F280" t="s">
        <v>2381</v>
      </c>
      <c r="G280" t="s">
        <v>2380</v>
      </c>
      <c r="H280">
        <v>1</v>
      </c>
      <c r="I280" t="s">
        <v>2380</v>
      </c>
      <c r="J280" t="s">
        <v>4750</v>
      </c>
      <c r="K280" t="s">
        <v>4759</v>
      </c>
      <c r="L280" t="s">
        <v>5761</v>
      </c>
      <c r="M280">
        <v>3393.36</v>
      </c>
      <c r="N280" t="s">
        <v>11</v>
      </c>
      <c r="O280" t="s">
        <v>11</v>
      </c>
      <c r="P280" t="s">
        <v>249</v>
      </c>
      <c r="Q280">
        <v>18</v>
      </c>
    </row>
    <row r="281" spans="1:17" x14ac:dyDescent="0.25">
      <c r="A281" t="s">
        <v>393</v>
      </c>
      <c r="B281" t="s">
        <v>7543</v>
      </c>
      <c r="C281">
        <v>42.4</v>
      </c>
      <c r="D281">
        <v>5.53</v>
      </c>
      <c r="E281" t="s">
        <v>2382</v>
      </c>
      <c r="F281" t="s">
        <v>2380</v>
      </c>
      <c r="G281" t="s">
        <v>2380</v>
      </c>
      <c r="H281">
        <v>0</v>
      </c>
      <c r="I281" t="s">
        <v>2380</v>
      </c>
      <c r="J281" t="s">
        <v>4750</v>
      </c>
      <c r="K281" t="s">
        <v>4759</v>
      </c>
      <c r="L281" t="s">
        <v>7544</v>
      </c>
      <c r="M281">
        <v>3410.32</v>
      </c>
      <c r="N281" t="s">
        <v>11</v>
      </c>
      <c r="O281" t="s">
        <v>11</v>
      </c>
      <c r="P281" t="s">
        <v>42</v>
      </c>
      <c r="Q281">
        <v>26</v>
      </c>
    </row>
    <row r="282" spans="1:17" x14ac:dyDescent="0.25">
      <c r="A282" t="s">
        <v>394</v>
      </c>
      <c r="B282" t="s">
        <v>7541</v>
      </c>
      <c r="C282">
        <v>32.25</v>
      </c>
      <c r="D282">
        <v>5.2</v>
      </c>
      <c r="E282" t="s">
        <v>2382</v>
      </c>
      <c r="F282" t="s">
        <v>2380</v>
      </c>
      <c r="G282" t="s">
        <v>2380</v>
      </c>
      <c r="H282">
        <v>0</v>
      </c>
      <c r="I282" t="s">
        <v>2380</v>
      </c>
      <c r="J282" t="s">
        <v>4750</v>
      </c>
      <c r="K282" t="s">
        <v>4759</v>
      </c>
      <c r="L282" t="s">
        <v>7542</v>
      </c>
      <c r="M282">
        <v>3434.38</v>
      </c>
      <c r="N282" t="s">
        <v>11</v>
      </c>
      <c r="O282" t="s">
        <v>11</v>
      </c>
      <c r="P282" t="s">
        <v>42</v>
      </c>
      <c r="Q282">
        <v>21</v>
      </c>
    </row>
    <row r="283" spans="1:17" x14ac:dyDescent="0.25">
      <c r="A283" t="s">
        <v>395</v>
      </c>
      <c r="B283" t="s">
        <v>7539</v>
      </c>
      <c r="C283">
        <v>17.3</v>
      </c>
      <c r="D283">
        <v>7.66</v>
      </c>
      <c r="E283" t="s">
        <v>2382</v>
      </c>
      <c r="F283" t="s">
        <v>2380</v>
      </c>
      <c r="G283" t="s">
        <v>2380</v>
      </c>
      <c r="H283">
        <v>1</v>
      </c>
      <c r="I283" t="s">
        <v>2380</v>
      </c>
      <c r="J283" t="s">
        <v>4750</v>
      </c>
      <c r="K283" t="s">
        <v>4751</v>
      </c>
      <c r="L283" t="s">
        <v>7540</v>
      </c>
      <c r="M283">
        <v>3436.5</v>
      </c>
      <c r="N283" t="s">
        <v>11</v>
      </c>
      <c r="O283" t="s">
        <v>16</v>
      </c>
      <c r="P283" t="s">
        <v>13</v>
      </c>
      <c r="Q283">
        <v>36</v>
      </c>
    </row>
    <row r="284" spans="1:17" x14ac:dyDescent="0.25">
      <c r="A284" t="s">
        <v>396</v>
      </c>
      <c r="B284" t="s">
        <v>4861</v>
      </c>
      <c r="C284">
        <v>34.799999999999997</v>
      </c>
      <c r="D284">
        <v>4.42</v>
      </c>
      <c r="E284" t="s">
        <v>2382</v>
      </c>
      <c r="F284" t="s">
        <v>2381</v>
      </c>
      <c r="G284" t="s">
        <v>2380</v>
      </c>
      <c r="H284">
        <v>2</v>
      </c>
      <c r="I284" t="s">
        <v>2380</v>
      </c>
      <c r="J284" t="s">
        <v>4750</v>
      </c>
      <c r="K284" t="s">
        <v>4759</v>
      </c>
      <c r="L284" t="s">
        <v>7538</v>
      </c>
      <c r="M284">
        <v>3443.06</v>
      </c>
      <c r="N284" t="s">
        <v>11</v>
      </c>
      <c r="O284" t="s">
        <v>16</v>
      </c>
      <c r="P284" t="s">
        <v>42</v>
      </c>
      <c r="Q284">
        <v>22</v>
      </c>
    </row>
    <row r="285" spans="1:17" x14ac:dyDescent="0.25">
      <c r="A285" t="s">
        <v>397</v>
      </c>
      <c r="B285" t="s">
        <v>7536</v>
      </c>
      <c r="C285">
        <v>17.5</v>
      </c>
      <c r="D285">
        <v>4.5599999999999996</v>
      </c>
      <c r="E285" t="s">
        <v>2380</v>
      </c>
      <c r="F285" t="s">
        <v>2380</v>
      </c>
      <c r="G285" t="s">
        <v>2380</v>
      </c>
      <c r="H285">
        <v>1</v>
      </c>
      <c r="I285" t="s">
        <v>2380</v>
      </c>
      <c r="J285" t="s">
        <v>4750</v>
      </c>
      <c r="K285" t="s">
        <v>4759</v>
      </c>
      <c r="L285" t="s">
        <v>7537</v>
      </c>
      <c r="M285">
        <v>3453.77</v>
      </c>
      <c r="N285" t="s">
        <v>11</v>
      </c>
      <c r="O285" t="s">
        <v>16</v>
      </c>
      <c r="P285" t="s">
        <v>42</v>
      </c>
      <c r="Q285">
        <v>35</v>
      </c>
    </row>
    <row r="286" spans="1:17" x14ac:dyDescent="0.25">
      <c r="A286" t="s">
        <v>400</v>
      </c>
      <c r="B286" t="s">
        <v>7532</v>
      </c>
      <c r="C286">
        <v>30.4</v>
      </c>
      <c r="D286">
        <v>5.95</v>
      </c>
      <c r="E286" t="s">
        <v>2380</v>
      </c>
      <c r="F286" t="s">
        <v>2381</v>
      </c>
      <c r="G286" t="s">
        <v>2380</v>
      </c>
      <c r="H286">
        <v>1</v>
      </c>
      <c r="I286" t="s">
        <v>2380</v>
      </c>
      <c r="J286" t="s">
        <v>4750</v>
      </c>
      <c r="K286" t="s">
        <v>4754</v>
      </c>
      <c r="L286" t="s">
        <v>7533</v>
      </c>
      <c r="M286">
        <v>3481.87</v>
      </c>
      <c r="N286" t="s">
        <v>11</v>
      </c>
      <c r="O286" t="s">
        <v>12</v>
      </c>
      <c r="P286" t="s">
        <v>168</v>
      </c>
      <c r="Q286">
        <v>18</v>
      </c>
    </row>
    <row r="287" spans="1:17" x14ac:dyDescent="0.25">
      <c r="A287" t="s">
        <v>401</v>
      </c>
      <c r="B287" t="s">
        <v>7530</v>
      </c>
      <c r="C287">
        <v>23.7</v>
      </c>
      <c r="D287">
        <v>5.55</v>
      </c>
      <c r="E287" t="s">
        <v>2382</v>
      </c>
      <c r="F287" t="s">
        <v>2380</v>
      </c>
      <c r="G287" t="s">
        <v>2380</v>
      </c>
      <c r="H287">
        <v>0</v>
      </c>
      <c r="I287" t="s">
        <v>2380</v>
      </c>
      <c r="J287" t="s">
        <v>4750</v>
      </c>
      <c r="K287" t="s">
        <v>4759</v>
      </c>
      <c r="L287" t="s">
        <v>7531</v>
      </c>
      <c r="M287">
        <v>3484.33</v>
      </c>
      <c r="N287" t="s">
        <v>12</v>
      </c>
      <c r="O287" t="s">
        <v>12</v>
      </c>
      <c r="P287" t="s">
        <v>42</v>
      </c>
      <c r="Q287">
        <v>26</v>
      </c>
    </row>
    <row r="288" spans="1:17" x14ac:dyDescent="0.25">
      <c r="A288" t="s">
        <v>402</v>
      </c>
      <c r="B288" t="s">
        <v>7528</v>
      </c>
      <c r="C288">
        <v>32.49</v>
      </c>
      <c r="D288">
        <v>4</v>
      </c>
      <c r="E288" t="s">
        <v>2382</v>
      </c>
      <c r="F288" t="s">
        <v>2380</v>
      </c>
      <c r="G288" t="s">
        <v>2380</v>
      </c>
      <c r="H288">
        <v>0</v>
      </c>
      <c r="I288" t="s">
        <v>2380</v>
      </c>
      <c r="J288" t="s">
        <v>4750</v>
      </c>
      <c r="K288" t="s">
        <v>4759</v>
      </c>
      <c r="L288" t="s">
        <v>7529</v>
      </c>
      <c r="M288">
        <v>3490.55</v>
      </c>
      <c r="N288" t="s">
        <v>16</v>
      </c>
      <c r="O288" t="s">
        <v>11</v>
      </c>
      <c r="P288" t="s">
        <v>164</v>
      </c>
      <c r="Q288">
        <v>26</v>
      </c>
    </row>
    <row r="289" spans="1:17" x14ac:dyDescent="0.25">
      <c r="A289" t="s">
        <v>403</v>
      </c>
      <c r="B289" t="s">
        <v>7527</v>
      </c>
      <c r="C289">
        <v>39.270000000000003</v>
      </c>
      <c r="D289">
        <v>6.25</v>
      </c>
      <c r="E289" t="s">
        <v>2380</v>
      </c>
      <c r="F289" t="s">
        <v>2380</v>
      </c>
      <c r="G289" t="s">
        <v>2380</v>
      </c>
      <c r="H289">
        <v>0</v>
      </c>
      <c r="I289" t="s">
        <v>2380</v>
      </c>
      <c r="J289" t="s">
        <v>4750</v>
      </c>
      <c r="K289" t="s">
        <v>4754</v>
      </c>
      <c r="L289" t="s">
        <v>7133</v>
      </c>
      <c r="M289">
        <v>3500.61</v>
      </c>
      <c r="N289" t="s">
        <v>11</v>
      </c>
      <c r="O289" t="s">
        <v>11</v>
      </c>
      <c r="P289" t="s">
        <v>13</v>
      </c>
      <c r="Q289">
        <v>23</v>
      </c>
    </row>
    <row r="290" spans="1:17" x14ac:dyDescent="0.25">
      <c r="A290" t="s">
        <v>404</v>
      </c>
      <c r="B290" t="s">
        <v>7525</v>
      </c>
      <c r="C290">
        <v>28.5</v>
      </c>
      <c r="D290">
        <v>6.11</v>
      </c>
      <c r="E290" t="s">
        <v>2380</v>
      </c>
      <c r="F290" t="s">
        <v>2380</v>
      </c>
      <c r="G290" t="s">
        <v>2380</v>
      </c>
      <c r="H290">
        <v>1</v>
      </c>
      <c r="I290" t="s">
        <v>2380</v>
      </c>
      <c r="J290" t="s">
        <v>4750</v>
      </c>
      <c r="K290" t="s">
        <v>4754</v>
      </c>
      <c r="L290" t="s">
        <v>7526</v>
      </c>
      <c r="M290">
        <v>3537.7</v>
      </c>
      <c r="N290" t="s">
        <v>12</v>
      </c>
      <c r="O290" t="s">
        <v>12</v>
      </c>
      <c r="P290" t="s">
        <v>23</v>
      </c>
      <c r="Q290">
        <v>24</v>
      </c>
    </row>
    <row r="291" spans="1:17" x14ac:dyDescent="0.25">
      <c r="A291" t="s">
        <v>406</v>
      </c>
      <c r="B291" t="s">
        <v>4753</v>
      </c>
      <c r="C291">
        <v>19.12</v>
      </c>
      <c r="D291">
        <v>4.72</v>
      </c>
      <c r="E291" t="s">
        <v>2382</v>
      </c>
      <c r="F291" t="s">
        <v>2380</v>
      </c>
      <c r="G291" t="s">
        <v>2380</v>
      </c>
      <c r="H291">
        <v>1</v>
      </c>
      <c r="I291" t="s">
        <v>2380</v>
      </c>
      <c r="J291" t="s">
        <v>4750</v>
      </c>
      <c r="K291" t="s">
        <v>4759</v>
      </c>
      <c r="L291" t="s">
        <v>7524</v>
      </c>
      <c r="M291">
        <v>3540.12</v>
      </c>
      <c r="N291" t="s">
        <v>11</v>
      </c>
      <c r="O291" t="s">
        <v>16</v>
      </c>
      <c r="P291" t="s">
        <v>13</v>
      </c>
      <c r="Q291">
        <v>34</v>
      </c>
    </row>
    <row r="292" spans="1:17" x14ac:dyDescent="0.25">
      <c r="A292" t="s">
        <v>407</v>
      </c>
      <c r="B292" t="s">
        <v>7522</v>
      </c>
      <c r="C292">
        <v>27.7</v>
      </c>
      <c r="D292">
        <v>5.6</v>
      </c>
      <c r="E292" t="s">
        <v>2380</v>
      </c>
      <c r="F292" t="s">
        <v>2380</v>
      </c>
      <c r="G292" t="s">
        <v>2380</v>
      </c>
      <c r="H292">
        <v>1</v>
      </c>
      <c r="I292" t="s">
        <v>2380</v>
      </c>
      <c r="J292" t="s">
        <v>4750</v>
      </c>
      <c r="K292" t="s">
        <v>4759</v>
      </c>
      <c r="L292" t="s">
        <v>7523</v>
      </c>
      <c r="M292">
        <v>3554.2</v>
      </c>
      <c r="N292" t="s">
        <v>11</v>
      </c>
      <c r="O292" t="s">
        <v>12</v>
      </c>
      <c r="P292" t="s">
        <v>42</v>
      </c>
      <c r="Q292">
        <v>30</v>
      </c>
    </row>
    <row r="293" spans="1:17" x14ac:dyDescent="0.25">
      <c r="A293" t="s">
        <v>408</v>
      </c>
      <c r="B293" t="s">
        <v>5059</v>
      </c>
      <c r="C293">
        <v>34.770000000000003</v>
      </c>
      <c r="D293">
        <v>6.23</v>
      </c>
      <c r="E293" t="s">
        <v>2380</v>
      </c>
      <c r="F293" t="s">
        <v>2380</v>
      </c>
      <c r="G293" t="s">
        <v>2380</v>
      </c>
      <c r="H293">
        <v>0</v>
      </c>
      <c r="I293" t="s">
        <v>2380</v>
      </c>
      <c r="J293" t="s">
        <v>4750</v>
      </c>
      <c r="K293" t="s">
        <v>4754</v>
      </c>
      <c r="L293" t="s">
        <v>7521</v>
      </c>
      <c r="M293">
        <v>3556.92</v>
      </c>
      <c r="N293" t="s">
        <v>11</v>
      </c>
      <c r="O293" t="s">
        <v>12</v>
      </c>
      <c r="P293" t="s">
        <v>23</v>
      </c>
      <c r="Q293">
        <v>28</v>
      </c>
    </row>
    <row r="294" spans="1:17" x14ac:dyDescent="0.25">
      <c r="A294" t="s">
        <v>409</v>
      </c>
      <c r="B294" t="s">
        <v>4799</v>
      </c>
      <c r="C294">
        <v>25.175000000000001</v>
      </c>
      <c r="D294">
        <v>5.21</v>
      </c>
      <c r="E294" t="s">
        <v>2382</v>
      </c>
      <c r="F294" t="s">
        <v>2380</v>
      </c>
      <c r="G294" t="s">
        <v>2380</v>
      </c>
      <c r="H294">
        <v>1</v>
      </c>
      <c r="I294" t="s">
        <v>2380</v>
      </c>
      <c r="J294" t="s">
        <v>4750</v>
      </c>
      <c r="K294" t="s">
        <v>4759</v>
      </c>
      <c r="L294" t="s">
        <v>7520</v>
      </c>
      <c r="M294">
        <v>3558.62</v>
      </c>
      <c r="N294" t="s">
        <v>11</v>
      </c>
      <c r="O294" t="s">
        <v>12</v>
      </c>
      <c r="P294" t="s">
        <v>247</v>
      </c>
      <c r="Q294">
        <v>27</v>
      </c>
    </row>
    <row r="295" spans="1:17" x14ac:dyDescent="0.25">
      <c r="A295" t="s">
        <v>2080</v>
      </c>
      <c r="B295" t="s">
        <v>5134</v>
      </c>
      <c r="C295">
        <v>29.734999999999999</v>
      </c>
      <c r="D295">
        <v>7.79</v>
      </c>
      <c r="E295" t="s">
        <v>2380</v>
      </c>
      <c r="F295" t="s">
        <v>2380</v>
      </c>
      <c r="G295" t="s">
        <v>2380</v>
      </c>
      <c r="H295">
        <v>0</v>
      </c>
      <c r="I295" t="s">
        <v>2380</v>
      </c>
      <c r="J295" t="s">
        <v>4750</v>
      </c>
      <c r="K295" t="s">
        <v>4751</v>
      </c>
      <c r="L295" t="s">
        <v>5135</v>
      </c>
      <c r="M295">
        <v>32108.66</v>
      </c>
      <c r="N295" t="s">
        <v>16</v>
      </c>
      <c r="O295" t="s">
        <v>12</v>
      </c>
      <c r="P295" t="s">
        <v>356</v>
      </c>
      <c r="Q295">
        <v>44</v>
      </c>
    </row>
    <row r="296" spans="1:17" x14ac:dyDescent="0.25">
      <c r="A296" t="s">
        <v>410</v>
      </c>
      <c r="B296" t="s">
        <v>5332</v>
      </c>
      <c r="C296">
        <v>23.21</v>
      </c>
      <c r="D296">
        <v>5.14</v>
      </c>
      <c r="E296" t="s">
        <v>2382</v>
      </c>
      <c r="F296" t="s">
        <v>2380</v>
      </c>
      <c r="G296" t="s">
        <v>2380</v>
      </c>
      <c r="H296">
        <v>1</v>
      </c>
      <c r="I296" t="s">
        <v>2380</v>
      </c>
      <c r="J296" t="s">
        <v>4750</v>
      </c>
      <c r="K296" t="s">
        <v>4759</v>
      </c>
      <c r="L296" t="s">
        <v>7519</v>
      </c>
      <c r="M296">
        <v>3561.89</v>
      </c>
      <c r="N296" t="s">
        <v>11</v>
      </c>
      <c r="O296" t="s">
        <v>16</v>
      </c>
      <c r="P296" t="s">
        <v>13</v>
      </c>
      <c r="Q296">
        <v>27</v>
      </c>
    </row>
    <row r="297" spans="1:17" x14ac:dyDescent="0.25">
      <c r="A297" t="s">
        <v>411</v>
      </c>
      <c r="B297" t="s">
        <v>7517</v>
      </c>
      <c r="C297">
        <v>16.690000000000001</v>
      </c>
      <c r="D297">
        <v>8.4</v>
      </c>
      <c r="E297" t="s">
        <v>2382</v>
      </c>
      <c r="F297" t="s">
        <v>2380</v>
      </c>
      <c r="G297" t="s">
        <v>2380</v>
      </c>
      <c r="H297">
        <v>0</v>
      </c>
      <c r="I297" t="s">
        <v>2380</v>
      </c>
      <c r="J297" t="s">
        <v>4750</v>
      </c>
      <c r="K297" t="s">
        <v>4751</v>
      </c>
      <c r="L297" t="s">
        <v>7518</v>
      </c>
      <c r="M297">
        <v>3562.87</v>
      </c>
      <c r="N297" t="s">
        <v>11</v>
      </c>
      <c r="O297" t="s">
        <v>16</v>
      </c>
      <c r="P297" t="s">
        <v>13</v>
      </c>
      <c r="Q297">
        <v>41</v>
      </c>
    </row>
    <row r="298" spans="1:17" x14ac:dyDescent="0.25">
      <c r="A298" t="s">
        <v>412</v>
      </c>
      <c r="B298" t="s">
        <v>7516</v>
      </c>
      <c r="C298">
        <v>16.809999999999999</v>
      </c>
      <c r="D298">
        <v>5.51</v>
      </c>
      <c r="E298" t="s">
        <v>2382</v>
      </c>
      <c r="F298" t="s">
        <v>2380</v>
      </c>
      <c r="G298" t="s">
        <v>2380</v>
      </c>
      <c r="H298">
        <v>1</v>
      </c>
      <c r="I298" t="s">
        <v>2380</v>
      </c>
      <c r="J298" t="s">
        <v>4750</v>
      </c>
      <c r="K298" t="s">
        <v>4759</v>
      </c>
      <c r="L298" t="s">
        <v>7490</v>
      </c>
      <c r="M298">
        <v>3569.96</v>
      </c>
      <c r="N298" t="s">
        <v>11</v>
      </c>
      <c r="O298" t="s">
        <v>16</v>
      </c>
      <c r="P298" t="s">
        <v>23</v>
      </c>
      <c r="Q298">
        <v>34</v>
      </c>
    </row>
    <row r="299" spans="1:17" x14ac:dyDescent="0.25">
      <c r="A299" t="s">
        <v>413</v>
      </c>
      <c r="B299" t="s">
        <v>7514</v>
      </c>
      <c r="C299">
        <v>34.799999999999997</v>
      </c>
      <c r="D299">
        <v>4.08</v>
      </c>
      <c r="E299" t="s">
        <v>2382</v>
      </c>
      <c r="F299" t="s">
        <v>2380</v>
      </c>
      <c r="G299" t="s">
        <v>2380</v>
      </c>
      <c r="H299">
        <v>1</v>
      </c>
      <c r="I299" t="s">
        <v>2380</v>
      </c>
      <c r="J299" t="s">
        <v>4750</v>
      </c>
      <c r="K299" t="s">
        <v>4759</v>
      </c>
      <c r="L299" t="s">
        <v>7515</v>
      </c>
      <c r="M299">
        <v>3578</v>
      </c>
      <c r="N299" t="s">
        <v>11</v>
      </c>
      <c r="O299" t="s">
        <v>12</v>
      </c>
      <c r="P299" t="s">
        <v>42</v>
      </c>
      <c r="Q299">
        <v>27</v>
      </c>
    </row>
    <row r="300" spans="1:17" x14ac:dyDescent="0.25">
      <c r="A300" t="s">
        <v>414</v>
      </c>
      <c r="B300" t="s">
        <v>7512</v>
      </c>
      <c r="C300">
        <v>33.630000000000003</v>
      </c>
      <c r="D300">
        <v>4.47</v>
      </c>
      <c r="E300" t="s">
        <v>2382</v>
      </c>
      <c r="F300" t="s">
        <v>2380</v>
      </c>
      <c r="G300" t="s">
        <v>2380</v>
      </c>
      <c r="H300">
        <v>0</v>
      </c>
      <c r="I300" t="s">
        <v>2380</v>
      </c>
      <c r="J300" t="s">
        <v>4750</v>
      </c>
      <c r="K300" t="s">
        <v>4759</v>
      </c>
      <c r="L300" t="s">
        <v>7513</v>
      </c>
      <c r="M300">
        <v>3579.83</v>
      </c>
      <c r="N300" t="s">
        <v>11</v>
      </c>
      <c r="O300" t="s">
        <v>11</v>
      </c>
      <c r="P300" t="s">
        <v>23</v>
      </c>
      <c r="Q300">
        <v>21</v>
      </c>
    </row>
    <row r="301" spans="1:17" x14ac:dyDescent="0.25">
      <c r="A301" t="s">
        <v>2074</v>
      </c>
      <c r="B301" t="s">
        <v>5141</v>
      </c>
      <c r="C301">
        <v>36.86</v>
      </c>
      <c r="D301">
        <v>11.95</v>
      </c>
      <c r="E301" t="s">
        <v>2380</v>
      </c>
      <c r="F301" t="s">
        <v>2380</v>
      </c>
      <c r="G301" t="s">
        <v>2380</v>
      </c>
      <c r="H301">
        <v>0</v>
      </c>
      <c r="I301" t="s">
        <v>2380</v>
      </c>
      <c r="J301" t="s">
        <v>4750</v>
      </c>
      <c r="K301" t="s">
        <v>4751</v>
      </c>
      <c r="L301" t="s">
        <v>5142</v>
      </c>
      <c r="M301">
        <v>31620</v>
      </c>
      <c r="N301" t="s">
        <v>11</v>
      </c>
      <c r="O301" t="s">
        <v>16</v>
      </c>
      <c r="P301" t="s">
        <v>247</v>
      </c>
      <c r="Q301">
        <v>62</v>
      </c>
    </row>
    <row r="302" spans="1:17" x14ac:dyDescent="0.25">
      <c r="A302" t="s">
        <v>415</v>
      </c>
      <c r="B302" t="s">
        <v>7510</v>
      </c>
      <c r="C302">
        <v>17.75</v>
      </c>
      <c r="D302">
        <v>6.8</v>
      </c>
      <c r="E302" t="s">
        <v>2382</v>
      </c>
      <c r="F302" t="s">
        <v>2380</v>
      </c>
      <c r="G302" t="s">
        <v>2380</v>
      </c>
      <c r="H302">
        <v>1</v>
      </c>
      <c r="I302" t="s">
        <v>2380</v>
      </c>
      <c r="J302" t="s">
        <v>4750</v>
      </c>
      <c r="K302" t="s">
        <v>4751</v>
      </c>
      <c r="L302" t="s">
        <v>7511</v>
      </c>
      <c r="M302">
        <v>3589.14</v>
      </c>
      <c r="N302" t="s">
        <v>11</v>
      </c>
      <c r="O302" t="s">
        <v>11</v>
      </c>
      <c r="P302" t="s">
        <v>13</v>
      </c>
      <c r="Q302">
        <v>36</v>
      </c>
    </row>
    <row r="303" spans="1:17" x14ac:dyDescent="0.25">
      <c r="A303" t="s">
        <v>416</v>
      </c>
      <c r="B303" t="s">
        <v>7508</v>
      </c>
      <c r="C303">
        <v>32.700000000000003</v>
      </c>
      <c r="D303">
        <v>4.66</v>
      </c>
      <c r="E303" t="s">
        <v>2380</v>
      </c>
      <c r="F303" t="s">
        <v>2380</v>
      </c>
      <c r="G303" t="s">
        <v>2380</v>
      </c>
      <c r="H303">
        <v>0</v>
      </c>
      <c r="I303" t="s">
        <v>2380</v>
      </c>
      <c r="J303" t="s">
        <v>4750</v>
      </c>
      <c r="K303" t="s">
        <v>4759</v>
      </c>
      <c r="L303" t="s">
        <v>7509</v>
      </c>
      <c r="M303">
        <v>3591.48</v>
      </c>
      <c r="N303" t="s">
        <v>11</v>
      </c>
      <c r="O303" t="s">
        <v>12</v>
      </c>
      <c r="P303" t="s">
        <v>42</v>
      </c>
      <c r="Q303">
        <v>24</v>
      </c>
    </row>
    <row r="304" spans="1:17" x14ac:dyDescent="0.25">
      <c r="A304" t="s">
        <v>418</v>
      </c>
      <c r="B304" t="s">
        <v>4938</v>
      </c>
      <c r="C304">
        <v>37.1</v>
      </c>
      <c r="D304">
        <v>5.46</v>
      </c>
      <c r="E304" t="s">
        <v>2380</v>
      </c>
      <c r="F304" t="s">
        <v>2380</v>
      </c>
      <c r="G304" t="s">
        <v>2380</v>
      </c>
      <c r="H304">
        <v>0</v>
      </c>
      <c r="I304" t="s">
        <v>2380</v>
      </c>
      <c r="J304" t="s">
        <v>4750</v>
      </c>
      <c r="K304" t="s">
        <v>4759</v>
      </c>
      <c r="L304" t="s">
        <v>7506</v>
      </c>
      <c r="M304">
        <v>3597.6</v>
      </c>
      <c r="N304" t="s">
        <v>11</v>
      </c>
      <c r="O304" t="s">
        <v>11</v>
      </c>
      <c r="P304" t="s">
        <v>42</v>
      </c>
      <c r="Q304">
        <v>23</v>
      </c>
    </row>
    <row r="305" spans="1:17" x14ac:dyDescent="0.25">
      <c r="A305" t="s">
        <v>419</v>
      </c>
      <c r="B305" t="s">
        <v>7504</v>
      </c>
      <c r="C305">
        <v>18.920000000000002</v>
      </c>
      <c r="D305">
        <v>5.98</v>
      </c>
      <c r="E305" t="s">
        <v>2382</v>
      </c>
      <c r="F305" t="s">
        <v>2380</v>
      </c>
      <c r="G305" t="s">
        <v>2380</v>
      </c>
      <c r="H305">
        <v>1</v>
      </c>
      <c r="I305" t="s">
        <v>2380</v>
      </c>
      <c r="J305" t="s">
        <v>4750</v>
      </c>
      <c r="K305" t="s">
        <v>4754</v>
      </c>
      <c r="L305" t="s">
        <v>7505</v>
      </c>
      <c r="M305">
        <v>3603.6</v>
      </c>
      <c r="N305" t="s">
        <v>11</v>
      </c>
      <c r="O305" t="s">
        <v>16</v>
      </c>
      <c r="P305" t="s">
        <v>13</v>
      </c>
      <c r="Q305">
        <v>34</v>
      </c>
    </row>
    <row r="306" spans="1:17" x14ac:dyDescent="0.25">
      <c r="A306" t="s">
        <v>420</v>
      </c>
      <c r="B306" t="s">
        <v>7502</v>
      </c>
      <c r="C306">
        <v>20.83</v>
      </c>
      <c r="D306">
        <v>5.12</v>
      </c>
      <c r="E306" t="s">
        <v>2380</v>
      </c>
      <c r="F306" t="s">
        <v>2380</v>
      </c>
      <c r="G306" t="s">
        <v>2380</v>
      </c>
      <c r="H306">
        <v>0</v>
      </c>
      <c r="I306" t="s">
        <v>2380</v>
      </c>
      <c r="J306" t="s">
        <v>4750</v>
      </c>
      <c r="K306" t="s">
        <v>4759</v>
      </c>
      <c r="L306" t="s">
        <v>7503</v>
      </c>
      <c r="M306">
        <v>3606.43</v>
      </c>
      <c r="N306" t="s">
        <v>11</v>
      </c>
      <c r="O306" t="s">
        <v>16</v>
      </c>
      <c r="P306" t="s">
        <v>13</v>
      </c>
      <c r="Q306">
        <v>32</v>
      </c>
    </row>
    <row r="307" spans="1:17" x14ac:dyDescent="0.25">
      <c r="A307" t="s">
        <v>421</v>
      </c>
      <c r="B307" t="s">
        <v>7500</v>
      </c>
      <c r="C307">
        <v>17.09</v>
      </c>
      <c r="D307">
        <v>5.8</v>
      </c>
      <c r="E307" t="s">
        <v>2382</v>
      </c>
      <c r="F307" t="s">
        <v>2380</v>
      </c>
      <c r="G307" t="s">
        <v>2380</v>
      </c>
      <c r="H307">
        <v>0</v>
      </c>
      <c r="I307" t="s">
        <v>2380</v>
      </c>
      <c r="J307" t="s">
        <v>4750</v>
      </c>
      <c r="K307" t="s">
        <v>4754</v>
      </c>
      <c r="L307" t="s">
        <v>7501</v>
      </c>
      <c r="M307">
        <v>3622.13</v>
      </c>
      <c r="N307" t="s">
        <v>11</v>
      </c>
      <c r="O307" t="s">
        <v>16</v>
      </c>
      <c r="P307" t="s">
        <v>13</v>
      </c>
      <c r="Q307">
        <v>37</v>
      </c>
    </row>
    <row r="308" spans="1:17" x14ac:dyDescent="0.25">
      <c r="A308" t="s">
        <v>422</v>
      </c>
      <c r="B308" t="s">
        <v>7399</v>
      </c>
      <c r="C308">
        <v>25.46</v>
      </c>
      <c r="D308">
        <v>4.1399999999999997</v>
      </c>
      <c r="E308" t="s">
        <v>2380</v>
      </c>
      <c r="F308" t="s">
        <v>2380</v>
      </c>
      <c r="G308" t="s">
        <v>2380</v>
      </c>
      <c r="H308">
        <v>1</v>
      </c>
      <c r="I308" t="s">
        <v>2380</v>
      </c>
      <c r="J308" t="s">
        <v>4750</v>
      </c>
      <c r="K308" t="s">
        <v>4759</v>
      </c>
      <c r="L308" t="s">
        <v>7499</v>
      </c>
      <c r="M308">
        <v>3645.09</v>
      </c>
      <c r="N308" t="s">
        <v>16</v>
      </c>
      <c r="O308" t="s">
        <v>11</v>
      </c>
      <c r="P308" t="s">
        <v>276</v>
      </c>
      <c r="Q308">
        <v>30</v>
      </c>
    </row>
    <row r="309" spans="1:17" x14ac:dyDescent="0.25">
      <c r="A309" t="s">
        <v>423</v>
      </c>
      <c r="B309" t="s">
        <v>4903</v>
      </c>
      <c r="C309">
        <v>20.36</v>
      </c>
      <c r="D309">
        <v>4.49</v>
      </c>
      <c r="E309" t="s">
        <v>2380</v>
      </c>
      <c r="F309" t="s">
        <v>2380</v>
      </c>
      <c r="G309" t="s">
        <v>2380</v>
      </c>
      <c r="H309">
        <v>0</v>
      </c>
      <c r="I309" t="s">
        <v>2380</v>
      </c>
      <c r="J309" t="s">
        <v>4750</v>
      </c>
      <c r="K309" t="s">
        <v>4759</v>
      </c>
      <c r="L309" t="s">
        <v>7498</v>
      </c>
      <c r="M309">
        <v>3653.29</v>
      </c>
      <c r="N309" t="s">
        <v>11</v>
      </c>
      <c r="O309" t="s">
        <v>12</v>
      </c>
      <c r="P309" t="s">
        <v>42</v>
      </c>
      <c r="Q309">
        <v>32</v>
      </c>
    </row>
    <row r="310" spans="1:17" x14ac:dyDescent="0.25">
      <c r="A310" t="s">
        <v>424</v>
      </c>
      <c r="B310" t="s">
        <v>7497</v>
      </c>
      <c r="C310">
        <v>31.4</v>
      </c>
      <c r="D310">
        <v>5.88</v>
      </c>
      <c r="E310" t="s">
        <v>2380</v>
      </c>
      <c r="F310" t="s">
        <v>2380</v>
      </c>
      <c r="G310" t="s">
        <v>2380</v>
      </c>
      <c r="H310">
        <v>1</v>
      </c>
      <c r="I310" t="s">
        <v>2380</v>
      </c>
      <c r="J310" t="s">
        <v>4750</v>
      </c>
      <c r="K310" t="s">
        <v>4754</v>
      </c>
      <c r="L310" t="s">
        <v>5374</v>
      </c>
      <c r="M310">
        <v>3659.35</v>
      </c>
      <c r="N310" t="s">
        <v>12</v>
      </c>
      <c r="O310" t="s">
        <v>16</v>
      </c>
      <c r="P310" t="s">
        <v>42</v>
      </c>
      <c r="Q310">
        <v>30</v>
      </c>
    </row>
    <row r="311" spans="1:17" x14ac:dyDescent="0.25">
      <c r="A311" t="s">
        <v>425</v>
      </c>
      <c r="B311" t="s">
        <v>4959</v>
      </c>
      <c r="C311">
        <v>16.5</v>
      </c>
      <c r="D311">
        <v>5.03</v>
      </c>
      <c r="E311" t="s">
        <v>2380</v>
      </c>
      <c r="F311" t="s">
        <v>2380</v>
      </c>
      <c r="G311" t="s">
        <v>2380</v>
      </c>
      <c r="H311">
        <v>1</v>
      </c>
      <c r="I311" t="s">
        <v>2380</v>
      </c>
      <c r="J311" t="s">
        <v>4750</v>
      </c>
      <c r="K311" t="s">
        <v>4759</v>
      </c>
      <c r="L311" t="s">
        <v>7496</v>
      </c>
      <c r="M311">
        <v>3678.86</v>
      </c>
      <c r="N311" t="s">
        <v>11</v>
      </c>
      <c r="O311" t="s">
        <v>12</v>
      </c>
      <c r="P311" t="s">
        <v>13</v>
      </c>
      <c r="Q311">
        <v>38</v>
      </c>
    </row>
    <row r="312" spans="1:17" x14ac:dyDescent="0.25">
      <c r="A312" t="s">
        <v>427</v>
      </c>
      <c r="B312" t="s">
        <v>7493</v>
      </c>
      <c r="C312">
        <v>17.059999999999999</v>
      </c>
      <c r="D312">
        <v>8.75</v>
      </c>
      <c r="E312" t="s">
        <v>2382</v>
      </c>
      <c r="F312" t="s">
        <v>2380</v>
      </c>
      <c r="G312" t="s">
        <v>2380</v>
      </c>
      <c r="H312">
        <v>0</v>
      </c>
      <c r="I312" t="s">
        <v>2380</v>
      </c>
      <c r="J312" t="s">
        <v>4750</v>
      </c>
      <c r="K312" t="s">
        <v>4751</v>
      </c>
      <c r="L312" t="s">
        <v>7494</v>
      </c>
      <c r="M312">
        <v>3688.38</v>
      </c>
      <c r="N312" t="s">
        <v>11</v>
      </c>
      <c r="O312" t="s">
        <v>11</v>
      </c>
      <c r="P312" t="s">
        <v>13</v>
      </c>
      <c r="Q312">
        <v>41</v>
      </c>
    </row>
    <row r="313" spans="1:17" x14ac:dyDescent="0.25">
      <c r="A313" t="s">
        <v>428</v>
      </c>
      <c r="B313" t="s">
        <v>7491</v>
      </c>
      <c r="C313">
        <v>45.9</v>
      </c>
      <c r="D313">
        <v>4.3</v>
      </c>
      <c r="E313" t="s">
        <v>2382</v>
      </c>
      <c r="F313" t="s">
        <v>2380</v>
      </c>
      <c r="G313" t="s">
        <v>2380</v>
      </c>
      <c r="H313">
        <v>1</v>
      </c>
      <c r="I313" t="s">
        <v>2380</v>
      </c>
      <c r="J313" t="s">
        <v>4750</v>
      </c>
      <c r="K313" t="s">
        <v>4759</v>
      </c>
      <c r="L313" t="s">
        <v>7492</v>
      </c>
      <c r="M313">
        <v>3693.43</v>
      </c>
      <c r="N313" t="s">
        <v>11</v>
      </c>
      <c r="O313" t="s">
        <v>12</v>
      </c>
      <c r="P313" t="s">
        <v>42</v>
      </c>
      <c r="Q313">
        <v>27</v>
      </c>
    </row>
    <row r="314" spans="1:17" x14ac:dyDescent="0.25">
      <c r="A314" t="s">
        <v>429</v>
      </c>
      <c r="B314" t="s">
        <v>7489</v>
      </c>
      <c r="C314">
        <v>19.59</v>
      </c>
      <c r="D314">
        <v>6.04</v>
      </c>
      <c r="E314" t="s">
        <v>2382</v>
      </c>
      <c r="F314" t="s">
        <v>2380</v>
      </c>
      <c r="G314" t="s">
        <v>2380</v>
      </c>
      <c r="H314">
        <v>1</v>
      </c>
      <c r="I314" t="s">
        <v>2380</v>
      </c>
      <c r="J314" t="s">
        <v>4750</v>
      </c>
      <c r="K314" t="s">
        <v>4754</v>
      </c>
      <c r="L314" t="s">
        <v>7490</v>
      </c>
      <c r="M314">
        <v>3699.54</v>
      </c>
      <c r="N314" t="s">
        <v>11</v>
      </c>
      <c r="O314" t="s">
        <v>12</v>
      </c>
      <c r="P314" t="s">
        <v>13</v>
      </c>
      <c r="Q314">
        <v>34</v>
      </c>
    </row>
    <row r="315" spans="1:17" x14ac:dyDescent="0.25">
      <c r="A315" t="s">
        <v>430</v>
      </c>
      <c r="B315" t="s">
        <v>4769</v>
      </c>
      <c r="C315">
        <v>30.25</v>
      </c>
      <c r="D315">
        <v>4.7699999999999996</v>
      </c>
      <c r="E315" t="s">
        <v>2380</v>
      </c>
      <c r="F315" t="s">
        <v>2380</v>
      </c>
      <c r="G315" t="s">
        <v>2380</v>
      </c>
      <c r="H315">
        <v>0</v>
      </c>
      <c r="I315" t="s">
        <v>2380</v>
      </c>
      <c r="J315" t="s">
        <v>4750</v>
      </c>
      <c r="K315" t="s">
        <v>4759</v>
      </c>
      <c r="L315" t="s">
        <v>7488</v>
      </c>
      <c r="M315">
        <v>3704.35</v>
      </c>
      <c r="N315" t="s">
        <v>11</v>
      </c>
      <c r="O315" t="s">
        <v>11</v>
      </c>
      <c r="P315" t="s">
        <v>13</v>
      </c>
      <c r="Q315">
        <v>33</v>
      </c>
    </row>
    <row r="316" spans="1:17" x14ac:dyDescent="0.25">
      <c r="A316" t="s">
        <v>431</v>
      </c>
      <c r="B316" t="s">
        <v>7486</v>
      </c>
      <c r="C316">
        <v>32.54</v>
      </c>
      <c r="D316">
        <v>6.38</v>
      </c>
      <c r="E316" t="s">
        <v>2380</v>
      </c>
      <c r="F316" t="s">
        <v>2381</v>
      </c>
      <c r="G316" t="s">
        <v>2380</v>
      </c>
      <c r="H316">
        <v>1</v>
      </c>
      <c r="I316" t="s">
        <v>2380</v>
      </c>
      <c r="J316" t="s">
        <v>4750</v>
      </c>
      <c r="K316" t="s">
        <v>4754</v>
      </c>
      <c r="L316" t="s">
        <v>7487</v>
      </c>
      <c r="M316">
        <v>3722.23</v>
      </c>
      <c r="N316" t="s">
        <v>11</v>
      </c>
      <c r="O316" t="s">
        <v>11</v>
      </c>
      <c r="P316" t="s">
        <v>200</v>
      </c>
      <c r="Q316">
        <v>18</v>
      </c>
    </row>
    <row r="317" spans="1:17" x14ac:dyDescent="0.25">
      <c r="A317" t="s">
        <v>432</v>
      </c>
      <c r="B317" t="s">
        <v>7484</v>
      </c>
      <c r="C317">
        <v>18.170000000000002</v>
      </c>
      <c r="D317">
        <v>6.91</v>
      </c>
      <c r="E317" t="s">
        <v>2382</v>
      </c>
      <c r="F317" t="s">
        <v>2380</v>
      </c>
      <c r="G317" t="s">
        <v>2380</v>
      </c>
      <c r="H317">
        <v>1</v>
      </c>
      <c r="I317" t="s">
        <v>2380</v>
      </c>
      <c r="J317" t="s">
        <v>4750</v>
      </c>
      <c r="K317" t="s">
        <v>4751</v>
      </c>
      <c r="L317" t="s">
        <v>7485</v>
      </c>
      <c r="M317">
        <v>3731.6</v>
      </c>
      <c r="N317" t="s">
        <v>11</v>
      </c>
      <c r="O317" t="s">
        <v>11</v>
      </c>
      <c r="P317" t="s">
        <v>13</v>
      </c>
      <c r="Q317">
        <v>36</v>
      </c>
    </row>
    <row r="318" spans="1:17" x14ac:dyDescent="0.25">
      <c r="A318" t="s">
        <v>433</v>
      </c>
      <c r="B318" t="s">
        <v>7482</v>
      </c>
      <c r="C318">
        <v>17.29</v>
      </c>
      <c r="D318">
        <v>4.9800000000000004</v>
      </c>
      <c r="E318" t="s">
        <v>2380</v>
      </c>
      <c r="F318" t="s">
        <v>2380</v>
      </c>
      <c r="G318" t="s">
        <v>2380</v>
      </c>
      <c r="H318">
        <v>0</v>
      </c>
      <c r="I318" t="s">
        <v>2380</v>
      </c>
      <c r="J318" t="s">
        <v>4750</v>
      </c>
      <c r="K318" t="s">
        <v>4759</v>
      </c>
      <c r="L318" t="s">
        <v>7483</v>
      </c>
      <c r="M318">
        <v>3732.63</v>
      </c>
      <c r="N318" t="s">
        <v>11</v>
      </c>
      <c r="O318" t="s">
        <v>12</v>
      </c>
      <c r="P318" t="s">
        <v>247</v>
      </c>
      <c r="Q318">
        <v>28</v>
      </c>
    </row>
    <row r="319" spans="1:17" x14ac:dyDescent="0.25">
      <c r="A319" t="s">
        <v>2056</v>
      </c>
      <c r="B319" t="s">
        <v>4987</v>
      </c>
      <c r="C319">
        <v>25.364999999999998</v>
      </c>
      <c r="D319">
        <v>5.19</v>
      </c>
      <c r="E319" t="s">
        <v>2380</v>
      </c>
      <c r="F319" t="s">
        <v>2380</v>
      </c>
      <c r="G319" t="s">
        <v>2380</v>
      </c>
      <c r="H319">
        <v>2</v>
      </c>
      <c r="I319" t="s">
        <v>2380</v>
      </c>
      <c r="J319" t="s">
        <v>4750</v>
      </c>
      <c r="K319" t="s">
        <v>4759</v>
      </c>
      <c r="L319" t="s">
        <v>5162</v>
      </c>
      <c r="M319">
        <v>30284.639999999999</v>
      </c>
      <c r="N319" t="s">
        <v>16</v>
      </c>
      <c r="O319" t="s">
        <v>16</v>
      </c>
      <c r="P319" t="s">
        <v>23</v>
      </c>
      <c r="Q319">
        <v>50</v>
      </c>
    </row>
    <row r="320" spans="1:17" x14ac:dyDescent="0.25">
      <c r="A320" t="s">
        <v>2055</v>
      </c>
      <c r="B320" t="s">
        <v>4779</v>
      </c>
      <c r="C320">
        <v>28.594999999999999</v>
      </c>
      <c r="D320">
        <v>10.210000000000001</v>
      </c>
      <c r="E320" t="s">
        <v>2380</v>
      </c>
      <c r="F320" t="s">
        <v>2380</v>
      </c>
      <c r="G320" t="s">
        <v>2380</v>
      </c>
      <c r="H320">
        <v>0</v>
      </c>
      <c r="I320" t="s">
        <v>2380</v>
      </c>
      <c r="J320" t="s">
        <v>4750</v>
      </c>
      <c r="K320" t="s">
        <v>4751</v>
      </c>
      <c r="L320" t="s">
        <v>5163</v>
      </c>
      <c r="M320">
        <v>30260</v>
      </c>
      <c r="N320" t="s">
        <v>16</v>
      </c>
      <c r="O320" t="s">
        <v>16</v>
      </c>
      <c r="P320" t="s">
        <v>276</v>
      </c>
      <c r="Q320">
        <v>60</v>
      </c>
    </row>
    <row r="321" spans="1:17" x14ac:dyDescent="0.25">
      <c r="A321" t="s">
        <v>435</v>
      </c>
      <c r="B321" t="s">
        <v>4870</v>
      </c>
      <c r="C321">
        <v>18.22</v>
      </c>
      <c r="D321">
        <v>10.27</v>
      </c>
      <c r="E321" t="s">
        <v>2382</v>
      </c>
      <c r="F321" t="s">
        <v>2380</v>
      </c>
      <c r="G321" t="s">
        <v>2380</v>
      </c>
      <c r="H321">
        <v>1</v>
      </c>
      <c r="I321" t="s">
        <v>2380</v>
      </c>
      <c r="J321" t="s">
        <v>4750</v>
      </c>
      <c r="K321" t="s">
        <v>4751</v>
      </c>
      <c r="L321" t="s">
        <v>7481</v>
      </c>
      <c r="M321">
        <v>3748.56</v>
      </c>
      <c r="N321" t="s">
        <v>11</v>
      </c>
      <c r="O321" t="s">
        <v>11</v>
      </c>
      <c r="P321" t="s">
        <v>13</v>
      </c>
      <c r="Q321">
        <v>36</v>
      </c>
    </row>
    <row r="322" spans="1:17" x14ac:dyDescent="0.25">
      <c r="A322" t="s">
        <v>2053</v>
      </c>
      <c r="B322" t="s">
        <v>5165</v>
      </c>
      <c r="C322">
        <v>24.7</v>
      </c>
      <c r="D322">
        <v>10.25</v>
      </c>
      <c r="E322" t="s">
        <v>2380</v>
      </c>
      <c r="F322" t="s">
        <v>2380</v>
      </c>
      <c r="G322" t="s">
        <v>2380</v>
      </c>
      <c r="H322">
        <v>3</v>
      </c>
      <c r="I322" t="s">
        <v>2380</v>
      </c>
      <c r="J322" t="s">
        <v>4750</v>
      </c>
      <c r="K322" t="s">
        <v>4751</v>
      </c>
      <c r="L322" t="s">
        <v>5166</v>
      </c>
      <c r="M322">
        <v>30166.62</v>
      </c>
      <c r="N322" t="s">
        <v>16</v>
      </c>
      <c r="O322" t="s">
        <v>12</v>
      </c>
      <c r="P322" t="s">
        <v>23</v>
      </c>
      <c r="Q322">
        <v>64</v>
      </c>
    </row>
    <row r="323" spans="1:17" x14ac:dyDescent="0.25">
      <c r="A323" t="s">
        <v>436</v>
      </c>
      <c r="B323" t="s">
        <v>7479</v>
      </c>
      <c r="C323">
        <v>25.74</v>
      </c>
      <c r="D323">
        <v>5.99</v>
      </c>
      <c r="E323" t="s">
        <v>2380</v>
      </c>
      <c r="F323" t="s">
        <v>2380</v>
      </c>
      <c r="G323" t="s">
        <v>2380</v>
      </c>
      <c r="H323">
        <v>0</v>
      </c>
      <c r="I323" t="s">
        <v>2380</v>
      </c>
      <c r="J323" t="s">
        <v>4750</v>
      </c>
      <c r="K323" t="s">
        <v>4754</v>
      </c>
      <c r="L323" t="s">
        <v>7480</v>
      </c>
      <c r="M323">
        <v>3756.62</v>
      </c>
      <c r="N323" t="s">
        <v>11</v>
      </c>
      <c r="O323" t="s">
        <v>11</v>
      </c>
      <c r="P323" t="s">
        <v>13</v>
      </c>
      <c r="Q323">
        <v>31</v>
      </c>
    </row>
    <row r="324" spans="1:17" x14ac:dyDescent="0.25">
      <c r="A324" t="s">
        <v>437</v>
      </c>
      <c r="B324" t="s">
        <v>7477</v>
      </c>
      <c r="C324">
        <v>26.62</v>
      </c>
      <c r="D324">
        <v>6.24</v>
      </c>
      <c r="E324" t="s">
        <v>2380</v>
      </c>
      <c r="F324" t="s">
        <v>2380</v>
      </c>
      <c r="G324" t="s">
        <v>2380</v>
      </c>
      <c r="H324">
        <v>0</v>
      </c>
      <c r="I324" t="s">
        <v>2380</v>
      </c>
      <c r="J324" t="s">
        <v>4750</v>
      </c>
      <c r="K324" t="s">
        <v>4754</v>
      </c>
      <c r="L324" t="s">
        <v>7478</v>
      </c>
      <c r="M324">
        <v>3757.84</v>
      </c>
      <c r="N324" t="s">
        <v>11</v>
      </c>
      <c r="O324" t="s">
        <v>16</v>
      </c>
      <c r="P324" t="s">
        <v>13</v>
      </c>
      <c r="Q324">
        <v>31</v>
      </c>
    </row>
    <row r="325" spans="1:17" x14ac:dyDescent="0.25">
      <c r="A325" t="s">
        <v>2050</v>
      </c>
      <c r="B325" t="s">
        <v>5169</v>
      </c>
      <c r="C325">
        <v>37.715000000000003</v>
      </c>
      <c r="D325">
        <v>10.86</v>
      </c>
      <c r="E325" t="s">
        <v>2382</v>
      </c>
      <c r="F325" t="s">
        <v>2380</v>
      </c>
      <c r="G325" t="s">
        <v>2380</v>
      </c>
      <c r="H325">
        <v>0</v>
      </c>
      <c r="I325" t="s">
        <v>2380</v>
      </c>
      <c r="J325" t="s">
        <v>4750</v>
      </c>
      <c r="K325" t="s">
        <v>4751</v>
      </c>
      <c r="L325" t="s">
        <v>5170</v>
      </c>
      <c r="M325">
        <v>30063.58</v>
      </c>
      <c r="N325" t="s">
        <v>16</v>
      </c>
      <c r="O325" t="s">
        <v>16</v>
      </c>
      <c r="P325" t="s">
        <v>23</v>
      </c>
      <c r="Q325">
        <v>55</v>
      </c>
    </row>
    <row r="326" spans="1:17" x14ac:dyDescent="0.25">
      <c r="A326" t="s">
        <v>438</v>
      </c>
      <c r="B326" t="s">
        <v>6332</v>
      </c>
      <c r="C326">
        <v>29.1</v>
      </c>
      <c r="D326">
        <v>4.67</v>
      </c>
      <c r="E326" t="s">
        <v>2380</v>
      </c>
      <c r="F326" t="s">
        <v>2380</v>
      </c>
      <c r="G326" t="s">
        <v>2380</v>
      </c>
      <c r="H326">
        <v>0</v>
      </c>
      <c r="I326" t="s">
        <v>2380</v>
      </c>
      <c r="J326" t="s">
        <v>4750</v>
      </c>
      <c r="K326" t="s">
        <v>4759</v>
      </c>
      <c r="L326" t="s">
        <v>7476</v>
      </c>
      <c r="M326">
        <v>3761.29</v>
      </c>
      <c r="N326" t="s">
        <v>11</v>
      </c>
      <c r="O326" t="s">
        <v>12</v>
      </c>
      <c r="P326" t="s">
        <v>42</v>
      </c>
      <c r="Q326">
        <v>31</v>
      </c>
    </row>
    <row r="327" spans="1:17" x14ac:dyDescent="0.25">
      <c r="A327" t="s">
        <v>439</v>
      </c>
      <c r="B327" t="s">
        <v>7474</v>
      </c>
      <c r="C327">
        <v>37.619999999999997</v>
      </c>
      <c r="D327">
        <v>4.18</v>
      </c>
      <c r="E327" t="s">
        <v>2380</v>
      </c>
      <c r="F327" t="s">
        <v>2380</v>
      </c>
      <c r="G327" t="s">
        <v>2380</v>
      </c>
      <c r="H327">
        <v>0</v>
      </c>
      <c r="I327" t="s">
        <v>2380</v>
      </c>
      <c r="J327" t="s">
        <v>4750</v>
      </c>
      <c r="K327" t="s">
        <v>4759</v>
      </c>
      <c r="L327" t="s">
        <v>7475</v>
      </c>
      <c r="M327">
        <v>3766.88</v>
      </c>
      <c r="N327" t="s">
        <v>11</v>
      </c>
      <c r="O327" t="s">
        <v>16</v>
      </c>
      <c r="P327" t="s">
        <v>13</v>
      </c>
      <c r="Q327">
        <v>28</v>
      </c>
    </row>
    <row r="328" spans="1:17" x14ac:dyDescent="0.25">
      <c r="A328" t="s">
        <v>440</v>
      </c>
      <c r="B328" t="s">
        <v>4845</v>
      </c>
      <c r="C328">
        <v>19.05</v>
      </c>
      <c r="D328">
        <v>4.92</v>
      </c>
      <c r="E328" t="s">
        <v>2380</v>
      </c>
      <c r="F328" t="s">
        <v>2380</v>
      </c>
      <c r="G328" t="s">
        <v>2380</v>
      </c>
      <c r="H328">
        <v>1</v>
      </c>
      <c r="I328" t="s">
        <v>2380</v>
      </c>
      <c r="J328" t="s">
        <v>4750</v>
      </c>
      <c r="K328" t="s">
        <v>4759</v>
      </c>
      <c r="L328" t="s">
        <v>7473</v>
      </c>
      <c r="M328">
        <v>3773.23</v>
      </c>
      <c r="N328" t="s">
        <v>11</v>
      </c>
      <c r="O328" t="s">
        <v>12</v>
      </c>
      <c r="P328" t="s">
        <v>13</v>
      </c>
      <c r="Q328">
        <v>35</v>
      </c>
    </row>
    <row r="329" spans="1:17" x14ac:dyDescent="0.25">
      <c r="A329" t="s">
        <v>441</v>
      </c>
      <c r="B329" t="s">
        <v>7471</v>
      </c>
      <c r="C329">
        <v>16.96</v>
      </c>
      <c r="D329">
        <v>11.47</v>
      </c>
      <c r="E329" t="s">
        <v>2382</v>
      </c>
      <c r="F329" t="s">
        <v>2380</v>
      </c>
      <c r="G329" t="s">
        <v>2380</v>
      </c>
      <c r="H329">
        <v>0</v>
      </c>
      <c r="I329" t="s">
        <v>2380</v>
      </c>
      <c r="J329" t="s">
        <v>4750</v>
      </c>
      <c r="K329" t="s">
        <v>4751</v>
      </c>
      <c r="L329" t="s">
        <v>7472</v>
      </c>
      <c r="M329">
        <v>3785.77</v>
      </c>
      <c r="N329" t="s">
        <v>11</v>
      </c>
      <c r="O329" t="s">
        <v>16</v>
      </c>
      <c r="P329" t="s">
        <v>13</v>
      </c>
      <c r="Q329">
        <v>41</v>
      </c>
    </row>
    <row r="330" spans="1:17" x14ac:dyDescent="0.25">
      <c r="A330" t="s">
        <v>442</v>
      </c>
      <c r="B330" t="s">
        <v>7469</v>
      </c>
      <c r="C330">
        <v>19.48</v>
      </c>
      <c r="D330">
        <v>5.63</v>
      </c>
      <c r="E330" t="s">
        <v>2382</v>
      </c>
      <c r="F330" t="s">
        <v>2380</v>
      </c>
      <c r="G330" t="s">
        <v>2380</v>
      </c>
      <c r="H330">
        <v>1</v>
      </c>
      <c r="I330" t="s">
        <v>2380</v>
      </c>
      <c r="J330" t="s">
        <v>4750</v>
      </c>
      <c r="K330" t="s">
        <v>4759</v>
      </c>
      <c r="L330" t="s">
        <v>7470</v>
      </c>
      <c r="M330">
        <v>3793.55</v>
      </c>
      <c r="N330" t="s">
        <v>11</v>
      </c>
      <c r="O330" t="s">
        <v>12</v>
      </c>
      <c r="P330" t="s">
        <v>13</v>
      </c>
      <c r="Q330">
        <v>34</v>
      </c>
    </row>
    <row r="331" spans="1:17" x14ac:dyDescent="0.25">
      <c r="A331" t="s">
        <v>443</v>
      </c>
      <c r="B331" t="s">
        <v>4938</v>
      </c>
      <c r="C331">
        <v>30.4</v>
      </c>
      <c r="D331">
        <v>5.28</v>
      </c>
      <c r="E331" t="s">
        <v>2380</v>
      </c>
      <c r="F331" t="s">
        <v>2380</v>
      </c>
      <c r="G331" t="s">
        <v>2380</v>
      </c>
      <c r="H331">
        <v>0</v>
      </c>
      <c r="I331" t="s">
        <v>2380</v>
      </c>
      <c r="J331" t="s">
        <v>4750</v>
      </c>
      <c r="K331" t="s">
        <v>4759</v>
      </c>
      <c r="L331" t="s">
        <v>7468</v>
      </c>
      <c r="M331">
        <v>3796.36</v>
      </c>
      <c r="N331" t="s">
        <v>11</v>
      </c>
      <c r="O331" t="s">
        <v>12</v>
      </c>
      <c r="P331" t="s">
        <v>23</v>
      </c>
      <c r="Q331">
        <v>23</v>
      </c>
    </row>
    <row r="332" spans="1:17" x14ac:dyDescent="0.25">
      <c r="A332" t="s">
        <v>444</v>
      </c>
      <c r="B332" t="s">
        <v>7466</v>
      </c>
      <c r="C332">
        <v>15.37</v>
      </c>
      <c r="D332">
        <v>8.6300000000000008</v>
      </c>
      <c r="E332" t="s">
        <v>2382</v>
      </c>
      <c r="F332" t="s">
        <v>2380</v>
      </c>
      <c r="G332" t="s">
        <v>2380</v>
      </c>
      <c r="H332">
        <v>0</v>
      </c>
      <c r="I332" t="s">
        <v>2380</v>
      </c>
      <c r="J332" t="s">
        <v>4750</v>
      </c>
      <c r="K332" t="s">
        <v>4751</v>
      </c>
      <c r="L332" t="s">
        <v>7467</v>
      </c>
      <c r="M332">
        <v>3797.2</v>
      </c>
      <c r="N332" t="s">
        <v>11</v>
      </c>
      <c r="O332" t="s">
        <v>12</v>
      </c>
      <c r="P332" t="s">
        <v>23</v>
      </c>
      <c r="Q332">
        <v>41</v>
      </c>
    </row>
    <row r="333" spans="1:17" x14ac:dyDescent="0.25">
      <c r="A333" t="s">
        <v>445</v>
      </c>
      <c r="B333" t="s">
        <v>5745</v>
      </c>
      <c r="C333">
        <v>23.8</v>
      </c>
      <c r="D333">
        <v>4.08</v>
      </c>
      <c r="E333" t="s">
        <v>2380</v>
      </c>
      <c r="F333" t="s">
        <v>2380</v>
      </c>
      <c r="G333" t="s">
        <v>2380</v>
      </c>
      <c r="H333">
        <v>0</v>
      </c>
      <c r="I333" t="s">
        <v>2380</v>
      </c>
      <c r="J333" t="s">
        <v>4750</v>
      </c>
      <c r="K333" t="s">
        <v>4759</v>
      </c>
      <c r="L333" t="s">
        <v>7306</v>
      </c>
      <c r="M333">
        <v>3847.67</v>
      </c>
      <c r="N333" t="s">
        <v>12</v>
      </c>
      <c r="O333" t="s">
        <v>11</v>
      </c>
      <c r="P333" t="s">
        <v>42</v>
      </c>
      <c r="Q333">
        <v>28</v>
      </c>
    </row>
    <row r="334" spans="1:17" x14ac:dyDescent="0.25">
      <c r="A334" t="s">
        <v>446</v>
      </c>
      <c r="B334" t="s">
        <v>4959</v>
      </c>
      <c r="C334">
        <v>30.875</v>
      </c>
      <c r="D334">
        <v>6.49</v>
      </c>
      <c r="E334" t="s">
        <v>2380</v>
      </c>
      <c r="F334" t="s">
        <v>2380</v>
      </c>
      <c r="G334" t="s">
        <v>2380</v>
      </c>
      <c r="H334">
        <v>0</v>
      </c>
      <c r="I334" t="s">
        <v>2380</v>
      </c>
      <c r="J334" t="s">
        <v>4750</v>
      </c>
      <c r="K334" t="s">
        <v>4754</v>
      </c>
      <c r="L334" t="s">
        <v>7465</v>
      </c>
      <c r="M334">
        <v>3857.76</v>
      </c>
      <c r="N334" t="s">
        <v>12</v>
      </c>
      <c r="O334" t="s">
        <v>16</v>
      </c>
      <c r="P334" t="s">
        <v>168</v>
      </c>
      <c r="Q334">
        <v>31</v>
      </c>
    </row>
    <row r="335" spans="1:17" x14ac:dyDescent="0.25">
      <c r="A335" t="s">
        <v>447</v>
      </c>
      <c r="B335" t="s">
        <v>7463</v>
      </c>
      <c r="C335">
        <v>30.67</v>
      </c>
      <c r="D335">
        <v>5.09</v>
      </c>
      <c r="E335" t="s">
        <v>2382</v>
      </c>
      <c r="F335" t="s">
        <v>2380</v>
      </c>
      <c r="G335" t="s">
        <v>2380</v>
      </c>
      <c r="H335">
        <v>0</v>
      </c>
      <c r="I335" t="s">
        <v>2380</v>
      </c>
      <c r="J335" t="s">
        <v>4750</v>
      </c>
      <c r="K335" t="s">
        <v>4759</v>
      </c>
      <c r="L335" t="s">
        <v>7464</v>
      </c>
      <c r="M335">
        <v>3858.51</v>
      </c>
      <c r="N335" t="s">
        <v>11</v>
      </c>
      <c r="O335" t="s">
        <v>12</v>
      </c>
      <c r="P335" t="s">
        <v>200</v>
      </c>
      <c r="Q335">
        <v>22</v>
      </c>
    </row>
    <row r="336" spans="1:17" x14ac:dyDescent="0.25">
      <c r="A336" t="s">
        <v>448</v>
      </c>
      <c r="B336" t="s">
        <v>4910</v>
      </c>
      <c r="C336">
        <v>20.234999999999999</v>
      </c>
      <c r="D336">
        <v>5.01</v>
      </c>
      <c r="E336" t="s">
        <v>2382</v>
      </c>
      <c r="F336" t="s">
        <v>2380</v>
      </c>
      <c r="G336" t="s">
        <v>2380</v>
      </c>
      <c r="H336">
        <v>0</v>
      </c>
      <c r="I336" t="s">
        <v>2380</v>
      </c>
      <c r="J336" t="s">
        <v>4750</v>
      </c>
      <c r="K336" t="s">
        <v>4759</v>
      </c>
      <c r="L336" t="s">
        <v>7462</v>
      </c>
      <c r="M336">
        <v>3861.21</v>
      </c>
      <c r="N336" t="s">
        <v>11</v>
      </c>
      <c r="O336" t="s">
        <v>11</v>
      </c>
      <c r="P336" t="s">
        <v>168</v>
      </c>
      <c r="Q336">
        <v>21</v>
      </c>
    </row>
    <row r="337" spans="1:17" x14ac:dyDescent="0.25">
      <c r="A337" t="s">
        <v>449</v>
      </c>
      <c r="B337" t="s">
        <v>7460</v>
      </c>
      <c r="C337">
        <v>28.88</v>
      </c>
      <c r="D337">
        <v>4.0999999999999996</v>
      </c>
      <c r="E337" t="s">
        <v>2380</v>
      </c>
      <c r="F337" t="s">
        <v>2380</v>
      </c>
      <c r="G337" t="s">
        <v>2380</v>
      </c>
      <c r="H337">
        <v>0</v>
      </c>
      <c r="I337" t="s">
        <v>2380</v>
      </c>
      <c r="J337" t="s">
        <v>4750</v>
      </c>
      <c r="K337" t="s">
        <v>4759</v>
      </c>
      <c r="L337" t="s">
        <v>7461</v>
      </c>
      <c r="M337">
        <v>3866.86</v>
      </c>
      <c r="N337" t="s">
        <v>16</v>
      </c>
      <c r="O337" t="s">
        <v>16</v>
      </c>
      <c r="P337" t="s">
        <v>23</v>
      </c>
      <c r="Q337">
        <v>32</v>
      </c>
    </row>
    <row r="338" spans="1:17" x14ac:dyDescent="0.25">
      <c r="A338" t="s">
        <v>450</v>
      </c>
      <c r="B338" t="s">
        <v>6638</v>
      </c>
      <c r="C338">
        <v>39.49</v>
      </c>
      <c r="D338">
        <v>5.13</v>
      </c>
      <c r="E338" t="s">
        <v>2380</v>
      </c>
      <c r="F338" t="s">
        <v>2380</v>
      </c>
      <c r="G338" t="s">
        <v>2380</v>
      </c>
      <c r="H338">
        <v>0</v>
      </c>
      <c r="I338" t="s">
        <v>2380</v>
      </c>
      <c r="J338" t="s">
        <v>4750</v>
      </c>
      <c r="K338" t="s">
        <v>4759</v>
      </c>
      <c r="L338" t="s">
        <v>7046</v>
      </c>
      <c r="M338">
        <v>3875.73</v>
      </c>
      <c r="N338" t="s">
        <v>11</v>
      </c>
      <c r="O338" t="s">
        <v>12</v>
      </c>
      <c r="P338" t="s">
        <v>13</v>
      </c>
      <c r="Q338">
        <v>31</v>
      </c>
    </row>
    <row r="339" spans="1:17" x14ac:dyDescent="0.25">
      <c r="A339" t="s">
        <v>451</v>
      </c>
      <c r="B339" t="s">
        <v>4959</v>
      </c>
      <c r="C339">
        <v>30.875</v>
      </c>
      <c r="D339">
        <v>4.95</v>
      </c>
      <c r="E339" t="s">
        <v>2382</v>
      </c>
      <c r="F339" t="s">
        <v>2380</v>
      </c>
      <c r="G339" t="s">
        <v>2380</v>
      </c>
      <c r="H339">
        <v>0</v>
      </c>
      <c r="I339" t="s">
        <v>2380</v>
      </c>
      <c r="J339" t="s">
        <v>4750</v>
      </c>
      <c r="K339" t="s">
        <v>4759</v>
      </c>
      <c r="L339" t="s">
        <v>7459</v>
      </c>
      <c r="M339">
        <v>3877.3</v>
      </c>
      <c r="N339" t="s">
        <v>16</v>
      </c>
      <c r="O339" t="s">
        <v>12</v>
      </c>
      <c r="P339" t="s">
        <v>23</v>
      </c>
      <c r="Q339">
        <v>26</v>
      </c>
    </row>
    <row r="340" spans="1:17" x14ac:dyDescent="0.25">
      <c r="A340" t="s">
        <v>452</v>
      </c>
      <c r="B340" t="s">
        <v>7457</v>
      </c>
      <c r="C340">
        <v>34.46</v>
      </c>
      <c r="D340">
        <v>4.17</v>
      </c>
      <c r="E340" t="s">
        <v>2380</v>
      </c>
      <c r="F340" t="s">
        <v>2381</v>
      </c>
      <c r="G340" t="s">
        <v>2380</v>
      </c>
      <c r="H340">
        <v>1</v>
      </c>
      <c r="I340" t="s">
        <v>2380</v>
      </c>
      <c r="J340" t="s">
        <v>4750</v>
      </c>
      <c r="K340" t="s">
        <v>4759</v>
      </c>
      <c r="L340" t="s">
        <v>7458</v>
      </c>
      <c r="M340">
        <v>3889.2</v>
      </c>
      <c r="N340" t="s">
        <v>11</v>
      </c>
      <c r="O340" t="s">
        <v>11</v>
      </c>
      <c r="P340" t="s">
        <v>23</v>
      </c>
      <c r="Q340">
        <v>18</v>
      </c>
    </row>
    <row r="341" spans="1:17" x14ac:dyDescent="0.25">
      <c r="A341" t="s">
        <v>454</v>
      </c>
      <c r="B341" t="s">
        <v>7454</v>
      </c>
      <c r="C341">
        <v>17.690000000000001</v>
      </c>
      <c r="D341">
        <v>9.07</v>
      </c>
      <c r="E341" t="s">
        <v>2382</v>
      </c>
      <c r="F341" t="s">
        <v>2380</v>
      </c>
      <c r="G341" t="s">
        <v>2380</v>
      </c>
      <c r="H341">
        <v>0</v>
      </c>
      <c r="I341" t="s">
        <v>2380</v>
      </c>
      <c r="J341" t="s">
        <v>4750</v>
      </c>
      <c r="K341" t="s">
        <v>4751</v>
      </c>
      <c r="L341" t="s">
        <v>7455</v>
      </c>
      <c r="M341">
        <v>3902.07</v>
      </c>
      <c r="N341" t="s">
        <v>11</v>
      </c>
      <c r="O341" t="s">
        <v>11</v>
      </c>
      <c r="P341" t="s">
        <v>13</v>
      </c>
      <c r="Q341">
        <v>41</v>
      </c>
    </row>
    <row r="342" spans="1:17" x14ac:dyDescent="0.25">
      <c r="A342" t="s">
        <v>456</v>
      </c>
      <c r="B342" t="s">
        <v>7451</v>
      </c>
      <c r="C342">
        <v>17.940000000000001</v>
      </c>
      <c r="D342">
        <v>5.17</v>
      </c>
      <c r="E342" t="s">
        <v>2382</v>
      </c>
      <c r="F342" t="s">
        <v>2380</v>
      </c>
      <c r="G342" t="s">
        <v>2380</v>
      </c>
      <c r="H342">
        <v>0</v>
      </c>
      <c r="I342" t="s">
        <v>2380</v>
      </c>
      <c r="J342" t="s">
        <v>4750</v>
      </c>
      <c r="K342" t="s">
        <v>4759</v>
      </c>
      <c r="L342" t="s">
        <v>7452</v>
      </c>
      <c r="M342">
        <v>3910.44</v>
      </c>
      <c r="N342" t="s">
        <v>11</v>
      </c>
      <c r="O342" t="s">
        <v>11</v>
      </c>
      <c r="P342" t="s">
        <v>13</v>
      </c>
      <c r="Q342">
        <v>37</v>
      </c>
    </row>
    <row r="343" spans="1:17" x14ac:dyDescent="0.25">
      <c r="A343" t="s">
        <v>457</v>
      </c>
      <c r="B343" t="s">
        <v>7449</v>
      </c>
      <c r="C343">
        <v>34.58</v>
      </c>
      <c r="D343">
        <v>5.14</v>
      </c>
      <c r="E343" t="s">
        <v>2380</v>
      </c>
      <c r="F343" t="s">
        <v>2381</v>
      </c>
      <c r="G343" t="s">
        <v>2380</v>
      </c>
      <c r="H343">
        <v>2</v>
      </c>
      <c r="I343" t="s">
        <v>2380</v>
      </c>
      <c r="J343" t="s">
        <v>4750</v>
      </c>
      <c r="K343" t="s">
        <v>4759</v>
      </c>
      <c r="L343" t="s">
        <v>7450</v>
      </c>
      <c r="M343">
        <v>3925.76</v>
      </c>
      <c r="N343" t="s">
        <v>11</v>
      </c>
      <c r="O343" t="s">
        <v>11</v>
      </c>
      <c r="P343" t="s">
        <v>247</v>
      </c>
      <c r="Q343">
        <v>22</v>
      </c>
    </row>
    <row r="344" spans="1:17" x14ac:dyDescent="0.25">
      <c r="A344" t="s">
        <v>458</v>
      </c>
      <c r="B344" t="s">
        <v>7447</v>
      </c>
      <c r="C344">
        <v>34.86</v>
      </c>
      <c r="D344">
        <v>10.97</v>
      </c>
      <c r="E344" t="s">
        <v>2380</v>
      </c>
      <c r="F344" t="s">
        <v>2380</v>
      </c>
      <c r="G344" t="s">
        <v>2380</v>
      </c>
      <c r="H344">
        <v>0</v>
      </c>
      <c r="I344" t="s">
        <v>2380</v>
      </c>
      <c r="J344" t="s">
        <v>4750</v>
      </c>
      <c r="K344" t="s">
        <v>4751</v>
      </c>
      <c r="L344" t="s">
        <v>7448</v>
      </c>
      <c r="M344">
        <v>3931.51</v>
      </c>
      <c r="N344" t="s">
        <v>11</v>
      </c>
      <c r="O344" t="s">
        <v>12</v>
      </c>
      <c r="P344" t="s">
        <v>42</v>
      </c>
      <c r="Q344">
        <v>20</v>
      </c>
    </row>
    <row r="345" spans="1:17" x14ac:dyDescent="0.25">
      <c r="A345" t="s">
        <v>459</v>
      </c>
      <c r="B345" t="s">
        <v>7446</v>
      </c>
      <c r="C345">
        <v>34.21</v>
      </c>
      <c r="D345">
        <v>4.4800000000000004</v>
      </c>
      <c r="E345" t="s">
        <v>2382</v>
      </c>
      <c r="F345" t="s">
        <v>2380</v>
      </c>
      <c r="G345" t="s">
        <v>2380</v>
      </c>
      <c r="H345">
        <v>1</v>
      </c>
      <c r="I345" t="s">
        <v>2380</v>
      </c>
      <c r="J345" t="s">
        <v>4750</v>
      </c>
      <c r="K345" t="s">
        <v>4759</v>
      </c>
      <c r="L345" t="s">
        <v>5427</v>
      </c>
      <c r="M345">
        <v>3935.18</v>
      </c>
      <c r="N345" t="s">
        <v>12</v>
      </c>
      <c r="O345" t="s">
        <v>16</v>
      </c>
      <c r="P345" t="s">
        <v>13</v>
      </c>
      <c r="Q345">
        <v>34</v>
      </c>
    </row>
    <row r="346" spans="1:17" x14ac:dyDescent="0.25">
      <c r="A346" t="s">
        <v>462</v>
      </c>
      <c r="B346" t="s">
        <v>7442</v>
      </c>
      <c r="C346">
        <v>29.83</v>
      </c>
      <c r="D346">
        <v>5.39</v>
      </c>
      <c r="E346" t="s">
        <v>2380</v>
      </c>
      <c r="F346" t="s">
        <v>2380</v>
      </c>
      <c r="G346" t="s">
        <v>2380</v>
      </c>
      <c r="H346">
        <v>0</v>
      </c>
      <c r="I346" t="s">
        <v>2380</v>
      </c>
      <c r="J346" t="s">
        <v>4750</v>
      </c>
      <c r="K346" t="s">
        <v>4759</v>
      </c>
      <c r="L346" t="s">
        <v>7443</v>
      </c>
      <c r="M346">
        <v>3955.98</v>
      </c>
      <c r="N346" t="s">
        <v>11</v>
      </c>
      <c r="O346" t="s">
        <v>12</v>
      </c>
      <c r="P346" t="s">
        <v>300</v>
      </c>
      <c r="Q346">
        <v>23</v>
      </c>
    </row>
    <row r="347" spans="1:17" x14ac:dyDescent="0.25">
      <c r="A347" t="s">
        <v>463</v>
      </c>
      <c r="B347" t="s">
        <v>7440</v>
      </c>
      <c r="C347">
        <v>31.254999999999999</v>
      </c>
      <c r="D347">
        <v>5.84</v>
      </c>
      <c r="E347" t="s">
        <v>2382</v>
      </c>
      <c r="F347" t="s">
        <v>2380</v>
      </c>
      <c r="G347" t="s">
        <v>2380</v>
      </c>
      <c r="H347">
        <v>1</v>
      </c>
      <c r="I347" t="s">
        <v>2380</v>
      </c>
      <c r="J347" t="s">
        <v>4750</v>
      </c>
      <c r="K347" t="s">
        <v>4754</v>
      </c>
      <c r="L347" t="s">
        <v>7441</v>
      </c>
      <c r="M347">
        <v>3956.07</v>
      </c>
      <c r="N347" t="s">
        <v>11</v>
      </c>
      <c r="O347" t="s">
        <v>11</v>
      </c>
      <c r="P347" t="s">
        <v>23</v>
      </c>
      <c r="Q347">
        <v>27</v>
      </c>
    </row>
    <row r="348" spans="1:17" x14ac:dyDescent="0.25">
      <c r="A348" t="s">
        <v>464</v>
      </c>
      <c r="B348" t="s">
        <v>7438</v>
      </c>
      <c r="C348">
        <v>28.93</v>
      </c>
      <c r="D348">
        <v>4.4400000000000004</v>
      </c>
      <c r="E348" t="s">
        <v>2380</v>
      </c>
      <c r="F348" t="s">
        <v>2380</v>
      </c>
      <c r="G348" t="s">
        <v>2380</v>
      </c>
      <c r="H348">
        <v>0</v>
      </c>
      <c r="I348" t="s">
        <v>2380</v>
      </c>
      <c r="J348" t="s">
        <v>4750</v>
      </c>
      <c r="K348" t="s">
        <v>4759</v>
      </c>
      <c r="L348" t="s">
        <v>7439</v>
      </c>
      <c r="M348">
        <v>3972.92</v>
      </c>
      <c r="N348" t="s">
        <v>11</v>
      </c>
      <c r="O348" t="s">
        <v>12</v>
      </c>
      <c r="P348" t="s">
        <v>13</v>
      </c>
      <c r="Q348">
        <v>32</v>
      </c>
    </row>
    <row r="349" spans="1:17" x14ac:dyDescent="0.25">
      <c r="A349" t="s">
        <v>465</v>
      </c>
      <c r="B349" t="s">
        <v>5059</v>
      </c>
      <c r="C349">
        <v>29.92</v>
      </c>
      <c r="D349">
        <v>6.02</v>
      </c>
      <c r="E349" t="s">
        <v>2382</v>
      </c>
      <c r="F349" t="s">
        <v>2380</v>
      </c>
      <c r="G349" t="s">
        <v>2380</v>
      </c>
      <c r="H349">
        <v>0</v>
      </c>
      <c r="I349" t="s">
        <v>2380</v>
      </c>
      <c r="J349" t="s">
        <v>4750</v>
      </c>
      <c r="K349" t="s">
        <v>4754</v>
      </c>
      <c r="L349" t="s">
        <v>7437</v>
      </c>
      <c r="M349">
        <v>3981.98</v>
      </c>
      <c r="N349" t="s">
        <v>11</v>
      </c>
      <c r="O349" t="s">
        <v>11</v>
      </c>
      <c r="P349" t="s">
        <v>13</v>
      </c>
      <c r="Q349">
        <v>26</v>
      </c>
    </row>
    <row r="350" spans="1:17" x14ac:dyDescent="0.25">
      <c r="A350" t="s">
        <v>466</v>
      </c>
      <c r="B350" t="s">
        <v>6337</v>
      </c>
      <c r="C350">
        <v>34.200000000000003</v>
      </c>
      <c r="D350">
        <v>4.78</v>
      </c>
      <c r="E350" t="s">
        <v>2382</v>
      </c>
      <c r="F350" t="s">
        <v>2380</v>
      </c>
      <c r="G350" t="s">
        <v>2380</v>
      </c>
      <c r="H350">
        <v>0</v>
      </c>
      <c r="I350" t="s">
        <v>2380</v>
      </c>
      <c r="J350" t="s">
        <v>4750</v>
      </c>
      <c r="K350" t="s">
        <v>4759</v>
      </c>
      <c r="L350" t="s">
        <v>7436</v>
      </c>
      <c r="M350">
        <v>3987.93</v>
      </c>
      <c r="N350" t="s">
        <v>11</v>
      </c>
      <c r="O350" t="s">
        <v>11</v>
      </c>
      <c r="P350" t="s">
        <v>42</v>
      </c>
      <c r="Q350">
        <v>26</v>
      </c>
    </row>
    <row r="351" spans="1:17" x14ac:dyDescent="0.25">
      <c r="A351" t="s">
        <v>2024</v>
      </c>
      <c r="B351" t="s">
        <v>5201</v>
      </c>
      <c r="C351">
        <v>25.84</v>
      </c>
      <c r="D351">
        <v>8.83</v>
      </c>
      <c r="E351" t="s">
        <v>2380</v>
      </c>
      <c r="F351" t="s">
        <v>2380</v>
      </c>
      <c r="G351" t="s">
        <v>2380</v>
      </c>
      <c r="H351">
        <v>0</v>
      </c>
      <c r="I351" t="s">
        <v>2380</v>
      </c>
      <c r="J351" t="s">
        <v>4750</v>
      </c>
      <c r="K351" t="s">
        <v>4751</v>
      </c>
      <c r="L351" t="s">
        <v>5202</v>
      </c>
      <c r="M351">
        <v>28923.14</v>
      </c>
      <c r="N351" t="s">
        <v>16</v>
      </c>
      <c r="O351" t="s">
        <v>16</v>
      </c>
      <c r="P351" t="s">
        <v>23</v>
      </c>
      <c r="Q351">
        <v>60</v>
      </c>
    </row>
    <row r="352" spans="1:17" x14ac:dyDescent="0.25">
      <c r="A352" t="s">
        <v>467</v>
      </c>
      <c r="B352" t="s">
        <v>7434</v>
      </c>
      <c r="C352">
        <v>41.1</v>
      </c>
      <c r="D352">
        <v>5.79</v>
      </c>
      <c r="E352" t="s">
        <v>2380</v>
      </c>
      <c r="F352" t="s">
        <v>2380</v>
      </c>
      <c r="G352" t="s">
        <v>2380</v>
      </c>
      <c r="H352">
        <v>0</v>
      </c>
      <c r="I352" t="s">
        <v>2380</v>
      </c>
      <c r="J352" t="s">
        <v>4750</v>
      </c>
      <c r="K352" t="s">
        <v>4754</v>
      </c>
      <c r="L352" t="s">
        <v>7435</v>
      </c>
      <c r="M352">
        <v>3989.84</v>
      </c>
      <c r="N352" t="s">
        <v>11</v>
      </c>
      <c r="O352" t="s">
        <v>11</v>
      </c>
      <c r="P352" t="s">
        <v>42</v>
      </c>
      <c r="Q352">
        <v>32</v>
      </c>
    </row>
    <row r="353" spans="1:17" x14ac:dyDescent="0.25">
      <c r="A353" t="s">
        <v>468</v>
      </c>
      <c r="B353" t="s">
        <v>4890</v>
      </c>
      <c r="C353">
        <v>44.22</v>
      </c>
      <c r="D353">
        <v>6.35</v>
      </c>
      <c r="E353" t="s">
        <v>2380</v>
      </c>
      <c r="F353" t="s">
        <v>2380</v>
      </c>
      <c r="G353" t="s">
        <v>2380</v>
      </c>
      <c r="H353">
        <v>0</v>
      </c>
      <c r="I353" t="s">
        <v>2380</v>
      </c>
      <c r="J353" t="s">
        <v>4750</v>
      </c>
      <c r="K353" t="s">
        <v>4754</v>
      </c>
      <c r="L353" t="s">
        <v>7433</v>
      </c>
      <c r="M353">
        <v>3994.18</v>
      </c>
      <c r="N353" t="s">
        <v>11</v>
      </c>
      <c r="O353" t="s">
        <v>11</v>
      </c>
      <c r="P353" t="s">
        <v>13</v>
      </c>
      <c r="Q353">
        <v>32</v>
      </c>
    </row>
    <row r="354" spans="1:17" x14ac:dyDescent="0.25">
      <c r="A354" t="s">
        <v>469</v>
      </c>
      <c r="B354" t="s">
        <v>5285</v>
      </c>
      <c r="C354">
        <v>21.24</v>
      </c>
      <c r="D354">
        <v>4.49</v>
      </c>
      <c r="E354" t="s">
        <v>2380</v>
      </c>
      <c r="F354" t="s">
        <v>2380</v>
      </c>
      <c r="G354" t="s">
        <v>2380</v>
      </c>
      <c r="H354">
        <v>0</v>
      </c>
      <c r="I354" t="s">
        <v>2380</v>
      </c>
      <c r="J354" t="s">
        <v>4750</v>
      </c>
      <c r="K354" t="s">
        <v>4759</v>
      </c>
      <c r="L354" t="s">
        <v>7265</v>
      </c>
      <c r="M354">
        <v>4002.36</v>
      </c>
      <c r="N354" t="s">
        <v>11</v>
      </c>
      <c r="O354" t="s">
        <v>16</v>
      </c>
      <c r="P354" t="s">
        <v>13</v>
      </c>
      <c r="Q354">
        <v>33</v>
      </c>
    </row>
    <row r="355" spans="1:17" x14ac:dyDescent="0.25">
      <c r="A355" t="s">
        <v>2020</v>
      </c>
      <c r="B355" t="s">
        <v>5206</v>
      </c>
      <c r="C355">
        <v>41.42</v>
      </c>
      <c r="D355">
        <v>6.07</v>
      </c>
      <c r="E355" t="s">
        <v>2380</v>
      </c>
      <c r="F355" t="s">
        <v>2380</v>
      </c>
      <c r="G355" t="s">
        <v>2380</v>
      </c>
      <c r="H355">
        <v>0</v>
      </c>
      <c r="I355" t="s">
        <v>2380</v>
      </c>
      <c r="J355" t="s">
        <v>4750</v>
      </c>
      <c r="K355" t="s">
        <v>4754</v>
      </c>
      <c r="L355" t="s">
        <v>5207</v>
      </c>
      <c r="M355">
        <v>28476.73</v>
      </c>
      <c r="N355" t="s">
        <v>16</v>
      </c>
      <c r="O355" t="s">
        <v>11</v>
      </c>
      <c r="P355" t="s">
        <v>23</v>
      </c>
      <c r="Q355">
        <v>40</v>
      </c>
    </row>
    <row r="356" spans="1:17" x14ac:dyDescent="0.25">
      <c r="A356" t="s">
        <v>2019</v>
      </c>
      <c r="B356" t="s">
        <v>5208</v>
      </c>
      <c r="C356">
        <v>36.67</v>
      </c>
      <c r="D356">
        <v>10.210000000000001</v>
      </c>
      <c r="E356" t="s">
        <v>2380</v>
      </c>
      <c r="F356" t="s">
        <v>2380</v>
      </c>
      <c r="G356" t="s">
        <v>2380</v>
      </c>
      <c r="H356">
        <v>0</v>
      </c>
      <c r="I356" t="s">
        <v>2380</v>
      </c>
      <c r="J356" t="s">
        <v>4750</v>
      </c>
      <c r="K356" t="s">
        <v>4751</v>
      </c>
      <c r="L356" t="s">
        <v>5209</v>
      </c>
      <c r="M356">
        <v>28468.92</v>
      </c>
      <c r="N356" t="s">
        <v>16</v>
      </c>
      <c r="O356" t="s">
        <v>16</v>
      </c>
      <c r="P356" t="s">
        <v>23</v>
      </c>
      <c r="Q356">
        <v>48</v>
      </c>
    </row>
    <row r="357" spans="1:17" x14ac:dyDescent="0.25">
      <c r="A357" t="s">
        <v>2018</v>
      </c>
      <c r="B357" t="s">
        <v>5210</v>
      </c>
      <c r="C357">
        <v>27.645</v>
      </c>
      <c r="D357">
        <v>4.6900000000000004</v>
      </c>
      <c r="E357" t="s">
        <v>2380</v>
      </c>
      <c r="F357" t="s">
        <v>2380</v>
      </c>
      <c r="G357" t="s">
        <v>2380</v>
      </c>
      <c r="H357">
        <v>0</v>
      </c>
      <c r="I357" t="s">
        <v>2380</v>
      </c>
      <c r="J357" t="s">
        <v>4750</v>
      </c>
      <c r="K357" t="s">
        <v>4759</v>
      </c>
      <c r="L357" t="s">
        <v>5211</v>
      </c>
      <c r="M357">
        <v>28340.19</v>
      </c>
      <c r="N357" t="s">
        <v>16</v>
      </c>
      <c r="O357" t="s">
        <v>11</v>
      </c>
      <c r="P357" t="s">
        <v>23</v>
      </c>
      <c r="Q357">
        <v>45</v>
      </c>
    </row>
    <row r="358" spans="1:17" x14ac:dyDescent="0.25">
      <c r="A358" t="s">
        <v>470</v>
      </c>
      <c r="B358" t="s">
        <v>7431</v>
      </c>
      <c r="C358">
        <v>19.95</v>
      </c>
      <c r="D358">
        <v>5.13</v>
      </c>
      <c r="E358" t="s">
        <v>2380</v>
      </c>
      <c r="F358" t="s">
        <v>2381</v>
      </c>
      <c r="G358" t="s">
        <v>2380</v>
      </c>
      <c r="H358">
        <v>2</v>
      </c>
      <c r="I358" t="s">
        <v>2380</v>
      </c>
      <c r="J358" t="s">
        <v>4750</v>
      </c>
      <c r="K358" t="s">
        <v>4759</v>
      </c>
      <c r="L358" t="s">
        <v>7432</v>
      </c>
      <c r="M358">
        <v>4005.42</v>
      </c>
      <c r="N358" t="s">
        <v>11</v>
      </c>
      <c r="O358" t="s">
        <v>16</v>
      </c>
      <c r="P358" t="s">
        <v>164</v>
      </c>
      <c r="Q358">
        <v>22</v>
      </c>
    </row>
    <row r="359" spans="1:17" x14ac:dyDescent="0.25">
      <c r="A359" t="s">
        <v>471</v>
      </c>
      <c r="B359" t="s">
        <v>4963</v>
      </c>
      <c r="C359">
        <v>24.13</v>
      </c>
      <c r="D359">
        <v>4.3899999999999997</v>
      </c>
      <c r="E359" t="s">
        <v>2380</v>
      </c>
      <c r="F359" t="s">
        <v>2380</v>
      </c>
      <c r="G359" t="s">
        <v>2380</v>
      </c>
      <c r="H359">
        <v>1</v>
      </c>
      <c r="I359" t="s">
        <v>2380</v>
      </c>
      <c r="J359" t="s">
        <v>4750</v>
      </c>
      <c r="K359" t="s">
        <v>4759</v>
      </c>
      <c r="L359" t="s">
        <v>5293</v>
      </c>
      <c r="M359">
        <v>4032.24</v>
      </c>
      <c r="N359" t="s">
        <v>12</v>
      </c>
      <c r="O359" t="s">
        <v>12</v>
      </c>
      <c r="P359" t="s">
        <v>23</v>
      </c>
      <c r="Q359">
        <v>30</v>
      </c>
    </row>
    <row r="360" spans="1:17" x14ac:dyDescent="0.25">
      <c r="A360" t="s">
        <v>472</v>
      </c>
      <c r="B360" t="s">
        <v>7430</v>
      </c>
      <c r="C360">
        <v>17.559999999999999</v>
      </c>
      <c r="D360">
        <v>6.2</v>
      </c>
      <c r="E360" t="s">
        <v>2380</v>
      </c>
      <c r="F360" t="s">
        <v>2380</v>
      </c>
      <c r="G360" t="s">
        <v>2380</v>
      </c>
      <c r="H360">
        <v>1</v>
      </c>
      <c r="I360" t="s">
        <v>2380</v>
      </c>
      <c r="J360" t="s">
        <v>4750</v>
      </c>
      <c r="K360" t="s">
        <v>4754</v>
      </c>
      <c r="L360" t="s">
        <v>5722</v>
      </c>
      <c r="M360">
        <v>4038.41</v>
      </c>
      <c r="N360" t="s">
        <v>11</v>
      </c>
      <c r="O360" t="s">
        <v>16</v>
      </c>
      <c r="P360" t="s">
        <v>13</v>
      </c>
      <c r="Q360">
        <v>38</v>
      </c>
    </row>
    <row r="361" spans="1:17" x14ac:dyDescent="0.25">
      <c r="A361" t="s">
        <v>475</v>
      </c>
      <c r="B361" t="s">
        <v>7426</v>
      </c>
      <c r="C361">
        <v>20.23</v>
      </c>
      <c r="D361">
        <v>6.16</v>
      </c>
      <c r="E361" t="s">
        <v>2382</v>
      </c>
      <c r="F361" t="s">
        <v>2380</v>
      </c>
      <c r="G361" t="s">
        <v>2380</v>
      </c>
      <c r="H361">
        <v>1</v>
      </c>
      <c r="I361" t="s">
        <v>2380</v>
      </c>
      <c r="J361" t="s">
        <v>4750</v>
      </c>
      <c r="K361" t="s">
        <v>4754</v>
      </c>
      <c r="L361" t="s">
        <v>7427</v>
      </c>
      <c r="M361">
        <v>4047.94</v>
      </c>
      <c r="N361" t="s">
        <v>11</v>
      </c>
      <c r="O361" t="s">
        <v>16</v>
      </c>
      <c r="P361" t="s">
        <v>13</v>
      </c>
      <c r="Q361">
        <v>34</v>
      </c>
    </row>
    <row r="362" spans="1:17" x14ac:dyDescent="0.25">
      <c r="A362" t="s">
        <v>477</v>
      </c>
      <c r="B362" t="s">
        <v>4779</v>
      </c>
      <c r="C362">
        <v>33.155000000000001</v>
      </c>
      <c r="D362">
        <v>5.3</v>
      </c>
      <c r="E362" t="s">
        <v>2382</v>
      </c>
      <c r="F362" t="s">
        <v>2380</v>
      </c>
      <c r="G362" t="s">
        <v>2380</v>
      </c>
      <c r="H362">
        <v>1</v>
      </c>
      <c r="I362" t="s">
        <v>2380</v>
      </c>
      <c r="J362" t="s">
        <v>4750</v>
      </c>
      <c r="K362" t="s">
        <v>4759</v>
      </c>
      <c r="L362" t="s">
        <v>7425</v>
      </c>
      <c r="M362">
        <v>4058.71</v>
      </c>
      <c r="N362" t="s">
        <v>12</v>
      </c>
      <c r="O362" t="s">
        <v>12</v>
      </c>
      <c r="P362" t="s">
        <v>23</v>
      </c>
      <c r="Q362">
        <v>27</v>
      </c>
    </row>
    <row r="363" spans="1:17" x14ac:dyDescent="0.25">
      <c r="A363" t="s">
        <v>479</v>
      </c>
      <c r="B363" t="s">
        <v>7422</v>
      </c>
      <c r="C363">
        <v>33.479999999999997</v>
      </c>
      <c r="D363">
        <v>8.94</v>
      </c>
      <c r="E363" t="s">
        <v>2380</v>
      </c>
      <c r="F363" t="s">
        <v>2380</v>
      </c>
      <c r="G363" t="s">
        <v>2380</v>
      </c>
      <c r="H363">
        <v>0</v>
      </c>
      <c r="I363" t="s">
        <v>2380</v>
      </c>
      <c r="J363" t="s">
        <v>4750</v>
      </c>
      <c r="K363" t="s">
        <v>4751</v>
      </c>
      <c r="L363" t="s">
        <v>7423</v>
      </c>
      <c r="M363">
        <v>4070.51</v>
      </c>
      <c r="N363" t="s">
        <v>11</v>
      </c>
      <c r="O363" t="s">
        <v>16</v>
      </c>
      <c r="P363" t="s">
        <v>23</v>
      </c>
      <c r="Q363">
        <v>20</v>
      </c>
    </row>
    <row r="364" spans="1:17" x14ac:dyDescent="0.25">
      <c r="A364" t="s">
        <v>2011</v>
      </c>
      <c r="B364" t="s">
        <v>5218</v>
      </c>
      <c r="C364">
        <v>36.1</v>
      </c>
      <c r="D364">
        <v>11.39</v>
      </c>
      <c r="E364" t="s">
        <v>2382</v>
      </c>
      <c r="F364" t="s">
        <v>2380</v>
      </c>
      <c r="G364" t="s">
        <v>2380</v>
      </c>
      <c r="H364">
        <v>2</v>
      </c>
      <c r="I364" t="s">
        <v>2380</v>
      </c>
      <c r="J364" t="s">
        <v>4750</v>
      </c>
      <c r="K364" t="s">
        <v>4751</v>
      </c>
      <c r="L364" t="s">
        <v>5219</v>
      </c>
      <c r="M364">
        <v>27941.29</v>
      </c>
      <c r="N364" t="s">
        <v>16</v>
      </c>
      <c r="O364" t="s">
        <v>12</v>
      </c>
      <c r="P364" t="s">
        <v>42</v>
      </c>
      <c r="Q364">
        <v>61</v>
      </c>
    </row>
    <row r="365" spans="1:17" x14ac:dyDescent="0.25">
      <c r="A365" t="s">
        <v>480</v>
      </c>
      <c r="B365" t="s">
        <v>5265</v>
      </c>
      <c r="C365">
        <v>30.03</v>
      </c>
      <c r="D365">
        <v>6.41</v>
      </c>
      <c r="E365" t="s">
        <v>2380</v>
      </c>
      <c r="F365" t="s">
        <v>2380</v>
      </c>
      <c r="G365" t="s">
        <v>2380</v>
      </c>
      <c r="H365">
        <v>0</v>
      </c>
      <c r="I365" t="s">
        <v>2380</v>
      </c>
      <c r="J365" t="s">
        <v>4750</v>
      </c>
      <c r="K365" t="s">
        <v>4754</v>
      </c>
      <c r="L365" t="s">
        <v>7421</v>
      </c>
      <c r="M365">
        <v>4074.45</v>
      </c>
      <c r="N365" t="s">
        <v>12</v>
      </c>
      <c r="O365" t="s">
        <v>11</v>
      </c>
      <c r="P365" t="s">
        <v>13</v>
      </c>
      <c r="Q365">
        <v>32</v>
      </c>
    </row>
    <row r="366" spans="1:17" x14ac:dyDescent="0.25">
      <c r="A366" t="s">
        <v>481</v>
      </c>
      <c r="B366" t="s">
        <v>7419</v>
      </c>
      <c r="C366">
        <v>31.5</v>
      </c>
      <c r="D366">
        <v>6.16</v>
      </c>
      <c r="E366" t="s">
        <v>2380</v>
      </c>
      <c r="F366" t="s">
        <v>2380</v>
      </c>
      <c r="G366" t="s">
        <v>2380</v>
      </c>
      <c r="H366">
        <v>0</v>
      </c>
      <c r="I366" t="s">
        <v>2380</v>
      </c>
      <c r="J366" t="s">
        <v>4750</v>
      </c>
      <c r="K366" t="s">
        <v>4754</v>
      </c>
      <c r="L366" t="s">
        <v>7420</v>
      </c>
      <c r="M366">
        <v>4076.5</v>
      </c>
      <c r="N366" t="s">
        <v>11</v>
      </c>
      <c r="O366" t="s">
        <v>12</v>
      </c>
      <c r="P366" t="s">
        <v>42</v>
      </c>
      <c r="Q366">
        <v>32</v>
      </c>
    </row>
    <row r="367" spans="1:17" x14ac:dyDescent="0.25">
      <c r="A367" t="s">
        <v>482</v>
      </c>
      <c r="B367" t="s">
        <v>7417</v>
      </c>
      <c r="C367">
        <v>25.934999999999999</v>
      </c>
      <c r="D367">
        <v>4.95</v>
      </c>
      <c r="E367" t="s">
        <v>2380</v>
      </c>
      <c r="F367" t="s">
        <v>2380</v>
      </c>
      <c r="G367" t="s">
        <v>2380</v>
      </c>
      <c r="H367">
        <v>0</v>
      </c>
      <c r="I367" t="s">
        <v>2380</v>
      </c>
      <c r="J367" t="s">
        <v>4750</v>
      </c>
      <c r="K367" t="s">
        <v>4759</v>
      </c>
      <c r="L367" t="s">
        <v>7418</v>
      </c>
      <c r="M367">
        <v>4133.6400000000003</v>
      </c>
      <c r="N367" t="s">
        <v>11</v>
      </c>
      <c r="O367" t="s">
        <v>12</v>
      </c>
      <c r="P367" t="s">
        <v>23</v>
      </c>
      <c r="Q367">
        <v>28</v>
      </c>
    </row>
    <row r="368" spans="1:17" x14ac:dyDescent="0.25">
      <c r="A368" t="s">
        <v>483</v>
      </c>
      <c r="B368" t="s">
        <v>7415</v>
      </c>
      <c r="C368">
        <v>21.754999999999999</v>
      </c>
      <c r="D368">
        <v>5.12</v>
      </c>
      <c r="E368" t="s">
        <v>2380</v>
      </c>
      <c r="F368" t="s">
        <v>2380</v>
      </c>
      <c r="G368" t="s">
        <v>2380</v>
      </c>
      <c r="H368">
        <v>0</v>
      </c>
      <c r="I368" t="s">
        <v>2380</v>
      </c>
      <c r="J368" t="s">
        <v>4750</v>
      </c>
      <c r="K368" t="s">
        <v>4759</v>
      </c>
      <c r="L368" t="s">
        <v>7416</v>
      </c>
      <c r="M368">
        <v>4134.08</v>
      </c>
      <c r="N368" t="s">
        <v>11</v>
      </c>
      <c r="O368" t="s">
        <v>16</v>
      </c>
      <c r="P368" t="s">
        <v>23</v>
      </c>
      <c r="Q368">
        <v>31</v>
      </c>
    </row>
    <row r="369" spans="1:17" x14ac:dyDescent="0.25">
      <c r="A369" t="s">
        <v>2006</v>
      </c>
      <c r="B369" t="s">
        <v>5225</v>
      </c>
      <c r="C369">
        <v>35.31</v>
      </c>
      <c r="D369">
        <v>9.0399999999999991</v>
      </c>
      <c r="E369" t="s">
        <v>2380</v>
      </c>
      <c r="F369" t="s">
        <v>2380</v>
      </c>
      <c r="G369" t="s">
        <v>2380</v>
      </c>
      <c r="H369">
        <v>0</v>
      </c>
      <c r="I369" t="s">
        <v>2380</v>
      </c>
      <c r="J369" t="s">
        <v>4750</v>
      </c>
      <c r="K369" t="s">
        <v>4751</v>
      </c>
      <c r="L369" t="s">
        <v>5226</v>
      </c>
      <c r="M369">
        <v>27724.29</v>
      </c>
      <c r="N369" t="s">
        <v>16</v>
      </c>
      <c r="O369" t="s">
        <v>12</v>
      </c>
      <c r="P369" t="s">
        <v>13</v>
      </c>
      <c r="Q369">
        <v>20</v>
      </c>
    </row>
    <row r="370" spans="1:17" x14ac:dyDescent="0.25">
      <c r="A370" t="s">
        <v>484</v>
      </c>
      <c r="B370" t="s">
        <v>7414</v>
      </c>
      <c r="C370">
        <v>27.93</v>
      </c>
      <c r="D370">
        <v>5.59</v>
      </c>
      <c r="E370" t="s">
        <v>2380</v>
      </c>
      <c r="F370" t="s">
        <v>2380</v>
      </c>
      <c r="G370" t="s">
        <v>2380</v>
      </c>
      <c r="H370">
        <v>1</v>
      </c>
      <c r="I370" t="s">
        <v>2380</v>
      </c>
      <c r="J370" t="s">
        <v>4750</v>
      </c>
      <c r="K370" t="s">
        <v>4759</v>
      </c>
      <c r="L370" t="s">
        <v>5029</v>
      </c>
      <c r="M370">
        <v>4137.5200000000004</v>
      </c>
      <c r="N370" t="s">
        <v>11</v>
      </c>
      <c r="O370" t="s">
        <v>12</v>
      </c>
      <c r="P370" t="s">
        <v>247</v>
      </c>
      <c r="Q370">
        <v>30</v>
      </c>
    </row>
    <row r="371" spans="1:17" x14ac:dyDescent="0.25">
      <c r="A371" t="s">
        <v>485</v>
      </c>
      <c r="B371" t="s">
        <v>7412</v>
      </c>
      <c r="C371">
        <v>32.4</v>
      </c>
      <c r="D371">
        <v>5.08</v>
      </c>
      <c r="E371" t="s">
        <v>2380</v>
      </c>
      <c r="F371" t="s">
        <v>2380</v>
      </c>
      <c r="G371" t="s">
        <v>2380</v>
      </c>
      <c r="H371">
        <v>1</v>
      </c>
      <c r="I371" t="s">
        <v>2380</v>
      </c>
      <c r="J371" t="s">
        <v>4750</v>
      </c>
      <c r="K371" t="s">
        <v>4759</v>
      </c>
      <c r="L371" t="s">
        <v>7413</v>
      </c>
      <c r="M371">
        <v>4149.74</v>
      </c>
      <c r="N371" t="s">
        <v>11</v>
      </c>
      <c r="O371" t="s">
        <v>16</v>
      </c>
      <c r="P371" t="s">
        <v>42</v>
      </c>
      <c r="Q371">
        <v>30</v>
      </c>
    </row>
    <row r="372" spans="1:17" x14ac:dyDescent="0.25">
      <c r="A372" t="s">
        <v>486</v>
      </c>
      <c r="B372" t="s">
        <v>7401</v>
      </c>
      <c r="C372">
        <v>33.33</v>
      </c>
      <c r="D372">
        <v>4.82</v>
      </c>
      <c r="E372" t="s">
        <v>2380</v>
      </c>
      <c r="F372" t="s">
        <v>2380</v>
      </c>
      <c r="G372" t="s">
        <v>2380</v>
      </c>
      <c r="H372">
        <v>1</v>
      </c>
      <c r="I372" t="s">
        <v>2380</v>
      </c>
      <c r="J372" t="s">
        <v>4750</v>
      </c>
      <c r="K372" t="s">
        <v>4759</v>
      </c>
      <c r="L372" t="s">
        <v>4880</v>
      </c>
      <c r="M372">
        <v>4151.03</v>
      </c>
      <c r="N372" t="s">
        <v>11</v>
      </c>
      <c r="O372" t="s">
        <v>11</v>
      </c>
      <c r="P372" t="s">
        <v>13</v>
      </c>
      <c r="Q372">
        <v>30</v>
      </c>
    </row>
    <row r="373" spans="1:17" x14ac:dyDescent="0.25">
      <c r="A373" t="s">
        <v>487</v>
      </c>
      <c r="B373" t="s">
        <v>7410</v>
      </c>
      <c r="C373">
        <v>30.7</v>
      </c>
      <c r="D373">
        <v>5.82</v>
      </c>
      <c r="E373" t="s">
        <v>2380</v>
      </c>
      <c r="F373" t="s">
        <v>2380</v>
      </c>
      <c r="G373" t="s">
        <v>2380</v>
      </c>
      <c r="H373">
        <v>1</v>
      </c>
      <c r="I373" t="s">
        <v>2380</v>
      </c>
      <c r="J373" t="s">
        <v>4750</v>
      </c>
      <c r="K373" t="s">
        <v>4754</v>
      </c>
      <c r="L373" t="s">
        <v>7411</v>
      </c>
      <c r="M373">
        <v>4154.97</v>
      </c>
      <c r="N373" t="s">
        <v>11</v>
      </c>
      <c r="O373" t="s">
        <v>16</v>
      </c>
      <c r="P373" t="s">
        <v>23</v>
      </c>
      <c r="Q373">
        <v>24</v>
      </c>
    </row>
    <row r="374" spans="1:17" x14ac:dyDescent="0.25">
      <c r="A374" t="s">
        <v>488</v>
      </c>
      <c r="B374" t="s">
        <v>7408</v>
      </c>
      <c r="C374">
        <v>15.53</v>
      </c>
      <c r="D374">
        <v>5.81</v>
      </c>
      <c r="E374" t="s">
        <v>2380</v>
      </c>
      <c r="F374" t="s">
        <v>2380</v>
      </c>
      <c r="G374" t="s">
        <v>2380</v>
      </c>
      <c r="H374">
        <v>1</v>
      </c>
      <c r="I374" t="s">
        <v>2380</v>
      </c>
      <c r="J374" t="s">
        <v>4750</v>
      </c>
      <c r="K374" t="s">
        <v>4754</v>
      </c>
      <c r="L374" t="s">
        <v>7409</v>
      </c>
      <c r="M374">
        <v>4163.21</v>
      </c>
      <c r="N374" t="s">
        <v>11</v>
      </c>
      <c r="O374" t="s">
        <v>11</v>
      </c>
      <c r="P374" t="s">
        <v>23</v>
      </c>
      <c r="Q374">
        <v>38</v>
      </c>
    </row>
    <row r="375" spans="1:17" x14ac:dyDescent="0.25">
      <c r="A375" t="s">
        <v>489</v>
      </c>
      <c r="B375" t="s">
        <v>7406</v>
      </c>
      <c r="C375">
        <v>24.31</v>
      </c>
      <c r="D375">
        <v>5.4</v>
      </c>
      <c r="E375" t="s">
        <v>2380</v>
      </c>
      <c r="F375" t="s">
        <v>2380</v>
      </c>
      <c r="G375" t="s">
        <v>2380</v>
      </c>
      <c r="H375">
        <v>0</v>
      </c>
      <c r="I375" t="s">
        <v>2380</v>
      </c>
      <c r="J375" t="s">
        <v>4750</v>
      </c>
      <c r="K375" t="s">
        <v>4759</v>
      </c>
      <c r="L375" t="s">
        <v>7407</v>
      </c>
      <c r="M375">
        <v>4185.1000000000004</v>
      </c>
      <c r="N375" t="s">
        <v>11</v>
      </c>
      <c r="O375" t="s">
        <v>12</v>
      </c>
      <c r="P375" t="s">
        <v>13</v>
      </c>
      <c r="Q375">
        <v>33</v>
      </c>
    </row>
    <row r="376" spans="1:17" x14ac:dyDescent="0.25">
      <c r="A376" t="s">
        <v>490</v>
      </c>
      <c r="B376" t="s">
        <v>7404</v>
      </c>
      <c r="C376">
        <v>27.1</v>
      </c>
      <c r="D376">
        <v>4.01</v>
      </c>
      <c r="E376" t="s">
        <v>2382</v>
      </c>
      <c r="F376" t="s">
        <v>2380</v>
      </c>
      <c r="G376" t="s">
        <v>2380</v>
      </c>
      <c r="H376">
        <v>1</v>
      </c>
      <c r="I376" t="s">
        <v>2380</v>
      </c>
      <c r="J376" t="s">
        <v>4750</v>
      </c>
      <c r="K376" t="s">
        <v>4759</v>
      </c>
      <c r="L376" t="s">
        <v>7405</v>
      </c>
      <c r="M376">
        <v>4188.7299999999996</v>
      </c>
      <c r="N376" t="s">
        <v>11</v>
      </c>
      <c r="O376" t="s">
        <v>11</v>
      </c>
      <c r="P376" t="s">
        <v>200</v>
      </c>
      <c r="Q376">
        <v>27</v>
      </c>
    </row>
    <row r="377" spans="1:17" x14ac:dyDescent="0.25">
      <c r="A377" t="s">
        <v>492</v>
      </c>
      <c r="B377" t="s">
        <v>7401</v>
      </c>
      <c r="C377">
        <v>30.1</v>
      </c>
      <c r="D377">
        <v>4.04</v>
      </c>
      <c r="E377" t="s">
        <v>2380</v>
      </c>
      <c r="F377" t="s">
        <v>2380</v>
      </c>
      <c r="G377" t="s">
        <v>2380</v>
      </c>
      <c r="H377">
        <v>1</v>
      </c>
      <c r="I377" t="s">
        <v>2380</v>
      </c>
      <c r="J377" t="s">
        <v>4750</v>
      </c>
      <c r="K377" t="s">
        <v>4759</v>
      </c>
      <c r="L377" t="s">
        <v>7402</v>
      </c>
      <c r="M377">
        <v>4234.93</v>
      </c>
      <c r="N377" t="s">
        <v>11</v>
      </c>
      <c r="O377" t="s">
        <v>16</v>
      </c>
      <c r="P377" t="s">
        <v>42</v>
      </c>
      <c r="Q377">
        <v>24</v>
      </c>
    </row>
    <row r="378" spans="1:17" x14ac:dyDescent="0.25">
      <c r="A378" t="s">
        <v>493</v>
      </c>
      <c r="B378" t="s">
        <v>7399</v>
      </c>
      <c r="C378">
        <v>27.645</v>
      </c>
      <c r="D378">
        <v>5.25</v>
      </c>
      <c r="E378" t="s">
        <v>2380</v>
      </c>
      <c r="F378" t="s">
        <v>2380</v>
      </c>
      <c r="G378" t="s">
        <v>2380</v>
      </c>
      <c r="H378">
        <v>1</v>
      </c>
      <c r="I378" t="s">
        <v>2380</v>
      </c>
      <c r="J378" t="s">
        <v>4750</v>
      </c>
      <c r="K378" t="s">
        <v>4759</v>
      </c>
      <c r="L378" t="s">
        <v>7400</v>
      </c>
      <c r="M378">
        <v>4237.13</v>
      </c>
      <c r="N378" t="s">
        <v>12</v>
      </c>
      <c r="O378" t="s">
        <v>16</v>
      </c>
      <c r="P378" t="s">
        <v>168</v>
      </c>
      <c r="Q378">
        <v>30</v>
      </c>
    </row>
    <row r="379" spans="1:17" x14ac:dyDescent="0.25">
      <c r="A379" t="s">
        <v>1996</v>
      </c>
      <c r="B379" t="s">
        <v>5235</v>
      </c>
      <c r="C379">
        <v>22.42</v>
      </c>
      <c r="D379">
        <v>4.68</v>
      </c>
      <c r="E379" t="s">
        <v>2382</v>
      </c>
      <c r="F379" t="s">
        <v>2380</v>
      </c>
      <c r="G379" t="s">
        <v>2380</v>
      </c>
      <c r="H379">
        <v>1</v>
      </c>
      <c r="I379" t="s">
        <v>2380</v>
      </c>
      <c r="J379" t="s">
        <v>4750</v>
      </c>
      <c r="K379" t="s">
        <v>4759</v>
      </c>
      <c r="L379" t="s">
        <v>5236</v>
      </c>
      <c r="M379">
        <v>27375.9</v>
      </c>
      <c r="N379" t="s">
        <v>11</v>
      </c>
      <c r="O379" t="s">
        <v>12</v>
      </c>
      <c r="P379" t="s">
        <v>164</v>
      </c>
      <c r="Q379">
        <v>34</v>
      </c>
    </row>
    <row r="380" spans="1:17" x14ac:dyDescent="0.25">
      <c r="A380" t="s">
        <v>494</v>
      </c>
      <c r="B380" t="s">
        <v>7397</v>
      </c>
      <c r="C380">
        <v>25.934999999999999</v>
      </c>
      <c r="D380">
        <v>4.29</v>
      </c>
      <c r="E380" t="s">
        <v>2380</v>
      </c>
      <c r="F380" t="s">
        <v>2380</v>
      </c>
      <c r="G380" t="s">
        <v>2380</v>
      </c>
      <c r="H380">
        <v>0</v>
      </c>
      <c r="I380" t="s">
        <v>2380</v>
      </c>
      <c r="J380" t="s">
        <v>4750</v>
      </c>
      <c r="K380" t="s">
        <v>4759</v>
      </c>
      <c r="L380" t="s">
        <v>7398</v>
      </c>
      <c r="M380">
        <v>4239.8900000000003</v>
      </c>
      <c r="N380" t="s">
        <v>11</v>
      </c>
      <c r="O380" t="s">
        <v>11</v>
      </c>
      <c r="P380" t="s">
        <v>23</v>
      </c>
      <c r="Q380">
        <v>31</v>
      </c>
    </row>
    <row r="381" spans="1:17" x14ac:dyDescent="0.25">
      <c r="A381" t="s">
        <v>1994</v>
      </c>
      <c r="B381" t="s">
        <v>5238</v>
      </c>
      <c r="C381">
        <v>31.9</v>
      </c>
      <c r="D381">
        <v>11.89</v>
      </c>
      <c r="E381" t="s">
        <v>2380</v>
      </c>
      <c r="F381" t="s">
        <v>2380</v>
      </c>
      <c r="G381" t="s">
        <v>2380</v>
      </c>
      <c r="H381">
        <v>0</v>
      </c>
      <c r="I381" t="s">
        <v>2380</v>
      </c>
      <c r="J381" t="s">
        <v>4750</v>
      </c>
      <c r="K381" t="s">
        <v>4751</v>
      </c>
      <c r="L381" t="s">
        <v>5239</v>
      </c>
      <c r="M381">
        <v>27322.73</v>
      </c>
      <c r="N381" t="s">
        <v>11</v>
      </c>
      <c r="O381" t="s">
        <v>11</v>
      </c>
      <c r="P381" t="s">
        <v>13</v>
      </c>
      <c r="Q381">
        <v>55</v>
      </c>
    </row>
    <row r="382" spans="1:17" x14ac:dyDescent="0.25">
      <c r="A382" t="s">
        <v>495</v>
      </c>
      <c r="B382" t="s">
        <v>7395</v>
      </c>
      <c r="C382">
        <v>28.594999999999999</v>
      </c>
      <c r="D382">
        <v>5.43</v>
      </c>
      <c r="E382" t="s">
        <v>2380</v>
      </c>
      <c r="F382" t="s">
        <v>2380</v>
      </c>
      <c r="G382" t="s">
        <v>2380</v>
      </c>
      <c r="H382">
        <v>0</v>
      </c>
      <c r="I382" t="s">
        <v>2380</v>
      </c>
      <c r="J382" t="s">
        <v>4750</v>
      </c>
      <c r="K382" t="s">
        <v>4759</v>
      </c>
      <c r="L382" t="s">
        <v>7396</v>
      </c>
      <c r="M382">
        <v>4243.59</v>
      </c>
      <c r="N382" t="s">
        <v>12</v>
      </c>
      <c r="O382" t="s">
        <v>16</v>
      </c>
      <c r="P382" t="s">
        <v>23</v>
      </c>
      <c r="Q382">
        <v>31</v>
      </c>
    </row>
    <row r="383" spans="1:17" x14ac:dyDescent="0.25">
      <c r="A383" t="s">
        <v>496</v>
      </c>
      <c r="B383" t="s">
        <v>7393</v>
      </c>
      <c r="C383">
        <v>16.670000000000002</v>
      </c>
      <c r="D383">
        <v>5.46</v>
      </c>
      <c r="E383" t="s">
        <v>2380</v>
      </c>
      <c r="F383" t="s">
        <v>2380</v>
      </c>
      <c r="G383" t="s">
        <v>2380</v>
      </c>
      <c r="H383">
        <v>0</v>
      </c>
      <c r="I383" t="s">
        <v>2380</v>
      </c>
      <c r="J383" t="s">
        <v>4750</v>
      </c>
      <c r="K383" t="s">
        <v>4759</v>
      </c>
      <c r="L383" t="s">
        <v>7394</v>
      </c>
      <c r="M383">
        <v>4250.24</v>
      </c>
      <c r="N383" t="s">
        <v>11</v>
      </c>
      <c r="O383" t="s">
        <v>12</v>
      </c>
      <c r="P383" t="s">
        <v>13</v>
      </c>
      <c r="Q383">
        <v>40</v>
      </c>
    </row>
    <row r="384" spans="1:17" x14ac:dyDescent="0.25">
      <c r="A384" t="s">
        <v>1991</v>
      </c>
      <c r="B384" t="s">
        <v>5242</v>
      </c>
      <c r="C384">
        <v>24.86</v>
      </c>
      <c r="D384">
        <v>8.92</v>
      </c>
      <c r="E384" t="s">
        <v>2382</v>
      </c>
      <c r="F384" t="s">
        <v>2380</v>
      </c>
      <c r="G384" t="s">
        <v>2380</v>
      </c>
      <c r="H384">
        <v>2</v>
      </c>
      <c r="I384" t="s">
        <v>2380</v>
      </c>
      <c r="J384" t="s">
        <v>4750</v>
      </c>
      <c r="K384" t="s">
        <v>4751</v>
      </c>
      <c r="L384" t="s">
        <v>5243</v>
      </c>
      <c r="M384">
        <v>27117.99</v>
      </c>
      <c r="N384" t="s">
        <v>11</v>
      </c>
      <c r="O384" t="s">
        <v>11</v>
      </c>
      <c r="P384" t="s">
        <v>13</v>
      </c>
      <c r="Q384">
        <v>52</v>
      </c>
    </row>
    <row r="385" spans="1:17" x14ac:dyDescent="0.25">
      <c r="A385" t="s">
        <v>497</v>
      </c>
      <c r="B385" t="s">
        <v>7391</v>
      </c>
      <c r="C385">
        <v>30.3</v>
      </c>
      <c r="D385">
        <v>4.7699999999999996</v>
      </c>
      <c r="E385" t="s">
        <v>2382</v>
      </c>
      <c r="F385" t="s">
        <v>2380</v>
      </c>
      <c r="G385" t="s">
        <v>2380</v>
      </c>
      <c r="H385">
        <v>1</v>
      </c>
      <c r="I385" t="s">
        <v>2380</v>
      </c>
      <c r="J385" t="s">
        <v>4750</v>
      </c>
      <c r="K385" t="s">
        <v>4759</v>
      </c>
      <c r="L385" t="s">
        <v>7392</v>
      </c>
      <c r="M385">
        <v>4260.74</v>
      </c>
      <c r="N385" t="s">
        <v>12</v>
      </c>
      <c r="O385" t="s">
        <v>11</v>
      </c>
      <c r="P385" t="s">
        <v>42</v>
      </c>
      <c r="Q385">
        <v>27</v>
      </c>
    </row>
    <row r="386" spans="1:17" x14ac:dyDescent="0.25">
      <c r="A386" t="s">
        <v>499</v>
      </c>
      <c r="B386" t="s">
        <v>5235</v>
      </c>
      <c r="C386">
        <v>44.22</v>
      </c>
      <c r="D386">
        <v>4.1900000000000004</v>
      </c>
      <c r="E386" t="s">
        <v>2380</v>
      </c>
      <c r="F386" t="s">
        <v>2380</v>
      </c>
      <c r="G386" t="s">
        <v>2380</v>
      </c>
      <c r="H386">
        <v>1</v>
      </c>
      <c r="I386" t="s">
        <v>2380</v>
      </c>
      <c r="J386" t="s">
        <v>4750</v>
      </c>
      <c r="K386" t="s">
        <v>4759</v>
      </c>
      <c r="L386" t="s">
        <v>5029</v>
      </c>
      <c r="M386">
        <v>4266.17</v>
      </c>
      <c r="N386" t="s">
        <v>12</v>
      </c>
      <c r="O386" t="s">
        <v>11</v>
      </c>
      <c r="P386" t="s">
        <v>13</v>
      </c>
      <c r="Q386">
        <v>30</v>
      </c>
    </row>
    <row r="387" spans="1:17" x14ac:dyDescent="0.25">
      <c r="A387" t="s">
        <v>501</v>
      </c>
      <c r="B387" t="s">
        <v>5802</v>
      </c>
      <c r="C387">
        <v>21.28</v>
      </c>
      <c r="D387">
        <v>4.05</v>
      </c>
      <c r="E387" t="s">
        <v>2380</v>
      </c>
      <c r="F387" t="s">
        <v>2381</v>
      </c>
      <c r="G387" t="s">
        <v>2380</v>
      </c>
      <c r="H387">
        <v>1</v>
      </c>
      <c r="I387" t="s">
        <v>2380</v>
      </c>
      <c r="J387" t="s">
        <v>4750</v>
      </c>
      <c r="K387" t="s">
        <v>4759</v>
      </c>
      <c r="L387" t="s">
        <v>7388</v>
      </c>
      <c r="M387">
        <v>4296.2700000000004</v>
      </c>
      <c r="N387" t="s">
        <v>11</v>
      </c>
      <c r="O387" t="s">
        <v>12</v>
      </c>
      <c r="P387" t="s">
        <v>23</v>
      </c>
      <c r="Q387">
        <v>22</v>
      </c>
    </row>
    <row r="388" spans="1:17" x14ac:dyDescent="0.25">
      <c r="A388" t="s">
        <v>1987</v>
      </c>
      <c r="B388" t="s">
        <v>5247</v>
      </c>
      <c r="C388">
        <v>31.46</v>
      </c>
      <c r="D388">
        <v>7.39</v>
      </c>
      <c r="E388" t="s">
        <v>2380</v>
      </c>
      <c r="F388" t="s">
        <v>2380</v>
      </c>
      <c r="G388" t="s">
        <v>2380</v>
      </c>
      <c r="H388">
        <v>0</v>
      </c>
      <c r="I388" t="s">
        <v>2380</v>
      </c>
      <c r="J388" t="s">
        <v>4750</v>
      </c>
      <c r="K388" t="s">
        <v>4751</v>
      </c>
      <c r="L388" t="s">
        <v>5248</v>
      </c>
      <c r="M388">
        <v>27000.98</v>
      </c>
      <c r="N388" t="s">
        <v>11</v>
      </c>
      <c r="O388" t="s">
        <v>11</v>
      </c>
      <c r="P388" t="s">
        <v>13</v>
      </c>
      <c r="Q388">
        <v>62</v>
      </c>
    </row>
    <row r="389" spans="1:17" x14ac:dyDescent="0.25">
      <c r="A389" t="s">
        <v>502</v>
      </c>
      <c r="B389" t="s">
        <v>7386</v>
      </c>
      <c r="C389">
        <v>35.814999999999998</v>
      </c>
      <c r="D389">
        <v>5.1100000000000003</v>
      </c>
      <c r="E389" t="s">
        <v>2382</v>
      </c>
      <c r="F389" t="s">
        <v>2380</v>
      </c>
      <c r="G389" t="s">
        <v>2380</v>
      </c>
      <c r="H389">
        <v>1</v>
      </c>
      <c r="I389" t="s">
        <v>2380</v>
      </c>
      <c r="J389" t="s">
        <v>4750</v>
      </c>
      <c r="K389" t="s">
        <v>4759</v>
      </c>
      <c r="L389" t="s">
        <v>7387</v>
      </c>
      <c r="M389">
        <v>4320.41</v>
      </c>
      <c r="N389" t="s">
        <v>11</v>
      </c>
      <c r="O389" t="s">
        <v>16</v>
      </c>
      <c r="P389" t="s">
        <v>23</v>
      </c>
      <c r="Q389">
        <v>34</v>
      </c>
    </row>
    <row r="390" spans="1:17" x14ac:dyDescent="0.25">
      <c r="A390" t="s">
        <v>503</v>
      </c>
      <c r="B390" t="s">
        <v>7384</v>
      </c>
      <c r="C390">
        <v>28.88</v>
      </c>
      <c r="D390">
        <v>4.96</v>
      </c>
      <c r="E390" t="s">
        <v>2380</v>
      </c>
      <c r="F390" t="s">
        <v>2380</v>
      </c>
      <c r="G390" t="s">
        <v>2380</v>
      </c>
      <c r="H390">
        <v>0</v>
      </c>
      <c r="I390" t="s">
        <v>2380</v>
      </c>
      <c r="J390" t="s">
        <v>4750</v>
      </c>
      <c r="K390" t="s">
        <v>4759</v>
      </c>
      <c r="L390" t="s">
        <v>7385</v>
      </c>
      <c r="M390">
        <v>4337.74</v>
      </c>
      <c r="N390" t="s">
        <v>11</v>
      </c>
      <c r="O390" t="s">
        <v>16</v>
      </c>
      <c r="P390" t="s">
        <v>247</v>
      </c>
      <c r="Q390">
        <v>28</v>
      </c>
    </row>
    <row r="391" spans="1:17" x14ac:dyDescent="0.25">
      <c r="A391" t="s">
        <v>504</v>
      </c>
      <c r="B391" t="s">
        <v>4829</v>
      </c>
      <c r="C391">
        <v>26.51</v>
      </c>
      <c r="D391">
        <v>6.17</v>
      </c>
      <c r="E391" t="s">
        <v>2380</v>
      </c>
      <c r="F391" t="s">
        <v>2380</v>
      </c>
      <c r="G391" t="s">
        <v>2380</v>
      </c>
      <c r="H391">
        <v>0</v>
      </c>
      <c r="I391" t="s">
        <v>2380</v>
      </c>
      <c r="J391" t="s">
        <v>4750</v>
      </c>
      <c r="K391" t="s">
        <v>4754</v>
      </c>
      <c r="L391" t="s">
        <v>7383</v>
      </c>
      <c r="M391">
        <v>4340.4399999999996</v>
      </c>
      <c r="N391" t="s">
        <v>11</v>
      </c>
      <c r="O391" t="s">
        <v>16</v>
      </c>
      <c r="P391" t="s">
        <v>13</v>
      </c>
      <c r="Q391">
        <v>28</v>
      </c>
    </row>
    <row r="392" spans="1:17" x14ac:dyDescent="0.25">
      <c r="A392" t="s">
        <v>505</v>
      </c>
      <c r="B392" t="s">
        <v>7381</v>
      </c>
      <c r="C392">
        <v>31.065000000000001</v>
      </c>
      <c r="D392">
        <v>4.2300000000000004</v>
      </c>
      <c r="E392" t="s">
        <v>2380</v>
      </c>
      <c r="F392" t="s">
        <v>2380</v>
      </c>
      <c r="G392" t="s">
        <v>2380</v>
      </c>
      <c r="H392">
        <v>0</v>
      </c>
      <c r="I392" t="s">
        <v>2380</v>
      </c>
      <c r="J392" t="s">
        <v>4750</v>
      </c>
      <c r="K392" t="s">
        <v>4759</v>
      </c>
      <c r="L392" t="s">
        <v>7382</v>
      </c>
      <c r="M392">
        <v>4347.0200000000004</v>
      </c>
      <c r="N392" t="s">
        <v>11</v>
      </c>
      <c r="O392" t="s">
        <v>16</v>
      </c>
      <c r="P392" t="s">
        <v>247</v>
      </c>
      <c r="Q392">
        <v>32</v>
      </c>
    </row>
    <row r="393" spans="1:17" x14ac:dyDescent="0.25">
      <c r="A393" t="s">
        <v>506</v>
      </c>
      <c r="B393" t="s">
        <v>5438</v>
      </c>
      <c r="C393">
        <v>33</v>
      </c>
      <c r="D393">
        <v>6.28</v>
      </c>
      <c r="E393" t="s">
        <v>2380</v>
      </c>
      <c r="F393" t="s">
        <v>2380</v>
      </c>
      <c r="G393" t="s">
        <v>2380</v>
      </c>
      <c r="H393">
        <v>0</v>
      </c>
      <c r="I393" t="s">
        <v>2380</v>
      </c>
      <c r="J393" t="s">
        <v>4750</v>
      </c>
      <c r="K393" t="s">
        <v>4754</v>
      </c>
      <c r="L393" t="s">
        <v>7380</v>
      </c>
      <c r="M393">
        <v>4349.46</v>
      </c>
      <c r="N393" t="s">
        <v>11</v>
      </c>
      <c r="O393" t="s">
        <v>11</v>
      </c>
      <c r="P393" t="s">
        <v>13</v>
      </c>
      <c r="Q393">
        <v>28</v>
      </c>
    </row>
    <row r="394" spans="1:17" x14ac:dyDescent="0.25">
      <c r="A394" t="s">
        <v>507</v>
      </c>
      <c r="B394" t="s">
        <v>7378</v>
      </c>
      <c r="C394">
        <v>29.26</v>
      </c>
      <c r="D394">
        <v>4.7</v>
      </c>
      <c r="E394" t="s">
        <v>2380</v>
      </c>
      <c r="F394" t="s">
        <v>2380</v>
      </c>
      <c r="G394" t="s">
        <v>2380</v>
      </c>
      <c r="H394">
        <v>0</v>
      </c>
      <c r="I394" t="s">
        <v>2380</v>
      </c>
      <c r="J394" t="s">
        <v>4750</v>
      </c>
      <c r="K394" t="s">
        <v>4759</v>
      </c>
      <c r="L394" t="s">
        <v>7379</v>
      </c>
      <c r="M394">
        <v>4350.51</v>
      </c>
      <c r="N394" t="s">
        <v>11</v>
      </c>
      <c r="O394" t="s">
        <v>11</v>
      </c>
      <c r="P394" t="s">
        <v>13</v>
      </c>
      <c r="Q394">
        <v>31</v>
      </c>
    </row>
    <row r="395" spans="1:17" x14ac:dyDescent="0.25">
      <c r="A395" t="s">
        <v>1980</v>
      </c>
      <c r="B395" t="s">
        <v>4821</v>
      </c>
      <c r="C395">
        <v>36.765000000000001</v>
      </c>
      <c r="D395">
        <v>11.95</v>
      </c>
      <c r="E395" t="s">
        <v>2382</v>
      </c>
      <c r="F395" t="s">
        <v>2380</v>
      </c>
      <c r="G395" t="s">
        <v>2380</v>
      </c>
      <c r="H395">
        <v>2</v>
      </c>
      <c r="I395" t="s">
        <v>2380</v>
      </c>
      <c r="J395" t="s">
        <v>4750</v>
      </c>
      <c r="K395" t="s">
        <v>4751</v>
      </c>
      <c r="L395" t="s">
        <v>5257</v>
      </c>
      <c r="M395">
        <v>26467.1</v>
      </c>
      <c r="N395" t="s">
        <v>11</v>
      </c>
      <c r="O395" t="s">
        <v>12</v>
      </c>
      <c r="P395" t="s">
        <v>23</v>
      </c>
      <c r="Q395">
        <v>52</v>
      </c>
    </row>
    <row r="396" spans="1:17" x14ac:dyDescent="0.25">
      <c r="A396" t="s">
        <v>1979</v>
      </c>
      <c r="B396" t="s">
        <v>5258</v>
      </c>
      <c r="C396">
        <v>35.909999999999997</v>
      </c>
      <c r="D396">
        <v>8.7100000000000009</v>
      </c>
      <c r="E396" t="s">
        <v>2380</v>
      </c>
      <c r="F396" t="s">
        <v>2380</v>
      </c>
      <c r="G396" t="s">
        <v>2380</v>
      </c>
      <c r="H396">
        <v>0</v>
      </c>
      <c r="I396" t="s">
        <v>2380</v>
      </c>
      <c r="J396" t="s">
        <v>4750</v>
      </c>
      <c r="K396" t="s">
        <v>4751</v>
      </c>
      <c r="L396" t="s">
        <v>5259</v>
      </c>
      <c r="M396">
        <v>26392.26</v>
      </c>
      <c r="N396" t="s">
        <v>11</v>
      </c>
      <c r="O396" t="s">
        <v>11</v>
      </c>
      <c r="P396" t="s">
        <v>247</v>
      </c>
      <c r="Q396">
        <v>48</v>
      </c>
    </row>
    <row r="397" spans="1:17" x14ac:dyDescent="0.25">
      <c r="A397" t="s">
        <v>508</v>
      </c>
      <c r="B397" t="s">
        <v>7376</v>
      </c>
      <c r="C397">
        <v>29.734999999999999</v>
      </c>
      <c r="D397">
        <v>5.78</v>
      </c>
      <c r="E397" t="s">
        <v>2380</v>
      </c>
      <c r="F397" t="s">
        <v>2380</v>
      </c>
      <c r="G397" t="s">
        <v>2380</v>
      </c>
      <c r="H397">
        <v>0</v>
      </c>
      <c r="I397" t="s">
        <v>2380</v>
      </c>
      <c r="J397" t="s">
        <v>4750</v>
      </c>
      <c r="K397" t="s">
        <v>4754</v>
      </c>
      <c r="L397" t="s">
        <v>7377</v>
      </c>
      <c r="M397">
        <v>4357.04</v>
      </c>
      <c r="N397" t="s">
        <v>11</v>
      </c>
      <c r="O397" t="s">
        <v>12</v>
      </c>
      <c r="P397" t="s">
        <v>23</v>
      </c>
      <c r="Q397">
        <v>32</v>
      </c>
    </row>
    <row r="398" spans="1:17" x14ac:dyDescent="0.25">
      <c r="A398" t="s">
        <v>1977</v>
      </c>
      <c r="B398" t="s">
        <v>5260</v>
      </c>
      <c r="C398">
        <v>24.1</v>
      </c>
      <c r="D398">
        <v>11.14</v>
      </c>
      <c r="E398" t="s">
        <v>2382</v>
      </c>
      <c r="F398" t="s">
        <v>2380</v>
      </c>
      <c r="G398" t="s">
        <v>2380</v>
      </c>
      <c r="H398">
        <v>1</v>
      </c>
      <c r="I398" t="s">
        <v>2380</v>
      </c>
      <c r="J398" t="s">
        <v>4750</v>
      </c>
      <c r="K398" t="s">
        <v>4751</v>
      </c>
      <c r="L398" t="s">
        <v>5261</v>
      </c>
      <c r="M398">
        <v>26236.58</v>
      </c>
      <c r="N398" t="s">
        <v>11</v>
      </c>
      <c r="O398" t="s">
        <v>16</v>
      </c>
      <c r="P398" t="s">
        <v>42</v>
      </c>
      <c r="Q398">
        <v>48</v>
      </c>
    </row>
    <row r="399" spans="1:17" x14ac:dyDescent="0.25">
      <c r="A399" t="s">
        <v>1976</v>
      </c>
      <c r="B399" t="s">
        <v>5262</v>
      </c>
      <c r="C399">
        <v>27.1</v>
      </c>
      <c r="D399">
        <v>9.0500000000000007</v>
      </c>
      <c r="E399" t="s">
        <v>2380</v>
      </c>
      <c r="F399" t="s">
        <v>2380</v>
      </c>
      <c r="G399" t="s">
        <v>2380</v>
      </c>
      <c r="H399">
        <v>2</v>
      </c>
      <c r="I399" t="s">
        <v>2380</v>
      </c>
      <c r="J399" t="s">
        <v>4750</v>
      </c>
      <c r="K399" t="s">
        <v>4751</v>
      </c>
      <c r="L399" t="s">
        <v>5263</v>
      </c>
      <c r="M399">
        <v>26140.36</v>
      </c>
      <c r="N399" t="s">
        <v>11</v>
      </c>
      <c r="O399" t="s">
        <v>12</v>
      </c>
      <c r="P399" t="s">
        <v>42</v>
      </c>
      <c r="Q399">
        <v>49</v>
      </c>
    </row>
    <row r="400" spans="1:17" x14ac:dyDescent="0.25">
      <c r="A400" t="s">
        <v>510</v>
      </c>
      <c r="B400" t="s">
        <v>7373</v>
      </c>
      <c r="C400">
        <v>17.09</v>
      </c>
      <c r="D400">
        <v>5.69</v>
      </c>
      <c r="E400" t="s">
        <v>2380</v>
      </c>
      <c r="F400" t="s">
        <v>2380</v>
      </c>
      <c r="G400" t="s">
        <v>2380</v>
      </c>
      <c r="H400">
        <v>0</v>
      </c>
      <c r="I400" t="s">
        <v>2380</v>
      </c>
      <c r="J400" t="s">
        <v>4750</v>
      </c>
      <c r="K400" t="s">
        <v>4759</v>
      </c>
      <c r="L400" t="s">
        <v>7374</v>
      </c>
      <c r="M400">
        <v>4392.7</v>
      </c>
      <c r="N400" t="s">
        <v>11</v>
      </c>
      <c r="O400" t="s">
        <v>11</v>
      </c>
      <c r="P400" t="s">
        <v>13</v>
      </c>
      <c r="Q400">
        <v>40</v>
      </c>
    </row>
    <row r="401" spans="1:17" x14ac:dyDescent="0.25">
      <c r="A401" t="s">
        <v>511</v>
      </c>
      <c r="B401" t="s">
        <v>7371</v>
      </c>
      <c r="C401">
        <v>21.26</v>
      </c>
      <c r="D401">
        <v>5.36</v>
      </c>
      <c r="E401" t="s">
        <v>2382</v>
      </c>
      <c r="F401" t="s">
        <v>2380</v>
      </c>
      <c r="G401" t="s">
        <v>2380</v>
      </c>
      <c r="H401">
        <v>1</v>
      </c>
      <c r="I401" t="s">
        <v>2380</v>
      </c>
      <c r="J401" t="s">
        <v>4750</v>
      </c>
      <c r="K401" t="s">
        <v>4759</v>
      </c>
      <c r="L401" t="s">
        <v>7372</v>
      </c>
      <c r="M401">
        <v>4397.3100000000004</v>
      </c>
      <c r="N401" t="s">
        <v>11</v>
      </c>
      <c r="O401" t="s">
        <v>11</v>
      </c>
      <c r="P401" t="s">
        <v>13</v>
      </c>
      <c r="Q401">
        <v>34</v>
      </c>
    </row>
    <row r="402" spans="1:17" x14ac:dyDescent="0.25">
      <c r="A402" t="s">
        <v>512</v>
      </c>
      <c r="B402" t="s">
        <v>5285</v>
      </c>
      <c r="C402">
        <v>29.7</v>
      </c>
      <c r="D402">
        <v>6.77</v>
      </c>
      <c r="E402" t="s">
        <v>2382</v>
      </c>
      <c r="F402" t="s">
        <v>2380</v>
      </c>
      <c r="G402" t="s">
        <v>2380</v>
      </c>
      <c r="H402">
        <v>1</v>
      </c>
      <c r="I402" t="s">
        <v>2380</v>
      </c>
      <c r="J402" t="s">
        <v>4750</v>
      </c>
      <c r="K402" t="s">
        <v>4751</v>
      </c>
      <c r="L402" t="s">
        <v>7370</v>
      </c>
      <c r="M402">
        <v>4399.7299999999996</v>
      </c>
      <c r="N402" t="s">
        <v>12</v>
      </c>
      <c r="O402" t="s">
        <v>11</v>
      </c>
      <c r="P402" t="s">
        <v>13</v>
      </c>
      <c r="Q402">
        <v>36</v>
      </c>
    </row>
    <row r="403" spans="1:17" x14ac:dyDescent="0.25">
      <c r="A403" t="s">
        <v>1972</v>
      </c>
      <c r="B403" t="s">
        <v>5268</v>
      </c>
      <c r="C403">
        <v>32.68</v>
      </c>
      <c r="D403">
        <v>4.68</v>
      </c>
      <c r="E403" t="s">
        <v>2382</v>
      </c>
      <c r="F403" t="s">
        <v>2380</v>
      </c>
      <c r="G403" t="s">
        <v>2380</v>
      </c>
      <c r="H403">
        <v>0</v>
      </c>
      <c r="I403" t="s">
        <v>2380</v>
      </c>
      <c r="J403" t="s">
        <v>4750</v>
      </c>
      <c r="K403" t="s">
        <v>4759</v>
      </c>
      <c r="L403" t="s">
        <v>5269</v>
      </c>
      <c r="M403">
        <v>26018.95</v>
      </c>
      <c r="N403" t="s">
        <v>11</v>
      </c>
      <c r="O403" t="s">
        <v>11</v>
      </c>
      <c r="P403" t="s">
        <v>23</v>
      </c>
      <c r="Q403">
        <v>22</v>
      </c>
    </row>
    <row r="404" spans="1:17" x14ac:dyDescent="0.25">
      <c r="A404" t="s">
        <v>1971</v>
      </c>
      <c r="B404" t="s">
        <v>5270</v>
      </c>
      <c r="C404">
        <v>26.4</v>
      </c>
      <c r="D404">
        <v>9.5</v>
      </c>
      <c r="E404" t="s">
        <v>2382</v>
      </c>
      <c r="F404" t="s">
        <v>2380</v>
      </c>
      <c r="G404" t="s">
        <v>2380</v>
      </c>
      <c r="H404">
        <v>2</v>
      </c>
      <c r="I404" t="s">
        <v>2380</v>
      </c>
      <c r="J404" t="s">
        <v>4750</v>
      </c>
      <c r="K404" t="s">
        <v>4751</v>
      </c>
      <c r="L404" t="s">
        <v>5271</v>
      </c>
      <c r="M404">
        <v>25992.82</v>
      </c>
      <c r="N404" t="s">
        <v>11</v>
      </c>
      <c r="O404" t="s">
        <v>11</v>
      </c>
      <c r="P404" t="s">
        <v>13</v>
      </c>
      <c r="Q404">
        <v>52</v>
      </c>
    </row>
    <row r="405" spans="1:17" x14ac:dyDescent="0.25">
      <c r="A405" t="s">
        <v>513</v>
      </c>
      <c r="B405" t="s">
        <v>6544</v>
      </c>
      <c r="C405">
        <v>31.5</v>
      </c>
      <c r="D405">
        <v>9.6199999999999992</v>
      </c>
      <c r="E405" t="s">
        <v>2382</v>
      </c>
      <c r="F405" t="s">
        <v>2380</v>
      </c>
      <c r="G405" t="s">
        <v>2380</v>
      </c>
      <c r="H405">
        <v>1</v>
      </c>
      <c r="I405" t="s">
        <v>2380</v>
      </c>
      <c r="J405" t="s">
        <v>4750</v>
      </c>
      <c r="K405" t="s">
        <v>4751</v>
      </c>
      <c r="L405" t="s">
        <v>6813</v>
      </c>
      <c r="M405">
        <v>4402.2299999999996</v>
      </c>
      <c r="N405" t="s">
        <v>11</v>
      </c>
      <c r="O405" t="s">
        <v>11</v>
      </c>
      <c r="P405" t="s">
        <v>42</v>
      </c>
      <c r="Q405">
        <v>36</v>
      </c>
    </row>
    <row r="406" spans="1:17" x14ac:dyDescent="0.25">
      <c r="A406" t="s">
        <v>1969</v>
      </c>
      <c r="B406" t="s">
        <v>5273</v>
      </c>
      <c r="C406">
        <v>27.36</v>
      </c>
      <c r="D406">
        <v>5.88</v>
      </c>
      <c r="E406" t="s">
        <v>2380</v>
      </c>
      <c r="F406" t="s">
        <v>2380</v>
      </c>
      <c r="G406" t="s">
        <v>2380</v>
      </c>
      <c r="H406">
        <v>2</v>
      </c>
      <c r="I406" t="s">
        <v>2380</v>
      </c>
      <c r="J406" t="s">
        <v>4750</v>
      </c>
      <c r="K406" t="s">
        <v>4754</v>
      </c>
      <c r="L406" t="s">
        <v>5274</v>
      </c>
      <c r="M406">
        <v>25656.58</v>
      </c>
      <c r="N406" t="s">
        <v>11</v>
      </c>
      <c r="O406" t="s">
        <v>12</v>
      </c>
      <c r="P406" t="s">
        <v>247</v>
      </c>
      <c r="Q406">
        <v>50</v>
      </c>
    </row>
    <row r="407" spans="1:17" x14ac:dyDescent="0.25">
      <c r="A407" t="s">
        <v>514</v>
      </c>
      <c r="B407" t="s">
        <v>7368</v>
      </c>
      <c r="C407">
        <v>27.72</v>
      </c>
      <c r="D407">
        <v>5.03</v>
      </c>
      <c r="E407" t="s">
        <v>2382</v>
      </c>
      <c r="F407" t="s">
        <v>2380</v>
      </c>
      <c r="G407" t="s">
        <v>2380</v>
      </c>
      <c r="H407">
        <v>1</v>
      </c>
      <c r="I407" t="s">
        <v>2380</v>
      </c>
      <c r="J407" t="s">
        <v>4750</v>
      </c>
      <c r="K407" t="s">
        <v>4759</v>
      </c>
      <c r="L407" t="s">
        <v>7369</v>
      </c>
      <c r="M407">
        <v>4415.16</v>
      </c>
      <c r="N407" t="s">
        <v>11</v>
      </c>
      <c r="O407" t="s">
        <v>16</v>
      </c>
      <c r="P407" t="s">
        <v>13</v>
      </c>
      <c r="Q407">
        <v>34</v>
      </c>
    </row>
    <row r="408" spans="1:17" x14ac:dyDescent="0.25">
      <c r="A408" t="s">
        <v>1967</v>
      </c>
      <c r="B408" t="s">
        <v>5276</v>
      </c>
      <c r="C408">
        <v>25.46</v>
      </c>
      <c r="D408">
        <v>11.75</v>
      </c>
      <c r="E408" t="s">
        <v>2380</v>
      </c>
      <c r="F408" t="s">
        <v>2380</v>
      </c>
      <c r="G408" t="s">
        <v>2380</v>
      </c>
      <c r="H408">
        <v>0</v>
      </c>
      <c r="I408" t="s">
        <v>2380</v>
      </c>
      <c r="J408" t="s">
        <v>4750</v>
      </c>
      <c r="K408" t="s">
        <v>4751</v>
      </c>
      <c r="L408" t="s">
        <v>5277</v>
      </c>
      <c r="M408">
        <v>25517.11</v>
      </c>
      <c r="N408" t="s">
        <v>11</v>
      </c>
      <c r="O408" t="s">
        <v>12</v>
      </c>
      <c r="P408" t="s">
        <v>356</v>
      </c>
      <c r="Q408">
        <v>54</v>
      </c>
    </row>
    <row r="409" spans="1:17" x14ac:dyDescent="0.25">
      <c r="A409" t="s">
        <v>515</v>
      </c>
      <c r="B409" t="s">
        <v>4821</v>
      </c>
      <c r="C409">
        <v>25.9</v>
      </c>
      <c r="D409">
        <v>5.45</v>
      </c>
      <c r="E409" t="s">
        <v>2380</v>
      </c>
      <c r="F409" t="s">
        <v>2380</v>
      </c>
      <c r="G409" t="s">
        <v>2380</v>
      </c>
      <c r="H409">
        <v>1</v>
      </c>
      <c r="I409" t="s">
        <v>2380</v>
      </c>
      <c r="J409" t="s">
        <v>4750</v>
      </c>
      <c r="K409" t="s">
        <v>4759</v>
      </c>
      <c r="L409" t="s">
        <v>7367</v>
      </c>
      <c r="M409">
        <v>4420.95</v>
      </c>
      <c r="N409" t="s">
        <v>11</v>
      </c>
      <c r="O409" t="s">
        <v>12</v>
      </c>
      <c r="P409" t="s">
        <v>516</v>
      </c>
      <c r="Q409">
        <v>30</v>
      </c>
    </row>
    <row r="410" spans="1:17" x14ac:dyDescent="0.25">
      <c r="A410" t="s">
        <v>1965</v>
      </c>
      <c r="B410" t="s">
        <v>5279</v>
      </c>
      <c r="C410">
        <v>32.11</v>
      </c>
      <c r="D410">
        <v>4.76</v>
      </c>
      <c r="E410" t="s">
        <v>2380</v>
      </c>
      <c r="F410" t="s">
        <v>2380</v>
      </c>
      <c r="G410" t="s">
        <v>2380</v>
      </c>
      <c r="H410">
        <v>2</v>
      </c>
      <c r="I410" t="s">
        <v>2380</v>
      </c>
      <c r="J410" t="s">
        <v>4750</v>
      </c>
      <c r="K410" t="s">
        <v>4759</v>
      </c>
      <c r="L410" t="s">
        <v>5280</v>
      </c>
      <c r="M410">
        <v>25333.33</v>
      </c>
      <c r="N410" t="s">
        <v>11</v>
      </c>
      <c r="O410" t="s">
        <v>11</v>
      </c>
      <c r="P410" t="s">
        <v>356</v>
      </c>
      <c r="Q410">
        <v>50</v>
      </c>
    </row>
    <row r="411" spans="1:17" x14ac:dyDescent="0.25">
      <c r="A411" t="s">
        <v>517</v>
      </c>
      <c r="B411" t="s">
        <v>7365</v>
      </c>
      <c r="C411">
        <v>22.515000000000001</v>
      </c>
      <c r="D411">
        <v>4.24</v>
      </c>
      <c r="E411" t="s">
        <v>2380</v>
      </c>
      <c r="F411" t="s">
        <v>2380</v>
      </c>
      <c r="G411" t="s">
        <v>2380</v>
      </c>
      <c r="H411">
        <v>0</v>
      </c>
      <c r="I411" t="s">
        <v>2380</v>
      </c>
      <c r="J411" t="s">
        <v>4750</v>
      </c>
      <c r="K411" t="s">
        <v>4759</v>
      </c>
      <c r="L411" t="s">
        <v>7366</v>
      </c>
      <c r="M411">
        <v>4428.8900000000003</v>
      </c>
      <c r="N411" t="s">
        <v>12</v>
      </c>
      <c r="O411" t="s">
        <v>16</v>
      </c>
      <c r="P411" t="s">
        <v>356</v>
      </c>
      <c r="Q411">
        <v>28</v>
      </c>
    </row>
    <row r="412" spans="1:17" x14ac:dyDescent="0.25">
      <c r="A412" t="s">
        <v>520</v>
      </c>
      <c r="B412" t="s">
        <v>7361</v>
      </c>
      <c r="C412">
        <v>26.98</v>
      </c>
      <c r="D412">
        <v>4.41</v>
      </c>
      <c r="E412" t="s">
        <v>2380</v>
      </c>
      <c r="F412" t="s">
        <v>2380</v>
      </c>
      <c r="G412" t="s">
        <v>2380</v>
      </c>
      <c r="H412">
        <v>0</v>
      </c>
      <c r="I412" t="s">
        <v>2380</v>
      </c>
      <c r="J412" t="s">
        <v>4750</v>
      </c>
      <c r="K412" t="s">
        <v>4759</v>
      </c>
      <c r="L412" t="s">
        <v>7362</v>
      </c>
      <c r="M412">
        <v>4435.09</v>
      </c>
      <c r="N412" t="s">
        <v>12</v>
      </c>
      <c r="O412" t="s">
        <v>11</v>
      </c>
      <c r="P412" t="s">
        <v>168</v>
      </c>
      <c r="Q412">
        <v>28</v>
      </c>
    </row>
    <row r="413" spans="1:17" x14ac:dyDescent="0.25">
      <c r="A413" t="s">
        <v>1962</v>
      </c>
      <c r="B413" t="s">
        <v>5283</v>
      </c>
      <c r="C413">
        <v>23.21</v>
      </c>
      <c r="D413">
        <v>6.03</v>
      </c>
      <c r="E413" t="s">
        <v>2380</v>
      </c>
      <c r="F413" t="s">
        <v>2380</v>
      </c>
      <c r="G413" t="s">
        <v>2380</v>
      </c>
      <c r="H413">
        <v>1</v>
      </c>
      <c r="I413" t="s">
        <v>2380</v>
      </c>
      <c r="J413" t="s">
        <v>4750</v>
      </c>
      <c r="K413" t="s">
        <v>4754</v>
      </c>
      <c r="L413" t="s">
        <v>5284</v>
      </c>
      <c r="M413">
        <v>25081.77</v>
      </c>
      <c r="N413" t="s">
        <v>11</v>
      </c>
      <c r="O413" t="s">
        <v>11</v>
      </c>
      <c r="P413" t="s">
        <v>13</v>
      </c>
      <c r="Q413">
        <v>24</v>
      </c>
    </row>
    <row r="414" spans="1:17" x14ac:dyDescent="0.25">
      <c r="A414" t="s">
        <v>521</v>
      </c>
      <c r="B414" t="s">
        <v>7359</v>
      </c>
      <c r="C414">
        <v>29.26</v>
      </c>
      <c r="D414">
        <v>4.4400000000000004</v>
      </c>
      <c r="E414" t="s">
        <v>2380</v>
      </c>
      <c r="F414" t="s">
        <v>2380</v>
      </c>
      <c r="G414" t="s">
        <v>2380</v>
      </c>
      <c r="H414">
        <v>0</v>
      </c>
      <c r="I414" t="s">
        <v>2380</v>
      </c>
      <c r="J414" t="s">
        <v>4750</v>
      </c>
      <c r="K414" t="s">
        <v>4759</v>
      </c>
      <c r="L414" t="s">
        <v>7360</v>
      </c>
      <c r="M414">
        <v>4438.26</v>
      </c>
      <c r="N414" t="s">
        <v>11</v>
      </c>
      <c r="O414" t="s">
        <v>12</v>
      </c>
      <c r="P414" t="s">
        <v>356</v>
      </c>
      <c r="Q414">
        <v>28</v>
      </c>
    </row>
    <row r="415" spans="1:17" x14ac:dyDescent="0.25">
      <c r="A415" t="s">
        <v>522</v>
      </c>
      <c r="B415" t="s">
        <v>7357</v>
      </c>
      <c r="C415">
        <v>26.885000000000002</v>
      </c>
      <c r="D415">
        <v>5.86</v>
      </c>
      <c r="E415" t="s">
        <v>2380</v>
      </c>
      <c r="F415" t="s">
        <v>2380</v>
      </c>
      <c r="G415" t="s">
        <v>2380</v>
      </c>
      <c r="H415">
        <v>0</v>
      </c>
      <c r="I415" t="s">
        <v>2380</v>
      </c>
      <c r="J415" t="s">
        <v>4750</v>
      </c>
      <c r="K415" t="s">
        <v>4754</v>
      </c>
      <c r="L415" t="s">
        <v>7358</v>
      </c>
      <c r="M415">
        <v>4441.21</v>
      </c>
      <c r="N415" t="s">
        <v>16</v>
      </c>
      <c r="O415" t="s">
        <v>11</v>
      </c>
      <c r="P415" t="s">
        <v>276</v>
      </c>
      <c r="Q415">
        <v>31</v>
      </c>
    </row>
    <row r="416" spans="1:17" x14ac:dyDescent="0.25">
      <c r="A416" t="s">
        <v>1959</v>
      </c>
      <c r="B416" t="s">
        <v>5286</v>
      </c>
      <c r="C416">
        <v>38.094999999999999</v>
      </c>
      <c r="D416">
        <v>4.76</v>
      </c>
      <c r="E416" t="s">
        <v>2380</v>
      </c>
      <c r="F416" t="s">
        <v>2380</v>
      </c>
      <c r="G416" t="s">
        <v>2380</v>
      </c>
      <c r="H416">
        <v>1</v>
      </c>
      <c r="I416" t="s">
        <v>2380</v>
      </c>
      <c r="J416" t="s">
        <v>4750</v>
      </c>
      <c r="K416" t="s">
        <v>4759</v>
      </c>
      <c r="L416" t="s">
        <v>5287</v>
      </c>
      <c r="M416">
        <v>24915.05</v>
      </c>
      <c r="N416" t="s">
        <v>11</v>
      </c>
      <c r="O416" t="s">
        <v>16</v>
      </c>
      <c r="P416" t="s">
        <v>247</v>
      </c>
      <c r="Q416">
        <v>35</v>
      </c>
    </row>
    <row r="417" spans="1:17" x14ac:dyDescent="0.25">
      <c r="A417" t="s">
        <v>523</v>
      </c>
      <c r="B417" t="s">
        <v>7355</v>
      </c>
      <c r="C417">
        <v>33</v>
      </c>
      <c r="D417">
        <v>5.39</v>
      </c>
      <c r="E417" t="s">
        <v>2380</v>
      </c>
      <c r="F417" t="s">
        <v>2380</v>
      </c>
      <c r="G417" t="s">
        <v>2380</v>
      </c>
      <c r="H417">
        <v>0</v>
      </c>
      <c r="I417" t="s">
        <v>2380</v>
      </c>
      <c r="J417" t="s">
        <v>4750</v>
      </c>
      <c r="K417" t="s">
        <v>4759</v>
      </c>
      <c r="L417" t="s">
        <v>7356</v>
      </c>
      <c r="M417">
        <v>4449.46</v>
      </c>
      <c r="N417" t="s">
        <v>16</v>
      </c>
      <c r="O417" t="s">
        <v>11</v>
      </c>
      <c r="P417" t="s">
        <v>13</v>
      </c>
      <c r="Q417">
        <v>28</v>
      </c>
    </row>
    <row r="418" spans="1:17" x14ac:dyDescent="0.25">
      <c r="A418" t="s">
        <v>524</v>
      </c>
      <c r="B418" t="s">
        <v>4788</v>
      </c>
      <c r="C418">
        <v>27.835000000000001</v>
      </c>
      <c r="D418">
        <v>5.37</v>
      </c>
      <c r="E418" t="s">
        <v>2380</v>
      </c>
      <c r="F418" t="s">
        <v>2380</v>
      </c>
      <c r="G418" t="s">
        <v>2380</v>
      </c>
      <c r="H418">
        <v>0</v>
      </c>
      <c r="I418" t="s">
        <v>2380</v>
      </c>
      <c r="J418" t="s">
        <v>4750</v>
      </c>
      <c r="K418" t="s">
        <v>4759</v>
      </c>
      <c r="L418" t="s">
        <v>5400</v>
      </c>
      <c r="M418">
        <v>4454.3999999999996</v>
      </c>
      <c r="N418" t="s">
        <v>11</v>
      </c>
      <c r="O418" t="s">
        <v>12</v>
      </c>
      <c r="P418" t="s">
        <v>23</v>
      </c>
      <c r="Q418">
        <v>32</v>
      </c>
    </row>
    <row r="419" spans="1:17" x14ac:dyDescent="0.25">
      <c r="A419" t="s">
        <v>525</v>
      </c>
      <c r="B419" t="s">
        <v>7353</v>
      </c>
      <c r="C419">
        <v>33.82</v>
      </c>
      <c r="D419">
        <v>4.6500000000000004</v>
      </c>
      <c r="E419" t="s">
        <v>2380</v>
      </c>
      <c r="F419" t="s">
        <v>2380</v>
      </c>
      <c r="G419" t="s">
        <v>2380</v>
      </c>
      <c r="H419">
        <v>0</v>
      </c>
      <c r="I419" t="s">
        <v>2380</v>
      </c>
      <c r="J419" t="s">
        <v>4750</v>
      </c>
      <c r="K419" t="s">
        <v>4759</v>
      </c>
      <c r="L419" t="s">
        <v>7354</v>
      </c>
      <c r="M419">
        <v>4462.72</v>
      </c>
      <c r="N419" t="s">
        <v>11</v>
      </c>
      <c r="O419" t="s">
        <v>12</v>
      </c>
      <c r="P419" t="s">
        <v>23</v>
      </c>
      <c r="Q419">
        <v>32</v>
      </c>
    </row>
    <row r="420" spans="1:17" x14ac:dyDescent="0.25">
      <c r="A420" t="s">
        <v>526</v>
      </c>
      <c r="B420" t="s">
        <v>7351</v>
      </c>
      <c r="C420">
        <v>38.39</v>
      </c>
      <c r="D420">
        <v>6.05</v>
      </c>
      <c r="E420" t="s">
        <v>2380</v>
      </c>
      <c r="F420" t="s">
        <v>2380</v>
      </c>
      <c r="G420" t="s">
        <v>2380</v>
      </c>
      <c r="H420">
        <v>0</v>
      </c>
      <c r="I420" t="s">
        <v>2380</v>
      </c>
      <c r="J420" t="s">
        <v>4750</v>
      </c>
      <c r="K420" t="s">
        <v>4754</v>
      </c>
      <c r="L420" t="s">
        <v>7352</v>
      </c>
      <c r="M420">
        <v>4463.21</v>
      </c>
      <c r="N420" t="s">
        <v>12</v>
      </c>
      <c r="O420" t="s">
        <v>12</v>
      </c>
      <c r="P420" t="s">
        <v>13</v>
      </c>
      <c r="Q420">
        <v>31</v>
      </c>
    </row>
    <row r="421" spans="1:17" x14ac:dyDescent="0.25">
      <c r="A421" t="s">
        <v>527</v>
      </c>
      <c r="B421" t="s">
        <v>7349</v>
      </c>
      <c r="C421">
        <v>34.96</v>
      </c>
      <c r="D421">
        <v>5.63</v>
      </c>
      <c r="E421" t="s">
        <v>2380</v>
      </c>
      <c r="F421" t="s">
        <v>2380</v>
      </c>
      <c r="G421" t="s">
        <v>2380</v>
      </c>
      <c r="H421">
        <v>0</v>
      </c>
      <c r="I421" t="s">
        <v>2380</v>
      </c>
      <c r="J421" t="s">
        <v>4750</v>
      </c>
      <c r="K421" t="s">
        <v>4759</v>
      </c>
      <c r="L421" t="s">
        <v>7350</v>
      </c>
      <c r="M421">
        <v>4466.62</v>
      </c>
      <c r="N421" t="s">
        <v>11</v>
      </c>
      <c r="O421" t="s">
        <v>11</v>
      </c>
      <c r="P421" t="s">
        <v>23</v>
      </c>
      <c r="Q421">
        <v>23</v>
      </c>
    </row>
    <row r="422" spans="1:17" x14ac:dyDescent="0.25">
      <c r="A422" t="s">
        <v>1953</v>
      </c>
      <c r="B422" t="s">
        <v>5294</v>
      </c>
      <c r="C422">
        <v>29.64</v>
      </c>
      <c r="D422">
        <v>4.28</v>
      </c>
      <c r="E422" t="s">
        <v>2382</v>
      </c>
      <c r="F422" t="s">
        <v>2380</v>
      </c>
      <c r="G422" t="s">
        <v>2380</v>
      </c>
      <c r="H422">
        <v>0</v>
      </c>
      <c r="I422" t="s">
        <v>2380</v>
      </c>
      <c r="J422" t="s">
        <v>4750</v>
      </c>
      <c r="K422" t="s">
        <v>4759</v>
      </c>
      <c r="L422" t="s">
        <v>5295</v>
      </c>
      <c r="M422">
        <v>24671.66</v>
      </c>
      <c r="N422" t="s">
        <v>11</v>
      </c>
      <c r="O422" t="s">
        <v>16</v>
      </c>
      <c r="P422" t="s">
        <v>247</v>
      </c>
      <c r="Q422">
        <v>26</v>
      </c>
    </row>
    <row r="423" spans="1:17" x14ac:dyDescent="0.25">
      <c r="A423" t="s">
        <v>528</v>
      </c>
      <c r="B423" t="s">
        <v>4843</v>
      </c>
      <c r="C423">
        <v>35.78</v>
      </c>
      <c r="D423">
        <v>6.07</v>
      </c>
      <c r="E423" t="s">
        <v>2380</v>
      </c>
      <c r="F423" t="s">
        <v>2381</v>
      </c>
      <c r="G423" t="s">
        <v>2380</v>
      </c>
      <c r="H423">
        <v>1</v>
      </c>
      <c r="I423" t="s">
        <v>2380</v>
      </c>
      <c r="J423" t="s">
        <v>4750</v>
      </c>
      <c r="K423" t="s">
        <v>4754</v>
      </c>
      <c r="L423" t="s">
        <v>7348</v>
      </c>
      <c r="M423">
        <v>4468.25</v>
      </c>
      <c r="N423" t="s">
        <v>11</v>
      </c>
      <c r="O423" t="s">
        <v>11</v>
      </c>
      <c r="P423" t="s">
        <v>23</v>
      </c>
      <c r="Q423">
        <v>18</v>
      </c>
    </row>
    <row r="424" spans="1:17" x14ac:dyDescent="0.25">
      <c r="A424" t="s">
        <v>1951</v>
      </c>
      <c r="B424" t="s">
        <v>5297</v>
      </c>
      <c r="C424">
        <v>27.6</v>
      </c>
      <c r="D424">
        <v>4.8499999999999996</v>
      </c>
      <c r="E424" t="s">
        <v>2382</v>
      </c>
      <c r="F424" t="s">
        <v>2380</v>
      </c>
      <c r="G424" t="s">
        <v>2380</v>
      </c>
      <c r="H424">
        <v>0</v>
      </c>
      <c r="I424" t="s">
        <v>2380</v>
      </c>
      <c r="J424" t="s">
        <v>4750</v>
      </c>
      <c r="K424" t="s">
        <v>4759</v>
      </c>
      <c r="L424" t="s">
        <v>5298</v>
      </c>
      <c r="M424">
        <v>24603.05</v>
      </c>
      <c r="N424" t="s">
        <v>11</v>
      </c>
      <c r="O424" t="s">
        <v>11</v>
      </c>
      <c r="P424" t="s">
        <v>42</v>
      </c>
      <c r="Q424">
        <v>46</v>
      </c>
    </row>
    <row r="425" spans="1:17" x14ac:dyDescent="0.25">
      <c r="A425" t="s">
        <v>529</v>
      </c>
      <c r="B425" t="s">
        <v>7346</v>
      </c>
      <c r="C425">
        <v>27.14</v>
      </c>
      <c r="D425">
        <v>6.01</v>
      </c>
      <c r="E425" t="s">
        <v>2380</v>
      </c>
      <c r="F425" t="s">
        <v>2380</v>
      </c>
      <c r="G425" t="s">
        <v>2380</v>
      </c>
      <c r="H425">
        <v>1</v>
      </c>
      <c r="I425" t="s">
        <v>2380</v>
      </c>
      <c r="J425" t="s">
        <v>4750</v>
      </c>
      <c r="K425" t="s">
        <v>4754</v>
      </c>
      <c r="L425" t="s">
        <v>7347</v>
      </c>
      <c r="M425">
        <v>4488.58</v>
      </c>
      <c r="N425" t="s">
        <v>11</v>
      </c>
      <c r="O425" t="s">
        <v>12</v>
      </c>
      <c r="P425" t="s">
        <v>23</v>
      </c>
      <c r="Q425">
        <v>30</v>
      </c>
    </row>
    <row r="426" spans="1:17" x14ac:dyDescent="0.25">
      <c r="A426" t="s">
        <v>530</v>
      </c>
      <c r="B426" t="s">
        <v>7344</v>
      </c>
      <c r="C426">
        <v>21.375</v>
      </c>
      <c r="D426">
        <v>6.19</v>
      </c>
      <c r="E426" t="s">
        <v>2382</v>
      </c>
      <c r="F426" t="s">
        <v>2380</v>
      </c>
      <c r="G426" t="s">
        <v>2380</v>
      </c>
      <c r="H426">
        <v>1</v>
      </c>
      <c r="I426" t="s">
        <v>2380</v>
      </c>
      <c r="J426" t="s">
        <v>4750</v>
      </c>
      <c r="K426" t="s">
        <v>4754</v>
      </c>
      <c r="L426" t="s">
        <v>7345</v>
      </c>
      <c r="M426">
        <v>4500.34</v>
      </c>
      <c r="N426" t="s">
        <v>11</v>
      </c>
      <c r="O426" t="s">
        <v>16</v>
      </c>
      <c r="P426" t="s">
        <v>356</v>
      </c>
      <c r="Q426">
        <v>34</v>
      </c>
    </row>
    <row r="427" spans="1:17" x14ac:dyDescent="0.25">
      <c r="A427" t="s">
        <v>1948</v>
      </c>
      <c r="B427" t="s">
        <v>5303</v>
      </c>
      <c r="C427">
        <v>25.08</v>
      </c>
      <c r="D427">
        <v>9.52</v>
      </c>
      <c r="E427" t="s">
        <v>2382</v>
      </c>
      <c r="F427" t="s">
        <v>2380</v>
      </c>
      <c r="G427" t="s">
        <v>2380</v>
      </c>
      <c r="H427">
        <v>2</v>
      </c>
      <c r="I427" t="s">
        <v>2380</v>
      </c>
      <c r="J427" t="s">
        <v>4750</v>
      </c>
      <c r="K427" t="s">
        <v>4751</v>
      </c>
      <c r="L427" t="s">
        <v>5304</v>
      </c>
      <c r="M427">
        <v>24513.09</v>
      </c>
      <c r="N427" t="s">
        <v>11</v>
      </c>
      <c r="O427" t="s">
        <v>11</v>
      </c>
      <c r="P427" t="s">
        <v>13</v>
      </c>
      <c r="Q427">
        <v>61</v>
      </c>
    </row>
    <row r="428" spans="1:17" x14ac:dyDescent="0.25">
      <c r="A428" t="s">
        <v>1947</v>
      </c>
      <c r="B428" t="s">
        <v>5288</v>
      </c>
      <c r="C428">
        <v>30.02</v>
      </c>
      <c r="D428">
        <v>11.09</v>
      </c>
      <c r="E428" t="s">
        <v>2380</v>
      </c>
      <c r="F428" t="s">
        <v>2380</v>
      </c>
      <c r="G428" t="s">
        <v>2380</v>
      </c>
      <c r="H428">
        <v>0</v>
      </c>
      <c r="I428" t="s">
        <v>2380</v>
      </c>
      <c r="J428" t="s">
        <v>4750</v>
      </c>
      <c r="K428" t="s">
        <v>4751</v>
      </c>
      <c r="L428" t="s">
        <v>5305</v>
      </c>
      <c r="M428">
        <v>24476.48</v>
      </c>
      <c r="N428" t="s">
        <v>11</v>
      </c>
      <c r="O428" t="s">
        <v>11</v>
      </c>
      <c r="P428" t="s">
        <v>23</v>
      </c>
      <c r="Q428">
        <v>54</v>
      </c>
    </row>
    <row r="429" spans="1:17" x14ac:dyDescent="0.25">
      <c r="A429" t="s">
        <v>532</v>
      </c>
      <c r="B429" t="s">
        <v>7342</v>
      </c>
      <c r="C429">
        <v>17.440000000000001</v>
      </c>
      <c r="D429">
        <v>6.26</v>
      </c>
      <c r="E429" t="s">
        <v>2380</v>
      </c>
      <c r="F429" t="s">
        <v>2380</v>
      </c>
      <c r="G429" t="s">
        <v>2380</v>
      </c>
      <c r="H429">
        <v>0</v>
      </c>
      <c r="I429" t="s">
        <v>2380</v>
      </c>
      <c r="J429" t="s">
        <v>4750</v>
      </c>
      <c r="K429" t="s">
        <v>4754</v>
      </c>
      <c r="L429" t="s">
        <v>6618</v>
      </c>
      <c r="M429">
        <v>4511.41</v>
      </c>
      <c r="N429" t="s">
        <v>11</v>
      </c>
      <c r="O429" t="s">
        <v>12</v>
      </c>
      <c r="P429" t="s">
        <v>13</v>
      </c>
      <c r="Q429">
        <v>40</v>
      </c>
    </row>
    <row r="430" spans="1:17" x14ac:dyDescent="0.25">
      <c r="A430" t="s">
        <v>533</v>
      </c>
      <c r="B430" t="s">
        <v>5745</v>
      </c>
      <c r="C430">
        <v>17.34</v>
      </c>
      <c r="D430">
        <v>5.05</v>
      </c>
      <c r="E430" t="s">
        <v>2380</v>
      </c>
      <c r="F430" t="s">
        <v>2380</v>
      </c>
      <c r="G430" t="s">
        <v>2380</v>
      </c>
      <c r="H430">
        <v>0</v>
      </c>
      <c r="I430" t="s">
        <v>2380</v>
      </c>
      <c r="J430" t="s">
        <v>4750</v>
      </c>
      <c r="K430" t="s">
        <v>4759</v>
      </c>
      <c r="L430" t="s">
        <v>7341</v>
      </c>
      <c r="M430">
        <v>4515.71</v>
      </c>
      <c r="N430" t="s">
        <v>11</v>
      </c>
      <c r="O430" t="s">
        <v>12</v>
      </c>
      <c r="P430" t="s">
        <v>13</v>
      </c>
      <c r="Q430">
        <v>42</v>
      </c>
    </row>
    <row r="431" spans="1:17" x14ac:dyDescent="0.25">
      <c r="A431" t="s">
        <v>536</v>
      </c>
      <c r="B431" t="s">
        <v>7338</v>
      </c>
      <c r="C431">
        <v>18.850000000000001</v>
      </c>
      <c r="D431">
        <v>6.03</v>
      </c>
      <c r="E431" t="s">
        <v>2380</v>
      </c>
      <c r="F431" t="s">
        <v>2380</v>
      </c>
      <c r="G431" t="s">
        <v>2380</v>
      </c>
      <c r="H431">
        <v>1</v>
      </c>
      <c r="I431" t="s">
        <v>2380</v>
      </c>
      <c r="J431" t="s">
        <v>4750</v>
      </c>
      <c r="K431" t="s">
        <v>4754</v>
      </c>
      <c r="L431" t="s">
        <v>7339</v>
      </c>
      <c r="M431">
        <v>4518.7700000000004</v>
      </c>
      <c r="N431" t="s">
        <v>11</v>
      </c>
      <c r="O431" t="s">
        <v>12</v>
      </c>
      <c r="P431" t="s">
        <v>23</v>
      </c>
      <c r="Q431">
        <v>35</v>
      </c>
    </row>
    <row r="432" spans="1:17" x14ac:dyDescent="0.25">
      <c r="A432" t="s">
        <v>1943</v>
      </c>
      <c r="B432" t="s">
        <v>4863</v>
      </c>
      <c r="C432">
        <v>41.91</v>
      </c>
      <c r="D432">
        <v>5.98</v>
      </c>
      <c r="E432" t="s">
        <v>2382</v>
      </c>
      <c r="F432" t="s">
        <v>2380</v>
      </c>
      <c r="G432" t="s">
        <v>2380</v>
      </c>
      <c r="H432">
        <v>1</v>
      </c>
      <c r="I432" t="s">
        <v>2380</v>
      </c>
      <c r="J432" t="s">
        <v>4750</v>
      </c>
      <c r="K432" t="s">
        <v>4754</v>
      </c>
      <c r="L432" t="s">
        <v>5309</v>
      </c>
      <c r="M432">
        <v>24227.34</v>
      </c>
      <c r="N432" t="s">
        <v>11</v>
      </c>
      <c r="O432" t="s">
        <v>16</v>
      </c>
      <c r="P432" t="s">
        <v>13</v>
      </c>
      <c r="Q432">
        <v>58</v>
      </c>
    </row>
    <row r="433" spans="1:17" x14ac:dyDescent="0.25">
      <c r="A433" t="s">
        <v>537</v>
      </c>
      <c r="B433" t="s">
        <v>7336</v>
      </c>
      <c r="C433">
        <v>34.674999999999997</v>
      </c>
      <c r="D433">
        <v>5.71</v>
      </c>
      <c r="E433" t="s">
        <v>2382</v>
      </c>
      <c r="F433" t="s">
        <v>2380</v>
      </c>
      <c r="G433" t="s">
        <v>2380</v>
      </c>
      <c r="H433">
        <v>1</v>
      </c>
      <c r="I433" t="s">
        <v>2380</v>
      </c>
      <c r="J433" t="s">
        <v>4750</v>
      </c>
      <c r="K433" t="s">
        <v>4754</v>
      </c>
      <c r="L433" t="s">
        <v>7337</v>
      </c>
      <c r="M433">
        <v>4518.83</v>
      </c>
      <c r="N433" t="s">
        <v>11</v>
      </c>
      <c r="O433" t="s">
        <v>11</v>
      </c>
      <c r="P433" t="s">
        <v>356</v>
      </c>
      <c r="Q433">
        <v>34</v>
      </c>
    </row>
    <row r="434" spans="1:17" x14ac:dyDescent="0.25">
      <c r="A434" t="s">
        <v>538</v>
      </c>
      <c r="B434" t="s">
        <v>7099</v>
      </c>
      <c r="C434">
        <v>28.405000000000001</v>
      </c>
      <c r="D434">
        <v>4.12</v>
      </c>
      <c r="E434" t="s">
        <v>2380</v>
      </c>
      <c r="F434" t="s">
        <v>2380</v>
      </c>
      <c r="G434" t="s">
        <v>2380</v>
      </c>
      <c r="H434">
        <v>1</v>
      </c>
      <c r="I434" t="s">
        <v>2380</v>
      </c>
      <c r="J434" t="s">
        <v>4750</v>
      </c>
      <c r="K434" t="s">
        <v>4759</v>
      </c>
      <c r="L434" t="s">
        <v>6353</v>
      </c>
      <c r="M434">
        <v>4527.18</v>
      </c>
      <c r="N434" t="s">
        <v>11</v>
      </c>
      <c r="O434" t="s">
        <v>11</v>
      </c>
      <c r="P434" t="s">
        <v>23</v>
      </c>
      <c r="Q434">
        <v>30</v>
      </c>
    </row>
    <row r="435" spans="1:17" x14ac:dyDescent="0.25">
      <c r="A435" t="s">
        <v>540</v>
      </c>
      <c r="B435" t="s">
        <v>7333</v>
      </c>
      <c r="C435">
        <v>42.9</v>
      </c>
      <c r="D435">
        <v>4.87</v>
      </c>
      <c r="E435" t="s">
        <v>2382</v>
      </c>
      <c r="F435" t="s">
        <v>2380</v>
      </c>
      <c r="G435" t="s">
        <v>2380</v>
      </c>
      <c r="H435">
        <v>1</v>
      </c>
      <c r="I435" t="s">
        <v>2380</v>
      </c>
      <c r="J435" t="s">
        <v>4750</v>
      </c>
      <c r="K435" t="s">
        <v>4759</v>
      </c>
      <c r="L435" t="s">
        <v>7334</v>
      </c>
      <c r="M435">
        <v>4536.26</v>
      </c>
      <c r="N435" t="s">
        <v>11</v>
      </c>
      <c r="O435" t="s">
        <v>11</v>
      </c>
      <c r="P435" t="s">
        <v>42</v>
      </c>
      <c r="Q435">
        <v>34</v>
      </c>
    </row>
    <row r="436" spans="1:17" x14ac:dyDescent="0.25">
      <c r="A436" t="s">
        <v>541</v>
      </c>
      <c r="B436" t="s">
        <v>5325</v>
      </c>
      <c r="C436">
        <v>20.52</v>
      </c>
      <c r="D436">
        <v>4.83</v>
      </c>
      <c r="E436" t="s">
        <v>2380</v>
      </c>
      <c r="F436" t="s">
        <v>2380</v>
      </c>
      <c r="G436" t="s">
        <v>2380</v>
      </c>
      <c r="H436">
        <v>0</v>
      </c>
      <c r="I436" t="s">
        <v>2380</v>
      </c>
      <c r="J436" t="s">
        <v>4750</v>
      </c>
      <c r="K436" t="s">
        <v>4759</v>
      </c>
      <c r="L436" t="s">
        <v>7332</v>
      </c>
      <c r="M436">
        <v>4544.2299999999996</v>
      </c>
      <c r="N436" t="s">
        <v>11</v>
      </c>
      <c r="O436" t="s">
        <v>16</v>
      </c>
      <c r="P436" t="s">
        <v>247</v>
      </c>
      <c r="Q436">
        <v>32</v>
      </c>
    </row>
    <row r="437" spans="1:17" x14ac:dyDescent="0.25">
      <c r="A437" t="s">
        <v>542</v>
      </c>
      <c r="B437" t="s">
        <v>7182</v>
      </c>
      <c r="C437">
        <v>31.35</v>
      </c>
      <c r="D437">
        <v>4.2</v>
      </c>
      <c r="E437" t="s">
        <v>2380</v>
      </c>
      <c r="F437" t="s">
        <v>2381</v>
      </c>
      <c r="G437" t="s">
        <v>2380</v>
      </c>
      <c r="H437">
        <v>1</v>
      </c>
      <c r="I437" t="s">
        <v>2380</v>
      </c>
      <c r="J437" t="s">
        <v>4750</v>
      </c>
      <c r="K437" t="s">
        <v>4759</v>
      </c>
      <c r="L437" t="s">
        <v>7331</v>
      </c>
      <c r="M437">
        <v>4561.1899999999996</v>
      </c>
      <c r="N437" t="s">
        <v>11</v>
      </c>
      <c r="O437" t="s">
        <v>11</v>
      </c>
      <c r="P437" t="s">
        <v>247</v>
      </c>
      <c r="Q437">
        <v>18</v>
      </c>
    </row>
    <row r="438" spans="1:17" x14ac:dyDescent="0.25">
      <c r="A438" t="s">
        <v>543</v>
      </c>
      <c r="B438" t="s">
        <v>7329</v>
      </c>
      <c r="C438">
        <v>29.59</v>
      </c>
      <c r="D438">
        <v>4.0599999999999996</v>
      </c>
      <c r="E438" t="s">
        <v>2380</v>
      </c>
      <c r="F438" t="s">
        <v>2380</v>
      </c>
      <c r="G438" t="s">
        <v>2380</v>
      </c>
      <c r="H438">
        <v>0</v>
      </c>
      <c r="I438" t="s">
        <v>2380</v>
      </c>
      <c r="J438" t="s">
        <v>4750</v>
      </c>
      <c r="K438" t="s">
        <v>4759</v>
      </c>
      <c r="L438" t="s">
        <v>7330</v>
      </c>
      <c r="M438">
        <v>4562.84</v>
      </c>
      <c r="N438" t="s">
        <v>11</v>
      </c>
      <c r="O438" t="s">
        <v>11</v>
      </c>
      <c r="P438" t="s">
        <v>13</v>
      </c>
      <c r="Q438">
        <v>32</v>
      </c>
    </row>
    <row r="439" spans="1:17" x14ac:dyDescent="0.25">
      <c r="A439" t="s">
        <v>544</v>
      </c>
      <c r="B439" t="s">
        <v>7327</v>
      </c>
      <c r="C439">
        <v>29.355</v>
      </c>
      <c r="D439">
        <v>4.68</v>
      </c>
      <c r="E439" t="s">
        <v>2382</v>
      </c>
      <c r="F439" t="s">
        <v>2380</v>
      </c>
      <c r="G439" t="s">
        <v>2380</v>
      </c>
      <c r="H439">
        <v>0</v>
      </c>
      <c r="I439" t="s">
        <v>2380</v>
      </c>
      <c r="J439" t="s">
        <v>4750</v>
      </c>
      <c r="K439" t="s">
        <v>4759</v>
      </c>
      <c r="L439" t="s">
        <v>7328</v>
      </c>
      <c r="M439">
        <v>4564.1899999999996</v>
      </c>
      <c r="N439" t="s">
        <v>11</v>
      </c>
      <c r="O439" t="s">
        <v>11</v>
      </c>
      <c r="P439" t="s">
        <v>247</v>
      </c>
      <c r="Q439">
        <v>26</v>
      </c>
    </row>
    <row r="440" spans="1:17" x14ac:dyDescent="0.25">
      <c r="A440" t="s">
        <v>545</v>
      </c>
      <c r="B440" t="s">
        <v>7325</v>
      </c>
      <c r="C440">
        <v>26.695</v>
      </c>
      <c r="D440">
        <v>5.28</v>
      </c>
      <c r="E440" t="s">
        <v>2380</v>
      </c>
      <c r="F440" t="s">
        <v>2380</v>
      </c>
      <c r="G440" t="s">
        <v>2380</v>
      </c>
      <c r="H440">
        <v>0</v>
      </c>
      <c r="I440" t="s">
        <v>2380</v>
      </c>
      <c r="J440" t="s">
        <v>4750</v>
      </c>
      <c r="K440" t="s">
        <v>4759</v>
      </c>
      <c r="L440" t="s">
        <v>7326</v>
      </c>
      <c r="M440">
        <v>4571.41</v>
      </c>
      <c r="N440" t="s">
        <v>11</v>
      </c>
      <c r="O440" t="s">
        <v>11</v>
      </c>
      <c r="P440" t="s">
        <v>23</v>
      </c>
      <c r="Q440">
        <v>33</v>
      </c>
    </row>
    <row r="441" spans="1:17" x14ac:dyDescent="0.25">
      <c r="A441" t="s">
        <v>546</v>
      </c>
      <c r="B441" t="s">
        <v>5355</v>
      </c>
      <c r="C441">
        <v>35.340000000000003</v>
      </c>
      <c r="D441">
        <v>4.13</v>
      </c>
      <c r="E441" t="s">
        <v>2380</v>
      </c>
      <c r="F441" t="s">
        <v>2381</v>
      </c>
      <c r="G441" t="s">
        <v>2380</v>
      </c>
      <c r="H441">
        <v>1</v>
      </c>
      <c r="I441" t="s">
        <v>2380</v>
      </c>
      <c r="J441" t="s">
        <v>4750</v>
      </c>
      <c r="K441" t="s">
        <v>4759</v>
      </c>
      <c r="L441" t="s">
        <v>7324</v>
      </c>
      <c r="M441">
        <v>4608.03</v>
      </c>
      <c r="N441" t="s">
        <v>11</v>
      </c>
      <c r="O441" t="s">
        <v>12</v>
      </c>
      <c r="P441" t="s">
        <v>42</v>
      </c>
      <c r="Q441">
        <v>22</v>
      </c>
    </row>
    <row r="442" spans="1:17" x14ac:dyDescent="0.25">
      <c r="A442" t="s">
        <v>547</v>
      </c>
      <c r="B442" t="s">
        <v>7322</v>
      </c>
      <c r="C442">
        <v>30.21</v>
      </c>
      <c r="D442">
        <v>5.21</v>
      </c>
      <c r="E442" t="s">
        <v>2380</v>
      </c>
      <c r="F442" t="s">
        <v>2380</v>
      </c>
      <c r="G442" t="s">
        <v>2380</v>
      </c>
      <c r="H442">
        <v>1</v>
      </c>
      <c r="I442" t="s">
        <v>2380</v>
      </c>
      <c r="J442" t="s">
        <v>4750</v>
      </c>
      <c r="K442" t="s">
        <v>4759</v>
      </c>
      <c r="L442" t="s">
        <v>7323</v>
      </c>
      <c r="M442">
        <v>4618.08</v>
      </c>
      <c r="N442" t="s">
        <v>11</v>
      </c>
      <c r="O442" t="s">
        <v>16</v>
      </c>
      <c r="P442" t="s">
        <v>23</v>
      </c>
      <c r="Q442">
        <v>24</v>
      </c>
    </row>
    <row r="443" spans="1:17" x14ac:dyDescent="0.25">
      <c r="A443" t="s">
        <v>1932</v>
      </c>
      <c r="B443" t="s">
        <v>5320</v>
      </c>
      <c r="C443">
        <v>24.32</v>
      </c>
      <c r="D443">
        <v>6.39</v>
      </c>
      <c r="E443" t="s">
        <v>2380</v>
      </c>
      <c r="F443" t="s">
        <v>2380</v>
      </c>
      <c r="G443" t="s">
        <v>2380</v>
      </c>
      <c r="H443">
        <v>0</v>
      </c>
      <c r="I443" t="s">
        <v>2380</v>
      </c>
      <c r="J443" t="s">
        <v>4750</v>
      </c>
      <c r="K443" t="s">
        <v>4754</v>
      </c>
      <c r="L443" t="s">
        <v>5321</v>
      </c>
      <c r="M443">
        <v>23288.93</v>
      </c>
      <c r="N443" t="s">
        <v>11</v>
      </c>
      <c r="O443" t="s">
        <v>12</v>
      </c>
      <c r="P443" t="s">
        <v>247</v>
      </c>
      <c r="Q443">
        <v>28</v>
      </c>
    </row>
    <row r="444" spans="1:17" x14ac:dyDescent="0.25">
      <c r="A444" t="s">
        <v>548</v>
      </c>
      <c r="B444" t="s">
        <v>7320</v>
      </c>
      <c r="C444">
        <v>30.8</v>
      </c>
      <c r="D444">
        <v>4.9000000000000004</v>
      </c>
      <c r="E444" t="s">
        <v>2382</v>
      </c>
      <c r="F444" t="s">
        <v>2380</v>
      </c>
      <c r="G444" t="s">
        <v>2380</v>
      </c>
      <c r="H444">
        <v>0</v>
      </c>
      <c r="I444" t="s">
        <v>2380</v>
      </c>
      <c r="J444" t="s">
        <v>4750</v>
      </c>
      <c r="K444" t="s">
        <v>4759</v>
      </c>
      <c r="L444" t="s">
        <v>7321</v>
      </c>
      <c r="M444">
        <v>4646.76</v>
      </c>
      <c r="N444" t="s">
        <v>16</v>
      </c>
      <c r="O444" t="s">
        <v>16</v>
      </c>
      <c r="P444" t="s">
        <v>42</v>
      </c>
      <c r="Q444">
        <v>37</v>
      </c>
    </row>
    <row r="445" spans="1:17" x14ac:dyDescent="0.25">
      <c r="A445" t="s">
        <v>549</v>
      </c>
      <c r="B445" t="s">
        <v>4866</v>
      </c>
      <c r="C445">
        <v>27.265000000000001</v>
      </c>
      <c r="D445">
        <v>6.46</v>
      </c>
      <c r="E445" t="s">
        <v>2382</v>
      </c>
      <c r="F445" t="s">
        <v>2380</v>
      </c>
      <c r="G445" t="s">
        <v>2380</v>
      </c>
      <c r="H445">
        <v>0</v>
      </c>
      <c r="I445" t="s">
        <v>2380</v>
      </c>
      <c r="J445" t="s">
        <v>4750</v>
      </c>
      <c r="K445" t="s">
        <v>4754</v>
      </c>
      <c r="L445" t="s">
        <v>7319</v>
      </c>
      <c r="M445">
        <v>4661.29</v>
      </c>
      <c r="N445" t="s">
        <v>11</v>
      </c>
      <c r="O445" t="s">
        <v>16</v>
      </c>
      <c r="P445" t="s">
        <v>356</v>
      </c>
      <c r="Q445">
        <v>26</v>
      </c>
    </row>
    <row r="446" spans="1:17" x14ac:dyDescent="0.25">
      <c r="A446" t="s">
        <v>550</v>
      </c>
      <c r="B446" t="s">
        <v>7317</v>
      </c>
      <c r="C446">
        <v>37.335000000000001</v>
      </c>
      <c r="D446">
        <v>4.95</v>
      </c>
      <c r="E446" t="s">
        <v>2380</v>
      </c>
      <c r="F446" t="s">
        <v>2380</v>
      </c>
      <c r="G446" t="s">
        <v>2380</v>
      </c>
      <c r="H446">
        <v>0</v>
      </c>
      <c r="I446" t="s">
        <v>2380</v>
      </c>
      <c r="J446" t="s">
        <v>4750</v>
      </c>
      <c r="K446" t="s">
        <v>4759</v>
      </c>
      <c r="L446" t="s">
        <v>7318</v>
      </c>
      <c r="M446">
        <v>4667.6099999999997</v>
      </c>
      <c r="N446" t="s">
        <v>12</v>
      </c>
      <c r="O446" t="s">
        <v>12</v>
      </c>
      <c r="P446" t="s">
        <v>168</v>
      </c>
      <c r="Q446">
        <v>32</v>
      </c>
    </row>
    <row r="447" spans="1:17" x14ac:dyDescent="0.25">
      <c r="A447" t="s">
        <v>551</v>
      </c>
      <c r="B447" t="s">
        <v>5208</v>
      </c>
      <c r="C447">
        <v>35.200000000000003</v>
      </c>
      <c r="D447">
        <v>5.55</v>
      </c>
      <c r="E447" t="s">
        <v>2380</v>
      </c>
      <c r="F447" t="s">
        <v>2380</v>
      </c>
      <c r="G447" t="s">
        <v>2380</v>
      </c>
      <c r="H447">
        <v>0</v>
      </c>
      <c r="I447" t="s">
        <v>2380</v>
      </c>
      <c r="J447" t="s">
        <v>4750</v>
      </c>
      <c r="K447" t="s">
        <v>4759</v>
      </c>
      <c r="L447" t="s">
        <v>7316</v>
      </c>
      <c r="M447">
        <v>4670.6400000000003</v>
      </c>
      <c r="N447" t="s">
        <v>11</v>
      </c>
      <c r="O447" t="s">
        <v>11</v>
      </c>
      <c r="P447" t="s">
        <v>42</v>
      </c>
      <c r="Q447">
        <v>32</v>
      </c>
    </row>
    <row r="448" spans="1:17" x14ac:dyDescent="0.25">
      <c r="A448" t="s">
        <v>1927</v>
      </c>
      <c r="B448" t="s">
        <v>5327</v>
      </c>
      <c r="C448">
        <v>30.875</v>
      </c>
      <c r="D448">
        <v>10.97</v>
      </c>
      <c r="E448" t="s">
        <v>2382</v>
      </c>
      <c r="F448" t="s">
        <v>2380</v>
      </c>
      <c r="G448" t="s">
        <v>2380</v>
      </c>
      <c r="H448">
        <v>2</v>
      </c>
      <c r="I448" t="s">
        <v>2380</v>
      </c>
      <c r="J448" t="s">
        <v>4750</v>
      </c>
      <c r="K448" t="s">
        <v>4751</v>
      </c>
      <c r="L448" t="s">
        <v>5328</v>
      </c>
      <c r="M448">
        <v>23045.57</v>
      </c>
      <c r="N448" t="s">
        <v>11</v>
      </c>
      <c r="O448" t="s">
        <v>11</v>
      </c>
      <c r="P448" t="s">
        <v>247</v>
      </c>
      <c r="Q448">
        <v>52</v>
      </c>
    </row>
    <row r="449" spans="1:17" x14ac:dyDescent="0.25">
      <c r="A449" t="s">
        <v>552</v>
      </c>
      <c r="B449" t="s">
        <v>6850</v>
      </c>
      <c r="C449">
        <v>37.18</v>
      </c>
      <c r="D449">
        <v>4.9000000000000004</v>
      </c>
      <c r="E449" t="s">
        <v>2380</v>
      </c>
      <c r="F449" t="s">
        <v>2380</v>
      </c>
      <c r="G449" t="s">
        <v>2380</v>
      </c>
      <c r="H449">
        <v>0</v>
      </c>
      <c r="I449" t="s">
        <v>2380</v>
      </c>
      <c r="J449" t="s">
        <v>4750</v>
      </c>
      <c r="K449" t="s">
        <v>4759</v>
      </c>
      <c r="L449" t="s">
        <v>4944</v>
      </c>
      <c r="M449">
        <v>4673.3900000000003</v>
      </c>
      <c r="N449" t="s">
        <v>11</v>
      </c>
      <c r="O449" t="s">
        <v>16</v>
      </c>
      <c r="P449" t="s">
        <v>13</v>
      </c>
      <c r="Q449">
        <v>32</v>
      </c>
    </row>
    <row r="450" spans="1:17" x14ac:dyDescent="0.25">
      <c r="A450" t="s">
        <v>555</v>
      </c>
      <c r="B450" t="s">
        <v>5745</v>
      </c>
      <c r="C450">
        <v>46.53</v>
      </c>
      <c r="D450">
        <v>4.16</v>
      </c>
      <c r="E450" t="s">
        <v>2380</v>
      </c>
      <c r="F450" t="s">
        <v>2380</v>
      </c>
      <c r="G450" t="s">
        <v>2380</v>
      </c>
      <c r="H450">
        <v>0</v>
      </c>
      <c r="I450" t="s">
        <v>2380</v>
      </c>
      <c r="J450" t="s">
        <v>4750</v>
      </c>
      <c r="K450" t="s">
        <v>4759</v>
      </c>
      <c r="L450" t="s">
        <v>7314</v>
      </c>
      <c r="M450">
        <v>4686.3900000000003</v>
      </c>
      <c r="N450" t="s">
        <v>12</v>
      </c>
      <c r="O450" t="s">
        <v>12</v>
      </c>
      <c r="P450" t="s">
        <v>13</v>
      </c>
      <c r="Q450">
        <v>32</v>
      </c>
    </row>
    <row r="451" spans="1:17" x14ac:dyDescent="0.25">
      <c r="A451" t="s">
        <v>557</v>
      </c>
      <c r="B451" t="s">
        <v>7311</v>
      </c>
      <c r="C451">
        <v>15.61</v>
      </c>
      <c r="D451">
        <v>5.77</v>
      </c>
      <c r="E451" t="s">
        <v>2380</v>
      </c>
      <c r="F451" t="s">
        <v>2380</v>
      </c>
      <c r="G451" t="s">
        <v>2380</v>
      </c>
      <c r="H451">
        <v>0</v>
      </c>
      <c r="I451" t="s">
        <v>2380</v>
      </c>
      <c r="J451" t="s">
        <v>4750</v>
      </c>
      <c r="K451" t="s">
        <v>4754</v>
      </c>
      <c r="L451" t="s">
        <v>7312</v>
      </c>
      <c r="M451">
        <v>4699.47</v>
      </c>
      <c r="N451" t="s">
        <v>11</v>
      </c>
      <c r="O451" t="s">
        <v>12</v>
      </c>
      <c r="P451" t="s">
        <v>13</v>
      </c>
      <c r="Q451">
        <v>45</v>
      </c>
    </row>
    <row r="452" spans="1:17" x14ac:dyDescent="0.25">
      <c r="A452" t="s">
        <v>558</v>
      </c>
      <c r="B452" t="s">
        <v>7309</v>
      </c>
      <c r="C452">
        <v>19.47</v>
      </c>
      <c r="D452">
        <v>6.6</v>
      </c>
      <c r="E452" t="s">
        <v>2382</v>
      </c>
      <c r="F452" t="s">
        <v>2380</v>
      </c>
      <c r="G452" t="s">
        <v>2380</v>
      </c>
      <c r="H452">
        <v>0</v>
      </c>
      <c r="I452" t="s">
        <v>2380</v>
      </c>
      <c r="J452" t="s">
        <v>4750</v>
      </c>
      <c r="K452" t="s">
        <v>4751</v>
      </c>
      <c r="L452" t="s">
        <v>7310</v>
      </c>
      <c r="M452">
        <v>4712.12</v>
      </c>
      <c r="N452" t="s">
        <v>11</v>
      </c>
      <c r="O452" t="s">
        <v>12</v>
      </c>
      <c r="P452" t="s">
        <v>42</v>
      </c>
      <c r="Q452">
        <v>41</v>
      </c>
    </row>
    <row r="453" spans="1:17" x14ac:dyDescent="0.25">
      <c r="A453" t="s">
        <v>1922</v>
      </c>
      <c r="B453" t="s">
        <v>5332</v>
      </c>
      <c r="C453">
        <v>24.225000000000001</v>
      </c>
      <c r="D453">
        <v>4.09</v>
      </c>
      <c r="E453" t="s">
        <v>2380</v>
      </c>
      <c r="F453" t="s">
        <v>2380</v>
      </c>
      <c r="G453" t="s">
        <v>2380</v>
      </c>
      <c r="H453">
        <v>0</v>
      </c>
      <c r="I453" t="s">
        <v>2380</v>
      </c>
      <c r="J453" t="s">
        <v>4750</v>
      </c>
      <c r="K453" t="s">
        <v>4759</v>
      </c>
      <c r="L453" t="s">
        <v>5333</v>
      </c>
      <c r="M453">
        <v>22395.74</v>
      </c>
      <c r="N453" t="s">
        <v>12</v>
      </c>
      <c r="O453" t="s">
        <v>11</v>
      </c>
      <c r="P453" t="s">
        <v>247</v>
      </c>
      <c r="Q453">
        <v>23</v>
      </c>
    </row>
    <row r="454" spans="1:17" x14ac:dyDescent="0.25">
      <c r="A454" t="s">
        <v>559</v>
      </c>
      <c r="B454" t="s">
        <v>7308</v>
      </c>
      <c r="C454">
        <v>21.945</v>
      </c>
      <c r="D454">
        <v>5.37</v>
      </c>
      <c r="E454" t="s">
        <v>2380</v>
      </c>
      <c r="F454" t="s">
        <v>2380</v>
      </c>
      <c r="G454" t="s">
        <v>2380</v>
      </c>
      <c r="H454">
        <v>1</v>
      </c>
      <c r="I454" t="s">
        <v>2380</v>
      </c>
      <c r="J454" t="s">
        <v>4750</v>
      </c>
      <c r="K454" t="s">
        <v>4759</v>
      </c>
      <c r="L454" t="s">
        <v>5005</v>
      </c>
      <c r="M454">
        <v>4718.2</v>
      </c>
      <c r="N454" t="s">
        <v>11</v>
      </c>
      <c r="O454" t="s">
        <v>12</v>
      </c>
      <c r="P454" t="s">
        <v>247</v>
      </c>
      <c r="Q454">
        <v>30</v>
      </c>
    </row>
    <row r="455" spans="1:17" x14ac:dyDescent="0.25">
      <c r="A455" t="s">
        <v>560</v>
      </c>
      <c r="B455" t="s">
        <v>7211</v>
      </c>
      <c r="C455">
        <v>22.895</v>
      </c>
      <c r="D455">
        <v>5.24</v>
      </c>
      <c r="E455" t="s">
        <v>2380</v>
      </c>
      <c r="F455" t="s">
        <v>2380</v>
      </c>
      <c r="G455" t="s">
        <v>2380</v>
      </c>
      <c r="H455">
        <v>1</v>
      </c>
      <c r="I455" t="s">
        <v>2380</v>
      </c>
      <c r="J455" t="s">
        <v>4750</v>
      </c>
      <c r="K455" t="s">
        <v>4759</v>
      </c>
      <c r="L455" t="s">
        <v>7307</v>
      </c>
      <c r="M455">
        <v>4719.5200000000004</v>
      </c>
      <c r="N455" t="s">
        <v>11</v>
      </c>
      <c r="O455" t="s">
        <v>11</v>
      </c>
      <c r="P455" t="s">
        <v>247</v>
      </c>
      <c r="Q455">
        <v>30</v>
      </c>
    </row>
    <row r="456" spans="1:17" x14ac:dyDescent="0.25">
      <c r="A456" t="s">
        <v>1919</v>
      </c>
      <c r="B456" t="s">
        <v>5336</v>
      </c>
      <c r="C456">
        <v>23.98</v>
      </c>
      <c r="D456">
        <v>10.67</v>
      </c>
      <c r="E456" t="s">
        <v>2380</v>
      </c>
      <c r="F456" t="s">
        <v>2380</v>
      </c>
      <c r="G456" t="s">
        <v>2380</v>
      </c>
      <c r="H456">
        <v>0</v>
      </c>
      <c r="I456" t="s">
        <v>2380</v>
      </c>
      <c r="J456" t="s">
        <v>4750</v>
      </c>
      <c r="K456" t="s">
        <v>4751</v>
      </c>
      <c r="L456" t="s">
        <v>5337</v>
      </c>
      <c r="M456">
        <v>22192.44</v>
      </c>
      <c r="N456" t="s">
        <v>12</v>
      </c>
      <c r="O456" t="s">
        <v>16</v>
      </c>
      <c r="P456" t="s">
        <v>13</v>
      </c>
      <c r="Q456">
        <v>57</v>
      </c>
    </row>
    <row r="457" spans="1:17" x14ac:dyDescent="0.25">
      <c r="A457" t="s">
        <v>561</v>
      </c>
      <c r="B457" t="s">
        <v>5082</v>
      </c>
      <c r="C457">
        <v>23.844999999999999</v>
      </c>
      <c r="D457">
        <v>4.3600000000000003</v>
      </c>
      <c r="E457" t="s">
        <v>2380</v>
      </c>
      <c r="F457" t="s">
        <v>2380</v>
      </c>
      <c r="G457" t="s">
        <v>2380</v>
      </c>
      <c r="H457">
        <v>0</v>
      </c>
      <c r="I457" t="s">
        <v>2380</v>
      </c>
      <c r="J457" t="s">
        <v>4750</v>
      </c>
      <c r="K457" t="s">
        <v>4759</v>
      </c>
      <c r="L457" t="s">
        <v>7306</v>
      </c>
      <c r="M457">
        <v>4719.74</v>
      </c>
      <c r="N457" t="s">
        <v>11</v>
      </c>
      <c r="O457" t="s">
        <v>16</v>
      </c>
      <c r="P457" t="s">
        <v>23</v>
      </c>
      <c r="Q457">
        <v>28</v>
      </c>
    </row>
    <row r="458" spans="1:17" x14ac:dyDescent="0.25">
      <c r="A458" t="s">
        <v>562</v>
      </c>
      <c r="B458" t="s">
        <v>7304</v>
      </c>
      <c r="C458">
        <v>15.57</v>
      </c>
      <c r="D458">
        <v>6.07</v>
      </c>
      <c r="E458" t="s">
        <v>2380</v>
      </c>
      <c r="F458" t="s">
        <v>2380</v>
      </c>
      <c r="G458" t="s">
        <v>2380</v>
      </c>
      <c r="H458">
        <v>0</v>
      </c>
      <c r="I458" t="s">
        <v>2380</v>
      </c>
      <c r="J458" t="s">
        <v>4750</v>
      </c>
      <c r="K458" t="s">
        <v>4754</v>
      </c>
      <c r="L458" t="s">
        <v>7305</v>
      </c>
      <c r="M458">
        <v>4728.71</v>
      </c>
      <c r="N458" t="s">
        <v>11</v>
      </c>
      <c r="O458" t="s">
        <v>12</v>
      </c>
      <c r="P458" t="s">
        <v>23</v>
      </c>
      <c r="Q458">
        <v>42</v>
      </c>
    </row>
    <row r="459" spans="1:17" x14ac:dyDescent="0.25">
      <c r="A459" t="s">
        <v>1916</v>
      </c>
      <c r="B459" t="s">
        <v>5340</v>
      </c>
      <c r="C459">
        <v>22.704999999999998</v>
      </c>
      <c r="D459">
        <v>5.27</v>
      </c>
      <c r="E459" t="s">
        <v>2380</v>
      </c>
      <c r="F459" t="s">
        <v>2380</v>
      </c>
      <c r="G459" t="s">
        <v>2380</v>
      </c>
      <c r="H459">
        <v>0</v>
      </c>
      <c r="I459" t="s">
        <v>2380</v>
      </c>
      <c r="J459" t="s">
        <v>4750</v>
      </c>
      <c r="K459" t="s">
        <v>4759</v>
      </c>
      <c r="L459" t="s">
        <v>5341</v>
      </c>
      <c r="M459">
        <v>21984.47</v>
      </c>
      <c r="N459" t="s">
        <v>12</v>
      </c>
      <c r="O459" t="s">
        <v>16</v>
      </c>
      <c r="P459" t="s">
        <v>23</v>
      </c>
      <c r="Q459">
        <v>33</v>
      </c>
    </row>
    <row r="460" spans="1:17" x14ac:dyDescent="0.25">
      <c r="A460" t="s">
        <v>563</v>
      </c>
      <c r="B460" t="s">
        <v>7302</v>
      </c>
      <c r="C460">
        <v>20.74</v>
      </c>
      <c r="D460">
        <v>11.69</v>
      </c>
      <c r="E460" t="s">
        <v>2382</v>
      </c>
      <c r="F460" t="s">
        <v>2380</v>
      </c>
      <c r="G460" t="s">
        <v>2380</v>
      </c>
      <c r="H460">
        <v>1</v>
      </c>
      <c r="I460" t="s">
        <v>2380</v>
      </c>
      <c r="J460" t="s">
        <v>4750</v>
      </c>
      <c r="K460" t="s">
        <v>4751</v>
      </c>
      <c r="L460" t="s">
        <v>7303</v>
      </c>
      <c r="M460">
        <v>4734.6400000000003</v>
      </c>
      <c r="N460" t="s">
        <v>11</v>
      </c>
      <c r="O460" t="s">
        <v>16</v>
      </c>
      <c r="P460" t="s">
        <v>13</v>
      </c>
      <c r="Q460">
        <v>36</v>
      </c>
    </row>
    <row r="461" spans="1:17" x14ac:dyDescent="0.25">
      <c r="A461" t="s">
        <v>564</v>
      </c>
      <c r="B461" t="s">
        <v>5332</v>
      </c>
      <c r="C461">
        <v>32.68</v>
      </c>
      <c r="D461">
        <v>5.44</v>
      </c>
      <c r="E461" t="s">
        <v>2380</v>
      </c>
      <c r="F461" t="s">
        <v>2380</v>
      </c>
      <c r="G461" t="s">
        <v>2380</v>
      </c>
      <c r="H461">
        <v>0</v>
      </c>
      <c r="I461" t="s">
        <v>2380</v>
      </c>
      <c r="J461" t="s">
        <v>4750</v>
      </c>
      <c r="K461" t="s">
        <v>4759</v>
      </c>
      <c r="L461" t="s">
        <v>7301</v>
      </c>
      <c r="M461">
        <v>4738.2700000000004</v>
      </c>
      <c r="N461" t="s">
        <v>11</v>
      </c>
      <c r="O461" t="s">
        <v>12</v>
      </c>
      <c r="P461" t="s">
        <v>23</v>
      </c>
      <c r="Q461">
        <v>31</v>
      </c>
    </row>
    <row r="462" spans="1:17" x14ac:dyDescent="0.25">
      <c r="A462" t="s">
        <v>565</v>
      </c>
      <c r="B462" t="s">
        <v>7299</v>
      </c>
      <c r="C462">
        <v>35.93</v>
      </c>
      <c r="D462">
        <v>5.43</v>
      </c>
      <c r="E462" t="s">
        <v>2380</v>
      </c>
      <c r="F462" t="s">
        <v>2381</v>
      </c>
      <c r="G462" t="s">
        <v>2380</v>
      </c>
      <c r="H462">
        <v>1</v>
      </c>
      <c r="I462" t="s">
        <v>2380</v>
      </c>
      <c r="J462" t="s">
        <v>4750</v>
      </c>
      <c r="K462" t="s">
        <v>4759</v>
      </c>
      <c r="L462" t="s">
        <v>7300</v>
      </c>
      <c r="M462">
        <v>4740.78</v>
      </c>
      <c r="N462" t="s">
        <v>11</v>
      </c>
      <c r="O462" t="s">
        <v>12</v>
      </c>
      <c r="P462" t="s">
        <v>300</v>
      </c>
      <c r="Q462">
        <v>18</v>
      </c>
    </row>
    <row r="463" spans="1:17" x14ac:dyDescent="0.25">
      <c r="A463" t="s">
        <v>566</v>
      </c>
      <c r="B463" t="s">
        <v>7297</v>
      </c>
      <c r="C463">
        <v>27.1</v>
      </c>
      <c r="D463">
        <v>5.08</v>
      </c>
      <c r="E463" t="s">
        <v>2380</v>
      </c>
      <c r="F463" t="s">
        <v>2380</v>
      </c>
      <c r="G463" t="s">
        <v>2380</v>
      </c>
      <c r="H463">
        <v>1</v>
      </c>
      <c r="I463" t="s">
        <v>2380</v>
      </c>
      <c r="J463" t="s">
        <v>4750</v>
      </c>
      <c r="K463" t="s">
        <v>4759</v>
      </c>
      <c r="L463" t="s">
        <v>7298</v>
      </c>
      <c r="M463">
        <v>4746.34</v>
      </c>
      <c r="N463" t="s">
        <v>11</v>
      </c>
      <c r="O463" t="s">
        <v>11</v>
      </c>
      <c r="P463" t="s">
        <v>42</v>
      </c>
      <c r="Q463">
        <v>36</v>
      </c>
    </row>
    <row r="464" spans="1:17" x14ac:dyDescent="0.25">
      <c r="A464" t="s">
        <v>567</v>
      </c>
      <c r="B464" t="s">
        <v>5505</v>
      </c>
      <c r="C464">
        <v>27.61</v>
      </c>
      <c r="D464">
        <v>4.5999999999999996</v>
      </c>
      <c r="E464" t="s">
        <v>2380</v>
      </c>
      <c r="F464" t="s">
        <v>2380</v>
      </c>
      <c r="G464" t="s">
        <v>2380</v>
      </c>
      <c r="H464">
        <v>1</v>
      </c>
      <c r="I464" t="s">
        <v>2380</v>
      </c>
      <c r="J464" t="s">
        <v>4750</v>
      </c>
      <c r="K464" t="s">
        <v>4759</v>
      </c>
      <c r="L464" t="s">
        <v>7296</v>
      </c>
      <c r="M464">
        <v>4747.05</v>
      </c>
      <c r="N464" t="s">
        <v>11</v>
      </c>
      <c r="O464" t="s">
        <v>11</v>
      </c>
      <c r="P464" t="s">
        <v>13</v>
      </c>
      <c r="Q464">
        <v>35</v>
      </c>
    </row>
    <row r="465" spans="1:17" x14ac:dyDescent="0.25">
      <c r="A465" t="s">
        <v>568</v>
      </c>
      <c r="B465" t="s">
        <v>4845</v>
      </c>
      <c r="C465">
        <v>30.5</v>
      </c>
      <c r="D465">
        <v>4.8099999999999996</v>
      </c>
      <c r="E465" t="s">
        <v>2380</v>
      </c>
      <c r="F465" t="s">
        <v>2380</v>
      </c>
      <c r="G465" t="s">
        <v>2380</v>
      </c>
      <c r="H465">
        <v>1</v>
      </c>
      <c r="I465" t="s">
        <v>2380</v>
      </c>
      <c r="J465" t="s">
        <v>4750</v>
      </c>
      <c r="K465" t="s">
        <v>4759</v>
      </c>
      <c r="L465" t="s">
        <v>7295</v>
      </c>
      <c r="M465">
        <v>4751.07</v>
      </c>
      <c r="N465" t="s">
        <v>12</v>
      </c>
      <c r="O465" t="s">
        <v>16</v>
      </c>
      <c r="P465" t="s">
        <v>42</v>
      </c>
      <c r="Q465">
        <v>35</v>
      </c>
    </row>
    <row r="466" spans="1:17" x14ac:dyDescent="0.25">
      <c r="A466" t="s">
        <v>569</v>
      </c>
      <c r="B466" t="s">
        <v>7162</v>
      </c>
      <c r="C466">
        <v>43.12</v>
      </c>
      <c r="D466">
        <v>6.25</v>
      </c>
      <c r="E466" t="s">
        <v>2380</v>
      </c>
      <c r="F466" t="s">
        <v>2380</v>
      </c>
      <c r="G466" t="s">
        <v>2380</v>
      </c>
      <c r="H466">
        <v>1</v>
      </c>
      <c r="I466" t="s">
        <v>2380</v>
      </c>
      <c r="J466" t="s">
        <v>4750</v>
      </c>
      <c r="K466" t="s">
        <v>4754</v>
      </c>
      <c r="L466" t="s">
        <v>7294</v>
      </c>
      <c r="M466">
        <v>4753.6400000000003</v>
      </c>
      <c r="N466" t="s">
        <v>11</v>
      </c>
      <c r="O466" t="s">
        <v>12</v>
      </c>
      <c r="P466" t="s">
        <v>13</v>
      </c>
      <c r="Q466">
        <v>30</v>
      </c>
    </row>
    <row r="467" spans="1:17" x14ac:dyDescent="0.25">
      <c r="A467" t="s">
        <v>1908</v>
      </c>
      <c r="B467" t="s">
        <v>5350</v>
      </c>
      <c r="C467">
        <v>55.05</v>
      </c>
      <c r="D467">
        <v>7.66</v>
      </c>
      <c r="E467" t="s">
        <v>2380</v>
      </c>
      <c r="F467" t="s">
        <v>2380</v>
      </c>
      <c r="G467" t="s">
        <v>2380</v>
      </c>
      <c r="H467">
        <v>0</v>
      </c>
      <c r="I467" t="s">
        <v>2380</v>
      </c>
      <c r="J467" t="s">
        <v>4750</v>
      </c>
      <c r="K467" t="s">
        <v>4751</v>
      </c>
      <c r="L467" t="s">
        <v>5351</v>
      </c>
      <c r="M467">
        <v>21661.16</v>
      </c>
      <c r="N467" t="s">
        <v>11</v>
      </c>
      <c r="O467" t="s">
        <v>11</v>
      </c>
      <c r="P467" t="s">
        <v>23</v>
      </c>
      <c r="Q467">
        <v>60</v>
      </c>
    </row>
    <row r="468" spans="1:17" x14ac:dyDescent="0.25">
      <c r="A468" t="s">
        <v>570</v>
      </c>
      <c r="B468" t="s">
        <v>7292</v>
      </c>
      <c r="C468">
        <v>38.6</v>
      </c>
      <c r="D468">
        <v>6.02</v>
      </c>
      <c r="E468" t="s">
        <v>2380</v>
      </c>
      <c r="F468" t="s">
        <v>2380</v>
      </c>
      <c r="G468" t="s">
        <v>2380</v>
      </c>
      <c r="H468">
        <v>1</v>
      </c>
      <c r="I468" t="s">
        <v>2380</v>
      </c>
      <c r="J468" t="s">
        <v>4750</v>
      </c>
      <c r="K468" t="s">
        <v>4754</v>
      </c>
      <c r="L468" t="s">
        <v>7293</v>
      </c>
      <c r="M468">
        <v>4762.33</v>
      </c>
      <c r="N468" t="s">
        <v>12</v>
      </c>
      <c r="O468" t="s">
        <v>12</v>
      </c>
      <c r="P468" t="s">
        <v>42</v>
      </c>
      <c r="Q468">
        <v>35</v>
      </c>
    </row>
    <row r="469" spans="1:17" x14ac:dyDescent="0.25">
      <c r="A469" t="s">
        <v>1906</v>
      </c>
      <c r="B469" t="s">
        <v>5353</v>
      </c>
      <c r="C469">
        <v>18.715</v>
      </c>
      <c r="D469">
        <v>4.4400000000000004</v>
      </c>
      <c r="E469" t="s">
        <v>2380</v>
      </c>
      <c r="F469" t="s">
        <v>2380</v>
      </c>
      <c r="G469" t="s">
        <v>2380</v>
      </c>
      <c r="H469">
        <v>0</v>
      </c>
      <c r="I469" t="s">
        <v>2380</v>
      </c>
      <c r="J469" t="s">
        <v>4750</v>
      </c>
      <c r="K469" t="s">
        <v>4759</v>
      </c>
      <c r="L469" t="s">
        <v>5354</v>
      </c>
      <c r="M469">
        <v>21595.38</v>
      </c>
      <c r="N469" t="s">
        <v>11</v>
      </c>
      <c r="O469" t="s">
        <v>12</v>
      </c>
      <c r="P469" t="s">
        <v>23</v>
      </c>
      <c r="Q469">
        <v>23</v>
      </c>
    </row>
    <row r="470" spans="1:17" x14ac:dyDescent="0.25">
      <c r="A470" t="s">
        <v>571</v>
      </c>
      <c r="B470" t="s">
        <v>7290</v>
      </c>
      <c r="C470">
        <v>18.5</v>
      </c>
      <c r="D470">
        <v>5.33</v>
      </c>
      <c r="E470" t="s">
        <v>2380</v>
      </c>
      <c r="F470" t="s">
        <v>2380</v>
      </c>
      <c r="G470" t="s">
        <v>2380</v>
      </c>
      <c r="H470">
        <v>0</v>
      </c>
      <c r="I470" t="s">
        <v>2380</v>
      </c>
      <c r="J470" t="s">
        <v>4750</v>
      </c>
      <c r="K470" t="s">
        <v>4759</v>
      </c>
      <c r="L470" t="s">
        <v>7291</v>
      </c>
      <c r="M470">
        <v>4766.0200000000004</v>
      </c>
      <c r="N470" t="s">
        <v>11</v>
      </c>
      <c r="O470" t="s">
        <v>12</v>
      </c>
      <c r="P470" t="s">
        <v>42</v>
      </c>
      <c r="Q470">
        <v>33</v>
      </c>
    </row>
    <row r="471" spans="1:17" x14ac:dyDescent="0.25">
      <c r="A471" t="s">
        <v>572</v>
      </c>
      <c r="B471" t="s">
        <v>7288</v>
      </c>
      <c r="C471">
        <v>28.27</v>
      </c>
      <c r="D471">
        <v>5.33</v>
      </c>
      <c r="E471" t="s">
        <v>2380</v>
      </c>
      <c r="F471" t="s">
        <v>2380</v>
      </c>
      <c r="G471" t="s">
        <v>2380</v>
      </c>
      <c r="H471">
        <v>0</v>
      </c>
      <c r="I471" t="s">
        <v>2380</v>
      </c>
      <c r="J471" t="s">
        <v>4750</v>
      </c>
      <c r="K471" t="s">
        <v>4759</v>
      </c>
      <c r="L471" t="s">
        <v>7289</v>
      </c>
      <c r="M471">
        <v>4779.6000000000004</v>
      </c>
      <c r="N471" t="s">
        <v>11</v>
      </c>
      <c r="O471" t="s">
        <v>12</v>
      </c>
      <c r="P471" t="s">
        <v>13</v>
      </c>
      <c r="Q471">
        <v>33</v>
      </c>
    </row>
    <row r="472" spans="1:17" x14ac:dyDescent="0.25">
      <c r="A472" t="s">
        <v>1903</v>
      </c>
      <c r="B472" t="s">
        <v>5358</v>
      </c>
      <c r="C472">
        <v>30.114999999999998</v>
      </c>
      <c r="D472">
        <v>5.48</v>
      </c>
      <c r="E472" t="s">
        <v>2380</v>
      </c>
      <c r="F472" t="s">
        <v>2381</v>
      </c>
      <c r="G472" t="s">
        <v>2380</v>
      </c>
      <c r="H472">
        <v>1</v>
      </c>
      <c r="I472" t="s">
        <v>2380</v>
      </c>
      <c r="J472" t="s">
        <v>4750</v>
      </c>
      <c r="K472" t="s">
        <v>4759</v>
      </c>
      <c r="L472" t="s">
        <v>5359</v>
      </c>
      <c r="M472">
        <v>21344.85</v>
      </c>
      <c r="N472" t="s">
        <v>12</v>
      </c>
      <c r="O472" t="s">
        <v>16</v>
      </c>
      <c r="P472" t="s">
        <v>247</v>
      </c>
      <c r="Q472">
        <v>18</v>
      </c>
    </row>
    <row r="473" spans="1:17" x14ac:dyDescent="0.25">
      <c r="A473" t="s">
        <v>573</v>
      </c>
      <c r="B473" t="s">
        <v>7286</v>
      </c>
      <c r="C473">
        <v>22.04</v>
      </c>
      <c r="D473">
        <v>5.86</v>
      </c>
      <c r="E473" t="s">
        <v>2380</v>
      </c>
      <c r="F473" t="s">
        <v>2380</v>
      </c>
      <c r="G473" t="s">
        <v>2380</v>
      </c>
      <c r="H473">
        <v>1</v>
      </c>
      <c r="I473" t="s">
        <v>2380</v>
      </c>
      <c r="J473" t="s">
        <v>4750</v>
      </c>
      <c r="K473" t="s">
        <v>4754</v>
      </c>
      <c r="L473" t="s">
        <v>7287</v>
      </c>
      <c r="M473">
        <v>4787.42</v>
      </c>
      <c r="N473" t="s">
        <v>11</v>
      </c>
      <c r="O473" t="s">
        <v>12</v>
      </c>
      <c r="P473" t="s">
        <v>13</v>
      </c>
      <c r="Q473">
        <v>35</v>
      </c>
    </row>
    <row r="474" spans="1:17" x14ac:dyDescent="0.25">
      <c r="A474" t="s">
        <v>1901</v>
      </c>
      <c r="B474" t="s">
        <v>5361</v>
      </c>
      <c r="C474">
        <v>29.6</v>
      </c>
      <c r="D474">
        <v>8.1</v>
      </c>
      <c r="E474" t="s">
        <v>2380</v>
      </c>
      <c r="F474" t="s">
        <v>2380</v>
      </c>
      <c r="G474" t="s">
        <v>2380</v>
      </c>
      <c r="H474">
        <v>0</v>
      </c>
      <c r="I474" t="s">
        <v>2380</v>
      </c>
      <c r="J474" t="s">
        <v>4750</v>
      </c>
      <c r="K474" t="s">
        <v>4751</v>
      </c>
      <c r="L474" t="s">
        <v>5362</v>
      </c>
      <c r="M474">
        <v>21232.18</v>
      </c>
      <c r="N474" t="s">
        <v>12</v>
      </c>
      <c r="O474" t="s">
        <v>11</v>
      </c>
      <c r="P474" t="s">
        <v>42</v>
      </c>
      <c r="Q474">
        <v>48</v>
      </c>
    </row>
    <row r="475" spans="1:17" x14ac:dyDescent="0.25">
      <c r="A475" t="s">
        <v>574</v>
      </c>
      <c r="B475" t="s">
        <v>6337</v>
      </c>
      <c r="C475">
        <v>39.82</v>
      </c>
      <c r="D475">
        <v>6.06</v>
      </c>
      <c r="E475" t="s">
        <v>2380</v>
      </c>
      <c r="F475" t="s">
        <v>2380</v>
      </c>
      <c r="G475" t="s">
        <v>2380</v>
      </c>
      <c r="H475">
        <v>0</v>
      </c>
      <c r="I475" t="s">
        <v>2380</v>
      </c>
      <c r="J475" t="s">
        <v>4750</v>
      </c>
      <c r="K475" t="s">
        <v>4754</v>
      </c>
      <c r="L475" t="s">
        <v>7285</v>
      </c>
      <c r="M475">
        <v>4795.66</v>
      </c>
      <c r="N475" t="s">
        <v>11</v>
      </c>
      <c r="O475" t="s">
        <v>16</v>
      </c>
      <c r="P475" t="s">
        <v>13</v>
      </c>
      <c r="Q475">
        <v>33</v>
      </c>
    </row>
    <row r="476" spans="1:17" x14ac:dyDescent="0.25">
      <c r="A476" t="s">
        <v>575</v>
      </c>
      <c r="B476" t="s">
        <v>4803</v>
      </c>
      <c r="C476">
        <v>16.7</v>
      </c>
      <c r="D476">
        <v>11.48</v>
      </c>
      <c r="E476" t="s">
        <v>2380</v>
      </c>
      <c r="F476" t="s">
        <v>2380</v>
      </c>
      <c r="G476" t="s">
        <v>2380</v>
      </c>
      <c r="H476">
        <v>0</v>
      </c>
      <c r="I476" t="s">
        <v>2380</v>
      </c>
      <c r="J476" t="s">
        <v>4750</v>
      </c>
      <c r="K476" t="s">
        <v>4751</v>
      </c>
      <c r="L476" t="s">
        <v>7284</v>
      </c>
      <c r="M476">
        <v>4812.34</v>
      </c>
      <c r="N476" t="s">
        <v>11</v>
      </c>
      <c r="O476" t="s">
        <v>12</v>
      </c>
      <c r="P476" t="s">
        <v>13</v>
      </c>
      <c r="Q476">
        <v>44</v>
      </c>
    </row>
    <row r="477" spans="1:17" x14ac:dyDescent="0.25">
      <c r="A477" t="s">
        <v>576</v>
      </c>
      <c r="B477" t="s">
        <v>5628</v>
      </c>
      <c r="C477">
        <v>20.03</v>
      </c>
      <c r="D477">
        <v>9.25</v>
      </c>
      <c r="E477" t="s">
        <v>2382</v>
      </c>
      <c r="F477" t="s">
        <v>2380</v>
      </c>
      <c r="G477" t="s">
        <v>2380</v>
      </c>
      <c r="H477">
        <v>0</v>
      </c>
      <c r="I477" t="s">
        <v>2380</v>
      </c>
      <c r="J477" t="s">
        <v>4750</v>
      </c>
      <c r="K477" t="s">
        <v>4751</v>
      </c>
      <c r="L477" t="s">
        <v>7283</v>
      </c>
      <c r="M477">
        <v>4827.1000000000004</v>
      </c>
      <c r="N477" t="s">
        <v>11</v>
      </c>
      <c r="O477" t="s">
        <v>16</v>
      </c>
      <c r="P477" t="s">
        <v>13</v>
      </c>
      <c r="Q477">
        <v>41</v>
      </c>
    </row>
    <row r="478" spans="1:17" x14ac:dyDescent="0.25">
      <c r="A478" t="s">
        <v>577</v>
      </c>
      <c r="B478" t="s">
        <v>4959</v>
      </c>
      <c r="C478">
        <v>18.905000000000001</v>
      </c>
      <c r="D478">
        <v>4.91</v>
      </c>
      <c r="E478" t="s">
        <v>2382</v>
      </c>
      <c r="F478" t="s">
        <v>2380</v>
      </c>
      <c r="G478" t="s">
        <v>2380</v>
      </c>
      <c r="H478">
        <v>1</v>
      </c>
      <c r="I478" t="s">
        <v>2380</v>
      </c>
      <c r="J478" t="s">
        <v>4750</v>
      </c>
      <c r="K478" t="s">
        <v>4759</v>
      </c>
      <c r="L478" t="s">
        <v>7282</v>
      </c>
      <c r="M478">
        <v>4827.8999999999996</v>
      </c>
      <c r="N478" t="s">
        <v>16</v>
      </c>
      <c r="O478" t="s">
        <v>11</v>
      </c>
      <c r="P478" t="s">
        <v>4737</v>
      </c>
      <c r="Q478">
        <v>27</v>
      </c>
    </row>
    <row r="479" spans="1:17" x14ac:dyDescent="0.25">
      <c r="A479" t="s">
        <v>1895</v>
      </c>
      <c r="B479" t="s">
        <v>5367</v>
      </c>
      <c r="C479">
        <v>54.3</v>
      </c>
      <c r="D479">
        <v>4.1500000000000004</v>
      </c>
      <c r="E479" t="s">
        <v>2382</v>
      </c>
      <c r="F479" t="s">
        <v>2380</v>
      </c>
      <c r="G479" t="s">
        <v>2380</v>
      </c>
      <c r="H479">
        <v>1</v>
      </c>
      <c r="I479" t="s">
        <v>2380</v>
      </c>
      <c r="J479" t="s">
        <v>4750</v>
      </c>
      <c r="K479" t="s">
        <v>4759</v>
      </c>
      <c r="L479" t="s">
        <v>5368</v>
      </c>
      <c r="M479">
        <v>20893.060000000001</v>
      </c>
      <c r="N479" t="s">
        <v>11</v>
      </c>
      <c r="O479" t="s">
        <v>12</v>
      </c>
      <c r="P479" t="s">
        <v>23</v>
      </c>
      <c r="Q479">
        <v>58</v>
      </c>
    </row>
    <row r="480" spans="1:17" x14ac:dyDescent="0.25">
      <c r="A480" t="s">
        <v>1894</v>
      </c>
      <c r="B480" t="s">
        <v>5369</v>
      </c>
      <c r="C480">
        <v>33.344999999999999</v>
      </c>
      <c r="D480">
        <v>11.32</v>
      </c>
      <c r="E480" t="s">
        <v>2382</v>
      </c>
      <c r="F480" t="s">
        <v>2380</v>
      </c>
      <c r="G480" t="s">
        <v>2380</v>
      </c>
      <c r="H480">
        <v>1</v>
      </c>
      <c r="I480" t="s">
        <v>2380</v>
      </c>
      <c r="J480" t="s">
        <v>4750</v>
      </c>
      <c r="K480" t="s">
        <v>4751</v>
      </c>
      <c r="L480" t="s">
        <v>5370</v>
      </c>
      <c r="M480">
        <v>20878.78</v>
      </c>
      <c r="N480" t="s">
        <v>11</v>
      </c>
      <c r="O480" t="s">
        <v>16</v>
      </c>
      <c r="P480" t="s">
        <v>247</v>
      </c>
      <c r="Q480">
        <v>47</v>
      </c>
    </row>
    <row r="481" spans="1:17" x14ac:dyDescent="0.25">
      <c r="A481" t="s">
        <v>1893</v>
      </c>
      <c r="B481" t="s">
        <v>5371</v>
      </c>
      <c r="C481">
        <v>33</v>
      </c>
      <c r="D481">
        <v>9.51</v>
      </c>
      <c r="E481" t="s">
        <v>2382</v>
      </c>
      <c r="F481" t="s">
        <v>2380</v>
      </c>
      <c r="G481" t="s">
        <v>2380</v>
      </c>
      <c r="H481">
        <v>0</v>
      </c>
      <c r="I481" t="s">
        <v>2380</v>
      </c>
      <c r="J481" t="s">
        <v>4750</v>
      </c>
      <c r="K481" t="s">
        <v>4751</v>
      </c>
      <c r="L481" t="s">
        <v>5372</v>
      </c>
      <c r="M481">
        <v>20781.490000000002</v>
      </c>
      <c r="N481" t="s">
        <v>11</v>
      </c>
      <c r="O481" t="s">
        <v>12</v>
      </c>
      <c r="P481" t="s">
        <v>13</v>
      </c>
      <c r="Q481">
        <v>55</v>
      </c>
    </row>
    <row r="482" spans="1:17" x14ac:dyDescent="0.25">
      <c r="A482" t="s">
        <v>578</v>
      </c>
      <c r="B482" t="s">
        <v>5014</v>
      </c>
      <c r="C482">
        <v>37</v>
      </c>
      <c r="D482">
        <v>11.66</v>
      </c>
      <c r="E482" t="s">
        <v>2380</v>
      </c>
      <c r="F482" t="s">
        <v>2380</v>
      </c>
      <c r="G482" t="s">
        <v>2380</v>
      </c>
      <c r="H482">
        <v>0</v>
      </c>
      <c r="I482" t="s">
        <v>2380</v>
      </c>
      <c r="J482" t="s">
        <v>4750</v>
      </c>
      <c r="K482" t="s">
        <v>4751</v>
      </c>
      <c r="L482" t="s">
        <v>7281</v>
      </c>
      <c r="M482">
        <v>4830.63</v>
      </c>
      <c r="N482" t="s">
        <v>11</v>
      </c>
      <c r="O482" t="s">
        <v>16</v>
      </c>
      <c r="P482" t="s">
        <v>42</v>
      </c>
      <c r="Q482">
        <v>20</v>
      </c>
    </row>
    <row r="483" spans="1:17" x14ac:dyDescent="0.25">
      <c r="A483" t="s">
        <v>579</v>
      </c>
      <c r="B483" t="s">
        <v>7279</v>
      </c>
      <c r="C483">
        <v>33.18</v>
      </c>
      <c r="D483">
        <v>5.22</v>
      </c>
      <c r="E483" t="s">
        <v>2380</v>
      </c>
      <c r="F483" t="s">
        <v>2381</v>
      </c>
      <c r="G483" t="s">
        <v>2380</v>
      </c>
      <c r="H483">
        <v>1</v>
      </c>
      <c r="I483" t="s">
        <v>2380</v>
      </c>
      <c r="J483" t="s">
        <v>4750</v>
      </c>
      <c r="K483" t="s">
        <v>4759</v>
      </c>
      <c r="L483" t="s">
        <v>7280</v>
      </c>
      <c r="M483">
        <v>4835.43</v>
      </c>
      <c r="N483" t="s">
        <v>11</v>
      </c>
      <c r="O483" t="s">
        <v>11</v>
      </c>
      <c r="P483" t="s">
        <v>300</v>
      </c>
      <c r="Q483">
        <v>22</v>
      </c>
    </row>
    <row r="484" spans="1:17" x14ac:dyDescent="0.25">
      <c r="A484" t="s">
        <v>1890</v>
      </c>
      <c r="B484" t="s">
        <v>4998</v>
      </c>
      <c r="C484">
        <v>40.28</v>
      </c>
      <c r="D484">
        <v>8.9</v>
      </c>
      <c r="E484" t="s">
        <v>2380</v>
      </c>
      <c r="F484" t="s">
        <v>2380</v>
      </c>
      <c r="G484" t="s">
        <v>2380</v>
      </c>
      <c r="H484">
        <v>0</v>
      </c>
      <c r="I484" t="s">
        <v>2380</v>
      </c>
      <c r="J484" t="s">
        <v>4750</v>
      </c>
      <c r="K484" t="s">
        <v>4751</v>
      </c>
      <c r="L484" t="s">
        <v>5375</v>
      </c>
      <c r="M484">
        <v>20709.02</v>
      </c>
      <c r="N484" t="s">
        <v>12</v>
      </c>
      <c r="O484" t="s">
        <v>11</v>
      </c>
      <c r="P484" t="s">
        <v>166</v>
      </c>
      <c r="Q484">
        <v>57</v>
      </c>
    </row>
    <row r="485" spans="1:17" x14ac:dyDescent="0.25">
      <c r="A485" t="s">
        <v>1889</v>
      </c>
      <c r="B485" t="s">
        <v>5376</v>
      </c>
      <c r="C485">
        <v>37.299999999999997</v>
      </c>
      <c r="D485">
        <v>7.79</v>
      </c>
      <c r="E485" t="s">
        <v>2382</v>
      </c>
      <c r="F485" t="s">
        <v>2380</v>
      </c>
      <c r="G485" t="s">
        <v>2380</v>
      </c>
      <c r="H485">
        <v>0</v>
      </c>
      <c r="I485" t="s">
        <v>2380</v>
      </c>
      <c r="J485" t="s">
        <v>4750</v>
      </c>
      <c r="K485" t="s">
        <v>4751</v>
      </c>
      <c r="L485" t="s">
        <v>5377</v>
      </c>
      <c r="M485">
        <v>20630.28</v>
      </c>
      <c r="N485" t="s">
        <v>11</v>
      </c>
      <c r="O485" t="s">
        <v>12</v>
      </c>
      <c r="P485" t="s">
        <v>42</v>
      </c>
      <c r="Q485">
        <v>55</v>
      </c>
    </row>
    <row r="486" spans="1:17" x14ac:dyDescent="0.25">
      <c r="A486" t="s">
        <v>1888</v>
      </c>
      <c r="B486" t="s">
        <v>5378</v>
      </c>
      <c r="C486">
        <v>54.47</v>
      </c>
      <c r="D486">
        <v>4.49</v>
      </c>
      <c r="E486" t="s">
        <v>2382</v>
      </c>
      <c r="F486" t="s">
        <v>2380</v>
      </c>
      <c r="G486" t="s">
        <v>2380</v>
      </c>
      <c r="H486">
        <v>2</v>
      </c>
      <c r="I486" t="s">
        <v>2380</v>
      </c>
      <c r="J486" t="s">
        <v>4750</v>
      </c>
      <c r="K486" t="s">
        <v>4759</v>
      </c>
      <c r="L486" t="s">
        <v>5266</v>
      </c>
      <c r="M486">
        <v>20568.32</v>
      </c>
      <c r="N486" t="s">
        <v>12</v>
      </c>
      <c r="O486" t="s">
        <v>11</v>
      </c>
      <c r="P486" t="s">
        <v>23</v>
      </c>
      <c r="Q486">
        <v>56</v>
      </c>
    </row>
    <row r="487" spans="1:17" x14ac:dyDescent="0.25">
      <c r="A487" t="s">
        <v>580</v>
      </c>
      <c r="B487" t="s">
        <v>7277</v>
      </c>
      <c r="C487">
        <v>31.57</v>
      </c>
      <c r="D487">
        <v>6.15</v>
      </c>
      <c r="E487" t="s">
        <v>2380</v>
      </c>
      <c r="F487" t="s">
        <v>2380</v>
      </c>
      <c r="G487" t="s">
        <v>2380</v>
      </c>
      <c r="H487">
        <v>1</v>
      </c>
      <c r="I487" t="s">
        <v>2380</v>
      </c>
      <c r="J487" t="s">
        <v>4750</v>
      </c>
      <c r="K487" t="s">
        <v>4754</v>
      </c>
      <c r="L487" t="s">
        <v>7278</v>
      </c>
      <c r="M487">
        <v>4837.58</v>
      </c>
      <c r="N487" t="s">
        <v>12</v>
      </c>
      <c r="O487" t="s">
        <v>11</v>
      </c>
      <c r="P487" t="s">
        <v>13</v>
      </c>
      <c r="Q487">
        <v>30</v>
      </c>
    </row>
    <row r="488" spans="1:17" x14ac:dyDescent="0.25">
      <c r="A488" t="s">
        <v>1886</v>
      </c>
      <c r="B488" t="s">
        <v>4963</v>
      </c>
      <c r="C488">
        <v>51.47</v>
      </c>
      <c r="D488">
        <v>9.6</v>
      </c>
      <c r="E488" t="s">
        <v>2380</v>
      </c>
      <c r="F488" t="s">
        <v>2380</v>
      </c>
      <c r="G488" t="s">
        <v>2380</v>
      </c>
      <c r="H488">
        <v>0</v>
      </c>
      <c r="I488" t="s">
        <v>2380</v>
      </c>
      <c r="J488" t="s">
        <v>4750</v>
      </c>
      <c r="K488" t="s">
        <v>4751</v>
      </c>
      <c r="L488" t="s">
        <v>5380</v>
      </c>
      <c r="M488">
        <v>20446.849999999999</v>
      </c>
      <c r="N488" t="s">
        <v>11</v>
      </c>
      <c r="O488" t="s">
        <v>16</v>
      </c>
      <c r="P488" t="s">
        <v>23</v>
      </c>
      <c r="Q488">
        <v>60</v>
      </c>
    </row>
    <row r="489" spans="1:17" x14ac:dyDescent="0.25">
      <c r="A489" t="s">
        <v>1885</v>
      </c>
      <c r="B489" t="s">
        <v>4851</v>
      </c>
      <c r="C489">
        <v>29.8</v>
      </c>
      <c r="D489">
        <v>5.78</v>
      </c>
      <c r="E489" t="s">
        <v>2382</v>
      </c>
      <c r="F489" t="s">
        <v>2380</v>
      </c>
      <c r="G489" t="s">
        <v>2380</v>
      </c>
      <c r="H489">
        <v>0</v>
      </c>
      <c r="I489" t="s">
        <v>2380</v>
      </c>
      <c r="J489" t="s">
        <v>4750</v>
      </c>
      <c r="K489" t="s">
        <v>4754</v>
      </c>
      <c r="L489" t="s">
        <v>5381</v>
      </c>
      <c r="M489">
        <v>20420.599999999999</v>
      </c>
      <c r="N489" t="s">
        <v>12</v>
      </c>
      <c r="O489" t="s">
        <v>11</v>
      </c>
      <c r="P489" t="s">
        <v>42</v>
      </c>
      <c r="Q489">
        <v>37</v>
      </c>
    </row>
    <row r="490" spans="1:17" x14ac:dyDescent="0.25">
      <c r="A490" t="s">
        <v>1884</v>
      </c>
      <c r="B490" t="s">
        <v>5382</v>
      </c>
      <c r="C490">
        <v>49.77</v>
      </c>
      <c r="D490">
        <v>7.02</v>
      </c>
      <c r="E490" t="s">
        <v>2380</v>
      </c>
      <c r="F490" t="s">
        <v>2380</v>
      </c>
      <c r="G490" t="s">
        <v>2380</v>
      </c>
      <c r="H490">
        <v>0</v>
      </c>
      <c r="I490" t="s">
        <v>2380</v>
      </c>
      <c r="J490" t="s">
        <v>4750</v>
      </c>
      <c r="K490" t="s">
        <v>4751</v>
      </c>
      <c r="L490" t="s">
        <v>5383</v>
      </c>
      <c r="M490">
        <v>20354.5</v>
      </c>
      <c r="N490" t="s">
        <v>12</v>
      </c>
      <c r="O490" t="s">
        <v>11</v>
      </c>
      <c r="P490" t="s">
        <v>535</v>
      </c>
      <c r="Q490">
        <v>60</v>
      </c>
    </row>
    <row r="491" spans="1:17" x14ac:dyDescent="0.25">
      <c r="A491" t="s">
        <v>581</v>
      </c>
      <c r="B491" t="s">
        <v>4762</v>
      </c>
      <c r="C491">
        <v>17.91</v>
      </c>
      <c r="D491">
        <v>5.65</v>
      </c>
      <c r="E491" t="s">
        <v>2380</v>
      </c>
      <c r="F491" t="s">
        <v>2380</v>
      </c>
      <c r="G491" t="s">
        <v>2380</v>
      </c>
      <c r="H491">
        <v>1</v>
      </c>
      <c r="I491" t="s">
        <v>2380</v>
      </c>
      <c r="J491" t="s">
        <v>4750</v>
      </c>
      <c r="K491" t="s">
        <v>4759</v>
      </c>
      <c r="L491" t="s">
        <v>7276</v>
      </c>
      <c r="M491">
        <v>4839.18</v>
      </c>
      <c r="N491" t="s">
        <v>11</v>
      </c>
      <c r="O491" t="s">
        <v>16</v>
      </c>
      <c r="P491" t="s">
        <v>23</v>
      </c>
      <c r="Q491">
        <v>38</v>
      </c>
    </row>
    <row r="492" spans="1:17" x14ac:dyDescent="0.25">
      <c r="A492" t="s">
        <v>582</v>
      </c>
      <c r="B492" t="s">
        <v>7274</v>
      </c>
      <c r="C492">
        <v>29.41</v>
      </c>
      <c r="D492">
        <v>6.29</v>
      </c>
      <c r="E492" t="s">
        <v>2382</v>
      </c>
      <c r="F492" t="s">
        <v>2380</v>
      </c>
      <c r="G492" t="s">
        <v>2380</v>
      </c>
      <c r="H492">
        <v>1</v>
      </c>
      <c r="I492" t="s">
        <v>2380</v>
      </c>
      <c r="J492" t="s">
        <v>4750</v>
      </c>
      <c r="K492" t="s">
        <v>4754</v>
      </c>
      <c r="L492" t="s">
        <v>7275</v>
      </c>
      <c r="M492">
        <v>4840.95</v>
      </c>
      <c r="N492" t="s">
        <v>11</v>
      </c>
      <c r="O492" t="s">
        <v>16</v>
      </c>
      <c r="P492" t="s">
        <v>300</v>
      </c>
      <c r="Q492">
        <v>27</v>
      </c>
    </row>
    <row r="493" spans="1:17" x14ac:dyDescent="0.25">
      <c r="A493" t="s">
        <v>1881</v>
      </c>
      <c r="B493" t="s">
        <v>4762</v>
      </c>
      <c r="C493">
        <v>53.93</v>
      </c>
      <c r="D493">
        <v>5.34</v>
      </c>
      <c r="E493" t="s">
        <v>2382</v>
      </c>
      <c r="F493" t="s">
        <v>2380</v>
      </c>
      <c r="G493" t="s">
        <v>2380</v>
      </c>
      <c r="H493">
        <v>2</v>
      </c>
      <c r="I493" t="s">
        <v>2380</v>
      </c>
      <c r="J493" t="s">
        <v>4750</v>
      </c>
      <c r="K493" t="s">
        <v>4759</v>
      </c>
      <c r="L493" t="s">
        <v>5387</v>
      </c>
      <c r="M493">
        <v>20253.84</v>
      </c>
      <c r="N493" t="s">
        <v>11</v>
      </c>
      <c r="O493" t="s">
        <v>12</v>
      </c>
      <c r="P493" t="s">
        <v>23</v>
      </c>
      <c r="Q493">
        <v>56</v>
      </c>
    </row>
    <row r="494" spans="1:17" x14ac:dyDescent="0.25">
      <c r="A494" t="s">
        <v>584</v>
      </c>
      <c r="B494" t="s">
        <v>4779</v>
      </c>
      <c r="C494">
        <v>16.57</v>
      </c>
      <c r="D494">
        <v>9.99</v>
      </c>
      <c r="E494" t="s">
        <v>2380</v>
      </c>
      <c r="F494" t="s">
        <v>2380</v>
      </c>
      <c r="G494" t="s">
        <v>2380</v>
      </c>
      <c r="H494">
        <v>0</v>
      </c>
      <c r="I494" t="s">
        <v>2380</v>
      </c>
      <c r="J494" t="s">
        <v>4750</v>
      </c>
      <c r="K494" t="s">
        <v>4751</v>
      </c>
      <c r="L494" t="s">
        <v>5550</v>
      </c>
      <c r="M494">
        <v>4844.67</v>
      </c>
      <c r="N494" t="s">
        <v>11</v>
      </c>
      <c r="O494" t="s">
        <v>11</v>
      </c>
      <c r="P494" t="s">
        <v>13</v>
      </c>
      <c r="Q494">
        <v>48</v>
      </c>
    </row>
    <row r="495" spans="1:17" x14ac:dyDescent="0.25">
      <c r="A495" t="s">
        <v>1879</v>
      </c>
      <c r="B495" t="s">
        <v>5389</v>
      </c>
      <c r="C495">
        <v>27.5</v>
      </c>
      <c r="D495">
        <v>4.49</v>
      </c>
      <c r="E495" t="s">
        <v>2380</v>
      </c>
      <c r="F495" t="s">
        <v>2380</v>
      </c>
      <c r="G495" t="s">
        <v>2380</v>
      </c>
      <c r="H495">
        <v>0</v>
      </c>
      <c r="I495" t="s">
        <v>2380</v>
      </c>
      <c r="J495" t="s">
        <v>4750</v>
      </c>
      <c r="K495" t="s">
        <v>4759</v>
      </c>
      <c r="L495" t="s">
        <v>5390</v>
      </c>
      <c r="M495">
        <v>20177.669999999998</v>
      </c>
      <c r="N495" t="s">
        <v>11</v>
      </c>
      <c r="O495" t="s">
        <v>16</v>
      </c>
      <c r="P495" t="s">
        <v>42</v>
      </c>
      <c r="Q495">
        <v>29</v>
      </c>
    </row>
    <row r="496" spans="1:17" x14ac:dyDescent="0.25">
      <c r="A496" t="s">
        <v>585</v>
      </c>
      <c r="B496" t="s">
        <v>7271</v>
      </c>
      <c r="C496">
        <v>33.97</v>
      </c>
      <c r="D496">
        <v>5.6</v>
      </c>
      <c r="E496" t="s">
        <v>2382</v>
      </c>
      <c r="F496" t="s">
        <v>2380</v>
      </c>
      <c r="G496" t="s">
        <v>2380</v>
      </c>
      <c r="H496">
        <v>0</v>
      </c>
      <c r="I496" t="s">
        <v>2380</v>
      </c>
      <c r="J496" t="s">
        <v>4750</v>
      </c>
      <c r="K496" t="s">
        <v>4759</v>
      </c>
      <c r="L496" t="s">
        <v>7272</v>
      </c>
      <c r="M496">
        <v>4846.53</v>
      </c>
      <c r="N496" t="s">
        <v>11</v>
      </c>
      <c r="O496" t="s">
        <v>12</v>
      </c>
      <c r="P496" t="s">
        <v>300</v>
      </c>
      <c r="Q496">
        <v>22</v>
      </c>
    </row>
    <row r="497" spans="1:17" x14ac:dyDescent="0.25">
      <c r="A497" t="s">
        <v>586</v>
      </c>
      <c r="B497" t="s">
        <v>5830</v>
      </c>
      <c r="C497">
        <v>32.585000000000001</v>
      </c>
      <c r="D497">
        <v>4.93</v>
      </c>
      <c r="E497" t="s">
        <v>2382</v>
      </c>
      <c r="F497" t="s">
        <v>2380</v>
      </c>
      <c r="G497" t="s">
        <v>2380</v>
      </c>
      <c r="H497">
        <v>1</v>
      </c>
      <c r="I497" t="s">
        <v>2380</v>
      </c>
      <c r="J497" t="s">
        <v>4750</v>
      </c>
      <c r="K497" t="s">
        <v>4759</v>
      </c>
      <c r="L497" t="s">
        <v>5063</v>
      </c>
      <c r="M497">
        <v>4846.92</v>
      </c>
      <c r="N497" t="s">
        <v>11</v>
      </c>
      <c r="O497" t="s">
        <v>12</v>
      </c>
      <c r="P497" t="s">
        <v>356</v>
      </c>
      <c r="Q497">
        <v>27</v>
      </c>
    </row>
    <row r="498" spans="1:17" x14ac:dyDescent="0.25">
      <c r="A498" t="s">
        <v>587</v>
      </c>
      <c r="B498" t="s">
        <v>7269</v>
      </c>
      <c r="C498">
        <v>23.16</v>
      </c>
      <c r="D498">
        <v>5.5</v>
      </c>
      <c r="E498" t="s">
        <v>2380</v>
      </c>
      <c r="F498" t="s">
        <v>2380</v>
      </c>
      <c r="G498" t="s">
        <v>2380</v>
      </c>
      <c r="H498">
        <v>0</v>
      </c>
      <c r="I498" t="s">
        <v>2380</v>
      </c>
      <c r="J498" t="s">
        <v>4750</v>
      </c>
      <c r="K498" t="s">
        <v>4759</v>
      </c>
      <c r="L498" t="s">
        <v>7270</v>
      </c>
      <c r="M498">
        <v>4859.8900000000003</v>
      </c>
      <c r="N498" t="s">
        <v>11</v>
      </c>
      <c r="O498" t="s">
        <v>12</v>
      </c>
      <c r="P498" t="s">
        <v>42</v>
      </c>
      <c r="Q498">
        <v>33</v>
      </c>
    </row>
    <row r="499" spans="1:17" x14ac:dyDescent="0.25">
      <c r="A499" t="s">
        <v>1875</v>
      </c>
      <c r="B499" t="s">
        <v>4890</v>
      </c>
      <c r="C499">
        <v>51.74</v>
      </c>
      <c r="D499">
        <v>4.9800000000000004</v>
      </c>
      <c r="E499" t="s">
        <v>2382</v>
      </c>
      <c r="F499" t="s">
        <v>2380</v>
      </c>
      <c r="G499" t="s">
        <v>2380</v>
      </c>
      <c r="H499">
        <v>2</v>
      </c>
      <c r="I499" t="s">
        <v>2380</v>
      </c>
      <c r="J499" t="s">
        <v>4750</v>
      </c>
      <c r="K499" t="s">
        <v>4759</v>
      </c>
      <c r="L499" t="s">
        <v>5394</v>
      </c>
      <c r="M499">
        <v>19995.29</v>
      </c>
      <c r="N499" t="s">
        <v>16</v>
      </c>
      <c r="O499" t="s">
        <v>12</v>
      </c>
      <c r="P499" t="s">
        <v>535</v>
      </c>
      <c r="Q499">
        <v>56</v>
      </c>
    </row>
    <row r="500" spans="1:17" x14ac:dyDescent="0.25">
      <c r="A500" t="s">
        <v>589</v>
      </c>
      <c r="B500" t="s">
        <v>5952</v>
      </c>
      <c r="C500">
        <v>26.2</v>
      </c>
      <c r="D500">
        <v>10.93</v>
      </c>
      <c r="E500" t="s">
        <v>2382</v>
      </c>
      <c r="F500" t="s">
        <v>2380</v>
      </c>
      <c r="G500" t="s">
        <v>2380</v>
      </c>
      <c r="H500">
        <v>1</v>
      </c>
      <c r="I500" t="s">
        <v>2380</v>
      </c>
      <c r="J500" t="s">
        <v>4750</v>
      </c>
      <c r="K500" t="s">
        <v>4751</v>
      </c>
      <c r="L500" t="s">
        <v>7267</v>
      </c>
      <c r="M500">
        <v>4883.87</v>
      </c>
      <c r="N500" t="s">
        <v>11</v>
      </c>
      <c r="O500" t="s">
        <v>16</v>
      </c>
      <c r="P500" t="s">
        <v>42</v>
      </c>
      <c r="Q500">
        <v>36</v>
      </c>
    </row>
    <row r="501" spans="1:17" x14ac:dyDescent="0.25">
      <c r="A501" t="s">
        <v>590</v>
      </c>
      <c r="B501" t="s">
        <v>5842</v>
      </c>
      <c r="C501">
        <v>29.92</v>
      </c>
      <c r="D501">
        <v>10.97</v>
      </c>
      <c r="E501" t="s">
        <v>2382</v>
      </c>
      <c r="F501" t="s">
        <v>2380</v>
      </c>
      <c r="G501" t="s">
        <v>2380</v>
      </c>
      <c r="H501">
        <v>1</v>
      </c>
      <c r="I501" t="s">
        <v>2380</v>
      </c>
      <c r="J501" t="s">
        <v>4750</v>
      </c>
      <c r="K501" t="s">
        <v>4751</v>
      </c>
      <c r="L501" t="s">
        <v>7266</v>
      </c>
      <c r="M501">
        <v>4889.04</v>
      </c>
      <c r="N501" t="s">
        <v>11</v>
      </c>
      <c r="O501" t="s">
        <v>16</v>
      </c>
      <c r="P501" t="s">
        <v>13</v>
      </c>
      <c r="Q501">
        <v>36</v>
      </c>
    </row>
    <row r="502" spans="1:17" x14ac:dyDescent="0.25">
      <c r="A502" t="s">
        <v>591</v>
      </c>
      <c r="B502" t="s">
        <v>7264</v>
      </c>
      <c r="C502">
        <v>35.75</v>
      </c>
      <c r="D502">
        <v>5.07</v>
      </c>
      <c r="E502" t="s">
        <v>2380</v>
      </c>
      <c r="F502" t="s">
        <v>2380</v>
      </c>
      <c r="G502" t="s">
        <v>2380</v>
      </c>
      <c r="H502">
        <v>0</v>
      </c>
      <c r="I502" t="s">
        <v>2380</v>
      </c>
      <c r="J502" t="s">
        <v>4750</v>
      </c>
      <c r="K502" t="s">
        <v>4759</v>
      </c>
      <c r="L502" t="s">
        <v>7265</v>
      </c>
      <c r="M502">
        <v>4890</v>
      </c>
      <c r="N502" t="s">
        <v>12</v>
      </c>
      <c r="O502" t="s">
        <v>11</v>
      </c>
      <c r="P502" t="s">
        <v>13</v>
      </c>
      <c r="Q502">
        <v>33</v>
      </c>
    </row>
    <row r="503" spans="1:17" x14ac:dyDescent="0.25">
      <c r="A503" t="s">
        <v>1871</v>
      </c>
      <c r="B503" t="s">
        <v>4890</v>
      </c>
      <c r="C503">
        <v>27.83</v>
      </c>
      <c r="D503">
        <v>5.36</v>
      </c>
      <c r="E503" t="s">
        <v>2380</v>
      </c>
      <c r="F503" t="s">
        <v>2380</v>
      </c>
      <c r="G503" t="s">
        <v>2380</v>
      </c>
      <c r="H503">
        <v>2</v>
      </c>
      <c r="I503" t="s">
        <v>2380</v>
      </c>
      <c r="J503" t="s">
        <v>4750</v>
      </c>
      <c r="K503" t="s">
        <v>4759</v>
      </c>
      <c r="L503" t="s">
        <v>5399</v>
      </c>
      <c r="M503">
        <v>19749.38</v>
      </c>
      <c r="N503" t="s">
        <v>16</v>
      </c>
      <c r="O503" t="s">
        <v>12</v>
      </c>
      <c r="P503" t="s">
        <v>13</v>
      </c>
      <c r="Q503">
        <v>50</v>
      </c>
    </row>
    <row r="504" spans="1:17" x14ac:dyDescent="0.25">
      <c r="A504" t="s">
        <v>592</v>
      </c>
      <c r="B504" t="s">
        <v>7262</v>
      </c>
      <c r="C504">
        <v>24.24</v>
      </c>
      <c r="D504">
        <v>6.15</v>
      </c>
      <c r="E504" t="s">
        <v>2380</v>
      </c>
      <c r="F504" t="s">
        <v>2380</v>
      </c>
      <c r="G504" t="s">
        <v>2380</v>
      </c>
      <c r="H504">
        <v>0</v>
      </c>
      <c r="I504" t="s">
        <v>2380</v>
      </c>
      <c r="J504" t="s">
        <v>4750</v>
      </c>
      <c r="K504" t="s">
        <v>4754</v>
      </c>
      <c r="L504" t="s">
        <v>7263</v>
      </c>
      <c r="M504">
        <v>4894.3900000000003</v>
      </c>
      <c r="N504" t="s">
        <v>11</v>
      </c>
      <c r="O504" t="s">
        <v>12</v>
      </c>
      <c r="P504" t="s">
        <v>13</v>
      </c>
      <c r="Q504">
        <v>32</v>
      </c>
    </row>
    <row r="505" spans="1:17" x14ac:dyDescent="0.25">
      <c r="A505" t="s">
        <v>1869</v>
      </c>
      <c r="B505" t="s">
        <v>5401</v>
      </c>
      <c r="C505">
        <v>33.82</v>
      </c>
      <c r="D505">
        <v>5.42</v>
      </c>
      <c r="E505" t="s">
        <v>2380</v>
      </c>
      <c r="F505" t="s">
        <v>2380</v>
      </c>
      <c r="G505" t="s">
        <v>2380</v>
      </c>
      <c r="H505">
        <v>0</v>
      </c>
      <c r="I505" t="s">
        <v>2380</v>
      </c>
      <c r="J505" t="s">
        <v>4750</v>
      </c>
      <c r="K505" t="s">
        <v>4759</v>
      </c>
      <c r="L505" t="s">
        <v>5402</v>
      </c>
      <c r="M505">
        <v>19673.34</v>
      </c>
      <c r="N505" t="s">
        <v>16</v>
      </c>
      <c r="O505" t="s">
        <v>11</v>
      </c>
      <c r="P505" t="s">
        <v>23</v>
      </c>
      <c r="Q505">
        <v>28</v>
      </c>
    </row>
    <row r="506" spans="1:17" x14ac:dyDescent="0.25">
      <c r="A506" t="s">
        <v>593</v>
      </c>
      <c r="B506" t="s">
        <v>7260</v>
      </c>
      <c r="C506">
        <v>25.27</v>
      </c>
      <c r="D506">
        <v>5.7</v>
      </c>
      <c r="E506" t="s">
        <v>2382</v>
      </c>
      <c r="F506" t="s">
        <v>2380</v>
      </c>
      <c r="G506" t="s">
        <v>2380</v>
      </c>
      <c r="H506">
        <v>1</v>
      </c>
      <c r="I506" t="s">
        <v>2380</v>
      </c>
      <c r="J506" t="s">
        <v>4750</v>
      </c>
      <c r="K506" t="s">
        <v>4754</v>
      </c>
      <c r="L506" t="s">
        <v>7261</v>
      </c>
      <c r="M506">
        <v>4894.75</v>
      </c>
      <c r="N506" t="s">
        <v>12</v>
      </c>
      <c r="O506" t="s">
        <v>12</v>
      </c>
      <c r="P506" t="s">
        <v>23</v>
      </c>
      <c r="Q506">
        <v>34</v>
      </c>
    </row>
    <row r="507" spans="1:17" x14ac:dyDescent="0.25">
      <c r="A507" t="s">
        <v>595</v>
      </c>
      <c r="B507" t="s">
        <v>6214</v>
      </c>
      <c r="C507">
        <v>20.28</v>
      </c>
      <c r="D507">
        <v>11.07</v>
      </c>
      <c r="E507" t="s">
        <v>2382</v>
      </c>
      <c r="F507" t="s">
        <v>2380</v>
      </c>
      <c r="G507" t="s">
        <v>2380</v>
      </c>
      <c r="H507">
        <v>0</v>
      </c>
      <c r="I507" t="s">
        <v>2380</v>
      </c>
      <c r="J507" t="s">
        <v>4750</v>
      </c>
      <c r="K507" t="s">
        <v>4751</v>
      </c>
      <c r="L507" t="s">
        <v>6400</v>
      </c>
      <c r="M507">
        <v>4911.8900000000003</v>
      </c>
      <c r="N507" t="s">
        <v>11</v>
      </c>
      <c r="O507" t="s">
        <v>12</v>
      </c>
      <c r="P507" t="s">
        <v>13</v>
      </c>
      <c r="Q507">
        <v>41</v>
      </c>
    </row>
    <row r="508" spans="1:17" x14ac:dyDescent="0.25">
      <c r="A508" t="s">
        <v>596</v>
      </c>
      <c r="B508" t="s">
        <v>7257</v>
      </c>
      <c r="C508">
        <v>30.114999999999998</v>
      </c>
      <c r="D508">
        <v>11.61</v>
      </c>
      <c r="E508" t="s">
        <v>2380</v>
      </c>
      <c r="F508" t="s">
        <v>2380</v>
      </c>
      <c r="G508" t="s">
        <v>2380</v>
      </c>
      <c r="H508">
        <v>0</v>
      </c>
      <c r="I508" t="s">
        <v>2380</v>
      </c>
      <c r="J508" t="s">
        <v>4750</v>
      </c>
      <c r="K508" t="s">
        <v>4751</v>
      </c>
      <c r="L508" t="s">
        <v>7258</v>
      </c>
      <c r="M508">
        <v>4915.0600000000004</v>
      </c>
      <c r="N508" t="s">
        <v>11</v>
      </c>
      <c r="O508" t="s">
        <v>16</v>
      </c>
      <c r="P508" t="s">
        <v>356</v>
      </c>
      <c r="Q508">
        <v>20</v>
      </c>
    </row>
    <row r="509" spans="1:17" x14ac:dyDescent="0.25">
      <c r="A509" t="s">
        <v>598</v>
      </c>
      <c r="B509" t="s">
        <v>5397</v>
      </c>
      <c r="C509">
        <v>23.6</v>
      </c>
      <c r="D509">
        <v>4.33</v>
      </c>
      <c r="E509" t="s">
        <v>2380</v>
      </c>
      <c r="F509" t="s">
        <v>2380</v>
      </c>
      <c r="G509" t="s">
        <v>2380</v>
      </c>
      <c r="H509">
        <v>0</v>
      </c>
      <c r="I509" t="s">
        <v>2380</v>
      </c>
      <c r="J509" t="s">
        <v>4750</v>
      </c>
      <c r="K509" t="s">
        <v>4759</v>
      </c>
      <c r="L509" t="s">
        <v>7256</v>
      </c>
      <c r="M509">
        <v>4931.6499999999996</v>
      </c>
      <c r="N509" t="s">
        <v>11</v>
      </c>
      <c r="O509" t="s">
        <v>12</v>
      </c>
      <c r="P509" t="s">
        <v>42</v>
      </c>
      <c r="Q509">
        <v>31</v>
      </c>
    </row>
    <row r="510" spans="1:17" x14ac:dyDescent="0.25">
      <c r="A510" t="s">
        <v>599</v>
      </c>
      <c r="B510" t="s">
        <v>7254</v>
      </c>
      <c r="C510">
        <v>25.8</v>
      </c>
      <c r="D510">
        <v>5.29</v>
      </c>
      <c r="E510" t="s">
        <v>2380</v>
      </c>
      <c r="F510" t="s">
        <v>2380</v>
      </c>
      <c r="G510" t="s">
        <v>2380</v>
      </c>
      <c r="H510">
        <v>0</v>
      </c>
      <c r="I510" t="s">
        <v>2380</v>
      </c>
      <c r="J510" t="s">
        <v>4750</v>
      </c>
      <c r="K510" t="s">
        <v>4759</v>
      </c>
      <c r="L510" t="s">
        <v>7255</v>
      </c>
      <c r="M510">
        <v>4934.71</v>
      </c>
      <c r="N510" t="s">
        <v>11</v>
      </c>
      <c r="O510" t="s">
        <v>12</v>
      </c>
      <c r="P510" t="s">
        <v>42</v>
      </c>
      <c r="Q510">
        <v>31</v>
      </c>
    </row>
    <row r="511" spans="1:17" x14ac:dyDescent="0.25">
      <c r="A511" t="s">
        <v>1863</v>
      </c>
      <c r="B511" t="s">
        <v>5408</v>
      </c>
      <c r="C511">
        <v>39.71</v>
      </c>
      <c r="D511">
        <v>5.83</v>
      </c>
      <c r="E511" t="s">
        <v>2380</v>
      </c>
      <c r="F511" t="s">
        <v>2380</v>
      </c>
      <c r="G511" t="s">
        <v>2380</v>
      </c>
      <c r="H511">
        <v>1</v>
      </c>
      <c r="I511" t="s">
        <v>2380</v>
      </c>
      <c r="J511" t="s">
        <v>4750</v>
      </c>
      <c r="K511" t="s">
        <v>4754</v>
      </c>
      <c r="L511" t="s">
        <v>5409</v>
      </c>
      <c r="M511">
        <v>19496.72</v>
      </c>
      <c r="N511" t="s">
        <v>16</v>
      </c>
      <c r="O511" t="s">
        <v>12</v>
      </c>
      <c r="P511" t="s">
        <v>166</v>
      </c>
      <c r="Q511">
        <v>35</v>
      </c>
    </row>
    <row r="512" spans="1:17" x14ac:dyDescent="0.25">
      <c r="A512" t="s">
        <v>600</v>
      </c>
      <c r="B512" t="s">
        <v>7252</v>
      </c>
      <c r="C512">
        <v>16.47</v>
      </c>
      <c r="D512">
        <v>11.72</v>
      </c>
      <c r="E512" t="s">
        <v>2380</v>
      </c>
      <c r="F512" t="s">
        <v>2380</v>
      </c>
      <c r="G512" t="s">
        <v>2380</v>
      </c>
      <c r="H512">
        <v>0</v>
      </c>
      <c r="I512" t="s">
        <v>2380</v>
      </c>
      <c r="J512" t="s">
        <v>4750</v>
      </c>
      <c r="K512" t="s">
        <v>4751</v>
      </c>
      <c r="L512" t="s">
        <v>7253</v>
      </c>
      <c r="M512">
        <v>4942.0600000000004</v>
      </c>
      <c r="N512" t="s">
        <v>11</v>
      </c>
      <c r="O512" t="s">
        <v>11</v>
      </c>
      <c r="P512" t="s">
        <v>13</v>
      </c>
      <c r="Q512">
        <v>48</v>
      </c>
    </row>
    <row r="513" spans="1:17" x14ac:dyDescent="0.25">
      <c r="A513" t="s">
        <v>601</v>
      </c>
      <c r="B513" t="s">
        <v>5438</v>
      </c>
      <c r="C513">
        <v>36.630000000000003</v>
      </c>
      <c r="D513">
        <v>5.15</v>
      </c>
      <c r="E513" t="s">
        <v>2380</v>
      </c>
      <c r="F513" t="s">
        <v>2380</v>
      </c>
      <c r="G513" t="s">
        <v>2380</v>
      </c>
      <c r="H513">
        <v>0</v>
      </c>
      <c r="I513" t="s">
        <v>2380</v>
      </c>
      <c r="J513" t="s">
        <v>4750</v>
      </c>
      <c r="K513" t="s">
        <v>4759</v>
      </c>
      <c r="L513" t="s">
        <v>7251</v>
      </c>
      <c r="M513">
        <v>4949.76</v>
      </c>
      <c r="N513" t="s">
        <v>11</v>
      </c>
      <c r="O513" t="s">
        <v>16</v>
      </c>
      <c r="P513" t="s">
        <v>13</v>
      </c>
      <c r="Q513">
        <v>31</v>
      </c>
    </row>
    <row r="514" spans="1:17" x14ac:dyDescent="0.25">
      <c r="A514" t="s">
        <v>602</v>
      </c>
      <c r="B514" t="s">
        <v>5007</v>
      </c>
      <c r="C514">
        <v>15.84</v>
      </c>
      <c r="D514">
        <v>10.34</v>
      </c>
      <c r="E514" t="s">
        <v>2380</v>
      </c>
      <c r="F514" t="s">
        <v>2380</v>
      </c>
      <c r="G514" t="s">
        <v>2380</v>
      </c>
      <c r="H514">
        <v>2</v>
      </c>
      <c r="I514" t="s">
        <v>2380</v>
      </c>
      <c r="J514" t="s">
        <v>4750</v>
      </c>
      <c r="K514" t="s">
        <v>4751</v>
      </c>
      <c r="L514" t="s">
        <v>7250</v>
      </c>
      <c r="M514">
        <v>4985.22</v>
      </c>
      <c r="N514" t="s">
        <v>11</v>
      </c>
      <c r="O514" t="s">
        <v>12</v>
      </c>
      <c r="P514" t="s">
        <v>13</v>
      </c>
      <c r="Q514">
        <v>49</v>
      </c>
    </row>
    <row r="515" spans="1:17" x14ac:dyDescent="0.25">
      <c r="A515" t="s">
        <v>603</v>
      </c>
      <c r="B515" t="s">
        <v>6304</v>
      </c>
      <c r="C515">
        <v>23.56</v>
      </c>
      <c r="D515">
        <v>5.45</v>
      </c>
      <c r="E515" t="s">
        <v>2382</v>
      </c>
      <c r="F515" t="s">
        <v>2380</v>
      </c>
      <c r="G515" t="s">
        <v>2380</v>
      </c>
      <c r="H515">
        <v>1</v>
      </c>
      <c r="I515" t="s">
        <v>2380</v>
      </c>
      <c r="J515" t="s">
        <v>4750</v>
      </c>
      <c r="K515" t="s">
        <v>4759</v>
      </c>
      <c r="L515" t="s">
        <v>7249</v>
      </c>
      <c r="M515">
        <v>4992.38</v>
      </c>
      <c r="N515" t="s">
        <v>11</v>
      </c>
      <c r="O515" t="s">
        <v>12</v>
      </c>
      <c r="P515" t="s">
        <v>247</v>
      </c>
      <c r="Q515">
        <v>34</v>
      </c>
    </row>
    <row r="516" spans="1:17" x14ac:dyDescent="0.25">
      <c r="A516" t="s">
        <v>1858</v>
      </c>
      <c r="B516" t="s">
        <v>5414</v>
      </c>
      <c r="C516">
        <v>51.18</v>
      </c>
      <c r="D516">
        <v>4.4000000000000004</v>
      </c>
      <c r="E516" t="s">
        <v>2382</v>
      </c>
      <c r="F516" t="s">
        <v>2380</v>
      </c>
      <c r="G516" t="s">
        <v>2380</v>
      </c>
      <c r="H516">
        <v>2</v>
      </c>
      <c r="I516" t="s">
        <v>2380</v>
      </c>
      <c r="J516" t="s">
        <v>4750</v>
      </c>
      <c r="K516" t="s">
        <v>4759</v>
      </c>
      <c r="L516" t="s">
        <v>5415</v>
      </c>
      <c r="M516">
        <v>19321.060000000001</v>
      </c>
      <c r="N516" t="s">
        <v>16</v>
      </c>
      <c r="O516" t="s">
        <v>16</v>
      </c>
      <c r="P516" t="s">
        <v>23</v>
      </c>
      <c r="Q516">
        <v>56</v>
      </c>
    </row>
    <row r="517" spans="1:17" x14ac:dyDescent="0.25">
      <c r="A517" t="s">
        <v>1857</v>
      </c>
      <c r="B517" t="s">
        <v>5416</v>
      </c>
      <c r="C517">
        <v>51.37</v>
      </c>
      <c r="D517">
        <v>8.18</v>
      </c>
      <c r="E517" t="s">
        <v>2382</v>
      </c>
      <c r="F517" t="s">
        <v>2380</v>
      </c>
      <c r="G517" t="s">
        <v>2380</v>
      </c>
      <c r="H517">
        <v>0</v>
      </c>
      <c r="I517" t="s">
        <v>2380</v>
      </c>
      <c r="J517" t="s">
        <v>4750</v>
      </c>
      <c r="K517" t="s">
        <v>4751</v>
      </c>
      <c r="L517" t="s">
        <v>5417</v>
      </c>
      <c r="M517">
        <v>19259.96</v>
      </c>
      <c r="N517" t="s">
        <v>16</v>
      </c>
      <c r="O517" t="s">
        <v>16</v>
      </c>
      <c r="P517" t="s">
        <v>23</v>
      </c>
      <c r="Q517">
        <v>55</v>
      </c>
    </row>
    <row r="518" spans="1:17" x14ac:dyDescent="0.25">
      <c r="A518" t="s">
        <v>1856</v>
      </c>
      <c r="B518" t="s">
        <v>5418</v>
      </c>
      <c r="C518">
        <v>36.19</v>
      </c>
      <c r="D518">
        <v>5.52</v>
      </c>
      <c r="E518" t="s">
        <v>2382</v>
      </c>
      <c r="F518" t="s">
        <v>2380</v>
      </c>
      <c r="G518" t="s">
        <v>2380</v>
      </c>
      <c r="H518">
        <v>0</v>
      </c>
      <c r="I518" t="s">
        <v>2380</v>
      </c>
      <c r="J518" t="s">
        <v>4750</v>
      </c>
      <c r="K518" t="s">
        <v>4759</v>
      </c>
      <c r="L518" t="s">
        <v>5419</v>
      </c>
      <c r="M518">
        <v>19214.71</v>
      </c>
      <c r="N518" t="s">
        <v>16</v>
      </c>
      <c r="O518" t="s">
        <v>12</v>
      </c>
      <c r="P518" t="s">
        <v>13</v>
      </c>
      <c r="Q518">
        <v>37</v>
      </c>
    </row>
    <row r="519" spans="1:17" x14ac:dyDescent="0.25">
      <c r="A519" t="s">
        <v>604</v>
      </c>
      <c r="B519" t="s">
        <v>4974</v>
      </c>
      <c r="C519">
        <v>37.25</v>
      </c>
      <c r="D519">
        <v>6.23</v>
      </c>
      <c r="E519" t="s">
        <v>2382</v>
      </c>
      <c r="F519" t="s">
        <v>2380</v>
      </c>
      <c r="G519" t="s">
        <v>2380</v>
      </c>
      <c r="H519">
        <v>0</v>
      </c>
      <c r="I519" t="s">
        <v>2380</v>
      </c>
      <c r="J519" t="s">
        <v>4750</v>
      </c>
      <c r="K519" t="s">
        <v>4754</v>
      </c>
      <c r="L519" t="s">
        <v>6687</v>
      </c>
      <c r="M519">
        <v>4999.04</v>
      </c>
      <c r="N519" t="s">
        <v>11</v>
      </c>
      <c r="O519" t="s">
        <v>11</v>
      </c>
      <c r="P519" t="s">
        <v>42</v>
      </c>
      <c r="Q519">
        <v>21</v>
      </c>
    </row>
    <row r="520" spans="1:17" x14ac:dyDescent="0.25">
      <c r="A520" t="s">
        <v>605</v>
      </c>
      <c r="B520" t="s">
        <v>7247</v>
      </c>
      <c r="C520">
        <v>26.73</v>
      </c>
      <c r="D520">
        <v>4.74</v>
      </c>
      <c r="E520" t="s">
        <v>2382</v>
      </c>
      <c r="F520" t="s">
        <v>2380</v>
      </c>
      <c r="G520" t="s">
        <v>2380</v>
      </c>
      <c r="H520">
        <v>1</v>
      </c>
      <c r="I520" t="s">
        <v>2380</v>
      </c>
      <c r="J520" t="s">
        <v>4750</v>
      </c>
      <c r="K520" t="s">
        <v>4759</v>
      </c>
      <c r="L520" t="s">
        <v>7248</v>
      </c>
      <c r="M520">
        <v>5002.78</v>
      </c>
      <c r="N520" t="s">
        <v>11</v>
      </c>
      <c r="O520" t="s">
        <v>11</v>
      </c>
      <c r="P520" t="s">
        <v>13</v>
      </c>
      <c r="Q520">
        <v>34</v>
      </c>
    </row>
    <row r="521" spans="1:17" x14ac:dyDescent="0.25">
      <c r="A521" t="s">
        <v>606</v>
      </c>
      <c r="B521" t="s">
        <v>7245</v>
      </c>
      <c r="C521">
        <v>16.12</v>
      </c>
      <c r="D521">
        <v>6.09</v>
      </c>
      <c r="E521" t="s">
        <v>2380</v>
      </c>
      <c r="F521" t="s">
        <v>2380</v>
      </c>
      <c r="G521" t="s">
        <v>2380</v>
      </c>
      <c r="H521">
        <v>0</v>
      </c>
      <c r="I521" t="s">
        <v>2380</v>
      </c>
      <c r="J521" t="s">
        <v>4750</v>
      </c>
      <c r="K521" t="s">
        <v>4754</v>
      </c>
      <c r="L521" t="s">
        <v>7246</v>
      </c>
      <c r="M521">
        <v>5003.7700000000004</v>
      </c>
      <c r="N521" t="s">
        <v>11</v>
      </c>
      <c r="O521" t="s">
        <v>12</v>
      </c>
      <c r="P521" t="s">
        <v>13</v>
      </c>
      <c r="Q521">
        <v>45</v>
      </c>
    </row>
    <row r="522" spans="1:17" x14ac:dyDescent="0.25">
      <c r="A522" t="s">
        <v>607</v>
      </c>
      <c r="B522" t="s">
        <v>7243</v>
      </c>
      <c r="C522">
        <v>27.5</v>
      </c>
      <c r="D522">
        <v>4.2300000000000004</v>
      </c>
      <c r="E522" t="s">
        <v>2382</v>
      </c>
      <c r="F522" t="s">
        <v>2380</v>
      </c>
      <c r="G522" t="s">
        <v>2380</v>
      </c>
      <c r="H522">
        <v>1</v>
      </c>
      <c r="I522" t="s">
        <v>2380</v>
      </c>
      <c r="J522" t="s">
        <v>4750</v>
      </c>
      <c r="K522" t="s">
        <v>4759</v>
      </c>
      <c r="L522" t="s">
        <v>7244</v>
      </c>
      <c r="M522">
        <v>5003.8500000000004</v>
      </c>
      <c r="N522" t="s">
        <v>11</v>
      </c>
      <c r="O522" t="s">
        <v>12</v>
      </c>
      <c r="P522" t="s">
        <v>42</v>
      </c>
      <c r="Q522">
        <v>34</v>
      </c>
    </row>
    <row r="523" spans="1:17" x14ac:dyDescent="0.25">
      <c r="A523" t="s">
        <v>608</v>
      </c>
      <c r="B523" t="s">
        <v>7241</v>
      </c>
      <c r="C523">
        <v>33.700000000000003</v>
      </c>
      <c r="D523">
        <v>4.32</v>
      </c>
      <c r="E523" t="s">
        <v>2382</v>
      </c>
      <c r="F523" t="s">
        <v>2380</v>
      </c>
      <c r="G523" t="s">
        <v>2380</v>
      </c>
      <c r="H523">
        <v>1</v>
      </c>
      <c r="I523" t="s">
        <v>2380</v>
      </c>
      <c r="J523" t="s">
        <v>4750</v>
      </c>
      <c r="K523" t="s">
        <v>4759</v>
      </c>
      <c r="L523" t="s">
        <v>7242</v>
      </c>
      <c r="M523">
        <v>5012.47</v>
      </c>
      <c r="N523" t="s">
        <v>11</v>
      </c>
      <c r="O523" t="s">
        <v>12</v>
      </c>
      <c r="P523" t="s">
        <v>42</v>
      </c>
      <c r="Q523">
        <v>34</v>
      </c>
    </row>
    <row r="524" spans="1:17" x14ac:dyDescent="0.25">
      <c r="A524" t="s">
        <v>609</v>
      </c>
      <c r="B524" t="s">
        <v>7240</v>
      </c>
      <c r="C524">
        <v>29.64</v>
      </c>
      <c r="D524">
        <v>5.31</v>
      </c>
      <c r="E524" t="s">
        <v>2382</v>
      </c>
      <c r="F524" t="s">
        <v>2380</v>
      </c>
      <c r="G524" t="s">
        <v>2380</v>
      </c>
      <c r="H524">
        <v>0</v>
      </c>
      <c r="I524" t="s">
        <v>2380</v>
      </c>
      <c r="J524" t="s">
        <v>4750</v>
      </c>
      <c r="K524" t="s">
        <v>4759</v>
      </c>
      <c r="L524" t="s">
        <v>5419</v>
      </c>
      <c r="M524">
        <v>5028.1499999999996</v>
      </c>
      <c r="N524" t="s">
        <v>16</v>
      </c>
      <c r="O524" t="s">
        <v>11</v>
      </c>
      <c r="P524" t="s">
        <v>23</v>
      </c>
      <c r="Q524">
        <v>37</v>
      </c>
    </row>
    <row r="525" spans="1:17" x14ac:dyDescent="0.25">
      <c r="A525" t="s">
        <v>1849</v>
      </c>
      <c r="B525" t="s">
        <v>4788</v>
      </c>
      <c r="C525">
        <v>38.83</v>
      </c>
      <c r="D525">
        <v>6.36</v>
      </c>
      <c r="E525" t="s">
        <v>2380</v>
      </c>
      <c r="F525" t="s">
        <v>2380</v>
      </c>
      <c r="G525" t="s">
        <v>2380</v>
      </c>
      <c r="H525">
        <v>1</v>
      </c>
      <c r="I525" t="s">
        <v>2380</v>
      </c>
      <c r="J525" t="s">
        <v>4750</v>
      </c>
      <c r="K525" t="s">
        <v>4754</v>
      </c>
      <c r="L525" t="s">
        <v>4925</v>
      </c>
      <c r="M525">
        <v>18963.169999999998</v>
      </c>
      <c r="N525" t="s">
        <v>16</v>
      </c>
      <c r="O525" t="s">
        <v>16</v>
      </c>
      <c r="P525" t="s">
        <v>13</v>
      </c>
      <c r="Q525">
        <v>30</v>
      </c>
    </row>
    <row r="526" spans="1:17" x14ac:dyDescent="0.25">
      <c r="A526" t="s">
        <v>1848</v>
      </c>
      <c r="B526" t="s">
        <v>5428</v>
      </c>
      <c r="C526">
        <v>27.6</v>
      </c>
      <c r="D526">
        <v>5.36</v>
      </c>
      <c r="E526" t="s">
        <v>2380</v>
      </c>
      <c r="F526" t="s">
        <v>2380</v>
      </c>
      <c r="G526" t="s">
        <v>2380</v>
      </c>
      <c r="H526">
        <v>1</v>
      </c>
      <c r="I526" t="s">
        <v>2380</v>
      </c>
      <c r="J526" t="s">
        <v>4750</v>
      </c>
      <c r="K526" t="s">
        <v>4759</v>
      </c>
      <c r="L526" t="s">
        <v>5429</v>
      </c>
      <c r="M526">
        <v>18955.22</v>
      </c>
      <c r="N526" t="s">
        <v>16</v>
      </c>
      <c r="O526" t="s">
        <v>12</v>
      </c>
      <c r="P526" t="s">
        <v>42</v>
      </c>
      <c r="Q526">
        <v>24</v>
      </c>
    </row>
    <row r="527" spans="1:17" x14ac:dyDescent="0.25">
      <c r="A527" t="s">
        <v>610</v>
      </c>
      <c r="B527" t="s">
        <v>7238</v>
      </c>
      <c r="C527">
        <v>27.645</v>
      </c>
      <c r="D527">
        <v>5.7</v>
      </c>
      <c r="E527" t="s">
        <v>2380</v>
      </c>
      <c r="F527" t="s">
        <v>2380</v>
      </c>
      <c r="G527" t="s">
        <v>2380</v>
      </c>
      <c r="H527">
        <v>0</v>
      </c>
      <c r="I527" t="s">
        <v>2380</v>
      </c>
      <c r="J527" t="s">
        <v>4750</v>
      </c>
      <c r="K527" t="s">
        <v>4754</v>
      </c>
      <c r="L527" t="s">
        <v>7239</v>
      </c>
      <c r="M527">
        <v>5031.2700000000004</v>
      </c>
      <c r="N527" t="s">
        <v>12</v>
      </c>
      <c r="O527" t="s">
        <v>16</v>
      </c>
      <c r="P527" t="s">
        <v>168</v>
      </c>
      <c r="Q527">
        <v>31</v>
      </c>
    </row>
    <row r="528" spans="1:17" x14ac:dyDescent="0.25">
      <c r="A528" t="s">
        <v>611</v>
      </c>
      <c r="B528" t="s">
        <v>7236</v>
      </c>
      <c r="C528">
        <v>22.01</v>
      </c>
      <c r="D528">
        <v>6.72</v>
      </c>
      <c r="E528" t="s">
        <v>2382</v>
      </c>
      <c r="F528" t="s">
        <v>2380</v>
      </c>
      <c r="G528" t="s">
        <v>2380</v>
      </c>
      <c r="H528">
        <v>1</v>
      </c>
      <c r="I528" t="s">
        <v>2380</v>
      </c>
      <c r="J528" t="s">
        <v>4750</v>
      </c>
      <c r="K528" t="s">
        <v>4751</v>
      </c>
      <c r="L528" t="s">
        <v>7237</v>
      </c>
      <c r="M528">
        <v>5034.1000000000004</v>
      </c>
      <c r="N528" t="s">
        <v>11</v>
      </c>
      <c r="O528" t="s">
        <v>11</v>
      </c>
      <c r="P528" t="s">
        <v>13</v>
      </c>
      <c r="Q528">
        <v>36</v>
      </c>
    </row>
    <row r="529" spans="1:17" x14ac:dyDescent="0.25">
      <c r="A529" t="s">
        <v>1845</v>
      </c>
      <c r="B529" t="s">
        <v>5007</v>
      </c>
      <c r="C529">
        <v>32.395000000000003</v>
      </c>
      <c r="D529">
        <v>5.68</v>
      </c>
      <c r="E529" t="s">
        <v>2382</v>
      </c>
      <c r="F529" t="s">
        <v>2380</v>
      </c>
      <c r="G529" t="s">
        <v>2380</v>
      </c>
      <c r="H529">
        <v>1</v>
      </c>
      <c r="I529" t="s">
        <v>2380</v>
      </c>
      <c r="J529" t="s">
        <v>4750</v>
      </c>
      <c r="K529" t="s">
        <v>4759</v>
      </c>
      <c r="L529" t="s">
        <v>5146</v>
      </c>
      <c r="M529">
        <v>18903.490000000002</v>
      </c>
      <c r="N529" t="s">
        <v>16</v>
      </c>
      <c r="O529" t="s">
        <v>11</v>
      </c>
      <c r="P529" t="s">
        <v>247</v>
      </c>
      <c r="Q529">
        <v>27</v>
      </c>
    </row>
    <row r="530" spans="1:17" x14ac:dyDescent="0.25">
      <c r="A530" t="s">
        <v>613</v>
      </c>
      <c r="B530" t="s">
        <v>7233</v>
      </c>
      <c r="C530">
        <v>37.380000000000003</v>
      </c>
      <c r="D530">
        <v>6.05</v>
      </c>
      <c r="E530" t="s">
        <v>2382</v>
      </c>
      <c r="F530" t="s">
        <v>2380</v>
      </c>
      <c r="G530" t="s">
        <v>2380</v>
      </c>
      <c r="H530">
        <v>0</v>
      </c>
      <c r="I530" t="s">
        <v>2380</v>
      </c>
      <c r="J530" t="s">
        <v>4750</v>
      </c>
      <c r="K530" t="s">
        <v>4754</v>
      </c>
      <c r="L530" t="s">
        <v>7234</v>
      </c>
      <c r="M530">
        <v>5043.13</v>
      </c>
      <c r="N530" t="s">
        <v>11</v>
      </c>
      <c r="O530" t="s">
        <v>12</v>
      </c>
      <c r="P530" t="s">
        <v>42</v>
      </c>
      <c r="Q530">
        <v>21</v>
      </c>
    </row>
    <row r="531" spans="1:17" x14ac:dyDescent="0.25">
      <c r="A531" t="s">
        <v>615</v>
      </c>
      <c r="B531" t="s">
        <v>7230</v>
      </c>
      <c r="C531">
        <v>18.54</v>
      </c>
      <c r="D531">
        <v>4.95</v>
      </c>
      <c r="E531" t="s">
        <v>2380</v>
      </c>
      <c r="F531" t="s">
        <v>2380</v>
      </c>
      <c r="G531" t="s">
        <v>2380</v>
      </c>
      <c r="H531">
        <v>0</v>
      </c>
      <c r="I531" t="s">
        <v>2380</v>
      </c>
      <c r="J531" t="s">
        <v>4750</v>
      </c>
      <c r="K531" t="s">
        <v>4759</v>
      </c>
      <c r="L531" t="s">
        <v>7231</v>
      </c>
      <c r="M531">
        <v>5054.05</v>
      </c>
      <c r="N531" t="s">
        <v>11</v>
      </c>
      <c r="O531" t="s">
        <v>11</v>
      </c>
      <c r="P531" t="s">
        <v>13</v>
      </c>
      <c r="Q531">
        <v>42</v>
      </c>
    </row>
    <row r="532" spans="1:17" x14ac:dyDescent="0.25">
      <c r="A532" t="s">
        <v>1842</v>
      </c>
      <c r="B532" t="s">
        <v>5090</v>
      </c>
      <c r="C532">
        <v>45.62</v>
      </c>
      <c r="D532">
        <v>6.87</v>
      </c>
      <c r="E532" t="s">
        <v>2380</v>
      </c>
      <c r="F532" t="s">
        <v>2380</v>
      </c>
      <c r="G532" t="s">
        <v>2380</v>
      </c>
      <c r="H532">
        <v>0</v>
      </c>
      <c r="I532" t="s">
        <v>2380</v>
      </c>
      <c r="J532" t="s">
        <v>4750</v>
      </c>
      <c r="K532" t="s">
        <v>4751</v>
      </c>
      <c r="L532" t="s">
        <v>5436</v>
      </c>
      <c r="M532">
        <v>18815.53</v>
      </c>
      <c r="N532" t="s">
        <v>16</v>
      </c>
      <c r="O532" t="s">
        <v>16</v>
      </c>
      <c r="P532" t="s">
        <v>249</v>
      </c>
      <c r="Q532">
        <v>60</v>
      </c>
    </row>
    <row r="533" spans="1:17" x14ac:dyDescent="0.25">
      <c r="A533" t="s">
        <v>617</v>
      </c>
      <c r="B533" t="s">
        <v>7227</v>
      </c>
      <c r="C533">
        <v>15.47</v>
      </c>
      <c r="D533">
        <v>8.43</v>
      </c>
      <c r="E533" t="s">
        <v>2380</v>
      </c>
      <c r="F533" t="s">
        <v>2380</v>
      </c>
      <c r="G533" t="s">
        <v>2380</v>
      </c>
      <c r="H533">
        <v>0</v>
      </c>
      <c r="I533" t="s">
        <v>2380</v>
      </c>
      <c r="J533" t="s">
        <v>4750</v>
      </c>
      <c r="K533" t="s">
        <v>4751</v>
      </c>
      <c r="L533" t="s">
        <v>7228</v>
      </c>
      <c r="M533">
        <v>5077.1899999999996</v>
      </c>
      <c r="N533" t="s">
        <v>11</v>
      </c>
      <c r="O533" t="s">
        <v>12</v>
      </c>
      <c r="P533" t="s">
        <v>23</v>
      </c>
      <c r="Q533">
        <v>44</v>
      </c>
    </row>
    <row r="534" spans="1:17" x14ac:dyDescent="0.25">
      <c r="A534" t="s">
        <v>1840</v>
      </c>
      <c r="B534" t="s">
        <v>5438</v>
      </c>
      <c r="C534">
        <v>30.4</v>
      </c>
      <c r="D534">
        <v>4.07</v>
      </c>
      <c r="E534" t="s">
        <v>2382</v>
      </c>
      <c r="F534" t="s">
        <v>2380</v>
      </c>
      <c r="G534" t="s">
        <v>2380</v>
      </c>
      <c r="H534">
        <v>1</v>
      </c>
      <c r="I534" t="s">
        <v>2380</v>
      </c>
      <c r="J534" t="s">
        <v>4750</v>
      </c>
      <c r="K534" t="s">
        <v>4759</v>
      </c>
      <c r="L534" t="s">
        <v>5439</v>
      </c>
      <c r="M534">
        <v>18804.75</v>
      </c>
      <c r="N534" t="s">
        <v>16</v>
      </c>
      <c r="O534" t="s">
        <v>16</v>
      </c>
      <c r="P534" t="s">
        <v>23</v>
      </c>
      <c r="Q534">
        <v>27</v>
      </c>
    </row>
    <row r="535" spans="1:17" x14ac:dyDescent="0.25">
      <c r="A535" t="s">
        <v>619</v>
      </c>
      <c r="B535" t="s">
        <v>7224</v>
      </c>
      <c r="C535">
        <v>32.78</v>
      </c>
      <c r="D535">
        <v>4.63</v>
      </c>
      <c r="E535" t="s">
        <v>2380</v>
      </c>
      <c r="F535" t="s">
        <v>2380</v>
      </c>
      <c r="G535" t="s">
        <v>2380</v>
      </c>
      <c r="H535">
        <v>0</v>
      </c>
      <c r="I535" t="s">
        <v>2380</v>
      </c>
      <c r="J535" t="s">
        <v>4750</v>
      </c>
      <c r="K535" t="s">
        <v>4759</v>
      </c>
      <c r="L535" t="s">
        <v>7225</v>
      </c>
      <c r="M535">
        <v>5087.92</v>
      </c>
      <c r="N535" t="s">
        <v>11</v>
      </c>
      <c r="O535" t="s">
        <v>11</v>
      </c>
      <c r="P535" t="s">
        <v>535</v>
      </c>
      <c r="Q535">
        <v>23</v>
      </c>
    </row>
    <row r="536" spans="1:17" x14ac:dyDescent="0.25">
      <c r="A536" t="s">
        <v>620</v>
      </c>
      <c r="B536" t="s">
        <v>7222</v>
      </c>
      <c r="C536">
        <v>17.86</v>
      </c>
      <c r="D536">
        <v>4.1100000000000003</v>
      </c>
      <c r="E536" t="s">
        <v>2380</v>
      </c>
      <c r="F536" t="s">
        <v>2380</v>
      </c>
      <c r="G536" t="s">
        <v>2380</v>
      </c>
      <c r="H536">
        <v>1</v>
      </c>
      <c r="I536" t="s">
        <v>2380</v>
      </c>
      <c r="J536" t="s">
        <v>4750</v>
      </c>
      <c r="K536" t="s">
        <v>4759</v>
      </c>
      <c r="L536" t="s">
        <v>7223</v>
      </c>
      <c r="M536">
        <v>5116.5</v>
      </c>
      <c r="N536" t="s">
        <v>11</v>
      </c>
      <c r="O536" t="s">
        <v>11</v>
      </c>
      <c r="P536" t="s">
        <v>23</v>
      </c>
      <c r="Q536">
        <v>35</v>
      </c>
    </row>
    <row r="537" spans="1:17" x14ac:dyDescent="0.25">
      <c r="A537" t="s">
        <v>1837</v>
      </c>
      <c r="B537" t="s">
        <v>5408</v>
      </c>
      <c r="C537">
        <v>49.05</v>
      </c>
      <c r="D537">
        <v>9.77</v>
      </c>
      <c r="E537" t="s">
        <v>2382</v>
      </c>
      <c r="F537" t="s">
        <v>2380</v>
      </c>
      <c r="G537" t="s">
        <v>2380</v>
      </c>
      <c r="H537">
        <v>0</v>
      </c>
      <c r="I537" t="s">
        <v>2380</v>
      </c>
      <c r="J537" t="s">
        <v>4750</v>
      </c>
      <c r="K537" t="s">
        <v>4751</v>
      </c>
      <c r="L537" t="s">
        <v>5442</v>
      </c>
      <c r="M537">
        <v>18694.689999999999</v>
      </c>
      <c r="N537" t="s">
        <v>16</v>
      </c>
      <c r="O537" t="s">
        <v>16</v>
      </c>
      <c r="P537" t="s">
        <v>249</v>
      </c>
      <c r="Q537">
        <v>55</v>
      </c>
    </row>
    <row r="538" spans="1:17" x14ac:dyDescent="0.25">
      <c r="A538" t="s">
        <v>1836</v>
      </c>
      <c r="B538" t="s">
        <v>5443</v>
      </c>
      <c r="C538">
        <v>51.94</v>
      </c>
      <c r="D538">
        <v>8.8000000000000007</v>
      </c>
      <c r="E538" t="s">
        <v>2382</v>
      </c>
      <c r="F538" t="s">
        <v>2380</v>
      </c>
      <c r="G538" t="s">
        <v>2380</v>
      </c>
      <c r="H538">
        <v>2</v>
      </c>
      <c r="I538" t="s">
        <v>2380</v>
      </c>
      <c r="J538" t="s">
        <v>4750</v>
      </c>
      <c r="K538" t="s">
        <v>4751</v>
      </c>
      <c r="L538" t="s">
        <v>5444</v>
      </c>
      <c r="M538">
        <v>18682.740000000002</v>
      </c>
      <c r="N538" t="s">
        <v>16</v>
      </c>
      <c r="O538" t="s">
        <v>12</v>
      </c>
      <c r="P538" t="s">
        <v>23</v>
      </c>
      <c r="Q538">
        <v>52</v>
      </c>
    </row>
    <row r="539" spans="1:17" x14ac:dyDescent="0.25">
      <c r="A539" t="s">
        <v>621</v>
      </c>
      <c r="B539" t="s">
        <v>5869</v>
      </c>
      <c r="C539">
        <v>42.13</v>
      </c>
      <c r="D539">
        <v>4.54</v>
      </c>
      <c r="E539" t="s">
        <v>2382</v>
      </c>
      <c r="F539" t="s">
        <v>2380</v>
      </c>
      <c r="G539" t="s">
        <v>2380</v>
      </c>
      <c r="H539">
        <v>1</v>
      </c>
      <c r="I539" t="s">
        <v>2380</v>
      </c>
      <c r="J539" t="s">
        <v>4750</v>
      </c>
      <c r="K539" t="s">
        <v>4759</v>
      </c>
      <c r="L539" t="s">
        <v>7030</v>
      </c>
      <c r="M539">
        <v>5124.1899999999996</v>
      </c>
      <c r="N539" t="s">
        <v>11</v>
      </c>
      <c r="O539" t="s">
        <v>12</v>
      </c>
      <c r="P539" t="s">
        <v>13</v>
      </c>
      <c r="Q539">
        <v>34</v>
      </c>
    </row>
    <row r="540" spans="1:17" x14ac:dyDescent="0.25">
      <c r="A540" t="s">
        <v>622</v>
      </c>
      <c r="B540" t="s">
        <v>7220</v>
      </c>
      <c r="C540">
        <v>24.13</v>
      </c>
      <c r="D540">
        <v>5.2</v>
      </c>
      <c r="E540" t="s">
        <v>2380</v>
      </c>
      <c r="F540" t="s">
        <v>2380</v>
      </c>
      <c r="G540" t="s">
        <v>2380</v>
      </c>
      <c r="H540">
        <v>1</v>
      </c>
      <c r="I540" t="s">
        <v>2380</v>
      </c>
      <c r="J540" t="s">
        <v>4750</v>
      </c>
      <c r="K540" t="s">
        <v>4759</v>
      </c>
      <c r="L540" t="s">
        <v>7221</v>
      </c>
      <c r="M540">
        <v>5125.22</v>
      </c>
      <c r="N540" t="s">
        <v>16</v>
      </c>
      <c r="O540" t="s">
        <v>11</v>
      </c>
      <c r="P540" t="s">
        <v>23</v>
      </c>
      <c r="Q540">
        <v>35</v>
      </c>
    </row>
    <row r="541" spans="1:17" x14ac:dyDescent="0.25">
      <c r="A541" t="s">
        <v>1833</v>
      </c>
      <c r="B541" t="s">
        <v>5447</v>
      </c>
      <c r="C541">
        <v>46.69</v>
      </c>
      <c r="D541">
        <v>4.25</v>
      </c>
      <c r="E541" t="s">
        <v>2382</v>
      </c>
      <c r="F541" t="s">
        <v>2380</v>
      </c>
      <c r="G541" t="s">
        <v>2380</v>
      </c>
      <c r="H541">
        <v>1</v>
      </c>
      <c r="I541" t="s">
        <v>2380</v>
      </c>
      <c r="J541" t="s">
        <v>4750</v>
      </c>
      <c r="K541" t="s">
        <v>4759</v>
      </c>
      <c r="L541" t="s">
        <v>5448</v>
      </c>
      <c r="M541">
        <v>18443.11</v>
      </c>
      <c r="N541" t="s">
        <v>16</v>
      </c>
      <c r="O541" t="s">
        <v>11</v>
      </c>
      <c r="P541" t="s">
        <v>23</v>
      </c>
      <c r="Q541">
        <v>58</v>
      </c>
    </row>
    <row r="542" spans="1:17" x14ac:dyDescent="0.25">
      <c r="A542" t="s">
        <v>623</v>
      </c>
      <c r="B542" t="s">
        <v>7219</v>
      </c>
      <c r="C542">
        <v>23.44</v>
      </c>
      <c r="D542">
        <v>4.6500000000000004</v>
      </c>
      <c r="E542" t="s">
        <v>2382</v>
      </c>
      <c r="F542" t="s">
        <v>2380</v>
      </c>
      <c r="G542" t="s">
        <v>2380</v>
      </c>
      <c r="H542">
        <v>1</v>
      </c>
      <c r="I542" t="s">
        <v>2380</v>
      </c>
      <c r="J542" t="s">
        <v>4750</v>
      </c>
      <c r="K542" t="s">
        <v>4759</v>
      </c>
      <c r="L542" t="s">
        <v>5236</v>
      </c>
      <c r="M542">
        <v>5136.75</v>
      </c>
      <c r="N542" t="s">
        <v>11</v>
      </c>
      <c r="O542" t="s">
        <v>16</v>
      </c>
      <c r="P542" t="s">
        <v>13</v>
      </c>
      <c r="Q542">
        <v>34</v>
      </c>
    </row>
    <row r="543" spans="1:17" x14ac:dyDescent="0.25">
      <c r="A543" t="s">
        <v>625</v>
      </c>
      <c r="B543" t="s">
        <v>7217</v>
      </c>
      <c r="C543">
        <v>20.82</v>
      </c>
      <c r="D543">
        <v>5.55</v>
      </c>
      <c r="E543" t="s">
        <v>2380</v>
      </c>
      <c r="F543" t="s">
        <v>2380</v>
      </c>
      <c r="G543" t="s">
        <v>2380</v>
      </c>
      <c r="H543">
        <v>1</v>
      </c>
      <c r="I543" t="s">
        <v>2380</v>
      </c>
      <c r="J543" t="s">
        <v>4750</v>
      </c>
      <c r="K543" t="s">
        <v>4759</v>
      </c>
      <c r="L543" t="s">
        <v>6749</v>
      </c>
      <c r="M543">
        <v>5144.18</v>
      </c>
      <c r="N543" t="s">
        <v>11</v>
      </c>
      <c r="O543" t="s">
        <v>16</v>
      </c>
      <c r="P543" t="s">
        <v>13</v>
      </c>
      <c r="Q543">
        <v>38</v>
      </c>
    </row>
    <row r="544" spans="1:17" x14ac:dyDescent="0.25">
      <c r="A544" t="s">
        <v>626</v>
      </c>
      <c r="B544" t="s">
        <v>5438</v>
      </c>
      <c r="C544">
        <v>31.54</v>
      </c>
      <c r="D544">
        <v>4.71</v>
      </c>
      <c r="E544" t="s">
        <v>2380</v>
      </c>
      <c r="F544" t="s">
        <v>2380</v>
      </c>
      <c r="G544" t="s">
        <v>2380</v>
      </c>
      <c r="H544">
        <v>0</v>
      </c>
      <c r="I544" t="s">
        <v>2380</v>
      </c>
      <c r="J544" t="s">
        <v>4750</v>
      </c>
      <c r="K544" t="s">
        <v>4759</v>
      </c>
      <c r="L544" t="s">
        <v>7216</v>
      </c>
      <c r="M544">
        <v>5148.55</v>
      </c>
      <c r="N544" t="s">
        <v>11</v>
      </c>
      <c r="O544" t="s">
        <v>11</v>
      </c>
      <c r="P544" t="s">
        <v>247</v>
      </c>
      <c r="Q544">
        <v>32</v>
      </c>
    </row>
    <row r="545" spans="1:17" x14ac:dyDescent="0.25">
      <c r="A545" t="s">
        <v>627</v>
      </c>
      <c r="B545" t="s">
        <v>7214</v>
      </c>
      <c r="C545">
        <v>29.8</v>
      </c>
      <c r="D545">
        <v>6.03</v>
      </c>
      <c r="E545" t="s">
        <v>2380</v>
      </c>
      <c r="F545" t="s">
        <v>2380</v>
      </c>
      <c r="G545" t="s">
        <v>2380</v>
      </c>
      <c r="H545">
        <v>0</v>
      </c>
      <c r="I545" t="s">
        <v>2380</v>
      </c>
      <c r="J545" t="s">
        <v>4750</v>
      </c>
      <c r="K545" t="s">
        <v>4754</v>
      </c>
      <c r="L545" t="s">
        <v>7215</v>
      </c>
      <c r="M545">
        <v>5152.13</v>
      </c>
      <c r="N545" t="s">
        <v>11</v>
      </c>
      <c r="O545" t="s">
        <v>11</v>
      </c>
      <c r="P545" t="s">
        <v>42</v>
      </c>
      <c r="Q545">
        <v>32</v>
      </c>
    </row>
    <row r="546" spans="1:17" x14ac:dyDescent="0.25">
      <c r="A546" t="s">
        <v>628</v>
      </c>
      <c r="B546" t="s">
        <v>7213</v>
      </c>
      <c r="C546">
        <v>23.79</v>
      </c>
      <c r="D546">
        <v>4.74</v>
      </c>
      <c r="E546" t="s">
        <v>2380</v>
      </c>
      <c r="F546" t="s">
        <v>2380</v>
      </c>
      <c r="G546" t="s">
        <v>2380</v>
      </c>
      <c r="H546">
        <v>0</v>
      </c>
      <c r="I546" t="s">
        <v>2380</v>
      </c>
      <c r="J546" t="s">
        <v>4750</v>
      </c>
      <c r="K546" t="s">
        <v>4759</v>
      </c>
      <c r="L546" t="s">
        <v>5976</v>
      </c>
      <c r="M546">
        <v>5166.96</v>
      </c>
      <c r="N546" t="s">
        <v>11</v>
      </c>
      <c r="O546" t="s">
        <v>11</v>
      </c>
      <c r="P546" t="s">
        <v>23</v>
      </c>
      <c r="Q546">
        <v>31</v>
      </c>
    </row>
    <row r="547" spans="1:17" x14ac:dyDescent="0.25">
      <c r="A547" t="s">
        <v>629</v>
      </c>
      <c r="B547" t="s">
        <v>7211</v>
      </c>
      <c r="C547">
        <v>20.53</v>
      </c>
      <c r="D547">
        <v>4.8600000000000003</v>
      </c>
      <c r="E547" t="s">
        <v>2380</v>
      </c>
      <c r="F547" t="s">
        <v>2380</v>
      </c>
      <c r="G547" t="s">
        <v>2380</v>
      </c>
      <c r="H547">
        <v>1</v>
      </c>
      <c r="I547" t="s">
        <v>2380</v>
      </c>
      <c r="J547" t="s">
        <v>4750</v>
      </c>
      <c r="K547" t="s">
        <v>4759</v>
      </c>
      <c r="L547" t="s">
        <v>7212</v>
      </c>
      <c r="M547">
        <v>5177.12</v>
      </c>
      <c r="N547" t="s">
        <v>11</v>
      </c>
      <c r="O547" t="s">
        <v>16</v>
      </c>
      <c r="P547" t="s">
        <v>13</v>
      </c>
      <c r="Q547">
        <v>38</v>
      </c>
    </row>
    <row r="548" spans="1:17" x14ac:dyDescent="0.25">
      <c r="A548" t="s">
        <v>631</v>
      </c>
      <c r="B548" t="s">
        <v>7208</v>
      </c>
      <c r="C548">
        <v>37.28</v>
      </c>
      <c r="D548">
        <v>4.66</v>
      </c>
      <c r="E548" t="s">
        <v>2380</v>
      </c>
      <c r="F548" t="s">
        <v>2381</v>
      </c>
      <c r="G548" t="s">
        <v>2380</v>
      </c>
      <c r="H548">
        <v>1</v>
      </c>
      <c r="I548" t="s">
        <v>2380</v>
      </c>
      <c r="J548" t="s">
        <v>4750</v>
      </c>
      <c r="K548" t="s">
        <v>4759</v>
      </c>
      <c r="L548" t="s">
        <v>7209</v>
      </c>
      <c r="M548">
        <v>5198.6899999999996</v>
      </c>
      <c r="N548" t="s">
        <v>11</v>
      </c>
      <c r="O548" t="s">
        <v>11</v>
      </c>
      <c r="P548" t="s">
        <v>632</v>
      </c>
      <c r="Q548">
        <v>19</v>
      </c>
    </row>
    <row r="549" spans="1:17" x14ac:dyDescent="0.25">
      <c r="A549" t="s">
        <v>635</v>
      </c>
      <c r="B549" t="s">
        <v>7204</v>
      </c>
      <c r="C549">
        <v>34.19</v>
      </c>
      <c r="D549">
        <v>4.1900000000000004</v>
      </c>
      <c r="E549" t="s">
        <v>2380</v>
      </c>
      <c r="F549" t="s">
        <v>2380</v>
      </c>
      <c r="G549" t="s">
        <v>2380</v>
      </c>
      <c r="H549">
        <v>0</v>
      </c>
      <c r="I549" t="s">
        <v>2380</v>
      </c>
      <c r="J549" t="s">
        <v>4750</v>
      </c>
      <c r="K549" t="s">
        <v>4759</v>
      </c>
      <c r="L549" t="s">
        <v>7205</v>
      </c>
      <c r="M549">
        <v>5213.22</v>
      </c>
      <c r="N549" t="s">
        <v>11</v>
      </c>
      <c r="O549" t="s">
        <v>16</v>
      </c>
      <c r="P549" t="s">
        <v>23</v>
      </c>
      <c r="Q549">
        <v>23</v>
      </c>
    </row>
    <row r="550" spans="1:17" x14ac:dyDescent="0.25">
      <c r="A550" t="s">
        <v>636</v>
      </c>
      <c r="B550" t="s">
        <v>7202</v>
      </c>
      <c r="C550">
        <v>30.13</v>
      </c>
      <c r="D550">
        <v>4.03</v>
      </c>
      <c r="E550" t="s">
        <v>2382</v>
      </c>
      <c r="F550" t="s">
        <v>2380</v>
      </c>
      <c r="G550" t="s">
        <v>2380</v>
      </c>
      <c r="H550">
        <v>1</v>
      </c>
      <c r="I550" t="s">
        <v>2380</v>
      </c>
      <c r="J550" t="s">
        <v>4750</v>
      </c>
      <c r="K550" t="s">
        <v>4759</v>
      </c>
      <c r="L550" t="s">
        <v>7203</v>
      </c>
      <c r="M550">
        <v>5216.4799999999996</v>
      </c>
      <c r="N550" t="s">
        <v>11</v>
      </c>
      <c r="O550" t="s">
        <v>11</v>
      </c>
      <c r="P550" t="s">
        <v>200</v>
      </c>
      <c r="Q550">
        <v>28</v>
      </c>
    </row>
    <row r="551" spans="1:17" x14ac:dyDescent="0.25">
      <c r="A551" t="s">
        <v>1823</v>
      </c>
      <c r="B551" t="s">
        <v>5458</v>
      </c>
      <c r="C551">
        <v>46.62</v>
      </c>
      <c r="D551">
        <v>8.51</v>
      </c>
      <c r="E551" t="s">
        <v>2380</v>
      </c>
      <c r="F551" t="s">
        <v>2380</v>
      </c>
      <c r="G551" t="s">
        <v>2380</v>
      </c>
      <c r="H551">
        <v>0</v>
      </c>
      <c r="I551" t="s">
        <v>2380</v>
      </c>
      <c r="J551" t="s">
        <v>4750</v>
      </c>
      <c r="K551" t="s">
        <v>4751</v>
      </c>
      <c r="L551" t="s">
        <v>5459</v>
      </c>
      <c r="M551">
        <v>18031.189999999999</v>
      </c>
      <c r="N551" t="s">
        <v>16</v>
      </c>
      <c r="O551" t="s">
        <v>11</v>
      </c>
      <c r="P551" t="s">
        <v>23</v>
      </c>
      <c r="Q551">
        <v>57</v>
      </c>
    </row>
    <row r="552" spans="1:17" x14ac:dyDescent="0.25">
      <c r="A552" t="s">
        <v>1822</v>
      </c>
      <c r="B552" t="s">
        <v>5460</v>
      </c>
      <c r="C552">
        <v>51.75</v>
      </c>
      <c r="D552">
        <v>8.59</v>
      </c>
      <c r="E552" t="s">
        <v>2382</v>
      </c>
      <c r="F552" t="s">
        <v>2380</v>
      </c>
      <c r="G552" t="s">
        <v>2380</v>
      </c>
      <c r="H552">
        <v>1</v>
      </c>
      <c r="I552" t="s">
        <v>2380</v>
      </c>
      <c r="J552" t="s">
        <v>4750</v>
      </c>
      <c r="K552" t="s">
        <v>4751</v>
      </c>
      <c r="L552" t="s">
        <v>5461</v>
      </c>
      <c r="M552">
        <v>18031.16</v>
      </c>
      <c r="N552" t="s">
        <v>16</v>
      </c>
      <c r="O552" t="s">
        <v>12</v>
      </c>
      <c r="P552" t="s">
        <v>249</v>
      </c>
      <c r="Q552">
        <v>47</v>
      </c>
    </row>
    <row r="553" spans="1:17" x14ac:dyDescent="0.25">
      <c r="A553" t="s">
        <v>637</v>
      </c>
      <c r="B553" t="s">
        <v>7200</v>
      </c>
      <c r="C553">
        <v>26.125</v>
      </c>
      <c r="D553">
        <v>5.55</v>
      </c>
      <c r="E553" t="s">
        <v>2380</v>
      </c>
      <c r="F553" t="s">
        <v>2380</v>
      </c>
      <c r="G553" t="s">
        <v>2380</v>
      </c>
      <c r="H553">
        <v>1</v>
      </c>
      <c r="I553" t="s">
        <v>2380</v>
      </c>
      <c r="J553" t="s">
        <v>4750</v>
      </c>
      <c r="K553" t="s">
        <v>4759</v>
      </c>
      <c r="L553" t="s">
        <v>7201</v>
      </c>
      <c r="M553">
        <v>5227.99</v>
      </c>
      <c r="N553" t="s">
        <v>11</v>
      </c>
      <c r="O553" t="s">
        <v>16</v>
      </c>
      <c r="P553" t="s">
        <v>247</v>
      </c>
      <c r="Q553">
        <v>35</v>
      </c>
    </row>
    <row r="554" spans="1:17" x14ac:dyDescent="0.25">
      <c r="A554" t="s">
        <v>1820</v>
      </c>
      <c r="B554" t="s">
        <v>5464</v>
      </c>
      <c r="C554">
        <v>31.79</v>
      </c>
      <c r="D554">
        <v>4.55</v>
      </c>
      <c r="E554" t="s">
        <v>2380</v>
      </c>
      <c r="F554" t="s">
        <v>2380</v>
      </c>
      <c r="G554" t="s">
        <v>2380</v>
      </c>
      <c r="H554">
        <v>0</v>
      </c>
      <c r="I554" t="s">
        <v>2380</v>
      </c>
      <c r="J554" t="s">
        <v>4750</v>
      </c>
      <c r="K554" t="s">
        <v>4759</v>
      </c>
      <c r="L554" t="s">
        <v>5465</v>
      </c>
      <c r="M554">
        <v>17929.3</v>
      </c>
      <c r="N554" t="s">
        <v>16</v>
      </c>
      <c r="O554" t="s">
        <v>11</v>
      </c>
      <c r="P554" t="s">
        <v>13</v>
      </c>
      <c r="Q554">
        <v>45</v>
      </c>
    </row>
    <row r="555" spans="1:17" x14ac:dyDescent="0.25">
      <c r="A555" t="s">
        <v>638</v>
      </c>
      <c r="B555" t="s">
        <v>7198</v>
      </c>
      <c r="C555">
        <v>31</v>
      </c>
      <c r="D555">
        <v>5.38</v>
      </c>
      <c r="E555" t="s">
        <v>2380</v>
      </c>
      <c r="F555" t="s">
        <v>2380</v>
      </c>
      <c r="G555" t="s">
        <v>2380</v>
      </c>
      <c r="H555">
        <v>1</v>
      </c>
      <c r="I555" t="s">
        <v>2380</v>
      </c>
      <c r="J555" t="s">
        <v>4750</v>
      </c>
      <c r="K555" t="s">
        <v>4759</v>
      </c>
      <c r="L555" t="s">
        <v>7199</v>
      </c>
      <c r="M555">
        <v>5240.7700000000004</v>
      </c>
      <c r="N555" t="s">
        <v>11</v>
      </c>
      <c r="O555" t="s">
        <v>11</v>
      </c>
      <c r="P555" t="s">
        <v>42</v>
      </c>
      <c r="Q555">
        <v>35</v>
      </c>
    </row>
    <row r="556" spans="1:17" x14ac:dyDescent="0.25">
      <c r="A556" t="s">
        <v>639</v>
      </c>
      <c r="B556" t="s">
        <v>4868</v>
      </c>
      <c r="C556">
        <v>34.21</v>
      </c>
      <c r="D556">
        <v>4.54</v>
      </c>
      <c r="E556" t="s">
        <v>2380</v>
      </c>
      <c r="F556" t="s">
        <v>2380</v>
      </c>
      <c r="G556" t="s">
        <v>2380</v>
      </c>
      <c r="H556">
        <v>1</v>
      </c>
      <c r="I556" t="s">
        <v>2380</v>
      </c>
      <c r="J556" t="s">
        <v>4750</v>
      </c>
      <c r="K556" t="s">
        <v>4759</v>
      </c>
      <c r="L556" t="s">
        <v>7197</v>
      </c>
      <c r="M556">
        <v>5245.23</v>
      </c>
      <c r="N556" t="s">
        <v>11</v>
      </c>
      <c r="O556" t="s">
        <v>11</v>
      </c>
      <c r="P556" t="s">
        <v>13</v>
      </c>
      <c r="Q556">
        <v>35</v>
      </c>
    </row>
    <row r="557" spans="1:17" x14ac:dyDescent="0.25">
      <c r="A557" t="s">
        <v>640</v>
      </c>
      <c r="B557" t="s">
        <v>7196</v>
      </c>
      <c r="C557">
        <v>34.799999999999997</v>
      </c>
      <c r="D557">
        <v>4.38</v>
      </c>
      <c r="E557" t="s">
        <v>2380</v>
      </c>
      <c r="F557" t="s">
        <v>2380</v>
      </c>
      <c r="G557" t="s">
        <v>2380</v>
      </c>
      <c r="H557">
        <v>1</v>
      </c>
      <c r="I557" t="s">
        <v>2380</v>
      </c>
      <c r="J557" t="s">
        <v>4750</v>
      </c>
      <c r="K557" t="s">
        <v>4759</v>
      </c>
      <c r="L557" t="s">
        <v>6977</v>
      </c>
      <c r="M557">
        <v>5246.05</v>
      </c>
      <c r="N557" t="s">
        <v>11</v>
      </c>
      <c r="O557" t="s">
        <v>12</v>
      </c>
      <c r="P557" t="s">
        <v>42</v>
      </c>
      <c r="Q557">
        <v>35</v>
      </c>
    </row>
    <row r="558" spans="1:17" x14ac:dyDescent="0.25">
      <c r="A558" t="s">
        <v>1816</v>
      </c>
      <c r="B558" t="s">
        <v>4894</v>
      </c>
      <c r="C558">
        <v>51.65</v>
      </c>
      <c r="D558">
        <v>5.3</v>
      </c>
      <c r="E558" t="s">
        <v>2382</v>
      </c>
      <c r="F558" t="s">
        <v>2380</v>
      </c>
      <c r="G558" t="s">
        <v>2380</v>
      </c>
      <c r="H558">
        <v>0</v>
      </c>
      <c r="I558" t="s">
        <v>2380</v>
      </c>
      <c r="J558" t="s">
        <v>4750</v>
      </c>
      <c r="K558" t="s">
        <v>4759</v>
      </c>
      <c r="L558" t="s">
        <v>5469</v>
      </c>
      <c r="M558">
        <v>17862.919999999998</v>
      </c>
      <c r="N558" t="s">
        <v>16</v>
      </c>
      <c r="O558" t="s">
        <v>11</v>
      </c>
      <c r="P558" t="s">
        <v>23</v>
      </c>
      <c r="Q558">
        <v>46</v>
      </c>
    </row>
    <row r="559" spans="1:17" x14ac:dyDescent="0.25">
      <c r="A559" t="s">
        <v>641</v>
      </c>
      <c r="B559" t="s">
        <v>7195</v>
      </c>
      <c r="C559">
        <v>30.8</v>
      </c>
      <c r="D559">
        <v>5.07</v>
      </c>
      <c r="E559" t="s">
        <v>2380</v>
      </c>
      <c r="F559" t="s">
        <v>2380</v>
      </c>
      <c r="G559" t="s">
        <v>2380</v>
      </c>
      <c r="H559">
        <v>0</v>
      </c>
      <c r="I559" t="s">
        <v>2380</v>
      </c>
      <c r="J559" t="s">
        <v>4750</v>
      </c>
      <c r="K559" t="s">
        <v>4759</v>
      </c>
      <c r="L559" t="s">
        <v>6226</v>
      </c>
      <c r="M559">
        <v>5253.52</v>
      </c>
      <c r="N559" t="s">
        <v>12</v>
      </c>
      <c r="O559" t="s">
        <v>12</v>
      </c>
      <c r="P559" t="s">
        <v>42</v>
      </c>
      <c r="Q559">
        <v>32</v>
      </c>
    </row>
    <row r="560" spans="1:17" x14ac:dyDescent="0.25">
      <c r="A560" t="s">
        <v>642</v>
      </c>
      <c r="B560" t="s">
        <v>7194</v>
      </c>
      <c r="C560">
        <v>24.605</v>
      </c>
      <c r="D560">
        <v>5.7</v>
      </c>
      <c r="E560" t="s">
        <v>2380</v>
      </c>
      <c r="F560" t="s">
        <v>2380</v>
      </c>
      <c r="G560" t="s">
        <v>2380</v>
      </c>
      <c r="H560">
        <v>0</v>
      </c>
      <c r="I560" t="s">
        <v>2380</v>
      </c>
      <c r="J560" t="s">
        <v>4750</v>
      </c>
      <c r="K560" t="s">
        <v>4754</v>
      </c>
      <c r="L560" t="s">
        <v>6206</v>
      </c>
      <c r="M560">
        <v>5257.51</v>
      </c>
      <c r="N560" t="s">
        <v>11</v>
      </c>
      <c r="O560" t="s">
        <v>11</v>
      </c>
      <c r="P560" t="s">
        <v>23</v>
      </c>
      <c r="Q560">
        <v>33</v>
      </c>
    </row>
    <row r="561" spans="1:17" x14ac:dyDescent="0.25">
      <c r="A561" t="s">
        <v>1813</v>
      </c>
      <c r="B561" t="s">
        <v>4882</v>
      </c>
      <c r="C561">
        <v>46.63</v>
      </c>
      <c r="D561">
        <v>4.26</v>
      </c>
      <c r="E561" t="s">
        <v>2382</v>
      </c>
      <c r="F561" t="s">
        <v>2380</v>
      </c>
      <c r="G561" t="s">
        <v>2380</v>
      </c>
      <c r="H561">
        <v>2</v>
      </c>
      <c r="I561" t="s">
        <v>2380</v>
      </c>
      <c r="J561" t="s">
        <v>4750</v>
      </c>
      <c r="K561" t="s">
        <v>4759</v>
      </c>
      <c r="L561" t="s">
        <v>5472</v>
      </c>
      <c r="M561">
        <v>17777.73</v>
      </c>
      <c r="N561" t="s">
        <v>16</v>
      </c>
      <c r="O561" t="s">
        <v>12</v>
      </c>
      <c r="P561" t="s">
        <v>23</v>
      </c>
      <c r="Q561">
        <v>56</v>
      </c>
    </row>
    <row r="562" spans="1:17" x14ac:dyDescent="0.25">
      <c r="A562" t="s">
        <v>643</v>
      </c>
      <c r="B562" t="s">
        <v>7192</v>
      </c>
      <c r="C562">
        <v>27.454999999999998</v>
      </c>
      <c r="D562">
        <v>4.54</v>
      </c>
      <c r="E562" t="s">
        <v>2380</v>
      </c>
      <c r="F562" t="s">
        <v>2380</v>
      </c>
      <c r="G562" t="s">
        <v>2380</v>
      </c>
      <c r="H562">
        <v>0</v>
      </c>
      <c r="I562" t="s">
        <v>2380</v>
      </c>
      <c r="J562" t="s">
        <v>4750</v>
      </c>
      <c r="K562" t="s">
        <v>4759</v>
      </c>
      <c r="L562" t="s">
        <v>7193</v>
      </c>
      <c r="M562">
        <v>5261.47</v>
      </c>
      <c r="N562" t="s">
        <v>11</v>
      </c>
      <c r="O562" t="s">
        <v>11</v>
      </c>
      <c r="P562" t="s">
        <v>23</v>
      </c>
      <c r="Q562">
        <v>33</v>
      </c>
    </row>
    <row r="563" spans="1:17" x14ac:dyDescent="0.25">
      <c r="A563" t="s">
        <v>1811</v>
      </c>
      <c r="B563" t="s">
        <v>5474</v>
      </c>
      <c r="C563">
        <v>23.98</v>
      </c>
      <c r="D563">
        <v>4.9000000000000004</v>
      </c>
      <c r="E563" t="s">
        <v>2380</v>
      </c>
      <c r="F563" t="s">
        <v>2380</v>
      </c>
      <c r="G563" t="s">
        <v>2380</v>
      </c>
      <c r="H563">
        <v>0</v>
      </c>
      <c r="I563" t="s">
        <v>2380</v>
      </c>
      <c r="J563" t="s">
        <v>4750</v>
      </c>
      <c r="K563" t="s">
        <v>4759</v>
      </c>
      <c r="L563" t="s">
        <v>5475</v>
      </c>
      <c r="M563">
        <v>17663.14</v>
      </c>
      <c r="N563" t="s">
        <v>16</v>
      </c>
      <c r="O563" t="s">
        <v>12</v>
      </c>
      <c r="P563" t="s">
        <v>13</v>
      </c>
      <c r="Q563">
        <v>28</v>
      </c>
    </row>
    <row r="564" spans="1:17" x14ac:dyDescent="0.25">
      <c r="A564" t="s">
        <v>1810</v>
      </c>
      <c r="B564" t="s">
        <v>5476</v>
      </c>
      <c r="C564">
        <v>23.65</v>
      </c>
      <c r="D564">
        <v>4.5</v>
      </c>
      <c r="E564" t="s">
        <v>2380</v>
      </c>
      <c r="F564" t="s">
        <v>2380</v>
      </c>
      <c r="G564" t="s">
        <v>2380</v>
      </c>
      <c r="H564">
        <v>0</v>
      </c>
      <c r="I564" t="s">
        <v>2380</v>
      </c>
      <c r="J564" t="s">
        <v>4750</v>
      </c>
      <c r="K564" t="s">
        <v>4759</v>
      </c>
      <c r="L564" t="s">
        <v>5477</v>
      </c>
      <c r="M564">
        <v>17626.240000000002</v>
      </c>
      <c r="N564" t="s">
        <v>16</v>
      </c>
      <c r="O564" t="s">
        <v>12</v>
      </c>
      <c r="P564" t="s">
        <v>13</v>
      </c>
      <c r="Q564">
        <v>32</v>
      </c>
    </row>
    <row r="565" spans="1:17" x14ac:dyDescent="0.25">
      <c r="A565" t="s">
        <v>1809</v>
      </c>
      <c r="B565" t="s">
        <v>5478</v>
      </c>
      <c r="C565">
        <v>49.09</v>
      </c>
      <c r="D565">
        <v>8.3800000000000008</v>
      </c>
      <c r="E565" t="s">
        <v>2382</v>
      </c>
      <c r="F565" t="s">
        <v>2380</v>
      </c>
      <c r="G565" t="s">
        <v>2380</v>
      </c>
      <c r="H565">
        <v>2</v>
      </c>
      <c r="I565" t="s">
        <v>2380</v>
      </c>
      <c r="J565" t="s">
        <v>4750</v>
      </c>
      <c r="K565" t="s">
        <v>4751</v>
      </c>
      <c r="L565" t="s">
        <v>5479</v>
      </c>
      <c r="M565">
        <v>17584.72</v>
      </c>
      <c r="N565" t="s">
        <v>16</v>
      </c>
      <c r="O565" t="s">
        <v>12</v>
      </c>
      <c r="P565" t="s">
        <v>23</v>
      </c>
      <c r="Q565">
        <v>52</v>
      </c>
    </row>
    <row r="566" spans="1:17" x14ac:dyDescent="0.25">
      <c r="A566" t="s">
        <v>644</v>
      </c>
      <c r="B566" t="s">
        <v>7190</v>
      </c>
      <c r="C566">
        <v>25.84</v>
      </c>
      <c r="D566">
        <v>8.5500000000000007</v>
      </c>
      <c r="E566" t="s">
        <v>2382</v>
      </c>
      <c r="F566" t="s">
        <v>2380</v>
      </c>
      <c r="G566" t="s">
        <v>2380</v>
      </c>
      <c r="H566">
        <v>1</v>
      </c>
      <c r="I566" t="s">
        <v>2380</v>
      </c>
      <c r="J566" t="s">
        <v>4750</v>
      </c>
      <c r="K566" t="s">
        <v>4751</v>
      </c>
      <c r="L566" t="s">
        <v>7191</v>
      </c>
      <c r="M566">
        <v>5266.37</v>
      </c>
      <c r="N566" t="s">
        <v>11</v>
      </c>
      <c r="O566" t="s">
        <v>11</v>
      </c>
      <c r="P566" t="s">
        <v>23</v>
      </c>
      <c r="Q566">
        <v>36</v>
      </c>
    </row>
    <row r="567" spans="1:17" x14ac:dyDescent="0.25">
      <c r="A567" t="s">
        <v>645</v>
      </c>
      <c r="B567" t="s">
        <v>7188</v>
      </c>
      <c r="C567">
        <v>26.885000000000002</v>
      </c>
      <c r="D567">
        <v>8.66</v>
      </c>
      <c r="E567" t="s">
        <v>2382</v>
      </c>
      <c r="F567" t="s">
        <v>2380</v>
      </c>
      <c r="G567" t="s">
        <v>2380</v>
      </c>
      <c r="H567">
        <v>1</v>
      </c>
      <c r="I567" t="s">
        <v>2380</v>
      </c>
      <c r="J567" t="s">
        <v>4750</v>
      </c>
      <c r="K567" t="s">
        <v>4751</v>
      </c>
      <c r="L567" t="s">
        <v>7189</v>
      </c>
      <c r="M567">
        <v>5267.82</v>
      </c>
      <c r="N567" t="s">
        <v>11</v>
      </c>
      <c r="O567" t="s">
        <v>11</v>
      </c>
      <c r="P567" t="s">
        <v>23</v>
      </c>
      <c r="Q567">
        <v>36</v>
      </c>
    </row>
    <row r="568" spans="1:17" x14ac:dyDescent="0.25">
      <c r="A568" t="s">
        <v>1806</v>
      </c>
      <c r="B568" t="s">
        <v>5438</v>
      </c>
      <c r="C568">
        <v>45.92</v>
      </c>
      <c r="D568">
        <v>9.51</v>
      </c>
      <c r="E568" t="s">
        <v>2380</v>
      </c>
      <c r="F568" t="s">
        <v>2380</v>
      </c>
      <c r="G568" t="s">
        <v>2380</v>
      </c>
      <c r="H568">
        <v>0</v>
      </c>
      <c r="I568" t="s">
        <v>2380</v>
      </c>
      <c r="J568" t="s">
        <v>4750</v>
      </c>
      <c r="K568" t="s">
        <v>4751</v>
      </c>
      <c r="L568" t="s">
        <v>5482</v>
      </c>
      <c r="M568">
        <v>17507.47</v>
      </c>
      <c r="N568" t="s">
        <v>16</v>
      </c>
      <c r="O568" t="s">
        <v>16</v>
      </c>
      <c r="P568" t="s">
        <v>535</v>
      </c>
      <c r="Q568">
        <v>54</v>
      </c>
    </row>
    <row r="569" spans="1:17" x14ac:dyDescent="0.25">
      <c r="A569" t="s">
        <v>1805</v>
      </c>
      <c r="B569" t="s">
        <v>5483</v>
      </c>
      <c r="C569">
        <v>44.03</v>
      </c>
      <c r="D569">
        <v>9.36</v>
      </c>
      <c r="E569" t="s">
        <v>2380</v>
      </c>
      <c r="F569" t="s">
        <v>2380</v>
      </c>
      <c r="G569" t="s">
        <v>2380</v>
      </c>
      <c r="H569">
        <v>0</v>
      </c>
      <c r="I569" t="s">
        <v>2380</v>
      </c>
      <c r="J569" t="s">
        <v>4750</v>
      </c>
      <c r="K569" t="s">
        <v>4751</v>
      </c>
      <c r="L569" t="s">
        <v>5484</v>
      </c>
      <c r="M569">
        <v>17505.650000000001</v>
      </c>
      <c r="N569" t="s">
        <v>16</v>
      </c>
      <c r="O569" t="s">
        <v>11</v>
      </c>
      <c r="P569" t="s">
        <v>249</v>
      </c>
      <c r="Q569">
        <v>57</v>
      </c>
    </row>
    <row r="570" spans="1:17" x14ac:dyDescent="0.25">
      <c r="A570" t="s">
        <v>646</v>
      </c>
      <c r="B570" t="s">
        <v>7186</v>
      </c>
      <c r="C570">
        <v>30.02</v>
      </c>
      <c r="D570">
        <v>7.63</v>
      </c>
      <c r="E570" t="s">
        <v>2382</v>
      </c>
      <c r="F570" t="s">
        <v>2380</v>
      </c>
      <c r="G570" t="s">
        <v>2380</v>
      </c>
      <c r="H570">
        <v>1</v>
      </c>
      <c r="I570" t="s">
        <v>2380</v>
      </c>
      <c r="J570" t="s">
        <v>4750</v>
      </c>
      <c r="K570" t="s">
        <v>4751</v>
      </c>
      <c r="L570" t="s">
        <v>7187</v>
      </c>
      <c r="M570">
        <v>5272.18</v>
      </c>
      <c r="N570" t="s">
        <v>11</v>
      </c>
      <c r="O570" t="s">
        <v>12</v>
      </c>
      <c r="P570" t="s">
        <v>23</v>
      </c>
      <c r="Q570">
        <v>36</v>
      </c>
    </row>
    <row r="571" spans="1:17" x14ac:dyDescent="0.25">
      <c r="A571" t="s">
        <v>1803</v>
      </c>
      <c r="B571" t="s">
        <v>5487</v>
      </c>
      <c r="C571">
        <v>49.15</v>
      </c>
      <c r="D571">
        <v>8.08</v>
      </c>
      <c r="E571" t="s">
        <v>2380</v>
      </c>
      <c r="F571" t="s">
        <v>2380</v>
      </c>
      <c r="G571" t="s">
        <v>2380</v>
      </c>
      <c r="H571">
        <v>0</v>
      </c>
      <c r="I571" t="s">
        <v>2380</v>
      </c>
      <c r="J571" t="s">
        <v>4750</v>
      </c>
      <c r="K571" t="s">
        <v>4751</v>
      </c>
      <c r="L571" t="s">
        <v>5488</v>
      </c>
      <c r="M571">
        <v>17479.53</v>
      </c>
      <c r="N571" t="s">
        <v>16</v>
      </c>
      <c r="O571" t="s">
        <v>16</v>
      </c>
      <c r="P571" t="s">
        <v>23</v>
      </c>
      <c r="Q571">
        <v>52</v>
      </c>
    </row>
    <row r="572" spans="1:17" x14ac:dyDescent="0.25">
      <c r="A572" t="s">
        <v>647</v>
      </c>
      <c r="B572" t="s">
        <v>7184</v>
      </c>
      <c r="C572">
        <v>23.48</v>
      </c>
      <c r="D572">
        <v>6.24</v>
      </c>
      <c r="E572" t="s">
        <v>2380</v>
      </c>
      <c r="F572" t="s">
        <v>2380</v>
      </c>
      <c r="G572" t="s">
        <v>2380</v>
      </c>
      <c r="H572">
        <v>1</v>
      </c>
      <c r="I572" t="s">
        <v>2380</v>
      </c>
      <c r="J572" t="s">
        <v>4750</v>
      </c>
      <c r="K572" t="s">
        <v>4754</v>
      </c>
      <c r="L572" t="s">
        <v>7185</v>
      </c>
      <c r="M572">
        <v>5275.86</v>
      </c>
      <c r="N572" t="s">
        <v>11</v>
      </c>
      <c r="O572" t="s">
        <v>11</v>
      </c>
      <c r="P572" t="s">
        <v>13</v>
      </c>
      <c r="Q572">
        <v>35</v>
      </c>
    </row>
    <row r="573" spans="1:17" x14ac:dyDescent="0.25">
      <c r="A573" t="s">
        <v>648</v>
      </c>
      <c r="B573" t="s">
        <v>7182</v>
      </c>
      <c r="C573">
        <v>15.49</v>
      </c>
      <c r="D573">
        <v>9.6</v>
      </c>
      <c r="E573" t="s">
        <v>2380</v>
      </c>
      <c r="F573" t="s">
        <v>2380</v>
      </c>
      <c r="G573" t="s">
        <v>2380</v>
      </c>
      <c r="H573">
        <v>0</v>
      </c>
      <c r="I573" t="s">
        <v>2380</v>
      </c>
      <c r="J573" t="s">
        <v>4750</v>
      </c>
      <c r="K573" t="s">
        <v>4751</v>
      </c>
      <c r="L573" t="s">
        <v>7183</v>
      </c>
      <c r="M573">
        <v>5291.71</v>
      </c>
      <c r="N573" t="s">
        <v>11</v>
      </c>
      <c r="O573" t="s">
        <v>11</v>
      </c>
      <c r="P573" t="s">
        <v>23</v>
      </c>
      <c r="Q573">
        <v>48</v>
      </c>
    </row>
    <row r="574" spans="1:17" x14ac:dyDescent="0.25">
      <c r="A574" t="s">
        <v>649</v>
      </c>
      <c r="B574" t="s">
        <v>7180</v>
      </c>
      <c r="C574">
        <v>37.56</v>
      </c>
      <c r="D574">
        <v>5.88</v>
      </c>
      <c r="E574" t="s">
        <v>2380</v>
      </c>
      <c r="F574" t="s">
        <v>2381</v>
      </c>
      <c r="G574" t="s">
        <v>2380</v>
      </c>
      <c r="H574">
        <v>1</v>
      </c>
      <c r="I574" t="s">
        <v>2380</v>
      </c>
      <c r="J574" t="s">
        <v>4750</v>
      </c>
      <c r="K574" t="s">
        <v>4754</v>
      </c>
      <c r="L574" t="s">
        <v>7181</v>
      </c>
      <c r="M574">
        <v>5293.67</v>
      </c>
      <c r="N574" t="s">
        <v>11</v>
      </c>
      <c r="O574" t="s">
        <v>11</v>
      </c>
      <c r="P574" t="s">
        <v>632</v>
      </c>
      <c r="Q574">
        <v>18</v>
      </c>
    </row>
    <row r="575" spans="1:17" x14ac:dyDescent="0.25">
      <c r="A575" t="s">
        <v>650</v>
      </c>
      <c r="B575" t="s">
        <v>4866</v>
      </c>
      <c r="C575">
        <v>35.61</v>
      </c>
      <c r="D575">
        <v>5.65</v>
      </c>
      <c r="E575" t="s">
        <v>2380</v>
      </c>
      <c r="F575" t="s">
        <v>2381</v>
      </c>
      <c r="G575" t="s">
        <v>2380</v>
      </c>
      <c r="H575">
        <v>1</v>
      </c>
      <c r="I575" t="s">
        <v>2380</v>
      </c>
      <c r="J575" t="s">
        <v>4750</v>
      </c>
      <c r="K575" t="s">
        <v>4759</v>
      </c>
      <c r="L575" t="s">
        <v>7179</v>
      </c>
      <c r="M575">
        <v>5306.7</v>
      </c>
      <c r="N575" t="s">
        <v>11</v>
      </c>
      <c r="O575" t="s">
        <v>12</v>
      </c>
      <c r="P575" t="s">
        <v>23</v>
      </c>
      <c r="Q575">
        <v>22</v>
      </c>
    </row>
    <row r="576" spans="1:17" x14ac:dyDescent="0.25">
      <c r="A576" t="s">
        <v>1798</v>
      </c>
      <c r="B576" t="s">
        <v>5494</v>
      </c>
      <c r="C576">
        <v>49.07</v>
      </c>
      <c r="D576">
        <v>9.08</v>
      </c>
      <c r="E576" t="s">
        <v>2382</v>
      </c>
      <c r="F576" t="s">
        <v>2380</v>
      </c>
      <c r="G576" t="s">
        <v>2380</v>
      </c>
      <c r="H576">
        <v>1</v>
      </c>
      <c r="I576" t="s">
        <v>2380</v>
      </c>
      <c r="J576" t="s">
        <v>4750</v>
      </c>
      <c r="K576" t="s">
        <v>4751</v>
      </c>
      <c r="L576" t="s">
        <v>5495</v>
      </c>
      <c r="M576">
        <v>17253.43</v>
      </c>
      <c r="N576" t="s">
        <v>11</v>
      </c>
      <c r="O576" t="s">
        <v>12</v>
      </c>
      <c r="P576" t="s">
        <v>535</v>
      </c>
      <c r="Q576">
        <v>47</v>
      </c>
    </row>
    <row r="577" spans="1:17" x14ac:dyDescent="0.25">
      <c r="A577" t="s">
        <v>651</v>
      </c>
      <c r="B577" t="s">
        <v>7177</v>
      </c>
      <c r="C577">
        <v>26.315000000000001</v>
      </c>
      <c r="D577">
        <v>5.76</v>
      </c>
      <c r="E577" t="s">
        <v>2380</v>
      </c>
      <c r="F577" t="s">
        <v>2380</v>
      </c>
      <c r="G577" t="s">
        <v>2380</v>
      </c>
      <c r="H577">
        <v>0</v>
      </c>
      <c r="I577" t="s">
        <v>2380</v>
      </c>
      <c r="J577" t="s">
        <v>4750</v>
      </c>
      <c r="K577" t="s">
        <v>4754</v>
      </c>
      <c r="L577" t="s">
        <v>7178</v>
      </c>
      <c r="M577">
        <v>5312.17</v>
      </c>
      <c r="N577" t="s">
        <v>11</v>
      </c>
      <c r="O577" t="s">
        <v>11</v>
      </c>
      <c r="P577" t="s">
        <v>23</v>
      </c>
      <c r="Q577">
        <v>28</v>
      </c>
    </row>
    <row r="578" spans="1:17" x14ac:dyDescent="0.25">
      <c r="A578" t="s">
        <v>652</v>
      </c>
      <c r="B578" t="s">
        <v>7175</v>
      </c>
      <c r="C578">
        <v>15.58</v>
      </c>
      <c r="D578">
        <v>11.56</v>
      </c>
      <c r="E578" t="s">
        <v>2380</v>
      </c>
      <c r="F578" t="s">
        <v>2380</v>
      </c>
      <c r="G578" t="s">
        <v>2380</v>
      </c>
      <c r="H578">
        <v>0</v>
      </c>
      <c r="I578" t="s">
        <v>2380</v>
      </c>
      <c r="J578" t="s">
        <v>4750</v>
      </c>
      <c r="K578" t="s">
        <v>4751</v>
      </c>
      <c r="L578" t="s">
        <v>7176</v>
      </c>
      <c r="M578">
        <v>5322.24</v>
      </c>
      <c r="N578" t="s">
        <v>11</v>
      </c>
      <c r="O578" t="s">
        <v>16</v>
      </c>
      <c r="P578" t="s">
        <v>23</v>
      </c>
      <c r="Q578">
        <v>48</v>
      </c>
    </row>
    <row r="579" spans="1:17" x14ac:dyDescent="0.25">
      <c r="A579" t="s">
        <v>1795</v>
      </c>
      <c r="B579" t="s">
        <v>5498</v>
      </c>
      <c r="C579">
        <v>42.95</v>
      </c>
      <c r="D579">
        <v>5.16</v>
      </c>
      <c r="E579" t="s">
        <v>2382</v>
      </c>
      <c r="F579" t="s">
        <v>2380</v>
      </c>
      <c r="G579" t="s">
        <v>2380</v>
      </c>
      <c r="H579">
        <v>1</v>
      </c>
      <c r="I579" t="s">
        <v>2380</v>
      </c>
      <c r="J579" t="s">
        <v>4750</v>
      </c>
      <c r="K579" t="s">
        <v>4759</v>
      </c>
      <c r="L579" t="s">
        <v>5499</v>
      </c>
      <c r="M579">
        <v>17174.52</v>
      </c>
      <c r="N579" t="s">
        <v>11</v>
      </c>
      <c r="O579" t="s">
        <v>11</v>
      </c>
      <c r="P579" t="s">
        <v>23</v>
      </c>
      <c r="Q579">
        <v>59</v>
      </c>
    </row>
    <row r="580" spans="1:17" x14ac:dyDescent="0.25">
      <c r="A580" t="s">
        <v>1794</v>
      </c>
      <c r="B580" t="s">
        <v>4920</v>
      </c>
      <c r="C580">
        <v>42.66</v>
      </c>
      <c r="D580">
        <v>10.44</v>
      </c>
      <c r="E580" t="s">
        <v>2380</v>
      </c>
      <c r="F580" t="s">
        <v>2380</v>
      </c>
      <c r="G580" t="s">
        <v>2380</v>
      </c>
      <c r="H580">
        <v>0</v>
      </c>
      <c r="I580" t="s">
        <v>2380</v>
      </c>
      <c r="J580" t="s">
        <v>4750</v>
      </c>
      <c r="K580" t="s">
        <v>4751</v>
      </c>
      <c r="L580" t="s">
        <v>5500</v>
      </c>
      <c r="M580">
        <v>17172.27</v>
      </c>
      <c r="N580" t="s">
        <v>11</v>
      </c>
      <c r="O580" t="s">
        <v>11</v>
      </c>
      <c r="P580" t="s">
        <v>535</v>
      </c>
      <c r="Q580">
        <v>57</v>
      </c>
    </row>
    <row r="581" spans="1:17" x14ac:dyDescent="0.25">
      <c r="A581" t="s">
        <v>1793</v>
      </c>
      <c r="B581" t="s">
        <v>5501</v>
      </c>
      <c r="C581">
        <v>33.630000000000003</v>
      </c>
      <c r="D581">
        <v>5.69</v>
      </c>
      <c r="E581" t="s">
        <v>2380</v>
      </c>
      <c r="F581" t="s">
        <v>2380</v>
      </c>
      <c r="G581" t="s">
        <v>2380</v>
      </c>
      <c r="H581">
        <v>1</v>
      </c>
      <c r="I581" t="s">
        <v>2380</v>
      </c>
      <c r="J581" t="s">
        <v>4750</v>
      </c>
      <c r="K581" t="s">
        <v>4759</v>
      </c>
      <c r="L581" t="s">
        <v>5502</v>
      </c>
      <c r="M581">
        <v>17128.43</v>
      </c>
      <c r="N581" t="s">
        <v>11</v>
      </c>
      <c r="O581" t="s">
        <v>12</v>
      </c>
      <c r="P581" t="s">
        <v>168</v>
      </c>
      <c r="Q581">
        <v>25</v>
      </c>
    </row>
    <row r="582" spans="1:17" x14ac:dyDescent="0.25">
      <c r="A582" t="s">
        <v>653</v>
      </c>
      <c r="B582" t="s">
        <v>7174</v>
      </c>
      <c r="C582">
        <v>30.9</v>
      </c>
      <c r="D582">
        <v>6.05</v>
      </c>
      <c r="E582" t="s">
        <v>2380</v>
      </c>
      <c r="F582" t="s">
        <v>2380</v>
      </c>
      <c r="G582" t="s">
        <v>2380</v>
      </c>
      <c r="H582">
        <v>1</v>
      </c>
      <c r="I582" t="s">
        <v>2380</v>
      </c>
      <c r="J582" t="s">
        <v>4750</v>
      </c>
      <c r="K582" t="s">
        <v>4754</v>
      </c>
      <c r="L582" t="s">
        <v>5029</v>
      </c>
      <c r="M582">
        <v>5325.65</v>
      </c>
      <c r="N582" t="s">
        <v>11</v>
      </c>
      <c r="O582" t="s">
        <v>16</v>
      </c>
      <c r="P582" t="s">
        <v>42</v>
      </c>
      <c r="Q582">
        <v>30</v>
      </c>
    </row>
    <row r="583" spans="1:17" x14ac:dyDescent="0.25">
      <c r="A583" t="s">
        <v>654</v>
      </c>
      <c r="B583" t="s">
        <v>7172</v>
      </c>
      <c r="C583">
        <v>32.774999999999999</v>
      </c>
      <c r="D583">
        <v>4.75</v>
      </c>
      <c r="E583" t="s">
        <v>2380</v>
      </c>
      <c r="F583" t="s">
        <v>2380</v>
      </c>
      <c r="G583" t="s">
        <v>2380</v>
      </c>
      <c r="H583">
        <v>0</v>
      </c>
      <c r="I583" t="s">
        <v>2380</v>
      </c>
      <c r="J583" t="s">
        <v>4750</v>
      </c>
      <c r="K583" t="s">
        <v>4759</v>
      </c>
      <c r="L583" t="s">
        <v>7173</v>
      </c>
      <c r="M583">
        <v>5327.4</v>
      </c>
      <c r="N583" t="s">
        <v>11</v>
      </c>
      <c r="O583" t="s">
        <v>16</v>
      </c>
      <c r="P583" t="s">
        <v>23</v>
      </c>
      <c r="Q583">
        <v>31</v>
      </c>
    </row>
    <row r="584" spans="1:17" x14ac:dyDescent="0.25">
      <c r="A584" t="s">
        <v>655</v>
      </c>
      <c r="B584" t="s">
        <v>4886</v>
      </c>
      <c r="C584">
        <v>16.53</v>
      </c>
      <c r="D584">
        <v>5.08</v>
      </c>
      <c r="E584" t="s">
        <v>2380</v>
      </c>
      <c r="F584" t="s">
        <v>2380</v>
      </c>
      <c r="G584" t="s">
        <v>2380</v>
      </c>
      <c r="H584">
        <v>2</v>
      </c>
      <c r="I584" t="s">
        <v>2380</v>
      </c>
      <c r="J584" t="s">
        <v>4750</v>
      </c>
      <c r="K584" t="s">
        <v>4759</v>
      </c>
      <c r="L584" t="s">
        <v>7171</v>
      </c>
      <c r="M584">
        <v>5344.81</v>
      </c>
      <c r="N584" t="s">
        <v>11</v>
      </c>
      <c r="O584" t="s">
        <v>12</v>
      </c>
      <c r="P584" t="s">
        <v>13</v>
      </c>
      <c r="Q584">
        <v>50</v>
      </c>
    </row>
    <row r="585" spans="1:17" x14ac:dyDescent="0.25">
      <c r="A585" t="s">
        <v>1789</v>
      </c>
      <c r="B585" t="s">
        <v>4756</v>
      </c>
      <c r="C585">
        <v>47.13</v>
      </c>
      <c r="D585">
        <v>8.6999999999999993</v>
      </c>
      <c r="E585" t="s">
        <v>2380</v>
      </c>
      <c r="F585" t="s">
        <v>2380</v>
      </c>
      <c r="G585" t="s">
        <v>2380</v>
      </c>
      <c r="H585">
        <v>0</v>
      </c>
      <c r="I585" t="s">
        <v>2380</v>
      </c>
      <c r="J585" t="s">
        <v>4750</v>
      </c>
      <c r="K585" t="s">
        <v>4751</v>
      </c>
      <c r="L585" t="s">
        <v>5507</v>
      </c>
      <c r="M585">
        <v>17016.009999999998</v>
      </c>
      <c r="N585" t="s">
        <v>11</v>
      </c>
      <c r="O585" t="s">
        <v>11</v>
      </c>
      <c r="P585" t="s">
        <v>249</v>
      </c>
      <c r="Q585">
        <v>51</v>
      </c>
    </row>
    <row r="586" spans="1:17" x14ac:dyDescent="0.25">
      <c r="A586" t="s">
        <v>1788</v>
      </c>
      <c r="B586" t="s">
        <v>5508</v>
      </c>
      <c r="C586">
        <v>51.72</v>
      </c>
      <c r="D586">
        <v>5.09</v>
      </c>
      <c r="E586" t="s">
        <v>2380</v>
      </c>
      <c r="F586" t="s">
        <v>2380</v>
      </c>
      <c r="G586" t="s">
        <v>2380</v>
      </c>
      <c r="H586">
        <v>0</v>
      </c>
      <c r="I586" t="s">
        <v>2380</v>
      </c>
      <c r="J586" t="s">
        <v>4750</v>
      </c>
      <c r="K586" t="s">
        <v>4759</v>
      </c>
      <c r="L586" t="s">
        <v>5509</v>
      </c>
      <c r="M586">
        <v>16990.55</v>
      </c>
      <c r="N586" t="s">
        <v>11</v>
      </c>
      <c r="O586" t="s">
        <v>12</v>
      </c>
      <c r="P586" t="s">
        <v>23</v>
      </c>
      <c r="Q586">
        <v>42</v>
      </c>
    </row>
    <row r="587" spans="1:17" x14ac:dyDescent="0.25">
      <c r="A587" t="s">
        <v>1787</v>
      </c>
      <c r="B587" t="s">
        <v>5285</v>
      </c>
      <c r="C587">
        <v>48.59</v>
      </c>
      <c r="D587">
        <v>5.57</v>
      </c>
      <c r="E587" t="s">
        <v>2380</v>
      </c>
      <c r="F587" t="s">
        <v>2380</v>
      </c>
      <c r="G587" t="s">
        <v>2380</v>
      </c>
      <c r="H587">
        <v>0</v>
      </c>
      <c r="I587" t="s">
        <v>2380</v>
      </c>
      <c r="J587" t="s">
        <v>4750</v>
      </c>
      <c r="K587" t="s">
        <v>4759</v>
      </c>
      <c r="L587" t="s">
        <v>5510</v>
      </c>
      <c r="M587">
        <v>16921.09</v>
      </c>
      <c r="N587" t="s">
        <v>11</v>
      </c>
      <c r="O587" t="s">
        <v>12</v>
      </c>
      <c r="P587" t="s">
        <v>249</v>
      </c>
      <c r="Q587">
        <v>45</v>
      </c>
    </row>
    <row r="588" spans="1:17" x14ac:dyDescent="0.25">
      <c r="A588" t="s">
        <v>1786</v>
      </c>
      <c r="B588" t="s">
        <v>5511</v>
      </c>
      <c r="C588">
        <v>45.18</v>
      </c>
      <c r="D588">
        <v>10.87</v>
      </c>
      <c r="E588" t="s">
        <v>2380</v>
      </c>
      <c r="F588" t="s">
        <v>2380</v>
      </c>
      <c r="G588" t="s">
        <v>2380</v>
      </c>
      <c r="H588">
        <v>0</v>
      </c>
      <c r="I588" t="s">
        <v>2380</v>
      </c>
      <c r="J588" t="s">
        <v>4750</v>
      </c>
      <c r="K588" t="s">
        <v>4751</v>
      </c>
      <c r="L588" t="s">
        <v>5512</v>
      </c>
      <c r="M588">
        <v>16903.5</v>
      </c>
      <c r="N588" t="s">
        <v>11</v>
      </c>
      <c r="O588" t="s">
        <v>12</v>
      </c>
      <c r="P588" t="s">
        <v>23</v>
      </c>
      <c r="Q588">
        <v>54</v>
      </c>
    </row>
    <row r="589" spans="1:17" x14ac:dyDescent="0.25">
      <c r="A589" t="s">
        <v>656</v>
      </c>
      <c r="B589" t="s">
        <v>7162</v>
      </c>
      <c r="C589">
        <v>22.135000000000002</v>
      </c>
      <c r="D589">
        <v>5.0999999999999996</v>
      </c>
      <c r="E589" t="s">
        <v>2380</v>
      </c>
      <c r="F589" t="s">
        <v>2380</v>
      </c>
      <c r="G589" t="s">
        <v>2380</v>
      </c>
      <c r="H589">
        <v>0</v>
      </c>
      <c r="I589" t="s">
        <v>2380</v>
      </c>
      <c r="J589" t="s">
        <v>4750</v>
      </c>
      <c r="K589" t="s">
        <v>4759</v>
      </c>
      <c r="L589" t="s">
        <v>7170</v>
      </c>
      <c r="M589">
        <v>5354.07</v>
      </c>
      <c r="N589" t="s">
        <v>11</v>
      </c>
      <c r="O589" t="s">
        <v>12</v>
      </c>
      <c r="P589" t="s">
        <v>247</v>
      </c>
      <c r="Q589">
        <v>33</v>
      </c>
    </row>
    <row r="590" spans="1:17" x14ac:dyDescent="0.25">
      <c r="A590" t="s">
        <v>1784</v>
      </c>
      <c r="B590" t="s">
        <v>5514</v>
      </c>
      <c r="C590">
        <v>51.33</v>
      </c>
      <c r="D590">
        <v>7</v>
      </c>
      <c r="E590" t="s">
        <v>2380</v>
      </c>
      <c r="F590" t="s">
        <v>2380</v>
      </c>
      <c r="G590" t="s">
        <v>2380</v>
      </c>
      <c r="H590">
        <v>0</v>
      </c>
      <c r="I590" t="s">
        <v>2380</v>
      </c>
      <c r="J590" t="s">
        <v>4750</v>
      </c>
      <c r="K590" t="s">
        <v>4751</v>
      </c>
      <c r="L590" t="s">
        <v>5515</v>
      </c>
      <c r="M590">
        <v>16841.32</v>
      </c>
      <c r="N590" t="s">
        <v>11</v>
      </c>
      <c r="O590" t="s">
        <v>12</v>
      </c>
      <c r="P590" t="s">
        <v>42</v>
      </c>
      <c r="Q590">
        <v>48</v>
      </c>
    </row>
    <row r="591" spans="1:17" x14ac:dyDescent="0.25">
      <c r="A591" t="s">
        <v>1783</v>
      </c>
      <c r="B591" t="s">
        <v>5516</v>
      </c>
      <c r="C591">
        <v>30.59</v>
      </c>
      <c r="D591">
        <v>5.56</v>
      </c>
      <c r="E591" t="s">
        <v>2382</v>
      </c>
      <c r="F591" t="s">
        <v>2380</v>
      </c>
      <c r="G591" t="s">
        <v>2380</v>
      </c>
      <c r="H591">
        <v>1</v>
      </c>
      <c r="I591" t="s">
        <v>2380</v>
      </c>
      <c r="J591" t="s">
        <v>4750</v>
      </c>
      <c r="K591" t="s">
        <v>4759</v>
      </c>
      <c r="L591" t="s">
        <v>5517</v>
      </c>
      <c r="M591">
        <v>16796.41</v>
      </c>
      <c r="N591" t="s">
        <v>11</v>
      </c>
      <c r="O591" t="s">
        <v>12</v>
      </c>
      <c r="P591" t="s">
        <v>247</v>
      </c>
      <c r="Q591">
        <v>27</v>
      </c>
    </row>
    <row r="592" spans="1:17" x14ac:dyDescent="0.25">
      <c r="A592" t="s">
        <v>1782</v>
      </c>
      <c r="B592" t="s">
        <v>5518</v>
      </c>
      <c r="C592">
        <v>39.229999999999997</v>
      </c>
      <c r="D592">
        <v>8.4499999999999993</v>
      </c>
      <c r="E592" t="s">
        <v>2380</v>
      </c>
      <c r="F592" t="s">
        <v>2380</v>
      </c>
      <c r="G592" t="s">
        <v>2380</v>
      </c>
      <c r="H592">
        <v>0</v>
      </c>
      <c r="I592" t="s">
        <v>2380</v>
      </c>
      <c r="J592" t="s">
        <v>4750</v>
      </c>
      <c r="K592" t="s">
        <v>4751</v>
      </c>
      <c r="L592" t="s">
        <v>5519</v>
      </c>
      <c r="M592">
        <v>16779.400000000001</v>
      </c>
      <c r="N592" t="s">
        <v>11</v>
      </c>
      <c r="O592" t="s">
        <v>11</v>
      </c>
      <c r="P592" t="s">
        <v>535</v>
      </c>
      <c r="Q592">
        <v>60</v>
      </c>
    </row>
    <row r="593" spans="1:17" x14ac:dyDescent="0.25">
      <c r="A593" t="s">
        <v>657</v>
      </c>
      <c r="B593" t="s">
        <v>7168</v>
      </c>
      <c r="C593">
        <v>32.64</v>
      </c>
      <c r="D593">
        <v>5.91</v>
      </c>
      <c r="E593" t="s">
        <v>2380</v>
      </c>
      <c r="F593" t="s">
        <v>2380</v>
      </c>
      <c r="G593" t="s">
        <v>2380</v>
      </c>
      <c r="H593">
        <v>0</v>
      </c>
      <c r="I593" t="s">
        <v>2380</v>
      </c>
      <c r="J593" t="s">
        <v>4750</v>
      </c>
      <c r="K593" t="s">
        <v>4754</v>
      </c>
      <c r="L593" t="s">
        <v>7169</v>
      </c>
      <c r="M593">
        <v>5364.66</v>
      </c>
      <c r="N593" t="s">
        <v>11</v>
      </c>
      <c r="O593" t="s">
        <v>16</v>
      </c>
      <c r="P593" t="s">
        <v>42</v>
      </c>
      <c r="Q593">
        <v>28</v>
      </c>
    </row>
    <row r="594" spans="1:17" x14ac:dyDescent="0.25">
      <c r="A594" t="s">
        <v>1780</v>
      </c>
      <c r="B594" t="s">
        <v>5095</v>
      </c>
      <c r="C594">
        <v>49.72</v>
      </c>
      <c r="D594">
        <v>7.71</v>
      </c>
      <c r="E594" t="s">
        <v>2380</v>
      </c>
      <c r="F594" t="s">
        <v>2380</v>
      </c>
      <c r="G594" t="s">
        <v>2380</v>
      </c>
      <c r="H594">
        <v>0</v>
      </c>
      <c r="I594" t="s">
        <v>2380</v>
      </c>
      <c r="J594" t="s">
        <v>4750</v>
      </c>
      <c r="K594" t="s">
        <v>4751</v>
      </c>
      <c r="L594" t="s">
        <v>5521</v>
      </c>
      <c r="M594">
        <v>16770.990000000002</v>
      </c>
      <c r="N594" t="s">
        <v>11</v>
      </c>
      <c r="O594" t="s">
        <v>16</v>
      </c>
      <c r="P594" t="s">
        <v>23</v>
      </c>
      <c r="Q594">
        <v>48</v>
      </c>
    </row>
    <row r="595" spans="1:17" x14ac:dyDescent="0.25">
      <c r="A595" t="s">
        <v>658</v>
      </c>
      <c r="B595" t="s">
        <v>4996</v>
      </c>
      <c r="C595">
        <v>30.875</v>
      </c>
      <c r="D595">
        <v>9.5399999999999991</v>
      </c>
      <c r="E595" t="s">
        <v>2382</v>
      </c>
      <c r="F595" t="s">
        <v>2380</v>
      </c>
      <c r="G595" t="s">
        <v>2380</v>
      </c>
      <c r="H595">
        <v>1</v>
      </c>
      <c r="I595" t="s">
        <v>2380</v>
      </c>
      <c r="J595" t="s">
        <v>4750</v>
      </c>
      <c r="K595" t="s">
        <v>4751</v>
      </c>
      <c r="L595" t="s">
        <v>7167</v>
      </c>
      <c r="M595">
        <v>5373.36</v>
      </c>
      <c r="N595" t="s">
        <v>11</v>
      </c>
      <c r="O595" t="s">
        <v>11</v>
      </c>
      <c r="P595" t="s">
        <v>23</v>
      </c>
      <c r="Q595">
        <v>37</v>
      </c>
    </row>
    <row r="596" spans="1:17" x14ac:dyDescent="0.25">
      <c r="A596" t="s">
        <v>1778</v>
      </c>
      <c r="B596" t="s">
        <v>5524</v>
      </c>
      <c r="C596">
        <v>48.39</v>
      </c>
      <c r="D596">
        <v>4.6100000000000003</v>
      </c>
      <c r="E596" t="s">
        <v>2380</v>
      </c>
      <c r="F596" t="s">
        <v>2380</v>
      </c>
      <c r="G596" t="s">
        <v>2380</v>
      </c>
      <c r="H596">
        <v>0</v>
      </c>
      <c r="I596" t="s">
        <v>2380</v>
      </c>
      <c r="J596" t="s">
        <v>4750</v>
      </c>
      <c r="K596" t="s">
        <v>4759</v>
      </c>
      <c r="L596" t="s">
        <v>5525</v>
      </c>
      <c r="M596">
        <v>16631.61</v>
      </c>
      <c r="N596" t="s">
        <v>11</v>
      </c>
      <c r="O596" t="s">
        <v>16</v>
      </c>
      <c r="P596" t="s">
        <v>23</v>
      </c>
      <c r="Q596">
        <v>45</v>
      </c>
    </row>
    <row r="597" spans="1:17" x14ac:dyDescent="0.25">
      <c r="A597" t="s">
        <v>1777</v>
      </c>
      <c r="B597" t="s">
        <v>5526</v>
      </c>
      <c r="C597">
        <v>47.15</v>
      </c>
      <c r="D597">
        <v>9.5299999999999994</v>
      </c>
      <c r="E597" t="s">
        <v>2382</v>
      </c>
      <c r="F597" t="s">
        <v>2380</v>
      </c>
      <c r="G597" t="s">
        <v>2380</v>
      </c>
      <c r="H597">
        <v>1</v>
      </c>
      <c r="I597" t="s">
        <v>2380</v>
      </c>
      <c r="J597" t="s">
        <v>4750</v>
      </c>
      <c r="K597" t="s">
        <v>4751</v>
      </c>
      <c r="L597" t="s">
        <v>5527</v>
      </c>
      <c r="M597">
        <v>16602.18</v>
      </c>
      <c r="N597" t="s">
        <v>11</v>
      </c>
      <c r="O597" t="s">
        <v>16</v>
      </c>
      <c r="P597" t="s">
        <v>535</v>
      </c>
      <c r="Q597">
        <v>47</v>
      </c>
    </row>
    <row r="598" spans="1:17" x14ac:dyDescent="0.25">
      <c r="A598" t="s">
        <v>1776</v>
      </c>
      <c r="B598" t="s">
        <v>5528</v>
      </c>
      <c r="C598">
        <v>47.59</v>
      </c>
      <c r="D598">
        <v>11.43</v>
      </c>
      <c r="E598" t="s">
        <v>2382</v>
      </c>
      <c r="F598" t="s">
        <v>2380</v>
      </c>
      <c r="G598" t="s">
        <v>2380</v>
      </c>
      <c r="H598">
        <v>2</v>
      </c>
      <c r="I598" t="s">
        <v>2380</v>
      </c>
      <c r="J598" t="s">
        <v>4750</v>
      </c>
      <c r="K598" t="s">
        <v>4751</v>
      </c>
      <c r="L598" t="s">
        <v>5529</v>
      </c>
      <c r="M598">
        <v>16600.16</v>
      </c>
      <c r="N598" t="s">
        <v>11</v>
      </c>
      <c r="O598" t="s">
        <v>11</v>
      </c>
      <c r="P598" t="s">
        <v>42</v>
      </c>
      <c r="Q598">
        <v>52</v>
      </c>
    </row>
    <row r="599" spans="1:17" x14ac:dyDescent="0.25">
      <c r="A599" t="s">
        <v>659</v>
      </c>
      <c r="B599" t="s">
        <v>5191</v>
      </c>
      <c r="C599">
        <v>32.9</v>
      </c>
      <c r="D599">
        <v>4.3499999999999996</v>
      </c>
      <c r="E599" t="s">
        <v>2380</v>
      </c>
      <c r="F599" t="s">
        <v>2380</v>
      </c>
      <c r="G599" t="s">
        <v>2380</v>
      </c>
      <c r="H599">
        <v>0</v>
      </c>
      <c r="I599" t="s">
        <v>2380</v>
      </c>
      <c r="J599" t="s">
        <v>4750</v>
      </c>
      <c r="K599" t="s">
        <v>4759</v>
      </c>
      <c r="L599" t="s">
        <v>7166</v>
      </c>
      <c r="M599">
        <v>5375.04</v>
      </c>
      <c r="N599" t="s">
        <v>11</v>
      </c>
      <c r="O599" t="s">
        <v>16</v>
      </c>
      <c r="P599" t="s">
        <v>42</v>
      </c>
      <c r="Q599">
        <v>33</v>
      </c>
    </row>
    <row r="600" spans="1:17" x14ac:dyDescent="0.25">
      <c r="A600" t="s">
        <v>1774</v>
      </c>
      <c r="B600" t="s">
        <v>5532</v>
      </c>
      <c r="C600">
        <v>31.02</v>
      </c>
      <c r="D600">
        <v>5.87</v>
      </c>
      <c r="E600" t="s">
        <v>2382</v>
      </c>
      <c r="F600" t="s">
        <v>2380</v>
      </c>
      <c r="G600" t="s">
        <v>2380</v>
      </c>
      <c r="H600">
        <v>0</v>
      </c>
      <c r="I600" t="s">
        <v>2380</v>
      </c>
      <c r="J600" t="s">
        <v>4750</v>
      </c>
      <c r="K600" t="s">
        <v>4754</v>
      </c>
      <c r="L600" t="s">
        <v>5533</v>
      </c>
      <c r="M600">
        <v>16586.5</v>
      </c>
      <c r="N600" t="s">
        <v>11</v>
      </c>
      <c r="O600" t="s">
        <v>16</v>
      </c>
      <c r="P600" t="s">
        <v>13</v>
      </c>
      <c r="Q600">
        <v>21</v>
      </c>
    </row>
    <row r="601" spans="1:17" x14ac:dyDescent="0.25">
      <c r="A601" t="s">
        <v>660</v>
      </c>
      <c r="B601" t="s">
        <v>7164</v>
      </c>
      <c r="C601">
        <v>33.82</v>
      </c>
      <c r="D601">
        <v>8.93</v>
      </c>
      <c r="E601" t="s">
        <v>2382</v>
      </c>
      <c r="F601" t="s">
        <v>2380</v>
      </c>
      <c r="G601" t="s">
        <v>2380</v>
      </c>
      <c r="H601">
        <v>1</v>
      </c>
      <c r="I601" t="s">
        <v>2380</v>
      </c>
      <c r="J601" t="s">
        <v>4750</v>
      </c>
      <c r="K601" t="s">
        <v>4751</v>
      </c>
      <c r="L601" t="s">
        <v>7165</v>
      </c>
      <c r="M601">
        <v>5377.46</v>
      </c>
      <c r="N601" t="s">
        <v>11</v>
      </c>
      <c r="O601" t="s">
        <v>12</v>
      </c>
      <c r="P601" t="s">
        <v>23</v>
      </c>
      <c r="Q601">
        <v>36</v>
      </c>
    </row>
    <row r="602" spans="1:17" x14ac:dyDescent="0.25">
      <c r="A602" t="s">
        <v>1772</v>
      </c>
      <c r="B602" t="s">
        <v>5535</v>
      </c>
      <c r="C602">
        <v>30.114999999999998</v>
      </c>
      <c r="D602">
        <v>10.119999999999999</v>
      </c>
      <c r="E602" t="s">
        <v>2380</v>
      </c>
      <c r="F602" t="s">
        <v>2380</v>
      </c>
      <c r="G602" t="s">
        <v>2380</v>
      </c>
      <c r="H602">
        <v>3</v>
      </c>
      <c r="I602" t="s">
        <v>2380</v>
      </c>
      <c r="J602" t="s">
        <v>4750</v>
      </c>
      <c r="K602" t="s">
        <v>4751</v>
      </c>
      <c r="L602" t="s">
        <v>5536</v>
      </c>
      <c r="M602">
        <v>16455.71</v>
      </c>
      <c r="N602" t="s">
        <v>11</v>
      </c>
      <c r="O602" t="s">
        <v>11</v>
      </c>
      <c r="P602" t="s">
        <v>23</v>
      </c>
      <c r="Q602">
        <v>64</v>
      </c>
    </row>
    <row r="603" spans="1:17" x14ac:dyDescent="0.25">
      <c r="A603" t="s">
        <v>661</v>
      </c>
      <c r="B603" t="s">
        <v>7162</v>
      </c>
      <c r="C603">
        <v>27.6</v>
      </c>
      <c r="D603">
        <v>5.33</v>
      </c>
      <c r="E603" t="s">
        <v>2380</v>
      </c>
      <c r="F603" t="s">
        <v>2380</v>
      </c>
      <c r="G603" t="s">
        <v>2380</v>
      </c>
      <c r="H603">
        <v>1</v>
      </c>
      <c r="I603" t="s">
        <v>2380</v>
      </c>
      <c r="J603" t="s">
        <v>4750</v>
      </c>
      <c r="K603" t="s">
        <v>4759</v>
      </c>
      <c r="L603" t="s">
        <v>7163</v>
      </c>
      <c r="M603">
        <v>5383.54</v>
      </c>
      <c r="N603" t="s">
        <v>11</v>
      </c>
      <c r="O603" t="s">
        <v>12</v>
      </c>
      <c r="P603" t="s">
        <v>42</v>
      </c>
      <c r="Q603">
        <v>39</v>
      </c>
    </row>
    <row r="604" spans="1:17" x14ac:dyDescent="0.25">
      <c r="A604" t="s">
        <v>662</v>
      </c>
      <c r="B604" t="s">
        <v>5994</v>
      </c>
      <c r="C604">
        <v>26.41</v>
      </c>
      <c r="D604">
        <v>5.07</v>
      </c>
      <c r="E604" t="s">
        <v>2382</v>
      </c>
      <c r="F604" t="s">
        <v>2380</v>
      </c>
      <c r="G604" t="s">
        <v>2380</v>
      </c>
      <c r="H604">
        <v>1</v>
      </c>
      <c r="I604" t="s">
        <v>2380</v>
      </c>
      <c r="J604" t="s">
        <v>4750</v>
      </c>
      <c r="K604" t="s">
        <v>4759</v>
      </c>
      <c r="L604" t="s">
        <v>7161</v>
      </c>
      <c r="M604">
        <v>5385.34</v>
      </c>
      <c r="N604" t="s">
        <v>11</v>
      </c>
      <c r="O604" t="s">
        <v>12</v>
      </c>
      <c r="P604" t="s">
        <v>23</v>
      </c>
      <c r="Q604">
        <v>34</v>
      </c>
    </row>
    <row r="605" spans="1:17" x14ac:dyDescent="0.25">
      <c r="A605" t="s">
        <v>1769</v>
      </c>
      <c r="B605" t="s">
        <v>5014</v>
      </c>
      <c r="C605">
        <v>40.24</v>
      </c>
      <c r="D605">
        <v>6.83</v>
      </c>
      <c r="E605" t="s">
        <v>2380</v>
      </c>
      <c r="F605" t="s">
        <v>2380</v>
      </c>
      <c r="G605" t="s">
        <v>2380</v>
      </c>
      <c r="H605">
        <v>0</v>
      </c>
      <c r="I605" t="s">
        <v>2380</v>
      </c>
      <c r="J605" t="s">
        <v>4750</v>
      </c>
      <c r="K605" t="s">
        <v>4751</v>
      </c>
      <c r="L605" t="s">
        <v>5540</v>
      </c>
      <c r="M605">
        <v>16351.42</v>
      </c>
      <c r="N605" t="s">
        <v>11</v>
      </c>
      <c r="O605" t="s">
        <v>12</v>
      </c>
      <c r="P605" t="s">
        <v>535</v>
      </c>
      <c r="Q605">
        <v>57</v>
      </c>
    </row>
    <row r="606" spans="1:17" x14ac:dyDescent="0.25">
      <c r="A606" t="s">
        <v>663</v>
      </c>
      <c r="B606" t="s">
        <v>7159</v>
      </c>
      <c r="C606">
        <v>25.35</v>
      </c>
      <c r="D606">
        <v>4.9000000000000004</v>
      </c>
      <c r="E606" t="s">
        <v>2380</v>
      </c>
      <c r="F606" t="s">
        <v>2380</v>
      </c>
      <c r="G606" t="s">
        <v>2380</v>
      </c>
      <c r="H606">
        <v>0</v>
      </c>
      <c r="I606" t="s">
        <v>2380</v>
      </c>
      <c r="J606" t="s">
        <v>4750</v>
      </c>
      <c r="K606" t="s">
        <v>4759</v>
      </c>
      <c r="L606" t="s">
        <v>7160</v>
      </c>
      <c r="M606">
        <v>5396.44</v>
      </c>
      <c r="N606" t="s">
        <v>11</v>
      </c>
      <c r="O606" t="s">
        <v>12</v>
      </c>
      <c r="P606" t="s">
        <v>13</v>
      </c>
      <c r="Q606">
        <v>33</v>
      </c>
    </row>
    <row r="607" spans="1:17" x14ac:dyDescent="0.25">
      <c r="A607" t="s">
        <v>664</v>
      </c>
      <c r="B607" t="s">
        <v>5480</v>
      </c>
      <c r="C607">
        <v>37.729999999999997</v>
      </c>
      <c r="D607">
        <v>6.29</v>
      </c>
      <c r="E607" t="s">
        <v>2380</v>
      </c>
      <c r="F607" t="s">
        <v>2380</v>
      </c>
      <c r="G607" t="s">
        <v>2380</v>
      </c>
      <c r="H607">
        <v>1</v>
      </c>
      <c r="I607" t="s">
        <v>2380</v>
      </c>
      <c r="J607" t="s">
        <v>4750</v>
      </c>
      <c r="K607" t="s">
        <v>4754</v>
      </c>
      <c r="L607" t="s">
        <v>7158</v>
      </c>
      <c r="M607">
        <v>5397.62</v>
      </c>
      <c r="N607" t="s">
        <v>11</v>
      </c>
      <c r="O607" t="s">
        <v>11</v>
      </c>
      <c r="P607" t="s">
        <v>13</v>
      </c>
      <c r="Q607">
        <v>38</v>
      </c>
    </row>
    <row r="608" spans="1:17" x14ac:dyDescent="0.25">
      <c r="A608" t="s">
        <v>1766</v>
      </c>
      <c r="B608" t="s">
        <v>5542</v>
      </c>
      <c r="C608">
        <v>45.68</v>
      </c>
      <c r="D608">
        <v>4.8</v>
      </c>
      <c r="E608" t="s">
        <v>2380</v>
      </c>
      <c r="F608" t="s">
        <v>2380</v>
      </c>
      <c r="G608" t="s">
        <v>2380</v>
      </c>
      <c r="H608">
        <v>2</v>
      </c>
      <c r="I608" t="s">
        <v>2380</v>
      </c>
      <c r="J608" t="s">
        <v>4750</v>
      </c>
      <c r="K608" t="s">
        <v>4759</v>
      </c>
      <c r="L608" t="s">
        <v>5543</v>
      </c>
      <c r="M608">
        <v>16267.32</v>
      </c>
      <c r="N608" t="s">
        <v>11</v>
      </c>
      <c r="O608" t="s">
        <v>11</v>
      </c>
      <c r="P608" t="s">
        <v>249</v>
      </c>
      <c r="Q608">
        <v>50</v>
      </c>
    </row>
    <row r="609" spans="1:17" x14ac:dyDescent="0.25">
      <c r="A609" t="s">
        <v>665</v>
      </c>
      <c r="B609" t="s">
        <v>7156</v>
      </c>
      <c r="C609">
        <v>40.15</v>
      </c>
      <c r="D609">
        <v>5.93</v>
      </c>
      <c r="E609" t="s">
        <v>2380</v>
      </c>
      <c r="F609" t="s">
        <v>2380</v>
      </c>
      <c r="G609" t="s">
        <v>2380</v>
      </c>
      <c r="H609">
        <v>1</v>
      </c>
      <c r="I609" t="s">
        <v>2380</v>
      </c>
      <c r="J609" t="s">
        <v>4750</v>
      </c>
      <c r="K609" t="s">
        <v>4754</v>
      </c>
      <c r="L609" t="s">
        <v>7157</v>
      </c>
      <c r="M609">
        <v>5400.98</v>
      </c>
      <c r="N609" t="s">
        <v>11</v>
      </c>
      <c r="O609" t="s">
        <v>11</v>
      </c>
      <c r="P609" t="s">
        <v>13</v>
      </c>
      <c r="Q609">
        <v>38</v>
      </c>
    </row>
    <row r="610" spans="1:17" x14ac:dyDescent="0.25">
      <c r="A610" t="s">
        <v>1764</v>
      </c>
      <c r="B610" t="s">
        <v>5545</v>
      </c>
      <c r="C610">
        <v>54.45</v>
      </c>
      <c r="D610">
        <v>4.7300000000000004</v>
      </c>
      <c r="E610" t="s">
        <v>2382</v>
      </c>
      <c r="F610" t="s">
        <v>2380</v>
      </c>
      <c r="G610" t="s">
        <v>2380</v>
      </c>
      <c r="H610">
        <v>1</v>
      </c>
      <c r="I610" t="s">
        <v>2380</v>
      </c>
      <c r="J610" t="s">
        <v>4750</v>
      </c>
      <c r="K610" t="s">
        <v>4759</v>
      </c>
      <c r="L610" t="s">
        <v>5546</v>
      </c>
      <c r="M610">
        <v>16205.88</v>
      </c>
      <c r="N610" t="s">
        <v>11</v>
      </c>
      <c r="O610" t="s">
        <v>16</v>
      </c>
      <c r="P610" t="s">
        <v>23</v>
      </c>
      <c r="Q610">
        <v>34</v>
      </c>
    </row>
    <row r="611" spans="1:17" x14ac:dyDescent="0.25">
      <c r="A611" t="s">
        <v>1763</v>
      </c>
      <c r="B611" t="s">
        <v>5547</v>
      </c>
      <c r="C611">
        <v>54.43</v>
      </c>
      <c r="D611">
        <v>4.6100000000000003</v>
      </c>
      <c r="E611" t="s">
        <v>2382</v>
      </c>
      <c r="F611" t="s">
        <v>2380</v>
      </c>
      <c r="G611" t="s">
        <v>2380</v>
      </c>
      <c r="H611">
        <v>1</v>
      </c>
      <c r="I611" t="s">
        <v>2380</v>
      </c>
      <c r="J611" t="s">
        <v>4750</v>
      </c>
      <c r="K611" t="s">
        <v>4759</v>
      </c>
      <c r="L611" t="s">
        <v>5548</v>
      </c>
      <c r="M611">
        <v>16199.1</v>
      </c>
      <c r="N611" t="s">
        <v>11</v>
      </c>
      <c r="O611" t="s">
        <v>11</v>
      </c>
      <c r="P611" t="s">
        <v>23</v>
      </c>
      <c r="Q611">
        <v>34</v>
      </c>
    </row>
    <row r="612" spans="1:17" x14ac:dyDescent="0.25">
      <c r="A612" t="s">
        <v>1762</v>
      </c>
      <c r="B612" t="s">
        <v>5549</v>
      </c>
      <c r="C612">
        <v>48.01</v>
      </c>
      <c r="D612">
        <v>7.3</v>
      </c>
      <c r="E612" t="s">
        <v>2380</v>
      </c>
      <c r="F612" t="s">
        <v>2380</v>
      </c>
      <c r="G612" t="s">
        <v>2380</v>
      </c>
      <c r="H612">
        <v>0</v>
      </c>
      <c r="I612" t="s">
        <v>2380</v>
      </c>
      <c r="J612" t="s">
        <v>4750</v>
      </c>
      <c r="K612" t="s">
        <v>4751</v>
      </c>
      <c r="L612" t="s">
        <v>5550</v>
      </c>
      <c r="M612">
        <v>16190.97</v>
      </c>
      <c r="N612" t="s">
        <v>11</v>
      </c>
      <c r="O612" t="s">
        <v>12</v>
      </c>
      <c r="P612" t="s">
        <v>23</v>
      </c>
      <c r="Q612">
        <v>48</v>
      </c>
    </row>
    <row r="613" spans="1:17" x14ac:dyDescent="0.25">
      <c r="A613" t="s">
        <v>1761</v>
      </c>
      <c r="B613" t="s">
        <v>5551</v>
      </c>
      <c r="C613">
        <v>48.32</v>
      </c>
      <c r="D613">
        <v>5.88</v>
      </c>
      <c r="E613" t="s">
        <v>2380</v>
      </c>
      <c r="F613" t="s">
        <v>2380</v>
      </c>
      <c r="G613" t="s">
        <v>2380</v>
      </c>
      <c r="H613">
        <v>0</v>
      </c>
      <c r="I613" t="s">
        <v>2380</v>
      </c>
      <c r="J613" t="s">
        <v>4750</v>
      </c>
      <c r="K613" t="s">
        <v>4754</v>
      </c>
      <c r="L613" t="s">
        <v>5552</v>
      </c>
      <c r="M613">
        <v>16152.04</v>
      </c>
      <c r="N613" t="s">
        <v>11</v>
      </c>
      <c r="O613" t="s">
        <v>16</v>
      </c>
      <c r="P613" t="s">
        <v>535</v>
      </c>
      <c r="Q613">
        <v>40</v>
      </c>
    </row>
    <row r="614" spans="1:17" x14ac:dyDescent="0.25">
      <c r="A614" t="s">
        <v>666</v>
      </c>
      <c r="B614" t="s">
        <v>7154</v>
      </c>
      <c r="C614">
        <v>22.34</v>
      </c>
      <c r="D614">
        <v>5.19</v>
      </c>
      <c r="E614" t="s">
        <v>2382</v>
      </c>
      <c r="F614" t="s">
        <v>2380</v>
      </c>
      <c r="G614" t="s">
        <v>2380</v>
      </c>
      <c r="H614">
        <v>0</v>
      </c>
      <c r="I614" t="s">
        <v>2380</v>
      </c>
      <c r="J614" t="s">
        <v>4750</v>
      </c>
      <c r="K614" t="s">
        <v>4759</v>
      </c>
      <c r="L614" t="s">
        <v>7155</v>
      </c>
      <c r="M614">
        <v>5402.89</v>
      </c>
      <c r="N614" t="s">
        <v>11</v>
      </c>
      <c r="O614" t="s">
        <v>16</v>
      </c>
      <c r="P614" t="s">
        <v>13</v>
      </c>
      <c r="Q614">
        <v>37</v>
      </c>
    </row>
    <row r="615" spans="1:17" x14ac:dyDescent="0.25">
      <c r="A615" t="s">
        <v>1759</v>
      </c>
      <c r="B615" t="s">
        <v>5097</v>
      </c>
      <c r="C615">
        <v>54.85</v>
      </c>
      <c r="D615">
        <v>4.9000000000000004</v>
      </c>
      <c r="E615" t="s">
        <v>2380</v>
      </c>
      <c r="F615" t="s">
        <v>2380</v>
      </c>
      <c r="G615" t="s">
        <v>2380</v>
      </c>
      <c r="H615">
        <v>1</v>
      </c>
      <c r="I615" t="s">
        <v>2380</v>
      </c>
      <c r="J615" t="s">
        <v>4750</v>
      </c>
      <c r="K615" t="s">
        <v>4759</v>
      </c>
      <c r="L615" t="s">
        <v>5555</v>
      </c>
      <c r="M615">
        <v>16122.65</v>
      </c>
      <c r="N615" t="s">
        <v>11</v>
      </c>
      <c r="O615" t="s">
        <v>16</v>
      </c>
      <c r="P615" t="s">
        <v>42</v>
      </c>
      <c r="Q615">
        <v>35</v>
      </c>
    </row>
    <row r="616" spans="1:17" x14ac:dyDescent="0.25">
      <c r="A616" t="s">
        <v>667</v>
      </c>
      <c r="B616" t="s">
        <v>5014</v>
      </c>
      <c r="C616">
        <v>15.2</v>
      </c>
      <c r="D616">
        <v>7.81</v>
      </c>
      <c r="E616" t="s">
        <v>2382</v>
      </c>
      <c r="F616" t="s">
        <v>2380</v>
      </c>
      <c r="G616" t="s">
        <v>2380</v>
      </c>
      <c r="H616">
        <v>1</v>
      </c>
      <c r="I616" t="s">
        <v>2380</v>
      </c>
      <c r="J616" t="s">
        <v>4750</v>
      </c>
      <c r="K616" t="s">
        <v>4751</v>
      </c>
      <c r="L616" t="s">
        <v>7153</v>
      </c>
      <c r="M616">
        <v>5411.99</v>
      </c>
      <c r="N616" t="s">
        <v>11</v>
      </c>
      <c r="O616" t="s">
        <v>12</v>
      </c>
      <c r="P616" t="s">
        <v>23</v>
      </c>
      <c r="Q616">
        <v>47</v>
      </c>
    </row>
    <row r="617" spans="1:17" x14ac:dyDescent="0.25">
      <c r="A617" t="s">
        <v>1757</v>
      </c>
      <c r="B617" t="s">
        <v>5557</v>
      </c>
      <c r="C617">
        <v>51.86</v>
      </c>
      <c r="D617">
        <v>5.2</v>
      </c>
      <c r="E617" t="s">
        <v>2382</v>
      </c>
      <c r="F617" t="s">
        <v>2380</v>
      </c>
      <c r="G617" t="s">
        <v>2380</v>
      </c>
      <c r="H617">
        <v>0</v>
      </c>
      <c r="I617" t="s">
        <v>2380</v>
      </c>
      <c r="J617" t="s">
        <v>4750</v>
      </c>
      <c r="K617" t="s">
        <v>4759</v>
      </c>
      <c r="L617" t="s">
        <v>5558</v>
      </c>
      <c r="M617">
        <v>16097.94</v>
      </c>
      <c r="N617" t="s">
        <v>11</v>
      </c>
      <c r="O617" t="s">
        <v>12</v>
      </c>
      <c r="P617" t="s">
        <v>23</v>
      </c>
      <c r="Q617">
        <v>37</v>
      </c>
    </row>
    <row r="618" spans="1:17" x14ac:dyDescent="0.25">
      <c r="A618" t="s">
        <v>1756</v>
      </c>
      <c r="B618" t="s">
        <v>5559</v>
      </c>
      <c r="C618">
        <v>39.049999999999997</v>
      </c>
      <c r="D618">
        <v>7.59</v>
      </c>
      <c r="E618" t="s">
        <v>2380</v>
      </c>
      <c r="F618" t="s">
        <v>2380</v>
      </c>
      <c r="G618" t="s">
        <v>2380</v>
      </c>
      <c r="H618">
        <v>3</v>
      </c>
      <c r="I618" t="s">
        <v>2380</v>
      </c>
      <c r="J618" t="s">
        <v>4750</v>
      </c>
      <c r="K618" t="s">
        <v>4751</v>
      </c>
      <c r="L618" t="s">
        <v>5560</v>
      </c>
      <c r="M618">
        <v>16085.13</v>
      </c>
      <c r="N618" t="s">
        <v>11</v>
      </c>
      <c r="O618" t="s">
        <v>11</v>
      </c>
      <c r="P618" t="s">
        <v>13</v>
      </c>
      <c r="Q618">
        <v>64</v>
      </c>
    </row>
    <row r="619" spans="1:17" x14ac:dyDescent="0.25">
      <c r="A619" t="s">
        <v>1755</v>
      </c>
      <c r="B619" t="s">
        <v>5561</v>
      </c>
      <c r="C619">
        <v>31.824999999999999</v>
      </c>
      <c r="D619">
        <v>8.2799999999999994</v>
      </c>
      <c r="E619" t="s">
        <v>2380</v>
      </c>
      <c r="F619" t="s">
        <v>2380</v>
      </c>
      <c r="G619" t="s">
        <v>2380</v>
      </c>
      <c r="H619">
        <v>3</v>
      </c>
      <c r="I619" t="s">
        <v>2380</v>
      </c>
      <c r="J619" t="s">
        <v>4750</v>
      </c>
      <c r="K619" t="s">
        <v>4751</v>
      </c>
      <c r="L619" t="s">
        <v>5562</v>
      </c>
      <c r="M619">
        <v>16069.08</v>
      </c>
      <c r="N619" t="s">
        <v>11</v>
      </c>
      <c r="O619" t="s">
        <v>11</v>
      </c>
      <c r="P619" t="s">
        <v>247</v>
      </c>
      <c r="Q619">
        <v>64</v>
      </c>
    </row>
    <row r="620" spans="1:17" x14ac:dyDescent="0.25">
      <c r="A620" t="s">
        <v>1754</v>
      </c>
      <c r="B620" t="s">
        <v>5007</v>
      </c>
      <c r="C620">
        <v>46.43</v>
      </c>
      <c r="D620">
        <v>6.72</v>
      </c>
      <c r="E620" t="s">
        <v>2380</v>
      </c>
      <c r="F620" t="s">
        <v>2380</v>
      </c>
      <c r="G620" t="s">
        <v>2380</v>
      </c>
      <c r="H620">
        <v>0</v>
      </c>
      <c r="I620" t="s">
        <v>2380</v>
      </c>
      <c r="J620" t="s">
        <v>4750</v>
      </c>
      <c r="K620" t="s">
        <v>4751</v>
      </c>
      <c r="L620" t="s">
        <v>5563</v>
      </c>
      <c r="M620">
        <v>16062.89</v>
      </c>
      <c r="N620" t="s">
        <v>11</v>
      </c>
      <c r="O620" t="s">
        <v>11</v>
      </c>
      <c r="P620" t="s">
        <v>535</v>
      </c>
      <c r="Q620">
        <v>44</v>
      </c>
    </row>
    <row r="621" spans="1:17" x14ac:dyDescent="0.25">
      <c r="A621" t="s">
        <v>1753</v>
      </c>
      <c r="B621" t="s">
        <v>5003</v>
      </c>
      <c r="C621">
        <v>53.63</v>
      </c>
      <c r="D621">
        <v>5.47</v>
      </c>
      <c r="E621" t="s">
        <v>2382</v>
      </c>
      <c r="F621" t="s">
        <v>2380</v>
      </c>
      <c r="G621" t="s">
        <v>2380</v>
      </c>
      <c r="H621">
        <v>1</v>
      </c>
      <c r="I621" t="s">
        <v>2380</v>
      </c>
      <c r="J621" t="s">
        <v>4750</v>
      </c>
      <c r="K621" t="s">
        <v>4759</v>
      </c>
      <c r="L621" t="s">
        <v>5564</v>
      </c>
      <c r="M621">
        <v>16059.06</v>
      </c>
      <c r="N621" t="s">
        <v>11</v>
      </c>
      <c r="O621" t="s">
        <v>12</v>
      </c>
      <c r="P621" t="s">
        <v>23</v>
      </c>
      <c r="Q621">
        <v>34</v>
      </c>
    </row>
    <row r="622" spans="1:17" x14ac:dyDescent="0.25">
      <c r="A622" t="s">
        <v>1752</v>
      </c>
      <c r="B622" t="s">
        <v>5070</v>
      </c>
      <c r="C622">
        <v>48.7</v>
      </c>
      <c r="D622">
        <v>4.71</v>
      </c>
      <c r="E622" t="s">
        <v>2380</v>
      </c>
      <c r="F622" t="s">
        <v>2380</v>
      </c>
      <c r="G622" t="s">
        <v>2380</v>
      </c>
      <c r="H622">
        <v>0</v>
      </c>
      <c r="I622" t="s">
        <v>2380</v>
      </c>
      <c r="J622" t="s">
        <v>4750</v>
      </c>
      <c r="K622" t="s">
        <v>4759</v>
      </c>
      <c r="L622" t="s">
        <v>5565</v>
      </c>
      <c r="M622">
        <v>15966.19</v>
      </c>
      <c r="N622" t="s">
        <v>11</v>
      </c>
      <c r="O622" t="s">
        <v>11</v>
      </c>
      <c r="P622" t="s">
        <v>23</v>
      </c>
      <c r="Q622">
        <v>42</v>
      </c>
    </row>
    <row r="623" spans="1:17" x14ac:dyDescent="0.25">
      <c r="A623" t="s">
        <v>1751</v>
      </c>
      <c r="B623" t="s">
        <v>5566</v>
      </c>
      <c r="C623">
        <v>48.81</v>
      </c>
      <c r="D623">
        <v>5.49</v>
      </c>
      <c r="E623" t="s">
        <v>2380</v>
      </c>
      <c r="F623" t="s">
        <v>2380</v>
      </c>
      <c r="G623" t="s">
        <v>2380</v>
      </c>
      <c r="H623">
        <v>0</v>
      </c>
      <c r="I623" t="s">
        <v>2380</v>
      </c>
      <c r="J623" t="s">
        <v>4750</v>
      </c>
      <c r="K623" t="s">
        <v>4759</v>
      </c>
      <c r="L623" t="s">
        <v>5567</v>
      </c>
      <c r="M623">
        <v>15965.29</v>
      </c>
      <c r="N623" t="s">
        <v>11</v>
      </c>
      <c r="O623" t="s">
        <v>16</v>
      </c>
      <c r="P623" t="s">
        <v>23</v>
      </c>
      <c r="Q623">
        <v>40</v>
      </c>
    </row>
    <row r="624" spans="1:17" x14ac:dyDescent="0.25">
      <c r="A624" t="s">
        <v>1750</v>
      </c>
      <c r="B624" t="s">
        <v>5568</v>
      </c>
      <c r="C624">
        <v>47.53</v>
      </c>
      <c r="D624">
        <v>4.72</v>
      </c>
      <c r="E624" t="s">
        <v>2380</v>
      </c>
      <c r="F624" t="s">
        <v>2380</v>
      </c>
      <c r="G624" t="s">
        <v>2380</v>
      </c>
      <c r="H624">
        <v>0</v>
      </c>
      <c r="I624" t="s">
        <v>2380</v>
      </c>
      <c r="J624" t="s">
        <v>4750</v>
      </c>
      <c r="K624" t="s">
        <v>4759</v>
      </c>
      <c r="L624" t="s">
        <v>5569</v>
      </c>
      <c r="M624">
        <v>15922.29</v>
      </c>
      <c r="N624" t="s">
        <v>11</v>
      </c>
      <c r="O624" t="s">
        <v>12</v>
      </c>
      <c r="P624" t="s">
        <v>535</v>
      </c>
      <c r="Q624">
        <v>42</v>
      </c>
    </row>
    <row r="625" spans="1:17" x14ac:dyDescent="0.25">
      <c r="A625" t="s">
        <v>1749</v>
      </c>
      <c r="B625" t="s">
        <v>5570</v>
      </c>
      <c r="C625">
        <v>36.85</v>
      </c>
      <c r="D625">
        <v>6.7</v>
      </c>
      <c r="E625" t="s">
        <v>2380</v>
      </c>
      <c r="F625" t="s">
        <v>2380</v>
      </c>
      <c r="G625" t="s">
        <v>2380</v>
      </c>
      <c r="H625">
        <v>0</v>
      </c>
      <c r="I625" t="s">
        <v>2380</v>
      </c>
      <c r="J625" t="s">
        <v>4750</v>
      </c>
      <c r="K625" t="s">
        <v>4751</v>
      </c>
      <c r="L625" t="s">
        <v>5571</v>
      </c>
      <c r="M625">
        <v>15840.81</v>
      </c>
      <c r="N625" t="s">
        <v>11</v>
      </c>
      <c r="O625" t="s">
        <v>16</v>
      </c>
      <c r="P625" t="s">
        <v>632</v>
      </c>
      <c r="Q625">
        <v>60</v>
      </c>
    </row>
    <row r="626" spans="1:17" x14ac:dyDescent="0.25">
      <c r="A626" t="s">
        <v>1748</v>
      </c>
      <c r="B626" t="s">
        <v>5572</v>
      </c>
      <c r="C626">
        <v>29.3</v>
      </c>
      <c r="D626">
        <v>5.5</v>
      </c>
      <c r="E626" t="s">
        <v>2380</v>
      </c>
      <c r="F626" t="s">
        <v>2380</v>
      </c>
      <c r="G626" t="s">
        <v>2380</v>
      </c>
      <c r="H626">
        <v>0</v>
      </c>
      <c r="I626" t="s">
        <v>2380</v>
      </c>
      <c r="J626" t="s">
        <v>4750</v>
      </c>
      <c r="K626" t="s">
        <v>4759</v>
      </c>
      <c r="L626" t="s">
        <v>5573</v>
      </c>
      <c r="M626">
        <v>15828.82</v>
      </c>
      <c r="N626" t="s">
        <v>11</v>
      </c>
      <c r="O626" t="s">
        <v>12</v>
      </c>
      <c r="P626" t="s">
        <v>42</v>
      </c>
      <c r="Q626">
        <v>40</v>
      </c>
    </row>
    <row r="627" spans="1:17" x14ac:dyDescent="0.25">
      <c r="A627" t="s">
        <v>668</v>
      </c>
      <c r="B627" t="s">
        <v>5727</v>
      </c>
      <c r="C627">
        <v>25.08</v>
      </c>
      <c r="D627">
        <v>4.7699999999999996</v>
      </c>
      <c r="E627" t="s">
        <v>2380</v>
      </c>
      <c r="F627" t="s">
        <v>2380</v>
      </c>
      <c r="G627" t="s">
        <v>2380</v>
      </c>
      <c r="H627">
        <v>0</v>
      </c>
      <c r="I627" t="s">
        <v>2380</v>
      </c>
      <c r="J627" t="s">
        <v>4750</v>
      </c>
      <c r="K627" t="s">
        <v>4759</v>
      </c>
      <c r="L627" t="s">
        <v>6618</v>
      </c>
      <c r="M627">
        <v>5415.66</v>
      </c>
      <c r="N627" t="s">
        <v>11</v>
      </c>
      <c r="O627" t="s">
        <v>12</v>
      </c>
      <c r="P627" t="s">
        <v>13</v>
      </c>
      <c r="Q627">
        <v>40</v>
      </c>
    </row>
    <row r="628" spans="1:17" x14ac:dyDescent="0.25">
      <c r="A628" t="s">
        <v>669</v>
      </c>
      <c r="B628" t="s">
        <v>4861</v>
      </c>
      <c r="C628">
        <v>31.065000000000001</v>
      </c>
      <c r="D628">
        <v>5.71</v>
      </c>
      <c r="E628" t="s">
        <v>2380</v>
      </c>
      <c r="F628" t="s">
        <v>2380</v>
      </c>
      <c r="G628" t="s">
        <v>2380</v>
      </c>
      <c r="H628">
        <v>0</v>
      </c>
      <c r="I628" t="s">
        <v>2380</v>
      </c>
      <c r="J628" t="s">
        <v>4750</v>
      </c>
      <c r="K628" t="s">
        <v>4754</v>
      </c>
      <c r="L628" t="s">
        <v>7152</v>
      </c>
      <c r="M628">
        <v>5425.02</v>
      </c>
      <c r="N628" t="s">
        <v>11</v>
      </c>
      <c r="O628" t="s">
        <v>16</v>
      </c>
      <c r="P628" t="s">
        <v>23</v>
      </c>
      <c r="Q628">
        <v>31</v>
      </c>
    </row>
    <row r="629" spans="1:17" x14ac:dyDescent="0.25">
      <c r="A629" t="s">
        <v>1745</v>
      </c>
      <c r="B629" t="s">
        <v>5576</v>
      </c>
      <c r="C629">
        <v>46.7</v>
      </c>
      <c r="D629">
        <v>10.99</v>
      </c>
      <c r="E629" t="s">
        <v>2380</v>
      </c>
      <c r="F629" t="s">
        <v>2380</v>
      </c>
      <c r="G629" t="s">
        <v>2380</v>
      </c>
      <c r="H629">
        <v>0</v>
      </c>
      <c r="I629" t="s">
        <v>2380</v>
      </c>
      <c r="J629" t="s">
        <v>4750</v>
      </c>
      <c r="K629" t="s">
        <v>4751</v>
      </c>
      <c r="L629" t="s">
        <v>5577</v>
      </c>
      <c r="M629">
        <v>15746.62</v>
      </c>
      <c r="N629" t="s">
        <v>11</v>
      </c>
      <c r="O629" t="s">
        <v>16</v>
      </c>
      <c r="P629" t="s">
        <v>23</v>
      </c>
      <c r="Q629">
        <v>48</v>
      </c>
    </row>
    <row r="630" spans="1:17" x14ac:dyDescent="0.25">
      <c r="A630" t="s">
        <v>1744</v>
      </c>
      <c r="B630" t="s">
        <v>5578</v>
      </c>
      <c r="C630">
        <v>45.27</v>
      </c>
      <c r="D630">
        <v>5.2</v>
      </c>
      <c r="E630" t="s">
        <v>2382</v>
      </c>
      <c r="F630" t="s">
        <v>2380</v>
      </c>
      <c r="G630" t="s">
        <v>2380</v>
      </c>
      <c r="H630">
        <v>0</v>
      </c>
      <c r="I630" t="s">
        <v>2380</v>
      </c>
      <c r="J630" t="s">
        <v>4750</v>
      </c>
      <c r="K630" t="s">
        <v>4759</v>
      </c>
      <c r="L630" t="s">
        <v>5579</v>
      </c>
      <c r="M630">
        <v>15698.86</v>
      </c>
      <c r="N630" t="s">
        <v>11</v>
      </c>
      <c r="O630" t="s">
        <v>11</v>
      </c>
      <c r="P630" t="s">
        <v>23</v>
      </c>
      <c r="Q630">
        <v>46</v>
      </c>
    </row>
    <row r="631" spans="1:17" x14ac:dyDescent="0.25">
      <c r="A631" t="s">
        <v>1743</v>
      </c>
      <c r="B631" t="s">
        <v>5580</v>
      </c>
      <c r="C631">
        <v>44.29</v>
      </c>
      <c r="D631">
        <v>9.66</v>
      </c>
      <c r="E631" t="s">
        <v>2380</v>
      </c>
      <c r="F631" t="s">
        <v>2380</v>
      </c>
      <c r="G631" t="s">
        <v>2380</v>
      </c>
      <c r="H631">
        <v>2</v>
      </c>
      <c r="I631" t="s">
        <v>2380</v>
      </c>
      <c r="J631" t="s">
        <v>4750</v>
      </c>
      <c r="K631" t="s">
        <v>4751</v>
      </c>
      <c r="L631" t="s">
        <v>5581</v>
      </c>
      <c r="M631">
        <v>15670.3</v>
      </c>
      <c r="N631" t="s">
        <v>11</v>
      </c>
      <c r="O631" t="s">
        <v>11</v>
      </c>
      <c r="P631" t="s">
        <v>535</v>
      </c>
      <c r="Q631">
        <v>49</v>
      </c>
    </row>
    <row r="632" spans="1:17" x14ac:dyDescent="0.25">
      <c r="A632" t="s">
        <v>1742</v>
      </c>
      <c r="B632" t="s">
        <v>5582</v>
      </c>
      <c r="C632">
        <v>54.59</v>
      </c>
      <c r="D632">
        <v>4.22</v>
      </c>
      <c r="E632" t="s">
        <v>2382</v>
      </c>
      <c r="F632" t="s">
        <v>2380</v>
      </c>
      <c r="G632" t="s">
        <v>2380</v>
      </c>
      <c r="H632">
        <v>1</v>
      </c>
      <c r="I632" t="s">
        <v>2380</v>
      </c>
      <c r="J632" t="s">
        <v>4750</v>
      </c>
      <c r="K632" t="s">
        <v>4759</v>
      </c>
      <c r="L632" t="s">
        <v>5583</v>
      </c>
      <c r="M632">
        <v>15646.28</v>
      </c>
      <c r="N632" t="s">
        <v>11</v>
      </c>
      <c r="O632" t="s">
        <v>11</v>
      </c>
      <c r="P632" t="s">
        <v>42</v>
      </c>
      <c r="Q632">
        <v>34</v>
      </c>
    </row>
    <row r="633" spans="1:17" x14ac:dyDescent="0.25">
      <c r="A633" t="s">
        <v>1741</v>
      </c>
      <c r="B633" t="s">
        <v>5584</v>
      </c>
      <c r="C633">
        <v>32.965000000000003</v>
      </c>
      <c r="D633">
        <v>11.78</v>
      </c>
      <c r="E633" t="s">
        <v>2380</v>
      </c>
      <c r="F633" t="s">
        <v>2380</v>
      </c>
      <c r="G633" t="s">
        <v>2380</v>
      </c>
      <c r="H633">
        <v>0</v>
      </c>
      <c r="I633" t="s">
        <v>2380</v>
      </c>
      <c r="J633" t="s">
        <v>4750</v>
      </c>
      <c r="K633" t="s">
        <v>4751</v>
      </c>
      <c r="L633" t="s">
        <v>5585</v>
      </c>
      <c r="M633">
        <v>15612.19</v>
      </c>
      <c r="N633" t="s">
        <v>11</v>
      </c>
      <c r="O633" t="s">
        <v>11</v>
      </c>
      <c r="P633" t="s">
        <v>23</v>
      </c>
      <c r="Q633">
        <v>63</v>
      </c>
    </row>
    <row r="634" spans="1:17" x14ac:dyDescent="0.25">
      <c r="A634" t="s">
        <v>1740</v>
      </c>
      <c r="B634" t="s">
        <v>5586</v>
      </c>
      <c r="C634">
        <v>38.049999999999997</v>
      </c>
      <c r="D634">
        <v>9.6199999999999992</v>
      </c>
      <c r="E634" t="s">
        <v>2380</v>
      </c>
      <c r="F634" t="s">
        <v>2380</v>
      </c>
      <c r="G634" t="s">
        <v>2380</v>
      </c>
      <c r="H634">
        <v>0</v>
      </c>
      <c r="I634" t="s">
        <v>2380</v>
      </c>
      <c r="J634" t="s">
        <v>4750</v>
      </c>
      <c r="K634" t="s">
        <v>4751</v>
      </c>
      <c r="L634" t="s">
        <v>5587</v>
      </c>
      <c r="M634">
        <v>15608.58</v>
      </c>
      <c r="N634" t="s">
        <v>11</v>
      </c>
      <c r="O634" t="s">
        <v>11</v>
      </c>
      <c r="P634" t="s">
        <v>535</v>
      </c>
      <c r="Q634">
        <v>57</v>
      </c>
    </row>
    <row r="635" spans="1:17" x14ac:dyDescent="0.25">
      <c r="A635" t="s">
        <v>1739</v>
      </c>
      <c r="B635" t="s">
        <v>5049</v>
      </c>
      <c r="C635">
        <v>46.14</v>
      </c>
      <c r="D635">
        <v>10.78</v>
      </c>
      <c r="E635" t="s">
        <v>2380</v>
      </c>
      <c r="F635" t="s">
        <v>2380</v>
      </c>
      <c r="G635" t="s">
        <v>2380</v>
      </c>
      <c r="H635">
        <v>0</v>
      </c>
      <c r="I635" t="s">
        <v>2380</v>
      </c>
      <c r="J635" t="s">
        <v>4750</v>
      </c>
      <c r="K635" t="s">
        <v>4751</v>
      </c>
      <c r="L635" t="s">
        <v>5588</v>
      </c>
      <c r="M635">
        <v>15556.67</v>
      </c>
      <c r="N635" t="s">
        <v>11</v>
      </c>
      <c r="O635" t="s">
        <v>11</v>
      </c>
      <c r="P635" t="s">
        <v>23</v>
      </c>
      <c r="Q635">
        <v>48</v>
      </c>
    </row>
    <row r="636" spans="1:17" x14ac:dyDescent="0.25">
      <c r="A636" t="s">
        <v>1738</v>
      </c>
      <c r="B636" t="s">
        <v>5285</v>
      </c>
      <c r="C636">
        <v>41.325000000000003</v>
      </c>
      <c r="D636">
        <v>5.1100000000000003</v>
      </c>
      <c r="E636" t="s">
        <v>2382</v>
      </c>
      <c r="F636" t="s">
        <v>2380</v>
      </c>
      <c r="G636" t="s">
        <v>2380</v>
      </c>
      <c r="H636">
        <v>2</v>
      </c>
      <c r="I636" t="s">
        <v>2380</v>
      </c>
      <c r="J636" t="s">
        <v>4750</v>
      </c>
      <c r="K636" t="s">
        <v>4759</v>
      </c>
      <c r="L636" t="s">
        <v>5589</v>
      </c>
      <c r="M636">
        <v>15555.19</v>
      </c>
      <c r="N636" t="s">
        <v>11</v>
      </c>
      <c r="O636" t="s">
        <v>12</v>
      </c>
      <c r="P636" t="s">
        <v>23</v>
      </c>
      <c r="Q636">
        <v>63</v>
      </c>
    </row>
    <row r="637" spans="1:17" x14ac:dyDescent="0.25">
      <c r="A637" t="s">
        <v>1737</v>
      </c>
      <c r="B637" t="s">
        <v>5590</v>
      </c>
      <c r="C637">
        <v>44.64</v>
      </c>
      <c r="D637">
        <v>7.18</v>
      </c>
      <c r="E637" t="s">
        <v>2380</v>
      </c>
      <c r="F637" t="s">
        <v>2380</v>
      </c>
      <c r="G637" t="s">
        <v>2380</v>
      </c>
      <c r="H637">
        <v>0</v>
      </c>
      <c r="I637" t="s">
        <v>2380</v>
      </c>
      <c r="J637" t="s">
        <v>4750</v>
      </c>
      <c r="K637" t="s">
        <v>4751</v>
      </c>
      <c r="L637" t="s">
        <v>5591</v>
      </c>
      <c r="M637">
        <v>15532.16</v>
      </c>
      <c r="N637" t="s">
        <v>11</v>
      </c>
      <c r="O637" t="s">
        <v>11</v>
      </c>
      <c r="P637" t="s">
        <v>535</v>
      </c>
      <c r="Q637">
        <v>48</v>
      </c>
    </row>
    <row r="638" spans="1:17" x14ac:dyDescent="0.25">
      <c r="A638" t="s">
        <v>1736</v>
      </c>
      <c r="B638" t="s">
        <v>5592</v>
      </c>
      <c r="C638">
        <v>25.175000000000001</v>
      </c>
      <c r="D638">
        <v>4.96</v>
      </c>
      <c r="E638" t="s">
        <v>2380</v>
      </c>
      <c r="F638" t="s">
        <v>2381</v>
      </c>
      <c r="G638" t="s">
        <v>2380</v>
      </c>
      <c r="H638">
        <v>1</v>
      </c>
      <c r="I638" t="s">
        <v>2380</v>
      </c>
      <c r="J638" t="s">
        <v>4750</v>
      </c>
      <c r="K638" t="s">
        <v>4759</v>
      </c>
      <c r="L638" t="s">
        <v>5593</v>
      </c>
      <c r="M638">
        <v>15518.18</v>
      </c>
      <c r="N638" t="s">
        <v>11</v>
      </c>
      <c r="O638" t="s">
        <v>12</v>
      </c>
      <c r="P638" t="s">
        <v>164</v>
      </c>
      <c r="Q638">
        <v>18</v>
      </c>
    </row>
    <row r="639" spans="1:17" x14ac:dyDescent="0.25">
      <c r="A639" t="s">
        <v>1735</v>
      </c>
      <c r="B639" t="s">
        <v>5594</v>
      </c>
      <c r="C639">
        <v>43.11</v>
      </c>
      <c r="D639">
        <v>4.67</v>
      </c>
      <c r="E639" t="s">
        <v>2382</v>
      </c>
      <c r="F639" t="s">
        <v>2380</v>
      </c>
      <c r="G639" t="s">
        <v>2380</v>
      </c>
      <c r="H639">
        <v>0</v>
      </c>
      <c r="I639" t="s">
        <v>2380</v>
      </c>
      <c r="J639" t="s">
        <v>4750</v>
      </c>
      <c r="K639" t="s">
        <v>4759</v>
      </c>
      <c r="L639" t="s">
        <v>5595</v>
      </c>
      <c r="M639">
        <v>15450.48</v>
      </c>
      <c r="N639" t="s">
        <v>11</v>
      </c>
      <c r="O639" t="s">
        <v>16</v>
      </c>
      <c r="P639" t="s">
        <v>535</v>
      </c>
      <c r="Q639">
        <v>46</v>
      </c>
    </row>
    <row r="640" spans="1:17" x14ac:dyDescent="0.25">
      <c r="A640" t="s">
        <v>1734</v>
      </c>
      <c r="B640" t="s">
        <v>5079</v>
      </c>
      <c r="C640">
        <v>53.32</v>
      </c>
      <c r="D640">
        <v>5.0599999999999996</v>
      </c>
      <c r="E640" t="s">
        <v>2380</v>
      </c>
      <c r="F640" t="s">
        <v>2380</v>
      </c>
      <c r="G640" t="s">
        <v>2380</v>
      </c>
      <c r="H640">
        <v>0</v>
      </c>
      <c r="I640" t="s">
        <v>2380</v>
      </c>
      <c r="J640" t="s">
        <v>4750</v>
      </c>
      <c r="K640" t="s">
        <v>4759</v>
      </c>
      <c r="L640" t="s">
        <v>5477</v>
      </c>
      <c r="M640">
        <v>15440.2</v>
      </c>
      <c r="N640" t="s">
        <v>11</v>
      </c>
      <c r="O640" t="s">
        <v>16</v>
      </c>
      <c r="P640" t="s">
        <v>23</v>
      </c>
      <c r="Q640">
        <v>32</v>
      </c>
    </row>
    <row r="641" spans="1:17" x14ac:dyDescent="0.25">
      <c r="A641" t="s">
        <v>1733</v>
      </c>
      <c r="B641" t="s">
        <v>4922</v>
      </c>
      <c r="C641">
        <v>38.04</v>
      </c>
      <c r="D641">
        <v>5.0199999999999996</v>
      </c>
      <c r="E641" t="s">
        <v>2382</v>
      </c>
      <c r="F641" t="s">
        <v>2380</v>
      </c>
      <c r="G641" t="s">
        <v>2380</v>
      </c>
      <c r="H641">
        <v>1</v>
      </c>
      <c r="I641" t="s">
        <v>2380</v>
      </c>
      <c r="J641" t="s">
        <v>4750</v>
      </c>
      <c r="K641" t="s">
        <v>4759</v>
      </c>
      <c r="L641" t="s">
        <v>5596</v>
      </c>
      <c r="M641">
        <v>15377.77</v>
      </c>
      <c r="N641" t="s">
        <v>11</v>
      </c>
      <c r="O641" t="s">
        <v>11</v>
      </c>
      <c r="P641" t="s">
        <v>23</v>
      </c>
      <c r="Q641">
        <v>58</v>
      </c>
    </row>
    <row r="642" spans="1:17" x14ac:dyDescent="0.25">
      <c r="A642" t="s">
        <v>1732</v>
      </c>
      <c r="B642" t="s">
        <v>5597</v>
      </c>
      <c r="C642">
        <v>37.9</v>
      </c>
      <c r="D642">
        <v>7.76</v>
      </c>
      <c r="E642" t="s">
        <v>2380</v>
      </c>
      <c r="F642" t="s">
        <v>2380</v>
      </c>
      <c r="G642" t="s">
        <v>2380</v>
      </c>
      <c r="H642">
        <v>0</v>
      </c>
      <c r="I642" t="s">
        <v>2380</v>
      </c>
      <c r="J642" t="s">
        <v>4750</v>
      </c>
      <c r="K642" t="s">
        <v>4751</v>
      </c>
      <c r="L642" t="s">
        <v>5598</v>
      </c>
      <c r="M642">
        <v>15368.22</v>
      </c>
      <c r="N642" t="s">
        <v>11</v>
      </c>
      <c r="O642" t="s">
        <v>11</v>
      </c>
      <c r="P642" t="s">
        <v>42</v>
      </c>
      <c r="Q642">
        <v>60</v>
      </c>
    </row>
    <row r="643" spans="1:17" x14ac:dyDescent="0.25">
      <c r="A643" t="s">
        <v>1731</v>
      </c>
      <c r="B643" t="s">
        <v>5599</v>
      </c>
      <c r="C643">
        <v>39.6</v>
      </c>
      <c r="D643">
        <v>9.32</v>
      </c>
      <c r="E643" t="s">
        <v>2380</v>
      </c>
      <c r="F643" t="s">
        <v>2380</v>
      </c>
      <c r="G643" t="s">
        <v>2380</v>
      </c>
      <c r="H643">
        <v>0</v>
      </c>
      <c r="I643" t="s">
        <v>2380</v>
      </c>
      <c r="J643" t="s">
        <v>4750</v>
      </c>
      <c r="K643" t="s">
        <v>4751</v>
      </c>
      <c r="L643" t="s">
        <v>5600</v>
      </c>
      <c r="M643">
        <v>15363.77</v>
      </c>
      <c r="N643" t="s">
        <v>11</v>
      </c>
      <c r="O643" t="s">
        <v>16</v>
      </c>
      <c r="P643" t="s">
        <v>535</v>
      </c>
      <c r="Q643">
        <v>54</v>
      </c>
    </row>
    <row r="644" spans="1:17" x14ac:dyDescent="0.25">
      <c r="A644" t="s">
        <v>1730</v>
      </c>
      <c r="B644" t="s">
        <v>5601</v>
      </c>
      <c r="C644">
        <v>50.92</v>
      </c>
      <c r="D644">
        <v>5.31</v>
      </c>
      <c r="E644" t="s">
        <v>2382</v>
      </c>
      <c r="F644" t="s">
        <v>2380</v>
      </c>
      <c r="G644" t="s">
        <v>2380</v>
      </c>
      <c r="H644">
        <v>1</v>
      </c>
      <c r="I644" t="s">
        <v>2380</v>
      </c>
      <c r="J644" t="s">
        <v>4750</v>
      </c>
      <c r="K644" t="s">
        <v>4759</v>
      </c>
      <c r="L644" t="s">
        <v>4985</v>
      </c>
      <c r="M644">
        <v>15361.5</v>
      </c>
      <c r="N644" t="s">
        <v>11</v>
      </c>
      <c r="O644" t="s">
        <v>12</v>
      </c>
      <c r="P644" t="s">
        <v>249</v>
      </c>
      <c r="Q644">
        <v>34</v>
      </c>
    </row>
    <row r="645" spans="1:17" x14ac:dyDescent="0.25">
      <c r="A645" t="s">
        <v>670</v>
      </c>
      <c r="B645" t="s">
        <v>4764</v>
      </c>
      <c r="C645">
        <v>37.43</v>
      </c>
      <c r="D645">
        <v>4.5199999999999996</v>
      </c>
      <c r="E645" t="s">
        <v>2380</v>
      </c>
      <c r="F645" t="s">
        <v>2380</v>
      </c>
      <c r="G645" t="s">
        <v>2380</v>
      </c>
      <c r="H645">
        <v>1</v>
      </c>
      <c r="I645" t="s">
        <v>2380</v>
      </c>
      <c r="J645" t="s">
        <v>4750</v>
      </c>
      <c r="K645" t="s">
        <v>4759</v>
      </c>
      <c r="L645" t="s">
        <v>7151</v>
      </c>
      <c r="M645">
        <v>5428.73</v>
      </c>
      <c r="N645" t="s">
        <v>12</v>
      </c>
      <c r="O645" t="s">
        <v>16</v>
      </c>
      <c r="P645" t="s">
        <v>356</v>
      </c>
      <c r="Q645">
        <v>30</v>
      </c>
    </row>
    <row r="646" spans="1:17" x14ac:dyDescent="0.25">
      <c r="A646" t="s">
        <v>671</v>
      </c>
      <c r="B646" t="s">
        <v>7149</v>
      </c>
      <c r="C646">
        <v>16.12</v>
      </c>
      <c r="D646">
        <v>10.45</v>
      </c>
      <c r="E646" t="s">
        <v>2380</v>
      </c>
      <c r="F646" t="s">
        <v>2380</v>
      </c>
      <c r="G646" t="s">
        <v>2380</v>
      </c>
      <c r="H646">
        <v>0</v>
      </c>
      <c r="I646" t="s">
        <v>2380</v>
      </c>
      <c r="J646" t="s">
        <v>4750</v>
      </c>
      <c r="K646" t="s">
        <v>4751</v>
      </c>
      <c r="L646" t="s">
        <v>7150</v>
      </c>
      <c r="M646">
        <v>5428.98</v>
      </c>
      <c r="N646" t="s">
        <v>11</v>
      </c>
      <c r="O646" t="s">
        <v>11</v>
      </c>
      <c r="P646" t="s">
        <v>23</v>
      </c>
      <c r="Q646">
        <v>45</v>
      </c>
    </row>
    <row r="647" spans="1:17" x14ac:dyDescent="0.25">
      <c r="A647" t="s">
        <v>672</v>
      </c>
      <c r="B647" t="s">
        <v>4894</v>
      </c>
      <c r="C647">
        <v>41.69</v>
      </c>
      <c r="D647">
        <v>5.78</v>
      </c>
      <c r="E647" t="s">
        <v>2380</v>
      </c>
      <c r="F647" t="s">
        <v>2380</v>
      </c>
      <c r="G647" t="s">
        <v>2380</v>
      </c>
      <c r="H647">
        <v>0</v>
      </c>
      <c r="I647" t="s">
        <v>2380</v>
      </c>
      <c r="J647" t="s">
        <v>4750</v>
      </c>
      <c r="K647" t="s">
        <v>4754</v>
      </c>
      <c r="L647" t="s">
        <v>7148</v>
      </c>
      <c r="M647">
        <v>5438.75</v>
      </c>
      <c r="N647" t="s">
        <v>12</v>
      </c>
      <c r="O647" t="s">
        <v>11</v>
      </c>
      <c r="P647" t="s">
        <v>13</v>
      </c>
      <c r="Q647">
        <v>40</v>
      </c>
    </row>
    <row r="648" spans="1:17" x14ac:dyDescent="0.25">
      <c r="A648" t="s">
        <v>1726</v>
      </c>
      <c r="B648" t="s">
        <v>5268</v>
      </c>
      <c r="C648">
        <v>38.094999999999999</v>
      </c>
      <c r="D648">
        <v>10.199999999999999</v>
      </c>
      <c r="E648" t="s">
        <v>2380</v>
      </c>
      <c r="F648" t="s">
        <v>2380</v>
      </c>
      <c r="G648" t="s">
        <v>2380</v>
      </c>
      <c r="H648">
        <v>0</v>
      </c>
      <c r="I648" t="s">
        <v>2380</v>
      </c>
      <c r="J648" t="s">
        <v>4750</v>
      </c>
      <c r="K648" t="s">
        <v>4751</v>
      </c>
      <c r="L648" t="s">
        <v>5605</v>
      </c>
      <c r="M648">
        <v>15230.32</v>
      </c>
      <c r="N648" t="s">
        <v>11</v>
      </c>
      <c r="O648" t="s">
        <v>11</v>
      </c>
      <c r="P648" t="s">
        <v>247</v>
      </c>
      <c r="Q648">
        <v>62</v>
      </c>
    </row>
    <row r="649" spans="1:17" x14ac:dyDescent="0.25">
      <c r="A649" t="s">
        <v>1725</v>
      </c>
      <c r="B649" t="s">
        <v>5606</v>
      </c>
      <c r="C649">
        <v>44.95</v>
      </c>
      <c r="D649">
        <v>10.4</v>
      </c>
      <c r="E649" t="s">
        <v>2380</v>
      </c>
      <c r="F649" t="s">
        <v>2380</v>
      </c>
      <c r="G649" t="s">
        <v>2380</v>
      </c>
      <c r="H649">
        <v>0</v>
      </c>
      <c r="I649" t="s">
        <v>2380</v>
      </c>
      <c r="J649" t="s">
        <v>4750</v>
      </c>
      <c r="K649" t="s">
        <v>4751</v>
      </c>
      <c r="L649" t="s">
        <v>5607</v>
      </c>
      <c r="M649">
        <v>15207.92</v>
      </c>
      <c r="N649" t="s">
        <v>11</v>
      </c>
      <c r="O649" t="s">
        <v>16</v>
      </c>
      <c r="P649" t="s">
        <v>23</v>
      </c>
      <c r="Q649">
        <v>44</v>
      </c>
    </row>
    <row r="650" spans="1:17" x14ac:dyDescent="0.25">
      <c r="A650" t="s">
        <v>1724</v>
      </c>
      <c r="B650" t="s">
        <v>5608</v>
      </c>
      <c r="C650">
        <v>35.54</v>
      </c>
      <c r="D650">
        <v>10.67</v>
      </c>
      <c r="E650" t="s">
        <v>2380</v>
      </c>
      <c r="F650" t="s">
        <v>2380</v>
      </c>
      <c r="G650" t="s">
        <v>2380</v>
      </c>
      <c r="H650">
        <v>0</v>
      </c>
      <c r="I650" t="s">
        <v>2380</v>
      </c>
      <c r="J650" t="s">
        <v>4750</v>
      </c>
      <c r="K650" t="s">
        <v>4751</v>
      </c>
      <c r="L650" t="s">
        <v>5609</v>
      </c>
      <c r="M650">
        <v>15174.81</v>
      </c>
      <c r="N650" t="s">
        <v>11</v>
      </c>
      <c r="O650" t="s">
        <v>16</v>
      </c>
      <c r="P650" t="s">
        <v>23</v>
      </c>
      <c r="Q650">
        <v>60</v>
      </c>
    </row>
    <row r="651" spans="1:17" x14ac:dyDescent="0.25">
      <c r="A651" t="s">
        <v>1723</v>
      </c>
      <c r="B651" t="s">
        <v>5610</v>
      </c>
      <c r="C651">
        <v>39.799999999999997</v>
      </c>
      <c r="D651">
        <v>4.6500000000000004</v>
      </c>
      <c r="E651" t="s">
        <v>2382</v>
      </c>
      <c r="F651" t="s">
        <v>2380</v>
      </c>
      <c r="G651" t="s">
        <v>2380</v>
      </c>
      <c r="H651">
        <v>2</v>
      </c>
      <c r="I651" t="s">
        <v>2380</v>
      </c>
      <c r="J651" t="s">
        <v>4750</v>
      </c>
      <c r="K651" t="s">
        <v>4759</v>
      </c>
      <c r="L651" t="s">
        <v>5611</v>
      </c>
      <c r="M651">
        <v>15170.07</v>
      </c>
      <c r="N651" t="s">
        <v>11</v>
      </c>
      <c r="O651" t="s">
        <v>12</v>
      </c>
      <c r="P651" t="s">
        <v>42</v>
      </c>
      <c r="Q651">
        <v>63</v>
      </c>
    </row>
    <row r="652" spans="1:17" x14ac:dyDescent="0.25">
      <c r="A652" t="s">
        <v>1722</v>
      </c>
      <c r="B652" t="s">
        <v>5270</v>
      </c>
      <c r="C652">
        <v>33.659999999999997</v>
      </c>
      <c r="D652">
        <v>5.65</v>
      </c>
      <c r="E652" t="s">
        <v>2382</v>
      </c>
      <c r="F652" t="s">
        <v>2380</v>
      </c>
      <c r="G652" t="s">
        <v>2380</v>
      </c>
      <c r="H652">
        <v>2</v>
      </c>
      <c r="I652" t="s">
        <v>2380</v>
      </c>
      <c r="J652" t="s">
        <v>4750</v>
      </c>
      <c r="K652" t="s">
        <v>4759</v>
      </c>
      <c r="L652" t="s">
        <v>5612</v>
      </c>
      <c r="M652">
        <v>15161.53</v>
      </c>
      <c r="N652" t="s">
        <v>11</v>
      </c>
      <c r="O652" t="s">
        <v>16</v>
      </c>
      <c r="P652" t="s">
        <v>13</v>
      </c>
      <c r="Q652">
        <v>64</v>
      </c>
    </row>
    <row r="653" spans="1:17" x14ac:dyDescent="0.25">
      <c r="A653" t="s">
        <v>1721</v>
      </c>
      <c r="B653" t="s">
        <v>5613</v>
      </c>
      <c r="C653">
        <v>35.5</v>
      </c>
      <c r="D653">
        <v>11.97</v>
      </c>
      <c r="E653" t="s">
        <v>2380</v>
      </c>
      <c r="F653" t="s">
        <v>2380</v>
      </c>
      <c r="G653" t="s">
        <v>2380</v>
      </c>
      <c r="H653">
        <v>0</v>
      </c>
      <c r="I653" t="s">
        <v>2380</v>
      </c>
      <c r="J653" t="s">
        <v>4750</v>
      </c>
      <c r="K653" t="s">
        <v>4751</v>
      </c>
      <c r="L653" t="s">
        <v>5614</v>
      </c>
      <c r="M653">
        <v>15161.25</v>
      </c>
      <c r="N653" t="s">
        <v>11</v>
      </c>
      <c r="O653" t="s">
        <v>11</v>
      </c>
      <c r="P653" t="s">
        <v>23</v>
      </c>
      <c r="Q653">
        <v>60</v>
      </c>
    </row>
    <row r="654" spans="1:17" x14ac:dyDescent="0.25">
      <c r="A654" t="s">
        <v>1720</v>
      </c>
      <c r="B654" t="s">
        <v>4769</v>
      </c>
      <c r="C654">
        <v>41.63</v>
      </c>
      <c r="D654">
        <v>6.71</v>
      </c>
      <c r="E654" t="s">
        <v>2380</v>
      </c>
      <c r="F654" t="s">
        <v>2380</v>
      </c>
      <c r="G654" t="s">
        <v>2380</v>
      </c>
      <c r="H654">
        <v>0</v>
      </c>
      <c r="I654" t="s">
        <v>2380</v>
      </c>
      <c r="J654" t="s">
        <v>4750</v>
      </c>
      <c r="K654" t="s">
        <v>4751</v>
      </c>
      <c r="L654" t="s">
        <v>5615</v>
      </c>
      <c r="M654">
        <v>15150.44</v>
      </c>
      <c r="N654" t="s">
        <v>11</v>
      </c>
      <c r="O654" t="s">
        <v>16</v>
      </c>
      <c r="P654" t="s">
        <v>249</v>
      </c>
      <c r="Q654">
        <v>51</v>
      </c>
    </row>
    <row r="655" spans="1:17" x14ac:dyDescent="0.25">
      <c r="A655" t="s">
        <v>1719</v>
      </c>
      <c r="B655" t="s">
        <v>5616</v>
      </c>
      <c r="C655">
        <v>46.49</v>
      </c>
      <c r="D655">
        <v>11.92</v>
      </c>
      <c r="E655" t="s">
        <v>2380</v>
      </c>
      <c r="F655" t="s">
        <v>2380</v>
      </c>
      <c r="G655" t="s">
        <v>2380</v>
      </c>
      <c r="H655">
        <v>0</v>
      </c>
      <c r="I655" t="s">
        <v>2380</v>
      </c>
      <c r="J655" t="s">
        <v>4750</v>
      </c>
      <c r="K655" t="s">
        <v>4751</v>
      </c>
      <c r="L655" t="s">
        <v>5617</v>
      </c>
      <c r="M655">
        <v>15123.19</v>
      </c>
      <c r="N655" t="s">
        <v>11</v>
      </c>
      <c r="O655" t="s">
        <v>16</v>
      </c>
      <c r="P655" t="s">
        <v>42</v>
      </c>
      <c r="Q655">
        <v>44</v>
      </c>
    </row>
    <row r="656" spans="1:17" x14ac:dyDescent="0.25">
      <c r="A656" t="s">
        <v>1718</v>
      </c>
      <c r="B656" t="s">
        <v>5618</v>
      </c>
      <c r="C656">
        <v>43.29</v>
      </c>
      <c r="D656">
        <v>5.35</v>
      </c>
      <c r="E656" t="s">
        <v>2380</v>
      </c>
      <c r="F656" t="s">
        <v>2380</v>
      </c>
      <c r="G656" t="s">
        <v>2380</v>
      </c>
      <c r="H656">
        <v>2</v>
      </c>
      <c r="I656" t="s">
        <v>2380</v>
      </c>
      <c r="J656" t="s">
        <v>4750</v>
      </c>
      <c r="K656" t="s">
        <v>4759</v>
      </c>
      <c r="L656" t="s">
        <v>5118</v>
      </c>
      <c r="M656">
        <v>15103.69</v>
      </c>
      <c r="N656" t="s">
        <v>11</v>
      </c>
      <c r="O656" t="s">
        <v>16</v>
      </c>
      <c r="P656" t="s">
        <v>23</v>
      </c>
      <c r="Q656">
        <v>50</v>
      </c>
    </row>
    <row r="657" spans="1:17" x14ac:dyDescent="0.25">
      <c r="A657" t="s">
        <v>1717</v>
      </c>
      <c r="B657" t="s">
        <v>4886</v>
      </c>
      <c r="C657">
        <v>43.08</v>
      </c>
      <c r="D657">
        <v>8.9600000000000009</v>
      </c>
      <c r="E657" t="s">
        <v>2382</v>
      </c>
      <c r="F657" t="s">
        <v>2380</v>
      </c>
      <c r="G657" t="s">
        <v>2380</v>
      </c>
      <c r="H657">
        <v>1</v>
      </c>
      <c r="I657" t="s">
        <v>2380</v>
      </c>
      <c r="J657" t="s">
        <v>4750</v>
      </c>
      <c r="K657" t="s">
        <v>4751</v>
      </c>
      <c r="L657" t="s">
        <v>5619</v>
      </c>
      <c r="M657">
        <v>15090.35</v>
      </c>
      <c r="N657" t="s">
        <v>11</v>
      </c>
      <c r="O657" t="s">
        <v>16</v>
      </c>
      <c r="P657" t="s">
        <v>249</v>
      </c>
      <c r="Q657">
        <v>47</v>
      </c>
    </row>
    <row r="658" spans="1:17" x14ac:dyDescent="0.25">
      <c r="A658" t="s">
        <v>1716</v>
      </c>
      <c r="B658" t="s">
        <v>5620</v>
      </c>
      <c r="C658">
        <v>39.07</v>
      </c>
      <c r="D658">
        <v>11.93</v>
      </c>
      <c r="E658" t="s">
        <v>2380</v>
      </c>
      <c r="F658" t="s">
        <v>2380</v>
      </c>
      <c r="G658" t="s">
        <v>2380</v>
      </c>
      <c r="H658">
        <v>0</v>
      </c>
      <c r="I658" t="s">
        <v>2380</v>
      </c>
      <c r="J658" t="s">
        <v>4750</v>
      </c>
      <c r="K658" t="s">
        <v>4751</v>
      </c>
      <c r="L658" t="s">
        <v>5621</v>
      </c>
      <c r="M658">
        <v>15052.68</v>
      </c>
      <c r="N658" t="s">
        <v>11</v>
      </c>
      <c r="O658" t="s">
        <v>11</v>
      </c>
      <c r="P658" t="s">
        <v>632</v>
      </c>
      <c r="Q658">
        <v>54</v>
      </c>
    </row>
    <row r="659" spans="1:17" x14ac:dyDescent="0.25">
      <c r="A659" t="s">
        <v>1715</v>
      </c>
      <c r="B659" t="s">
        <v>5622</v>
      </c>
      <c r="C659">
        <v>41.3</v>
      </c>
      <c r="D659">
        <v>9.59</v>
      </c>
      <c r="E659" t="s">
        <v>2380</v>
      </c>
      <c r="F659" t="s">
        <v>2380</v>
      </c>
      <c r="G659" t="s">
        <v>2380</v>
      </c>
      <c r="H659">
        <v>0</v>
      </c>
      <c r="I659" t="s">
        <v>2380</v>
      </c>
      <c r="J659" t="s">
        <v>4750</v>
      </c>
      <c r="K659" t="s">
        <v>4751</v>
      </c>
      <c r="L659" t="s">
        <v>5623</v>
      </c>
      <c r="M659">
        <v>15038.51</v>
      </c>
      <c r="N659" t="s">
        <v>11</v>
      </c>
      <c r="O659" t="s">
        <v>12</v>
      </c>
      <c r="P659" t="s">
        <v>249</v>
      </c>
      <c r="Q659">
        <v>51</v>
      </c>
    </row>
    <row r="660" spans="1:17" x14ac:dyDescent="0.25">
      <c r="A660" t="s">
        <v>1714</v>
      </c>
      <c r="B660" t="s">
        <v>5624</v>
      </c>
      <c r="C660">
        <v>42.95</v>
      </c>
      <c r="D660">
        <v>11.88</v>
      </c>
      <c r="E660" t="s">
        <v>2382</v>
      </c>
      <c r="F660" t="s">
        <v>2380</v>
      </c>
      <c r="G660" t="s">
        <v>2380</v>
      </c>
      <c r="H660">
        <v>2</v>
      </c>
      <c r="I660" t="s">
        <v>2380</v>
      </c>
      <c r="J660" t="s">
        <v>4750</v>
      </c>
      <c r="K660" t="s">
        <v>4751</v>
      </c>
      <c r="L660" t="s">
        <v>4757</v>
      </c>
      <c r="M660">
        <v>15026.3</v>
      </c>
      <c r="N660" t="s">
        <v>11</v>
      </c>
      <c r="O660" t="s">
        <v>12</v>
      </c>
      <c r="P660" t="s">
        <v>42</v>
      </c>
      <c r="Q660">
        <v>52</v>
      </c>
    </row>
    <row r="661" spans="1:17" x14ac:dyDescent="0.25">
      <c r="A661" t="s">
        <v>673</v>
      </c>
      <c r="B661" t="s">
        <v>6212</v>
      </c>
      <c r="C661">
        <v>19.855</v>
      </c>
      <c r="D661">
        <v>6.64</v>
      </c>
      <c r="E661" t="s">
        <v>2382</v>
      </c>
      <c r="F661" t="s">
        <v>2380</v>
      </c>
      <c r="G661" t="s">
        <v>2380</v>
      </c>
      <c r="H661">
        <v>1</v>
      </c>
      <c r="I661" t="s">
        <v>2380</v>
      </c>
      <c r="J661" t="s">
        <v>4750</v>
      </c>
      <c r="K661" t="s">
        <v>4751</v>
      </c>
      <c r="L661" t="s">
        <v>6460</v>
      </c>
      <c r="M661">
        <v>5458.05</v>
      </c>
      <c r="N661" t="s">
        <v>11</v>
      </c>
      <c r="O661" t="s">
        <v>11</v>
      </c>
      <c r="P661" t="s">
        <v>247</v>
      </c>
      <c r="Q661">
        <v>36</v>
      </c>
    </row>
    <row r="662" spans="1:17" x14ac:dyDescent="0.25">
      <c r="A662" t="s">
        <v>1712</v>
      </c>
      <c r="B662" t="s">
        <v>5626</v>
      </c>
      <c r="C662">
        <v>30.495000000000001</v>
      </c>
      <c r="D662">
        <v>9.5299999999999994</v>
      </c>
      <c r="E662" t="s">
        <v>2380</v>
      </c>
      <c r="F662" t="s">
        <v>2380</v>
      </c>
      <c r="G662" t="s">
        <v>2380</v>
      </c>
      <c r="H662">
        <v>0</v>
      </c>
      <c r="I662" t="s">
        <v>2380</v>
      </c>
      <c r="J662" t="s">
        <v>4750</v>
      </c>
      <c r="K662" t="s">
        <v>4751</v>
      </c>
      <c r="L662" t="s">
        <v>5627</v>
      </c>
      <c r="M662">
        <v>15019.76</v>
      </c>
      <c r="N662" t="s">
        <v>11</v>
      </c>
      <c r="O662" t="s">
        <v>11</v>
      </c>
      <c r="P662" t="s">
        <v>23</v>
      </c>
      <c r="Q662">
        <v>62</v>
      </c>
    </row>
    <row r="663" spans="1:17" x14ac:dyDescent="0.25">
      <c r="A663" t="s">
        <v>674</v>
      </c>
      <c r="B663" t="s">
        <v>7146</v>
      </c>
      <c r="C663">
        <v>17.260000000000002</v>
      </c>
      <c r="D663">
        <v>11.73</v>
      </c>
      <c r="E663" t="s">
        <v>2380</v>
      </c>
      <c r="F663" t="s">
        <v>2380</v>
      </c>
      <c r="G663" t="s">
        <v>2380</v>
      </c>
      <c r="H663">
        <v>2</v>
      </c>
      <c r="I663" t="s">
        <v>2380</v>
      </c>
      <c r="J663" t="s">
        <v>4750</v>
      </c>
      <c r="K663" t="s">
        <v>4751</v>
      </c>
      <c r="L663" t="s">
        <v>7147</v>
      </c>
      <c r="M663">
        <v>5466.88</v>
      </c>
      <c r="N663" t="s">
        <v>11</v>
      </c>
      <c r="O663" t="s">
        <v>11</v>
      </c>
      <c r="P663" t="s">
        <v>13</v>
      </c>
      <c r="Q663">
        <v>49</v>
      </c>
    </row>
    <row r="664" spans="1:17" x14ac:dyDescent="0.25">
      <c r="A664" t="s">
        <v>1710</v>
      </c>
      <c r="B664" t="s">
        <v>5630</v>
      </c>
      <c r="C664">
        <v>25.6</v>
      </c>
      <c r="D664">
        <v>10.95</v>
      </c>
      <c r="E664" t="s">
        <v>2380</v>
      </c>
      <c r="F664" t="s">
        <v>2380</v>
      </c>
      <c r="G664" t="s">
        <v>2380</v>
      </c>
      <c r="H664">
        <v>3</v>
      </c>
      <c r="I664" t="s">
        <v>2380</v>
      </c>
      <c r="J664" t="s">
        <v>4750</v>
      </c>
      <c r="K664" t="s">
        <v>4751</v>
      </c>
      <c r="L664" t="s">
        <v>5631</v>
      </c>
      <c r="M664">
        <v>14988.43</v>
      </c>
      <c r="N664" t="s">
        <v>11</v>
      </c>
      <c r="O664" t="s">
        <v>12</v>
      </c>
      <c r="P664" t="s">
        <v>42</v>
      </c>
      <c r="Q664">
        <v>64</v>
      </c>
    </row>
    <row r="665" spans="1:17" x14ac:dyDescent="0.25">
      <c r="A665" t="s">
        <v>1709</v>
      </c>
      <c r="B665" t="s">
        <v>5632</v>
      </c>
      <c r="C665">
        <v>34.21</v>
      </c>
      <c r="D665">
        <v>9.17</v>
      </c>
      <c r="E665" t="s">
        <v>2380</v>
      </c>
      <c r="F665" t="s">
        <v>2380</v>
      </c>
      <c r="G665" t="s">
        <v>2380</v>
      </c>
      <c r="H665">
        <v>0</v>
      </c>
      <c r="I665" t="s">
        <v>2380</v>
      </c>
      <c r="J665" t="s">
        <v>4750</v>
      </c>
      <c r="K665" t="s">
        <v>4751</v>
      </c>
      <c r="L665" t="s">
        <v>5633</v>
      </c>
      <c r="M665">
        <v>14945.34</v>
      </c>
      <c r="N665" t="s">
        <v>11</v>
      </c>
      <c r="O665" t="s">
        <v>16</v>
      </c>
      <c r="P665" t="s">
        <v>300</v>
      </c>
      <c r="Q665">
        <v>60</v>
      </c>
    </row>
    <row r="666" spans="1:17" x14ac:dyDescent="0.25">
      <c r="A666" t="s">
        <v>1708</v>
      </c>
      <c r="B666" t="s">
        <v>5634</v>
      </c>
      <c r="C666">
        <v>39.74</v>
      </c>
      <c r="D666">
        <v>7.39</v>
      </c>
      <c r="E666" t="s">
        <v>2380</v>
      </c>
      <c r="F666" t="s">
        <v>2380</v>
      </c>
      <c r="G666" t="s">
        <v>2380</v>
      </c>
      <c r="H666">
        <v>0</v>
      </c>
      <c r="I666" t="s">
        <v>2380</v>
      </c>
      <c r="J666" t="s">
        <v>4750</v>
      </c>
      <c r="K666" t="s">
        <v>4751</v>
      </c>
      <c r="L666" t="s">
        <v>5635</v>
      </c>
      <c r="M666">
        <v>14926.97</v>
      </c>
      <c r="N666" t="s">
        <v>11</v>
      </c>
      <c r="O666" t="s">
        <v>11</v>
      </c>
      <c r="P666" t="s">
        <v>23</v>
      </c>
      <c r="Q666">
        <v>54</v>
      </c>
    </row>
    <row r="667" spans="1:17" x14ac:dyDescent="0.25">
      <c r="A667" t="s">
        <v>1707</v>
      </c>
      <c r="B667" t="s">
        <v>5636</v>
      </c>
      <c r="C667">
        <v>49.53</v>
      </c>
      <c r="D667">
        <v>9.1300000000000008</v>
      </c>
      <c r="E667" t="s">
        <v>2382</v>
      </c>
      <c r="F667" t="s">
        <v>2380</v>
      </c>
      <c r="G667" t="s">
        <v>2380</v>
      </c>
      <c r="H667">
        <v>0</v>
      </c>
      <c r="I667" t="s">
        <v>2380</v>
      </c>
      <c r="J667" t="s">
        <v>4750</v>
      </c>
      <c r="K667" t="s">
        <v>4751</v>
      </c>
      <c r="L667" t="s">
        <v>5637</v>
      </c>
      <c r="M667">
        <v>14908.27</v>
      </c>
      <c r="N667" t="s">
        <v>11</v>
      </c>
      <c r="O667" t="s">
        <v>16</v>
      </c>
      <c r="P667" t="s">
        <v>42</v>
      </c>
      <c r="Q667">
        <v>41</v>
      </c>
    </row>
    <row r="668" spans="1:17" x14ac:dyDescent="0.25">
      <c r="A668" t="s">
        <v>1706</v>
      </c>
      <c r="B668" t="s">
        <v>5638</v>
      </c>
      <c r="C668">
        <v>39.33</v>
      </c>
      <c r="D668">
        <v>10.4</v>
      </c>
      <c r="E668" t="s">
        <v>2380</v>
      </c>
      <c r="F668" t="s">
        <v>2380</v>
      </c>
      <c r="G668" t="s">
        <v>2380</v>
      </c>
      <c r="H668">
        <v>3</v>
      </c>
      <c r="I668" t="s">
        <v>2380</v>
      </c>
      <c r="J668" t="s">
        <v>4750</v>
      </c>
      <c r="K668" t="s">
        <v>4751</v>
      </c>
      <c r="L668" t="s">
        <v>5639</v>
      </c>
      <c r="M668">
        <v>14901.52</v>
      </c>
      <c r="N668" t="s">
        <v>11</v>
      </c>
      <c r="O668" t="s">
        <v>11</v>
      </c>
      <c r="P668" t="s">
        <v>247</v>
      </c>
      <c r="Q668">
        <v>64</v>
      </c>
    </row>
    <row r="669" spans="1:17" x14ac:dyDescent="0.25">
      <c r="A669" t="s">
        <v>1705</v>
      </c>
      <c r="B669" t="s">
        <v>5640</v>
      </c>
      <c r="C669">
        <v>39.979999999999997</v>
      </c>
      <c r="D669">
        <v>9.4600000000000009</v>
      </c>
      <c r="E669" t="s">
        <v>2382</v>
      </c>
      <c r="F669" t="s">
        <v>2380</v>
      </c>
      <c r="G669" t="s">
        <v>2380</v>
      </c>
      <c r="H669">
        <v>2</v>
      </c>
      <c r="I669" t="s">
        <v>2380</v>
      </c>
      <c r="J669" t="s">
        <v>4750</v>
      </c>
      <c r="K669" t="s">
        <v>4751</v>
      </c>
      <c r="L669" t="s">
        <v>5155</v>
      </c>
      <c r="M669">
        <v>14847.63</v>
      </c>
      <c r="N669" t="s">
        <v>11</v>
      </c>
      <c r="O669" t="s">
        <v>11</v>
      </c>
      <c r="P669" t="s">
        <v>249</v>
      </c>
      <c r="Q669">
        <v>52</v>
      </c>
    </row>
    <row r="670" spans="1:17" x14ac:dyDescent="0.25">
      <c r="A670" t="s">
        <v>1704</v>
      </c>
      <c r="B670" t="s">
        <v>5476</v>
      </c>
      <c r="C670">
        <v>46.51</v>
      </c>
      <c r="D670">
        <v>8.69</v>
      </c>
      <c r="E670" t="s">
        <v>2382</v>
      </c>
      <c r="F670" t="s">
        <v>2380</v>
      </c>
      <c r="G670" t="s">
        <v>2380</v>
      </c>
      <c r="H670">
        <v>0</v>
      </c>
      <c r="I670" t="s">
        <v>2380</v>
      </c>
      <c r="J670" t="s">
        <v>4750</v>
      </c>
      <c r="K670" t="s">
        <v>4751</v>
      </c>
      <c r="L670" t="s">
        <v>5641</v>
      </c>
      <c r="M670">
        <v>14843.96</v>
      </c>
      <c r="N670" t="s">
        <v>11</v>
      </c>
      <c r="O670" t="s">
        <v>12</v>
      </c>
      <c r="P670" t="s">
        <v>535</v>
      </c>
      <c r="Q670">
        <v>42</v>
      </c>
    </row>
    <row r="671" spans="1:17" x14ac:dyDescent="0.25">
      <c r="A671" t="s">
        <v>675</v>
      </c>
      <c r="B671" t="s">
        <v>7145</v>
      </c>
      <c r="C671">
        <v>27.74</v>
      </c>
      <c r="D671">
        <v>7.32</v>
      </c>
      <c r="E671" t="s">
        <v>2382</v>
      </c>
      <c r="F671" t="s">
        <v>2380</v>
      </c>
      <c r="G671" t="s">
        <v>2380</v>
      </c>
      <c r="H671">
        <v>1</v>
      </c>
      <c r="I671" t="s">
        <v>2380</v>
      </c>
      <c r="J671" t="s">
        <v>4750</v>
      </c>
      <c r="K671" t="s">
        <v>4751</v>
      </c>
      <c r="L671" t="s">
        <v>5130</v>
      </c>
      <c r="M671">
        <v>5469.01</v>
      </c>
      <c r="N671" t="s">
        <v>11</v>
      </c>
      <c r="O671" t="s">
        <v>11</v>
      </c>
      <c r="P671" t="s">
        <v>247</v>
      </c>
      <c r="Q671">
        <v>36</v>
      </c>
    </row>
    <row r="672" spans="1:17" x14ac:dyDescent="0.25">
      <c r="A672" t="s">
        <v>1702</v>
      </c>
      <c r="B672" t="s">
        <v>5001</v>
      </c>
      <c r="C672">
        <v>42.28</v>
      </c>
      <c r="D672">
        <v>9.16</v>
      </c>
      <c r="E672" t="s">
        <v>2382</v>
      </c>
      <c r="F672" t="s">
        <v>2380</v>
      </c>
      <c r="G672" t="s">
        <v>2380</v>
      </c>
      <c r="H672">
        <v>1</v>
      </c>
      <c r="I672" t="s">
        <v>2380</v>
      </c>
      <c r="J672" t="s">
        <v>4750</v>
      </c>
      <c r="K672" t="s">
        <v>4751</v>
      </c>
      <c r="L672" t="s">
        <v>5643</v>
      </c>
      <c r="M672">
        <v>14819</v>
      </c>
      <c r="N672" t="s">
        <v>11</v>
      </c>
      <c r="O672" t="s">
        <v>12</v>
      </c>
      <c r="P672" t="s">
        <v>249</v>
      </c>
      <c r="Q672">
        <v>47</v>
      </c>
    </row>
    <row r="673" spans="1:17" x14ac:dyDescent="0.25">
      <c r="A673" t="s">
        <v>1701</v>
      </c>
      <c r="B673" t="s">
        <v>4863</v>
      </c>
      <c r="C673">
        <v>35.520000000000003</v>
      </c>
      <c r="D673">
        <v>8.26</v>
      </c>
      <c r="E673" t="s">
        <v>2380</v>
      </c>
      <c r="F673" t="s">
        <v>2380</v>
      </c>
      <c r="G673" t="s">
        <v>2380</v>
      </c>
      <c r="H673">
        <v>0</v>
      </c>
      <c r="I673" t="s">
        <v>2380</v>
      </c>
      <c r="J673" t="s">
        <v>4750</v>
      </c>
      <c r="K673" t="s">
        <v>4751</v>
      </c>
      <c r="L673" t="s">
        <v>5644</v>
      </c>
      <c r="M673">
        <v>14750.42</v>
      </c>
      <c r="N673" t="s">
        <v>11</v>
      </c>
      <c r="O673" t="s">
        <v>11</v>
      </c>
      <c r="P673" t="s">
        <v>535</v>
      </c>
      <c r="Q673">
        <v>57</v>
      </c>
    </row>
    <row r="674" spans="1:17" x14ac:dyDescent="0.25">
      <c r="A674" t="s">
        <v>1700</v>
      </c>
      <c r="B674" t="s">
        <v>5645</v>
      </c>
      <c r="C674">
        <v>33.6</v>
      </c>
      <c r="D674">
        <v>11.25</v>
      </c>
      <c r="E674" t="s">
        <v>2380</v>
      </c>
      <c r="F674" t="s">
        <v>2380</v>
      </c>
      <c r="G674" t="s">
        <v>2380</v>
      </c>
      <c r="H674">
        <v>0</v>
      </c>
      <c r="I674" t="s">
        <v>2380</v>
      </c>
      <c r="J674" t="s">
        <v>4750</v>
      </c>
      <c r="K674" t="s">
        <v>4751</v>
      </c>
      <c r="L674" t="s">
        <v>5519</v>
      </c>
      <c r="M674">
        <v>14738.43</v>
      </c>
      <c r="N674" t="s">
        <v>11</v>
      </c>
      <c r="O674" t="s">
        <v>12</v>
      </c>
      <c r="P674" t="s">
        <v>300</v>
      </c>
      <c r="Q674">
        <v>60</v>
      </c>
    </row>
    <row r="675" spans="1:17" x14ac:dyDescent="0.25">
      <c r="A675" t="s">
        <v>676</v>
      </c>
      <c r="B675" t="s">
        <v>7143</v>
      </c>
      <c r="C675">
        <v>25.9</v>
      </c>
      <c r="D675">
        <v>9.1199999999999992</v>
      </c>
      <c r="E675" t="s">
        <v>2382</v>
      </c>
      <c r="F675" t="s">
        <v>2380</v>
      </c>
      <c r="G675" t="s">
        <v>2380</v>
      </c>
      <c r="H675">
        <v>1</v>
      </c>
      <c r="I675" t="s">
        <v>2380</v>
      </c>
      <c r="J675" t="s">
        <v>4750</v>
      </c>
      <c r="K675" t="s">
        <v>4751</v>
      </c>
      <c r="L675" t="s">
        <v>7144</v>
      </c>
      <c r="M675">
        <v>5472.45</v>
      </c>
      <c r="N675" t="s">
        <v>11</v>
      </c>
      <c r="O675" t="s">
        <v>12</v>
      </c>
      <c r="P675" t="s">
        <v>42</v>
      </c>
      <c r="Q675">
        <v>36</v>
      </c>
    </row>
    <row r="676" spans="1:17" x14ac:dyDescent="0.25">
      <c r="A676" t="s">
        <v>1698</v>
      </c>
      <c r="B676" t="s">
        <v>5647</v>
      </c>
      <c r="C676">
        <v>46.86</v>
      </c>
      <c r="D676">
        <v>4.87</v>
      </c>
      <c r="E676" t="s">
        <v>2380</v>
      </c>
      <c r="F676" t="s">
        <v>2380</v>
      </c>
      <c r="G676" t="s">
        <v>2380</v>
      </c>
      <c r="H676">
        <v>0</v>
      </c>
      <c r="I676" t="s">
        <v>2380</v>
      </c>
      <c r="J676" t="s">
        <v>4750</v>
      </c>
      <c r="K676" t="s">
        <v>4759</v>
      </c>
      <c r="L676" t="s">
        <v>5648</v>
      </c>
      <c r="M676">
        <v>14696.77</v>
      </c>
      <c r="N676" t="s">
        <v>11</v>
      </c>
      <c r="O676" t="s">
        <v>11</v>
      </c>
      <c r="P676" t="s">
        <v>42</v>
      </c>
      <c r="Q676">
        <v>40</v>
      </c>
    </row>
    <row r="677" spans="1:17" x14ac:dyDescent="0.25">
      <c r="A677" t="s">
        <v>1697</v>
      </c>
      <c r="B677" t="s">
        <v>5649</v>
      </c>
      <c r="C677">
        <v>32.965000000000003</v>
      </c>
      <c r="D677">
        <v>6.68</v>
      </c>
      <c r="E677" t="s">
        <v>2380</v>
      </c>
      <c r="F677" t="s">
        <v>2380</v>
      </c>
      <c r="G677" t="s">
        <v>2380</v>
      </c>
      <c r="H677">
        <v>3</v>
      </c>
      <c r="I677" t="s">
        <v>2380</v>
      </c>
      <c r="J677" t="s">
        <v>4750</v>
      </c>
      <c r="K677" t="s">
        <v>4751</v>
      </c>
      <c r="L677" t="s">
        <v>5650</v>
      </c>
      <c r="M677">
        <v>14692.67</v>
      </c>
      <c r="N677" t="s">
        <v>11</v>
      </c>
      <c r="O677" t="s">
        <v>16</v>
      </c>
      <c r="P677" t="s">
        <v>23</v>
      </c>
      <c r="Q677">
        <v>64</v>
      </c>
    </row>
    <row r="678" spans="1:17" x14ac:dyDescent="0.25">
      <c r="A678" t="s">
        <v>677</v>
      </c>
      <c r="B678" t="s">
        <v>5538</v>
      </c>
      <c r="C678">
        <v>29.92</v>
      </c>
      <c r="D678">
        <v>9.07</v>
      </c>
      <c r="E678" t="s">
        <v>2382</v>
      </c>
      <c r="F678" t="s">
        <v>2380</v>
      </c>
      <c r="G678" t="s">
        <v>2380</v>
      </c>
      <c r="H678">
        <v>1</v>
      </c>
      <c r="I678" t="s">
        <v>2380</v>
      </c>
      <c r="J678" t="s">
        <v>4750</v>
      </c>
      <c r="K678" t="s">
        <v>4751</v>
      </c>
      <c r="L678" t="s">
        <v>7142</v>
      </c>
      <c r="M678">
        <v>5478.04</v>
      </c>
      <c r="N678" t="s">
        <v>11</v>
      </c>
      <c r="O678" t="s">
        <v>12</v>
      </c>
      <c r="P678" t="s">
        <v>13</v>
      </c>
      <c r="Q678">
        <v>36</v>
      </c>
    </row>
    <row r="679" spans="1:17" x14ac:dyDescent="0.25">
      <c r="A679" t="s">
        <v>1695</v>
      </c>
      <c r="B679" t="s">
        <v>5653</v>
      </c>
      <c r="C679">
        <v>47</v>
      </c>
      <c r="D679">
        <v>10.64</v>
      </c>
      <c r="E679" t="s">
        <v>2382</v>
      </c>
      <c r="F679" t="s">
        <v>2380</v>
      </c>
      <c r="G679" t="s">
        <v>2380</v>
      </c>
      <c r="H679">
        <v>0</v>
      </c>
      <c r="I679" t="s">
        <v>2380</v>
      </c>
      <c r="J679" t="s">
        <v>4750</v>
      </c>
      <c r="K679" t="s">
        <v>4751</v>
      </c>
      <c r="L679" t="s">
        <v>5654</v>
      </c>
      <c r="M679">
        <v>14657.2</v>
      </c>
      <c r="N679" t="s">
        <v>11</v>
      </c>
      <c r="O679" t="s">
        <v>16</v>
      </c>
      <c r="P679" t="s">
        <v>23</v>
      </c>
      <c r="Q679">
        <v>41</v>
      </c>
    </row>
    <row r="680" spans="1:17" x14ac:dyDescent="0.25">
      <c r="A680" t="s">
        <v>1694</v>
      </c>
      <c r="B680" t="s">
        <v>5655</v>
      </c>
      <c r="C680">
        <v>36.71</v>
      </c>
      <c r="D680">
        <v>8.74</v>
      </c>
      <c r="E680" t="s">
        <v>2382</v>
      </c>
      <c r="F680" t="s">
        <v>2380</v>
      </c>
      <c r="G680" t="s">
        <v>2380</v>
      </c>
      <c r="H680">
        <v>0</v>
      </c>
      <c r="I680" t="s">
        <v>2380</v>
      </c>
      <c r="J680" t="s">
        <v>4750</v>
      </c>
      <c r="K680" t="s">
        <v>4751</v>
      </c>
      <c r="L680" t="s">
        <v>5656</v>
      </c>
      <c r="M680">
        <v>14640.35</v>
      </c>
      <c r="N680" t="s">
        <v>11</v>
      </c>
      <c r="O680" t="s">
        <v>12</v>
      </c>
      <c r="P680" t="s">
        <v>535</v>
      </c>
      <c r="Q680">
        <v>55</v>
      </c>
    </row>
    <row r="681" spans="1:17" x14ac:dyDescent="0.25">
      <c r="A681" t="s">
        <v>1693</v>
      </c>
      <c r="B681" t="s">
        <v>5657</v>
      </c>
      <c r="C681">
        <v>53.48</v>
      </c>
      <c r="D681">
        <v>5.64</v>
      </c>
      <c r="E681" t="s">
        <v>2380</v>
      </c>
      <c r="F681" t="s">
        <v>2380</v>
      </c>
      <c r="G681" t="s">
        <v>2380</v>
      </c>
      <c r="H681">
        <v>0</v>
      </c>
      <c r="I681" t="s">
        <v>2380</v>
      </c>
      <c r="J681" t="s">
        <v>4750</v>
      </c>
      <c r="K681" t="s">
        <v>4759</v>
      </c>
      <c r="L681" t="s">
        <v>5658</v>
      </c>
      <c r="M681">
        <v>14630.52</v>
      </c>
      <c r="N681" t="s">
        <v>11</v>
      </c>
      <c r="O681" t="s">
        <v>12</v>
      </c>
      <c r="P681" t="s">
        <v>42</v>
      </c>
      <c r="Q681">
        <v>31</v>
      </c>
    </row>
    <row r="682" spans="1:17" x14ac:dyDescent="0.25">
      <c r="A682" t="s">
        <v>1692</v>
      </c>
      <c r="B682" t="s">
        <v>5659</v>
      </c>
      <c r="C682">
        <v>35.5</v>
      </c>
      <c r="D682">
        <v>10.37</v>
      </c>
      <c r="E682" t="s">
        <v>2380</v>
      </c>
      <c r="F682" t="s">
        <v>2380</v>
      </c>
      <c r="G682" t="s">
        <v>2380</v>
      </c>
      <c r="H682">
        <v>0</v>
      </c>
      <c r="I682" t="s">
        <v>2380</v>
      </c>
      <c r="J682" t="s">
        <v>4750</v>
      </c>
      <c r="K682" t="s">
        <v>4751</v>
      </c>
      <c r="L682" t="s">
        <v>5660</v>
      </c>
      <c r="M682">
        <v>14612.33</v>
      </c>
      <c r="N682" t="s">
        <v>11</v>
      </c>
      <c r="O682" t="s">
        <v>12</v>
      </c>
      <c r="P682" t="s">
        <v>300</v>
      </c>
      <c r="Q682">
        <v>57</v>
      </c>
    </row>
    <row r="683" spans="1:17" x14ac:dyDescent="0.25">
      <c r="A683" t="s">
        <v>1691</v>
      </c>
      <c r="B683" t="s">
        <v>5265</v>
      </c>
      <c r="C683">
        <v>36.979999999999997</v>
      </c>
      <c r="D683">
        <v>9.56</v>
      </c>
      <c r="E683" t="s">
        <v>2382</v>
      </c>
      <c r="F683" t="s">
        <v>2380</v>
      </c>
      <c r="G683" t="s">
        <v>2380</v>
      </c>
      <c r="H683">
        <v>0</v>
      </c>
      <c r="I683" t="s">
        <v>2380</v>
      </c>
      <c r="J683" t="s">
        <v>4750</v>
      </c>
      <c r="K683" t="s">
        <v>4751</v>
      </c>
      <c r="L683" t="s">
        <v>5661</v>
      </c>
      <c r="M683">
        <v>14600.62</v>
      </c>
      <c r="N683" t="s">
        <v>11</v>
      </c>
      <c r="O683" t="s">
        <v>12</v>
      </c>
      <c r="P683" t="s">
        <v>632</v>
      </c>
      <c r="Q683">
        <v>55</v>
      </c>
    </row>
    <row r="684" spans="1:17" x14ac:dyDescent="0.25">
      <c r="A684" t="s">
        <v>678</v>
      </c>
      <c r="B684" t="s">
        <v>7141</v>
      </c>
      <c r="C684">
        <v>28.27</v>
      </c>
      <c r="D684">
        <v>4.62</v>
      </c>
      <c r="E684" t="s">
        <v>2380</v>
      </c>
      <c r="F684" t="s">
        <v>2380</v>
      </c>
      <c r="G684" t="s">
        <v>2380</v>
      </c>
      <c r="H684">
        <v>1</v>
      </c>
      <c r="I684" t="s">
        <v>2380</v>
      </c>
      <c r="J684" t="s">
        <v>4750</v>
      </c>
      <c r="K684" t="s">
        <v>4759</v>
      </c>
      <c r="L684" t="s">
        <v>6967</v>
      </c>
      <c r="M684">
        <v>5484.47</v>
      </c>
      <c r="N684" t="s">
        <v>11</v>
      </c>
      <c r="O684" t="s">
        <v>11</v>
      </c>
      <c r="P684" t="s">
        <v>13</v>
      </c>
      <c r="Q684">
        <v>38</v>
      </c>
    </row>
    <row r="685" spans="1:17" x14ac:dyDescent="0.25">
      <c r="A685" t="s">
        <v>1689</v>
      </c>
      <c r="B685" t="s">
        <v>5663</v>
      </c>
      <c r="C685">
        <v>32.729999999999997</v>
      </c>
      <c r="D685">
        <v>7.03</v>
      </c>
      <c r="E685" t="s">
        <v>2380</v>
      </c>
      <c r="F685" t="s">
        <v>2380</v>
      </c>
      <c r="G685" t="s">
        <v>2380</v>
      </c>
      <c r="H685">
        <v>0</v>
      </c>
      <c r="I685" t="s">
        <v>2380</v>
      </c>
      <c r="J685" t="s">
        <v>4750</v>
      </c>
      <c r="K685" t="s">
        <v>4751</v>
      </c>
      <c r="L685" t="s">
        <v>5664</v>
      </c>
      <c r="M685">
        <v>14574.64</v>
      </c>
      <c r="N685" t="s">
        <v>11</v>
      </c>
      <c r="O685" t="s">
        <v>16</v>
      </c>
      <c r="P685" t="s">
        <v>200</v>
      </c>
      <c r="Q685">
        <v>60</v>
      </c>
    </row>
    <row r="686" spans="1:17" x14ac:dyDescent="0.25">
      <c r="A686" t="s">
        <v>679</v>
      </c>
      <c r="B686" t="s">
        <v>7139</v>
      </c>
      <c r="C686">
        <v>31</v>
      </c>
      <c r="D686">
        <v>4.7699999999999996</v>
      </c>
      <c r="E686" t="s">
        <v>2380</v>
      </c>
      <c r="F686" t="s">
        <v>2380</v>
      </c>
      <c r="G686" t="s">
        <v>2380</v>
      </c>
      <c r="H686">
        <v>1</v>
      </c>
      <c r="I686" t="s">
        <v>2380</v>
      </c>
      <c r="J686" t="s">
        <v>4750</v>
      </c>
      <c r="K686" t="s">
        <v>4759</v>
      </c>
      <c r="L686" t="s">
        <v>7140</v>
      </c>
      <c r="M686">
        <v>5488.26</v>
      </c>
      <c r="N686" t="s">
        <v>11</v>
      </c>
      <c r="O686" t="s">
        <v>12</v>
      </c>
      <c r="P686" t="s">
        <v>42</v>
      </c>
      <c r="Q686">
        <v>38</v>
      </c>
    </row>
    <row r="687" spans="1:17" x14ac:dyDescent="0.25">
      <c r="A687" t="s">
        <v>1687</v>
      </c>
      <c r="B687" t="s">
        <v>5666</v>
      </c>
      <c r="C687">
        <v>51.72</v>
      </c>
      <c r="D687">
        <v>5.76</v>
      </c>
      <c r="E687" t="s">
        <v>2380</v>
      </c>
      <c r="F687" t="s">
        <v>2380</v>
      </c>
      <c r="G687" t="s">
        <v>2380</v>
      </c>
      <c r="H687">
        <v>0</v>
      </c>
      <c r="I687" t="s">
        <v>2380</v>
      </c>
      <c r="J687" t="s">
        <v>4750</v>
      </c>
      <c r="K687" t="s">
        <v>4754</v>
      </c>
      <c r="L687" t="s">
        <v>5667</v>
      </c>
      <c r="M687">
        <v>14547.26</v>
      </c>
      <c r="N687" t="s">
        <v>11</v>
      </c>
      <c r="O687" t="s">
        <v>12</v>
      </c>
      <c r="P687" t="s">
        <v>42</v>
      </c>
      <c r="Q687">
        <v>33</v>
      </c>
    </row>
    <row r="688" spans="1:17" x14ac:dyDescent="0.25">
      <c r="A688" t="s">
        <v>1686</v>
      </c>
      <c r="B688" t="s">
        <v>5668</v>
      </c>
      <c r="C688">
        <v>50.2</v>
      </c>
      <c r="D688">
        <v>5.4</v>
      </c>
      <c r="E688" t="s">
        <v>2380</v>
      </c>
      <c r="F688" t="s">
        <v>2380</v>
      </c>
      <c r="G688" t="s">
        <v>2380</v>
      </c>
      <c r="H688">
        <v>0</v>
      </c>
      <c r="I688" t="s">
        <v>2380</v>
      </c>
      <c r="J688" t="s">
        <v>4750</v>
      </c>
      <c r="K688" t="s">
        <v>4759</v>
      </c>
      <c r="L688" t="s">
        <v>5669</v>
      </c>
      <c r="M688">
        <v>14507.46</v>
      </c>
      <c r="N688" t="s">
        <v>11</v>
      </c>
      <c r="O688" t="s">
        <v>12</v>
      </c>
      <c r="P688" t="s">
        <v>23</v>
      </c>
      <c r="Q688">
        <v>33</v>
      </c>
    </row>
    <row r="689" spans="1:17" x14ac:dyDescent="0.25">
      <c r="A689" t="s">
        <v>680</v>
      </c>
      <c r="B689" t="s">
        <v>7137</v>
      </c>
      <c r="C689">
        <v>22.51</v>
      </c>
      <c r="D689">
        <v>6.08</v>
      </c>
      <c r="E689" t="s">
        <v>2382</v>
      </c>
      <c r="F689" t="s">
        <v>2380</v>
      </c>
      <c r="G689" t="s">
        <v>2380</v>
      </c>
      <c r="H689">
        <v>1</v>
      </c>
      <c r="I689" t="s">
        <v>2380</v>
      </c>
      <c r="J689" t="s">
        <v>4750</v>
      </c>
      <c r="K689" t="s">
        <v>4754</v>
      </c>
      <c r="L689" t="s">
        <v>7138</v>
      </c>
      <c r="M689">
        <v>5503.36</v>
      </c>
      <c r="N689" t="s">
        <v>11</v>
      </c>
      <c r="O689" t="s">
        <v>11</v>
      </c>
      <c r="P689" t="s">
        <v>23</v>
      </c>
      <c r="Q689">
        <v>34</v>
      </c>
    </row>
    <row r="690" spans="1:17" x14ac:dyDescent="0.25">
      <c r="A690" t="s">
        <v>1684</v>
      </c>
      <c r="B690" t="s">
        <v>5671</v>
      </c>
      <c r="C690">
        <v>35.200000000000003</v>
      </c>
      <c r="D690">
        <v>6.26</v>
      </c>
      <c r="E690" t="s">
        <v>2382</v>
      </c>
      <c r="F690" t="s">
        <v>2380</v>
      </c>
      <c r="G690" t="s">
        <v>2380</v>
      </c>
      <c r="H690">
        <v>2</v>
      </c>
      <c r="I690" t="s">
        <v>2380</v>
      </c>
      <c r="J690" t="s">
        <v>4750</v>
      </c>
      <c r="K690" t="s">
        <v>4754</v>
      </c>
      <c r="L690" t="s">
        <v>5672</v>
      </c>
      <c r="M690">
        <v>14474.68</v>
      </c>
      <c r="N690" t="s">
        <v>11</v>
      </c>
      <c r="O690" t="s">
        <v>11</v>
      </c>
      <c r="P690" t="s">
        <v>13</v>
      </c>
      <c r="Q690">
        <v>63</v>
      </c>
    </row>
    <row r="691" spans="1:17" x14ac:dyDescent="0.25">
      <c r="A691" t="s">
        <v>1683</v>
      </c>
      <c r="B691" t="s">
        <v>5673</v>
      </c>
      <c r="C691">
        <v>41.26</v>
      </c>
      <c r="D691">
        <v>5.97</v>
      </c>
      <c r="E691" t="s">
        <v>2382</v>
      </c>
      <c r="F691" t="s">
        <v>2380</v>
      </c>
      <c r="G691" t="s">
        <v>2380</v>
      </c>
      <c r="H691">
        <v>0</v>
      </c>
      <c r="I691" t="s">
        <v>2380</v>
      </c>
      <c r="J691" t="s">
        <v>4750</v>
      </c>
      <c r="K691" t="s">
        <v>4754</v>
      </c>
      <c r="L691" t="s">
        <v>5674</v>
      </c>
      <c r="M691">
        <v>14470.01</v>
      </c>
      <c r="N691" t="s">
        <v>11</v>
      </c>
      <c r="O691" t="s">
        <v>12</v>
      </c>
      <c r="P691" t="s">
        <v>23</v>
      </c>
      <c r="Q691">
        <v>46</v>
      </c>
    </row>
    <row r="692" spans="1:17" x14ac:dyDescent="0.25">
      <c r="A692" t="s">
        <v>681</v>
      </c>
      <c r="B692" t="s">
        <v>7135</v>
      </c>
      <c r="C692">
        <v>22.13</v>
      </c>
      <c r="D692">
        <v>9.1999999999999993</v>
      </c>
      <c r="E692" t="s">
        <v>2382</v>
      </c>
      <c r="F692" t="s">
        <v>2380</v>
      </c>
      <c r="G692" t="s">
        <v>2380</v>
      </c>
      <c r="H692">
        <v>0</v>
      </c>
      <c r="I692" t="s">
        <v>2380</v>
      </c>
      <c r="J692" t="s">
        <v>4750</v>
      </c>
      <c r="K692" t="s">
        <v>4751</v>
      </c>
      <c r="L692" t="s">
        <v>7136</v>
      </c>
      <c r="M692">
        <v>5539.4</v>
      </c>
      <c r="N692" t="s">
        <v>11</v>
      </c>
      <c r="O692" t="s">
        <v>11</v>
      </c>
      <c r="P692" t="s">
        <v>13</v>
      </c>
      <c r="Q692">
        <v>41</v>
      </c>
    </row>
    <row r="693" spans="1:17" x14ac:dyDescent="0.25">
      <c r="A693" t="s">
        <v>1681</v>
      </c>
      <c r="B693" t="s">
        <v>5677</v>
      </c>
      <c r="C693">
        <v>23.085000000000001</v>
      </c>
      <c r="D693">
        <v>4.2699999999999996</v>
      </c>
      <c r="E693" t="s">
        <v>2382</v>
      </c>
      <c r="F693" t="s">
        <v>2380</v>
      </c>
      <c r="G693" t="s">
        <v>2380</v>
      </c>
      <c r="H693">
        <v>2</v>
      </c>
      <c r="I693" t="s">
        <v>2380</v>
      </c>
      <c r="J693" t="s">
        <v>4750</v>
      </c>
      <c r="K693" t="s">
        <v>4759</v>
      </c>
      <c r="L693" t="s">
        <v>5678</v>
      </c>
      <c r="M693">
        <v>14451.84</v>
      </c>
      <c r="N693" t="s">
        <v>11</v>
      </c>
      <c r="O693" t="s">
        <v>12</v>
      </c>
      <c r="P693" t="s">
        <v>249</v>
      </c>
      <c r="Q693">
        <v>63</v>
      </c>
    </row>
    <row r="694" spans="1:17" x14ac:dyDescent="0.25">
      <c r="A694" t="s">
        <v>1680</v>
      </c>
      <c r="B694" t="s">
        <v>5679</v>
      </c>
      <c r="C694">
        <v>21.66</v>
      </c>
      <c r="D694">
        <v>5.2</v>
      </c>
      <c r="E694" t="s">
        <v>2382</v>
      </c>
      <c r="F694" t="s">
        <v>2380</v>
      </c>
      <c r="G694" t="s">
        <v>2380</v>
      </c>
      <c r="H694">
        <v>2</v>
      </c>
      <c r="I694" t="s">
        <v>2380</v>
      </c>
      <c r="J694" t="s">
        <v>4750</v>
      </c>
      <c r="K694" t="s">
        <v>4759</v>
      </c>
      <c r="L694" t="s">
        <v>5680</v>
      </c>
      <c r="M694">
        <v>14449.85</v>
      </c>
      <c r="N694" t="s">
        <v>11</v>
      </c>
      <c r="O694" t="s">
        <v>16</v>
      </c>
      <c r="P694" t="s">
        <v>247</v>
      </c>
      <c r="Q694">
        <v>63</v>
      </c>
    </row>
    <row r="695" spans="1:17" x14ac:dyDescent="0.25">
      <c r="A695" t="s">
        <v>1679</v>
      </c>
      <c r="B695" t="s">
        <v>5681</v>
      </c>
      <c r="C695">
        <v>36.47</v>
      </c>
      <c r="D695">
        <v>8.23</v>
      </c>
      <c r="E695" t="s">
        <v>2382</v>
      </c>
      <c r="F695" t="s">
        <v>2380</v>
      </c>
      <c r="G695" t="s">
        <v>2380</v>
      </c>
      <c r="H695">
        <v>0</v>
      </c>
      <c r="I695" t="s">
        <v>2380</v>
      </c>
      <c r="J695" t="s">
        <v>4750</v>
      </c>
      <c r="K695" t="s">
        <v>4751</v>
      </c>
      <c r="L695" t="s">
        <v>5682</v>
      </c>
      <c r="M695">
        <v>14427.63</v>
      </c>
      <c r="N695" t="s">
        <v>11</v>
      </c>
      <c r="O695" t="s">
        <v>11</v>
      </c>
      <c r="P695" t="s">
        <v>300</v>
      </c>
      <c r="Q695">
        <v>55</v>
      </c>
    </row>
    <row r="696" spans="1:17" x14ac:dyDescent="0.25">
      <c r="A696" t="s">
        <v>1678</v>
      </c>
      <c r="B696" t="s">
        <v>5683</v>
      </c>
      <c r="C696">
        <v>36.08</v>
      </c>
      <c r="D696">
        <v>10.33</v>
      </c>
      <c r="E696" t="s">
        <v>2382</v>
      </c>
      <c r="F696" t="s">
        <v>2380</v>
      </c>
      <c r="G696" t="s">
        <v>2380</v>
      </c>
      <c r="H696">
        <v>0</v>
      </c>
      <c r="I696" t="s">
        <v>2380</v>
      </c>
      <c r="J696" t="s">
        <v>4750</v>
      </c>
      <c r="K696" t="s">
        <v>4751</v>
      </c>
      <c r="L696" t="s">
        <v>5684</v>
      </c>
      <c r="M696">
        <v>14426.66</v>
      </c>
      <c r="N696" t="s">
        <v>11</v>
      </c>
      <c r="O696" t="s">
        <v>11</v>
      </c>
      <c r="P696" t="s">
        <v>535</v>
      </c>
      <c r="Q696">
        <v>55</v>
      </c>
    </row>
    <row r="697" spans="1:17" x14ac:dyDescent="0.25">
      <c r="A697" t="s">
        <v>1677</v>
      </c>
      <c r="B697" t="s">
        <v>5685</v>
      </c>
      <c r="C697">
        <v>23.18</v>
      </c>
      <c r="D697">
        <v>6.13</v>
      </c>
      <c r="E697" t="s">
        <v>2380</v>
      </c>
      <c r="F697" t="s">
        <v>2380</v>
      </c>
      <c r="G697" t="s">
        <v>2380</v>
      </c>
      <c r="H697">
        <v>0</v>
      </c>
      <c r="I697" t="s">
        <v>2380</v>
      </c>
      <c r="J697" t="s">
        <v>4750</v>
      </c>
      <c r="K697" t="s">
        <v>4754</v>
      </c>
      <c r="L697" t="s">
        <v>5686</v>
      </c>
      <c r="M697">
        <v>14426.07</v>
      </c>
      <c r="N697" t="s">
        <v>11</v>
      </c>
      <c r="O697" t="s">
        <v>16</v>
      </c>
      <c r="P697" t="s">
        <v>23</v>
      </c>
      <c r="Q697">
        <v>23</v>
      </c>
    </row>
    <row r="698" spans="1:17" x14ac:dyDescent="0.25">
      <c r="A698" t="s">
        <v>1676</v>
      </c>
      <c r="B698" t="s">
        <v>5687</v>
      </c>
      <c r="C698">
        <v>39.159999999999997</v>
      </c>
      <c r="D698">
        <v>8.08</v>
      </c>
      <c r="E698" t="s">
        <v>2380</v>
      </c>
      <c r="F698" t="s">
        <v>2380</v>
      </c>
      <c r="G698" t="s">
        <v>2380</v>
      </c>
      <c r="H698">
        <v>3</v>
      </c>
      <c r="I698" t="s">
        <v>2380</v>
      </c>
      <c r="J698" t="s">
        <v>4750</v>
      </c>
      <c r="K698" t="s">
        <v>4751</v>
      </c>
      <c r="L698" t="s">
        <v>5688</v>
      </c>
      <c r="M698">
        <v>14418.28</v>
      </c>
      <c r="N698" t="s">
        <v>11</v>
      </c>
      <c r="O698" t="s">
        <v>12</v>
      </c>
      <c r="P698" t="s">
        <v>13</v>
      </c>
      <c r="Q698">
        <v>64</v>
      </c>
    </row>
    <row r="699" spans="1:17" x14ac:dyDescent="0.25">
      <c r="A699" t="s">
        <v>1675</v>
      </c>
      <c r="B699" t="s">
        <v>5689</v>
      </c>
      <c r="C699">
        <v>38.19</v>
      </c>
      <c r="D699">
        <v>10.49</v>
      </c>
      <c r="E699" t="s">
        <v>2380</v>
      </c>
      <c r="F699" t="s">
        <v>2380</v>
      </c>
      <c r="G699" t="s">
        <v>2380</v>
      </c>
      <c r="H699">
        <v>3</v>
      </c>
      <c r="I699" t="s">
        <v>2380</v>
      </c>
      <c r="J699" t="s">
        <v>4750</v>
      </c>
      <c r="K699" t="s">
        <v>4751</v>
      </c>
      <c r="L699" t="s">
        <v>5631</v>
      </c>
      <c r="M699">
        <v>14410.93</v>
      </c>
      <c r="N699" t="s">
        <v>11</v>
      </c>
      <c r="O699" t="s">
        <v>11</v>
      </c>
      <c r="P699" t="s">
        <v>168</v>
      </c>
      <c r="Q699">
        <v>64</v>
      </c>
    </row>
    <row r="700" spans="1:17" x14ac:dyDescent="0.25">
      <c r="A700" t="s">
        <v>1674</v>
      </c>
      <c r="B700" t="s">
        <v>5690</v>
      </c>
      <c r="C700">
        <v>26.41</v>
      </c>
      <c r="D700">
        <v>8.11</v>
      </c>
      <c r="E700" t="s">
        <v>2380</v>
      </c>
      <c r="F700" t="s">
        <v>2380</v>
      </c>
      <c r="G700" t="s">
        <v>2380</v>
      </c>
      <c r="H700">
        <v>3</v>
      </c>
      <c r="I700" t="s">
        <v>2380</v>
      </c>
      <c r="J700" t="s">
        <v>4750</v>
      </c>
      <c r="K700" t="s">
        <v>4751</v>
      </c>
      <c r="L700" t="s">
        <v>5691</v>
      </c>
      <c r="M700">
        <v>14394.56</v>
      </c>
      <c r="N700" t="s">
        <v>11</v>
      </c>
      <c r="O700" t="s">
        <v>16</v>
      </c>
      <c r="P700" t="s">
        <v>170</v>
      </c>
      <c r="Q700">
        <v>64</v>
      </c>
    </row>
    <row r="701" spans="1:17" x14ac:dyDescent="0.25">
      <c r="A701" t="s">
        <v>1673</v>
      </c>
      <c r="B701" t="s">
        <v>4868</v>
      </c>
      <c r="C701">
        <v>28.785</v>
      </c>
      <c r="D701">
        <v>6.6</v>
      </c>
      <c r="E701" t="s">
        <v>2380</v>
      </c>
      <c r="F701" t="s">
        <v>2380</v>
      </c>
      <c r="G701" t="s">
        <v>2380</v>
      </c>
      <c r="H701">
        <v>0</v>
      </c>
      <c r="I701" t="s">
        <v>2380</v>
      </c>
      <c r="J701" t="s">
        <v>4750</v>
      </c>
      <c r="K701" t="s">
        <v>4751</v>
      </c>
      <c r="L701" t="s">
        <v>5692</v>
      </c>
      <c r="M701">
        <v>14394.4</v>
      </c>
      <c r="N701" t="s">
        <v>11</v>
      </c>
      <c r="O701" t="s">
        <v>12</v>
      </c>
      <c r="P701" t="s">
        <v>247</v>
      </c>
      <c r="Q701">
        <v>57</v>
      </c>
    </row>
    <row r="702" spans="1:17" x14ac:dyDescent="0.25">
      <c r="A702" t="s">
        <v>682</v>
      </c>
      <c r="B702" t="s">
        <v>6420</v>
      </c>
      <c r="C702">
        <v>18.350000000000001</v>
      </c>
      <c r="D702">
        <v>5.12</v>
      </c>
      <c r="E702" t="s">
        <v>2380</v>
      </c>
      <c r="F702" t="s">
        <v>2380</v>
      </c>
      <c r="G702" t="s">
        <v>2380</v>
      </c>
      <c r="H702">
        <v>0</v>
      </c>
      <c r="I702" t="s">
        <v>2380</v>
      </c>
      <c r="J702" t="s">
        <v>4750</v>
      </c>
      <c r="K702" t="s">
        <v>4759</v>
      </c>
      <c r="L702" t="s">
        <v>7134</v>
      </c>
      <c r="M702">
        <v>5540.35</v>
      </c>
      <c r="N702" t="s">
        <v>11</v>
      </c>
      <c r="O702" t="s">
        <v>11</v>
      </c>
      <c r="P702" t="s">
        <v>23</v>
      </c>
      <c r="Q702">
        <v>42</v>
      </c>
    </row>
    <row r="703" spans="1:17" x14ac:dyDescent="0.25">
      <c r="A703" t="s">
        <v>1671</v>
      </c>
      <c r="B703" t="s">
        <v>5694</v>
      </c>
      <c r="C703">
        <v>32.799999999999997</v>
      </c>
      <c r="D703">
        <v>6.06</v>
      </c>
      <c r="E703" t="s">
        <v>2382</v>
      </c>
      <c r="F703" t="s">
        <v>2380</v>
      </c>
      <c r="G703" t="s">
        <v>2380</v>
      </c>
      <c r="H703">
        <v>1</v>
      </c>
      <c r="I703" t="s">
        <v>2380</v>
      </c>
      <c r="J703" t="s">
        <v>4750</v>
      </c>
      <c r="K703" t="s">
        <v>4754</v>
      </c>
      <c r="L703" t="s">
        <v>5695</v>
      </c>
      <c r="M703">
        <v>14358.36</v>
      </c>
      <c r="N703" t="s">
        <v>11</v>
      </c>
      <c r="O703" t="s">
        <v>11</v>
      </c>
      <c r="P703" t="s">
        <v>42</v>
      </c>
      <c r="Q703">
        <v>34</v>
      </c>
    </row>
    <row r="704" spans="1:17" x14ac:dyDescent="0.25">
      <c r="A704" t="s">
        <v>1670</v>
      </c>
      <c r="B704" t="s">
        <v>5696</v>
      </c>
      <c r="C704">
        <v>35.869999999999997</v>
      </c>
      <c r="D704">
        <v>9.91</v>
      </c>
      <c r="E704" t="s">
        <v>2382</v>
      </c>
      <c r="F704" t="s">
        <v>2380</v>
      </c>
      <c r="G704" t="s">
        <v>2380</v>
      </c>
      <c r="H704">
        <v>0</v>
      </c>
      <c r="I704" t="s">
        <v>2380</v>
      </c>
      <c r="J704" t="s">
        <v>4750</v>
      </c>
      <c r="K704" t="s">
        <v>4751</v>
      </c>
      <c r="L704" t="s">
        <v>5697</v>
      </c>
      <c r="M704">
        <v>14355.43</v>
      </c>
      <c r="N704" t="s">
        <v>11</v>
      </c>
      <c r="O704" t="s">
        <v>16</v>
      </c>
      <c r="P704" t="s">
        <v>535</v>
      </c>
      <c r="Q704">
        <v>55</v>
      </c>
    </row>
    <row r="705" spans="1:17" x14ac:dyDescent="0.25">
      <c r="A705" t="s">
        <v>1669</v>
      </c>
      <c r="B705" t="s">
        <v>5698</v>
      </c>
      <c r="C705">
        <v>21.66</v>
      </c>
      <c r="D705">
        <v>4.1399999999999997</v>
      </c>
      <c r="E705" t="s">
        <v>2382</v>
      </c>
      <c r="F705" t="s">
        <v>2380</v>
      </c>
      <c r="G705" t="s">
        <v>2380</v>
      </c>
      <c r="H705">
        <v>2</v>
      </c>
      <c r="I705" t="s">
        <v>2380</v>
      </c>
      <c r="J705" t="s">
        <v>4750</v>
      </c>
      <c r="K705" t="s">
        <v>4759</v>
      </c>
      <c r="L705" t="s">
        <v>5699</v>
      </c>
      <c r="M705">
        <v>14349.85</v>
      </c>
      <c r="N705" t="s">
        <v>11</v>
      </c>
      <c r="O705" t="s">
        <v>11</v>
      </c>
      <c r="P705" t="s">
        <v>23</v>
      </c>
      <c r="Q705">
        <v>63</v>
      </c>
    </row>
    <row r="706" spans="1:17" x14ac:dyDescent="0.25">
      <c r="A706" t="s">
        <v>683</v>
      </c>
      <c r="B706" t="s">
        <v>7132</v>
      </c>
      <c r="C706">
        <v>34.15</v>
      </c>
      <c r="D706">
        <v>5.42</v>
      </c>
      <c r="E706" t="s">
        <v>2380</v>
      </c>
      <c r="F706" t="s">
        <v>2380</v>
      </c>
      <c r="G706" t="s">
        <v>2380</v>
      </c>
      <c r="H706">
        <v>0</v>
      </c>
      <c r="I706" t="s">
        <v>2380</v>
      </c>
      <c r="J706" t="s">
        <v>4750</v>
      </c>
      <c r="K706" t="s">
        <v>4759</v>
      </c>
      <c r="L706" t="s">
        <v>7133</v>
      </c>
      <c r="M706">
        <v>5552.61</v>
      </c>
      <c r="N706" t="s">
        <v>11</v>
      </c>
      <c r="O706" t="s">
        <v>12</v>
      </c>
      <c r="P706" t="s">
        <v>535</v>
      </c>
      <c r="Q706">
        <v>23</v>
      </c>
    </row>
    <row r="707" spans="1:17" x14ac:dyDescent="0.25">
      <c r="A707" t="s">
        <v>1667</v>
      </c>
      <c r="B707" t="s">
        <v>4858</v>
      </c>
      <c r="C707">
        <v>39.700000000000003</v>
      </c>
      <c r="D707">
        <v>9.83</v>
      </c>
      <c r="E707" t="s">
        <v>2380</v>
      </c>
      <c r="F707" t="s">
        <v>2380</v>
      </c>
      <c r="G707" t="s">
        <v>2380</v>
      </c>
      <c r="H707">
        <v>3</v>
      </c>
      <c r="I707" t="s">
        <v>2380</v>
      </c>
      <c r="J707" t="s">
        <v>4750</v>
      </c>
      <c r="K707" t="s">
        <v>4751</v>
      </c>
      <c r="L707" t="s">
        <v>5701</v>
      </c>
      <c r="M707">
        <v>14319.03</v>
      </c>
      <c r="N707" t="s">
        <v>11</v>
      </c>
      <c r="O707" t="s">
        <v>11</v>
      </c>
      <c r="P707" t="s">
        <v>42</v>
      </c>
      <c r="Q707">
        <v>64</v>
      </c>
    </row>
    <row r="708" spans="1:17" x14ac:dyDescent="0.25">
      <c r="A708" t="s">
        <v>1666</v>
      </c>
      <c r="B708" t="s">
        <v>5702</v>
      </c>
      <c r="C708">
        <v>35.97</v>
      </c>
      <c r="D708">
        <v>11.08</v>
      </c>
      <c r="E708" t="s">
        <v>2380</v>
      </c>
      <c r="F708" t="s">
        <v>2380</v>
      </c>
      <c r="G708" t="s">
        <v>2380</v>
      </c>
      <c r="H708">
        <v>3</v>
      </c>
      <c r="I708" t="s">
        <v>2380</v>
      </c>
      <c r="J708" t="s">
        <v>4750</v>
      </c>
      <c r="K708" t="s">
        <v>4751</v>
      </c>
      <c r="L708" t="s">
        <v>5703</v>
      </c>
      <c r="M708">
        <v>14313.85</v>
      </c>
      <c r="N708" t="s">
        <v>11</v>
      </c>
      <c r="O708" t="s">
        <v>12</v>
      </c>
      <c r="P708" t="s">
        <v>13</v>
      </c>
      <c r="Q708">
        <v>64</v>
      </c>
    </row>
    <row r="709" spans="1:17" x14ac:dyDescent="0.25">
      <c r="A709" t="s">
        <v>1665</v>
      </c>
      <c r="B709" t="s">
        <v>5704</v>
      </c>
      <c r="C709">
        <v>37.85</v>
      </c>
      <c r="D709">
        <v>11.01</v>
      </c>
      <c r="E709" t="s">
        <v>2380</v>
      </c>
      <c r="F709" t="s">
        <v>2380</v>
      </c>
      <c r="G709" t="s">
        <v>2380</v>
      </c>
      <c r="H709">
        <v>0</v>
      </c>
      <c r="I709" t="s">
        <v>2380</v>
      </c>
      <c r="J709" t="s">
        <v>4750</v>
      </c>
      <c r="K709" t="s">
        <v>4751</v>
      </c>
      <c r="L709" t="s">
        <v>5705</v>
      </c>
      <c r="M709">
        <v>14285.9</v>
      </c>
      <c r="N709" t="s">
        <v>11</v>
      </c>
      <c r="O709" t="s">
        <v>12</v>
      </c>
      <c r="P709" t="s">
        <v>23</v>
      </c>
      <c r="Q709">
        <v>54</v>
      </c>
    </row>
    <row r="710" spans="1:17" x14ac:dyDescent="0.25">
      <c r="A710" t="s">
        <v>684</v>
      </c>
      <c r="B710" t="s">
        <v>7130</v>
      </c>
      <c r="C710">
        <v>18.34</v>
      </c>
      <c r="D710">
        <v>10.01</v>
      </c>
      <c r="E710" t="s">
        <v>2380</v>
      </c>
      <c r="F710" t="s">
        <v>2380</v>
      </c>
      <c r="G710" t="s">
        <v>2380</v>
      </c>
      <c r="H710">
        <v>0</v>
      </c>
      <c r="I710" t="s">
        <v>2380</v>
      </c>
      <c r="J710" t="s">
        <v>4750</v>
      </c>
      <c r="K710" t="s">
        <v>4751</v>
      </c>
      <c r="L710" t="s">
        <v>7131</v>
      </c>
      <c r="M710">
        <v>5576.35</v>
      </c>
      <c r="N710" t="s">
        <v>11</v>
      </c>
      <c r="O710" t="s">
        <v>12</v>
      </c>
      <c r="P710" t="s">
        <v>13</v>
      </c>
      <c r="Q710">
        <v>48</v>
      </c>
    </row>
    <row r="711" spans="1:17" x14ac:dyDescent="0.25">
      <c r="A711" t="s">
        <v>1663</v>
      </c>
      <c r="B711" t="s">
        <v>5438</v>
      </c>
      <c r="C711">
        <v>39.369999999999997</v>
      </c>
      <c r="D711">
        <v>5.91</v>
      </c>
      <c r="E711" t="s">
        <v>2380</v>
      </c>
      <c r="F711" t="s">
        <v>2380</v>
      </c>
      <c r="G711" t="s">
        <v>2380</v>
      </c>
      <c r="H711">
        <v>2</v>
      </c>
      <c r="I711" t="s">
        <v>2380</v>
      </c>
      <c r="J711" t="s">
        <v>4750</v>
      </c>
      <c r="K711" t="s">
        <v>4754</v>
      </c>
      <c r="L711" t="s">
        <v>5707</v>
      </c>
      <c r="M711">
        <v>14258.33</v>
      </c>
      <c r="N711" t="s">
        <v>11</v>
      </c>
      <c r="O711" t="s">
        <v>11</v>
      </c>
      <c r="P711" t="s">
        <v>535</v>
      </c>
      <c r="Q711">
        <v>50</v>
      </c>
    </row>
    <row r="712" spans="1:17" x14ac:dyDescent="0.25">
      <c r="A712" t="s">
        <v>1662</v>
      </c>
      <c r="B712" t="s">
        <v>5708</v>
      </c>
      <c r="C712">
        <v>40.880000000000003</v>
      </c>
      <c r="D712">
        <v>7.65</v>
      </c>
      <c r="E712" t="s">
        <v>2380</v>
      </c>
      <c r="F712" t="s">
        <v>2380</v>
      </c>
      <c r="G712" t="s">
        <v>2380</v>
      </c>
      <c r="H712">
        <v>0</v>
      </c>
      <c r="I712" t="s">
        <v>2380</v>
      </c>
      <c r="J712" t="s">
        <v>4750</v>
      </c>
      <c r="K712" t="s">
        <v>4751</v>
      </c>
      <c r="L712" t="s">
        <v>5709</v>
      </c>
      <c r="M712">
        <v>14256.79</v>
      </c>
      <c r="N712" t="s">
        <v>11</v>
      </c>
      <c r="O712" t="s">
        <v>11</v>
      </c>
      <c r="P712" t="s">
        <v>535</v>
      </c>
      <c r="Q712">
        <v>48</v>
      </c>
    </row>
    <row r="713" spans="1:17" x14ac:dyDescent="0.25">
      <c r="A713" t="s">
        <v>1661</v>
      </c>
      <c r="B713" t="s">
        <v>5710</v>
      </c>
      <c r="C713">
        <v>26.22</v>
      </c>
      <c r="D713">
        <v>5.37</v>
      </c>
      <c r="E713" t="s">
        <v>2382</v>
      </c>
      <c r="F713" t="s">
        <v>2380</v>
      </c>
      <c r="G713" t="s">
        <v>2380</v>
      </c>
      <c r="H713">
        <v>2</v>
      </c>
      <c r="I713" t="s">
        <v>2380</v>
      </c>
      <c r="J713" t="s">
        <v>4750</v>
      </c>
      <c r="K713" t="s">
        <v>4759</v>
      </c>
      <c r="L713" t="s">
        <v>5711</v>
      </c>
      <c r="M713">
        <v>14256.19</v>
      </c>
      <c r="N713" t="s">
        <v>11</v>
      </c>
      <c r="O713" t="s">
        <v>12</v>
      </c>
      <c r="P713" t="s">
        <v>23</v>
      </c>
      <c r="Q713">
        <v>63</v>
      </c>
    </row>
    <row r="714" spans="1:17" x14ac:dyDescent="0.25">
      <c r="A714" t="s">
        <v>1660</v>
      </c>
      <c r="B714" t="s">
        <v>5712</v>
      </c>
      <c r="C714">
        <v>25.08</v>
      </c>
      <c r="D714">
        <v>5.75</v>
      </c>
      <c r="E714" t="s">
        <v>2382</v>
      </c>
      <c r="F714" t="s">
        <v>2380</v>
      </c>
      <c r="G714" t="s">
        <v>2380</v>
      </c>
      <c r="H714">
        <v>2</v>
      </c>
      <c r="I714" t="s">
        <v>2380</v>
      </c>
      <c r="J714" t="s">
        <v>4750</v>
      </c>
      <c r="K714" t="s">
        <v>4754</v>
      </c>
      <c r="L714" t="s">
        <v>5713</v>
      </c>
      <c r="M714">
        <v>14254.61</v>
      </c>
      <c r="N714" t="s">
        <v>11</v>
      </c>
      <c r="O714" t="s">
        <v>16</v>
      </c>
      <c r="P714" t="s">
        <v>23</v>
      </c>
      <c r="Q714">
        <v>63</v>
      </c>
    </row>
    <row r="715" spans="1:17" x14ac:dyDescent="0.25">
      <c r="A715" t="s">
        <v>1659</v>
      </c>
      <c r="B715" t="s">
        <v>5714</v>
      </c>
      <c r="C715">
        <v>39.1</v>
      </c>
      <c r="D715">
        <v>6.79</v>
      </c>
      <c r="E715" t="s">
        <v>2382</v>
      </c>
      <c r="F715" t="s">
        <v>2380</v>
      </c>
      <c r="G715" t="s">
        <v>2380</v>
      </c>
      <c r="H715">
        <v>2</v>
      </c>
      <c r="I715" t="s">
        <v>2380</v>
      </c>
      <c r="J715" t="s">
        <v>4750</v>
      </c>
      <c r="K715" t="s">
        <v>4751</v>
      </c>
      <c r="L715" t="s">
        <v>5715</v>
      </c>
      <c r="M715">
        <v>14235.07</v>
      </c>
      <c r="N715" t="s">
        <v>11</v>
      </c>
      <c r="O715" t="s">
        <v>16</v>
      </c>
      <c r="P715" t="s">
        <v>42</v>
      </c>
      <c r="Q715">
        <v>61</v>
      </c>
    </row>
    <row r="716" spans="1:17" x14ac:dyDescent="0.25">
      <c r="A716" t="s">
        <v>1658</v>
      </c>
      <c r="B716" t="s">
        <v>5716</v>
      </c>
      <c r="C716">
        <v>37.905000000000001</v>
      </c>
      <c r="D716">
        <v>7.03</v>
      </c>
      <c r="E716" t="s">
        <v>2380</v>
      </c>
      <c r="F716" t="s">
        <v>2380</v>
      </c>
      <c r="G716" t="s">
        <v>2380</v>
      </c>
      <c r="H716">
        <v>3</v>
      </c>
      <c r="I716" t="s">
        <v>2380</v>
      </c>
      <c r="J716" t="s">
        <v>4750</v>
      </c>
      <c r="K716" t="s">
        <v>4751</v>
      </c>
      <c r="L716" t="s">
        <v>5717</v>
      </c>
      <c r="M716">
        <v>14210.54</v>
      </c>
      <c r="N716" t="s">
        <v>11</v>
      </c>
      <c r="O716" t="s">
        <v>11</v>
      </c>
      <c r="P716" t="s">
        <v>23</v>
      </c>
      <c r="Q716">
        <v>64</v>
      </c>
    </row>
    <row r="717" spans="1:17" x14ac:dyDescent="0.25">
      <c r="A717" t="s">
        <v>685</v>
      </c>
      <c r="B717" t="s">
        <v>7128</v>
      </c>
      <c r="C717">
        <v>20.86</v>
      </c>
      <c r="D717">
        <v>4.3600000000000003</v>
      </c>
      <c r="E717" t="s">
        <v>2382</v>
      </c>
      <c r="F717" t="s">
        <v>2380</v>
      </c>
      <c r="G717" t="s">
        <v>2380</v>
      </c>
      <c r="H717">
        <v>0</v>
      </c>
      <c r="I717" t="s">
        <v>2380</v>
      </c>
      <c r="J717" t="s">
        <v>4750</v>
      </c>
      <c r="K717" t="s">
        <v>4759</v>
      </c>
      <c r="L717" t="s">
        <v>7129</v>
      </c>
      <c r="M717">
        <v>5582.95</v>
      </c>
      <c r="N717" t="s">
        <v>11</v>
      </c>
      <c r="O717" t="s">
        <v>16</v>
      </c>
      <c r="P717" t="s">
        <v>23</v>
      </c>
      <c r="Q717">
        <v>37</v>
      </c>
    </row>
    <row r="718" spans="1:17" x14ac:dyDescent="0.25">
      <c r="A718" t="s">
        <v>1656</v>
      </c>
      <c r="B718" t="s">
        <v>5719</v>
      </c>
      <c r="C718">
        <v>36.15</v>
      </c>
      <c r="D718">
        <v>8.0500000000000007</v>
      </c>
      <c r="E718" t="s">
        <v>2380</v>
      </c>
      <c r="F718" t="s">
        <v>2380</v>
      </c>
      <c r="G718" t="s">
        <v>2380</v>
      </c>
      <c r="H718">
        <v>0</v>
      </c>
      <c r="I718" t="s">
        <v>2380</v>
      </c>
      <c r="J718" t="s">
        <v>4750</v>
      </c>
      <c r="K718" t="s">
        <v>4751</v>
      </c>
      <c r="L718" t="s">
        <v>5720</v>
      </c>
      <c r="M718">
        <v>14193.55</v>
      </c>
      <c r="N718" t="s">
        <v>11</v>
      </c>
      <c r="O718" t="s">
        <v>16</v>
      </c>
      <c r="P718" t="s">
        <v>535</v>
      </c>
      <c r="Q718">
        <v>54</v>
      </c>
    </row>
    <row r="719" spans="1:17" x14ac:dyDescent="0.25">
      <c r="A719" t="s">
        <v>1655</v>
      </c>
      <c r="B719" t="s">
        <v>5721</v>
      </c>
      <c r="C719">
        <v>44.98</v>
      </c>
      <c r="D719">
        <v>5.94</v>
      </c>
      <c r="E719" t="s">
        <v>2380</v>
      </c>
      <c r="F719" t="s">
        <v>2380</v>
      </c>
      <c r="G719" t="s">
        <v>2380</v>
      </c>
      <c r="H719">
        <v>1</v>
      </c>
      <c r="I719" t="s">
        <v>2380</v>
      </c>
      <c r="J719" t="s">
        <v>4750</v>
      </c>
      <c r="K719" t="s">
        <v>4754</v>
      </c>
      <c r="L719" t="s">
        <v>5722</v>
      </c>
      <c r="M719">
        <v>14152.46</v>
      </c>
      <c r="N719" t="s">
        <v>11</v>
      </c>
      <c r="O719" t="s">
        <v>16</v>
      </c>
      <c r="P719" t="s">
        <v>23</v>
      </c>
      <c r="Q719">
        <v>38</v>
      </c>
    </row>
    <row r="720" spans="1:17" x14ac:dyDescent="0.25">
      <c r="A720" t="s">
        <v>1654</v>
      </c>
      <c r="B720" t="s">
        <v>5723</v>
      </c>
      <c r="C720">
        <v>38.28</v>
      </c>
      <c r="D720">
        <v>5.51</v>
      </c>
      <c r="E720" t="s">
        <v>2380</v>
      </c>
      <c r="F720" t="s">
        <v>2381</v>
      </c>
      <c r="G720" t="s">
        <v>2380</v>
      </c>
      <c r="H720">
        <v>1</v>
      </c>
      <c r="I720" t="s">
        <v>2380</v>
      </c>
      <c r="J720" t="s">
        <v>4750</v>
      </c>
      <c r="K720" t="s">
        <v>4759</v>
      </c>
      <c r="L720" t="s">
        <v>5724</v>
      </c>
      <c r="M720">
        <v>14133.04</v>
      </c>
      <c r="N720" t="s">
        <v>11</v>
      </c>
      <c r="O720" t="s">
        <v>12</v>
      </c>
      <c r="P720" t="s">
        <v>13</v>
      </c>
      <c r="Q720">
        <v>18</v>
      </c>
    </row>
    <row r="721" spans="1:17" x14ac:dyDescent="0.25">
      <c r="A721" t="s">
        <v>1653</v>
      </c>
      <c r="B721" t="s">
        <v>5725</v>
      </c>
      <c r="C721">
        <v>32.299999999999997</v>
      </c>
      <c r="D721">
        <v>6.55</v>
      </c>
      <c r="E721" t="s">
        <v>2382</v>
      </c>
      <c r="F721" t="s">
        <v>2380</v>
      </c>
      <c r="G721" t="s">
        <v>2380</v>
      </c>
      <c r="H721">
        <v>2</v>
      </c>
      <c r="I721" t="s">
        <v>2380</v>
      </c>
      <c r="J721" t="s">
        <v>4750</v>
      </c>
      <c r="K721" t="s">
        <v>4751</v>
      </c>
      <c r="L721" t="s">
        <v>5726</v>
      </c>
      <c r="M721">
        <v>14119.62</v>
      </c>
      <c r="N721" t="s">
        <v>11</v>
      </c>
      <c r="O721" t="s">
        <v>16</v>
      </c>
      <c r="P721" t="s">
        <v>23</v>
      </c>
      <c r="Q721">
        <v>61</v>
      </c>
    </row>
    <row r="722" spans="1:17" x14ac:dyDescent="0.25">
      <c r="A722" t="s">
        <v>1652</v>
      </c>
      <c r="B722" t="s">
        <v>5727</v>
      </c>
      <c r="C722">
        <v>39.51</v>
      </c>
      <c r="D722">
        <v>5.79</v>
      </c>
      <c r="E722" t="s">
        <v>2382</v>
      </c>
      <c r="F722" t="s">
        <v>2380</v>
      </c>
      <c r="G722" t="s">
        <v>2380</v>
      </c>
      <c r="H722">
        <v>0</v>
      </c>
      <c r="I722" t="s">
        <v>2380</v>
      </c>
      <c r="J722" t="s">
        <v>4750</v>
      </c>
      <c r="K722" t="s">
        <v>4754</v>
      </c>
      <c r="L722" t="s">
        <v>5728</v>
      </c>
      <c r="M722">
        <v>14098.07</v>
      </c>
      <c r="N722" t="s">
        <v>11</v>
      </c>
      <c r="O722" t="s">
        <v>12</v>
      </c>
      <c r="P722" t="s">
        <v>249</v>
      </c>
      <c r="Q722">
        <v>46</v>
      </c>
    </row>
    <row r="723" spans="1:17" x14ac:dyDescent="0.25">
      <c r="A723" t="s">
        <v>1651</v>
      </c>
      <c r="B723" t="s">
        <v>5729</v>
      </c>
      <c r="C723">
        <v>50.46</v>
      </c>
      <c r="D723">
        <v>4.5599999999999996</v>
      </c>
      <c r="E723" t="s">
        <v>2380</v>
      </c>
      <c r="F723" t="s">
        <v>2380</v>
      </c>
      <c r="G723" t="s">
        <v>2380</v>
      </c>
      <c r="H723">
        <v>0</v>
      </c>
      <c r="I723" t="s">
        <v>2380</v>
      </c>
      <c r="J723" t="s">
        <v>4750</v>
      </c>
      <c r="K723" t="s">
        <v>4759</v>
      </c>
      <c r="L723" t="s">
        <v>5730</v>
      </c>
      <c r="M723">
        <v>14081.93</v>
      </c>
      <c r="N723" t="s">
        <v>11</v>
      </c>
      <c r="O723" t="s">
        <v>12</v>
      </c>
      <c r="P723" t="s">
        <v>23</v>
      </c>
      <c r="Q723">
        <v>31</v>
      </c>
    </row>
    <row r="724" spans="1:17" x14ac:dyDescent="0.25">
      <c r="A724" t="s">
        <v>1650</v>
      </c>
      <c r="B724" t="s">
        <v>4794</v>
      </c>
      <c r="C724">
        <v>31.73</v>
      </c>
      <c r="D724">
        <v>7</v>
      </c>
      <c r="E724" t="s">
        <v>2380</v>
      </c>
      <c r="F724" t="s">
        <v>2380</v>
      </c>
      <c r="G724" t="s">
        <v>2380</v>
      </c>
      <c r="H724">
        <v>0</v>
      </c>
      <c r="I724" t="s">
        <v>2380</v>
      </c>
      <c r="J724" t="s">
        <v>4750</v>
      </c>
      <c r="K724" t="s">
        <v>4751</v>
      </c>
      <c r="L724" t="s">
        <v>5731</v>
      </c>
      <c r="M724">
        <v>14043.48</v>
      </c>
      <c r="N724" t="s">
        <v>11</v>
      </c>
      <c r="O724" t="s">
        <v>12</v>
      </c>
      <c r="P724" t="s">
        <v>247</v>
      </c>
      <c r="Q724">
        <v>62</v>
      </c>
    </row>
    <row r="725" spans="1:17" x14ac:dyDescent="0.25">
      <c r="A725" t="s">
        <v>686</v>
      </c>
      <c r="B725" t="s">
        <v>6107</v>
      </c>
      <c r="C725">
        <v>34.43</v>
      </c>
      <c r="D725">
        <v>8.6199999999999992</v>
      </c>
      <c r="E725" t="s">
        <v>2382</v>
      </c>
      <c r="F725" t="s">
        <v>2380</v>
      </c>
      <c r="G725" t="s">
        <v>2380</v>
      </c>
      <c r="H725">
        <v>1</v>
      </c>
      <c r="I725" t="s">
        <v>2380</v>
      </c>
      <c r="J725" t="s">
        <v>4750</v>
      </c>
      <c r="K725" t="s">
        <v>4751</v>
      </c>
      <c r="L725" t="s">
        <v>7127</v>
      </c>
      <c r="M725">
        <v>5584.31</v>
      </c>
      <c r="N725" t="s">
        <v>12</v>
      </c>
      <c r="O725" t="s">
        <v>16</v>
      </c>
      <c r="P725" t="s">
        <v>13</v>
      </c>
      <c r="Q725">
        <v>36</v>
      </c>
    </row>
    <row r="726" spans="1:17" x14ac:dyDescent="0.25">
      <c r="A726" t="s">
        <v>688</v>
      </c>
      <c r="B726" t="s">
        <v>7124</v>
      </c>
      <c r="C726">
        <v>33.25</v>
      </c>
      <c r="D726">
        <v>5.62</v>
      </c>
      <c r="E726" t="s">
        <v>2382</v>
      </c>
      <c r="F726" t="s">
        <v>2380</v>
      </c>
      <c r="G726" t="s">
        <v>2380</v>
      </c>
      <c r="H726">
        <v>1</v>
      </c>
      <c r="I726" t="s">
        <v>2380</v>
      </c>
      <c r="J726" t="s">
        <v>4750</v>
      </c>
      <c r="K726" t="s">
        <v>4759</v>
      </c>
      <c r="L726" t="s">
        <v>7125</v>
      </c>
      <c r="M726">
        <v>5594.85</v>
      </c>
      <c r="N726" t="s">
        <v>11</v>
      </c>
      <c r="O726" t="s">
        <v>12</v>
      </c>
      <c r="P726" t="s">
        <v>247</v>
      </c>
      <c r="Q726">
        <v>34</v>
      </c>
    </row>
    <row r="727" spans="1:17" x14ac:dyDescent="0.25">
      <c r="A727" t="s">
        <v>689</v>
      </c>
      <c r="B727" t="s">
        <v>6416</v>
      </c>
      <c r="C727">
        <v>19.059999999999999</v>
      </c>
      <c r="D727">
        <v>7.41</v>
      </c>
      <c r="E727" t="s">
        <v>2380</v>
      </c>
      <c r="F727" t="s">
        <v>2380</v>
      </c>
      <c r="G727" t="s">
        <v>2380</v>
      </c>
      <c r="H727">
        <v>0</v>
      </c>
      <c r="I727" t="s">
        <v>2380</v>
      </c>
      <c r="J727" t="s">
        <v>4750</v>
      </c>
      <c r="K727" t="s">
        <v>4751</v>
      </c>
      <c r="L727" t="s">
        <v>7123</v>
      </c>
      <c r="M727">
        <v>5612.83</v>
      </c>
      <c r="N727" t="s">
        <v>11</v>
      </c>
      <c r="O727" t="s">
        <v>12</v>
      </c>
      <c r="P727" t="s">
        <v>13</v>
      </c>
      <c r="Q727">
        <v>44</v>
      </c>
    </row>
    <row r="728" spans="1:17" x14ac:dyDescent="0.25">
      <c r="A728" t="s">
        <v>1646</v>
      </c>
      <c r="B728" t="s">
        <v>5735</v>
      </c>
      <c r="C728">
        <v>36.765000000000001</v>
      </c>
      <c r="D728">
        <v>4.4800000000000004</v>
      </c>
      <c r="E728" t="s">
        <v>2382</v>
      </c>
      <c r="F728" t="s">
        <v>2380</v>
      </c>
      <c r="G728" t="s">
        <v>2380</v>
      </c>
      <c r="H728">
        <v>2</v>
      </c>
      <c r="I728" t="s">
        <v>2380</v>
      </c>
      <c r="J728" t="s">
        <v>4750</v>
      </c>
      <c r="K728" t="s">
        <v>4759</v>
      </c>
      <c r="L728" t="s">
        <v>5736</v>
      </c>
      <c r="M728">
        <v>13981.85</v>
      </c>
      <c r="N728" t="s">
        <v>11</v>
      </c>
      <c r="O728" t="s">
        <v>16</v>
      </c>
      <c r="P728" t="s">
        <v>168</v>
      </c>
      <c r="Q728">
        <v>63</v>
      </c>
    </row>
    <row r="729" spans="1:17" x14ac:dyDescent="0.25">
      <c r="A729" t="s">
        <v>1645</v>
      </c>
      <c r="B729" t="s">
        <v>5113</v>
      </c>
      <c r="C729">
        <v>48.36</v>
      </c>
      <c r="D729">
        <v>4.08</v>
      </c>
      <c r="E729" t="s">
        <v>2380</v>
      </c>
      <c r="F729" t="s">
        <v>2380</v>
      </c>
      <c r="G729" t="s">
        <v>2380</v>
      </c>
      <c r="H729">
        <v>0</v>
      </c>
      <c r="I729" t="s">
        <v>2380</v>
      </c>
      <c r="J729" t="s">
        <v>4750</v>
      </c>
      <c r="K729" t="s">
        <v>4759</v>
      </c>
      <c r="L729" t="s">
        <v>4944</v>
      </c>
      <c r="M729">
        <v>13979.45</v>
      </c>
      <c r="N729" t="s">
        <v>11</v>
      </c>
      <c r="O729" t="s">
        <v>16</v>
      </c>
      <c r="P729" t="s">
        <v>249</v>
      </c>
      <c r="Q729">
        <v>32</v>
      </c>
    </row>
    <row r="730" spans="1:17" x14ac:dyDescent="0.25">
      <c r="A730" t="s">
        <v>1644</v>
      </c>
      <c r="B730" t="s">
        <v>4779</v>
      </c>
      <c r="C730">
        <v>31.445</v>
      </c>
      <c r="D730">
        <v>4.4000000000000004</v>
      </c>
      <c r="E730" t="s">
        <v>2382</v>
      </c>
      <c r="F730" t="s">
        <v>2380</v>
      </c>
      <c r="G730" t="s">
        <v>2380</v>
      </c>
      <c r="H730">
        <v>2</v>
      </c>
      <c r="I730" t="s">
        <v>2380</v>
      </c>
      <c r="J730" t="s">
        <v>4750</v>
      </c>
      <c r="K730" t="s">
        <v>4759</v>
      </c>
      <c r="L730" t="s">
        <v>5737</v>
      </c>
      <c r="M730">
        <v>13974.46</v>
      </c>
      <c r="N730" t="s">
        <v>11</v>
      </c>
      <c r="O730" t="s">
        <v>11</v>
      </c>
      <c r="P730" t="s">
        <v>166</v>
      </c>
      <c r="Q730">
        <v>63</v>
      </c>
    </row>
    <row r="731" spans="1:17" x14ac:dyDescent="0.25">
      <c r="A731" t="s">
        <v>1643</v>
      </c>
      <c r="B731" t="s">
        <v>5738</v>
      </c>
      <c r="C731">
        <v>27.55</v>
      </c>
      <c r="D731">
        <v>9.02</v>
      </c>
      <c r="E731" t="s">
        <v>2380</v>
      </c>
      <c r="F731" t="s">
        <v>2380</v>
      </c>
      <c r="G731" t="s">
        <v>2380</v>
      </c>
      <c r="H731">
        <v>0</v>
      </c>
      <c r="I731" t="s">
        <v>2380</v>
      </c>
      <c r="J731" t="s">
        <v>4750</v>
      </c>
      <c r="K731" t="s">
        <v>4751</v>
      </c>
      <c r="L731" t="s">
        <v>5739</v>
      </c>
      <c r="M731">
        <v>13937.67</v>
      </c>
      <c r="N731" t="s">
        <v>11</v>
      </c>
      <c r="O731" t="s">
        <v>16</v>
      </c>
      <c r="P731" t="s">
        <v>23</v>
      </c>
      <c r="Q731">
        <v>62</v>
      </c>
    </row>
    <row r="732" spans="1:17" x14ac:dyDescent="0.25">
      <c r="A732" t="s">
        <v>1642</v>
      </c>
      <c r="B732" t="s">
        <v>5740</v>
      </c>
      <c r="C732">
        <v>33.11</v>
      </c>
      <c r="D732">
        <v>8.06</v>
      </c>
      <c r="E732" t="s">
        <v>2380</v>
      </c>
      <c r="F732" t="s">
        <v>2380</v>
      </c>
      <c r="G732" t="s">
        <v>2380</v>
      </c>
      <c r="H732">
        <v>0</v>
      </c>
      <c r="I732" t="s">
        <v>2380</v>
      </c>
      <c r="J732" t="s">
        <v>4750</v>
      </c>
      <c r="K732" t="s">
        <v>4751</v>
      </c>
      <c r="L732" t="s">
        <v>5741</v>
      </c>
      <c r="M732">
        <v>13919.82</v>
      </c>
      <c r="N732" t="s">
        <v>11</v>
      </c>
      <c r="O732" t="s">
        <v>11</v>
      </c>
      <c r="P732" t="s">
        <v>13</v>
      </c>
      <c r="Q732">
        <v>60</v>
      </c>
    </row>
    <row r="733" spans="1:17" x14ac:dyDescent="0.25">
      <c r="A733" t="s">
        <v>1641</v>
      </c>
      <c r="B733" t="s">
        <v>5742</v>
      </c>
      <c r="C733">
        <v>36.85</v>
      </c>
      <c r="D733">
        <v>6.21</v>
      </c>
      <c r="E733" t="s">
        <v>2382</v>
      </c>
      <c r="F733" t="s">
        <v>2380</v>
      </c>
      <c r="G733" t="s">
        <v>2380</v>
      </c>
      <c r="H733">
        <v>2</v>
      </c>
      <c r="I733" t="s">
        <v>2380</v>
      </c>
      <c r="J733" t="s">
        <v>4750</v>
      </c>
      <c r="K733" t="s">
        <v>4754</v>
      </c>
      <c r="L733" t="s">
        <v>5743</v>
      </c>
      <c r="M733">
        <v>13887.97</v>
      </c>
      <c r="N733" t="s">
        <v>11</v>
      </c>
      <c r="O733" t="s">
        <v>11</v>
      </c>
      <c r="P733" t="s">
        <v>13</v>
      </c>
      <c r="Q733">
        <v>63</v>
      </c>
    </row>
    <row r="734" spans="1:17" x14ac:dyDescent="0.25">
      <c r="A734" t="s">
        <v>1640</v>
      </c>
      <c r="B734" t="s">
        <v>4993</v>
      </c>
      <c r="C734">
        <v>36.299999999999997</v>
      </c>
      <c r="D734">
        <v>5.79</v>
      </c>
      <c r="E734" t="s">
        <v>2382</v>
      </c>
      <c r="F734" t="s">
        <v>2380</v>
      </c>
      <c r="G734" t="s">
        <v>2380</v>
      </c>
      <c r="H734">
        <v>2</v>
      </c>
      <c r="I734" t="s">
        <v>2380</v>
      </c>
      <c r="J734" t="s">
        <v>4750</v>
      </c>
      <c r="K734" t="s">
        <v>4754</v>
      </c>
      <c r="L734" t="s">
        <v>5744</v>
      </c>
      <c r="M734">
        <v>13887.2</v>
      </c>
      <c r="N734" t="s">
        <v>11</v>
      </c>
      <c r="O734" t="s">
        <v>12</v>
      </c>
      <c r="P734" t="s">
        <v>13</v>
      </c>
      <c r="Q734">
        <v>63</v>
      </c>
    </row>
    <row r="735" spans="1:17" x14ac:dyDescent="0.25">
      <c r="A735" t="s">
        <v>1639</v>
      </c>
      <c r="B735" t="s">
        <v>5745</v>
      </c>
      <c r="C735">
        <v>45.34</v>
      </c>
      <c r="D735">
        <v>5.69</v>
      </c>
      <c r="E735" t="s">
        <v>2382</v>
      </c>
      <c r="F735" t="s">
        <v>2380</v>
      </c>
      <c r="G735" t="s">
        <v>2380</v>
      </c>
      <c r="H735">
        <v>0</v>
      </c>
      <c r="I735" t="s">
        <v>2380</v>
      </c>
      <c r="J735" t="s">
        <v>4750</v>
      </c>
      <c r="K735" t="s">
        <v>4759</v>
      </c>
      <c r="L735" t="s">
        <v>5746</v>
      </c>
      <c r="M735">
        <v>13886.4</v>
      </c>
      <c r="N735" t="s">
        <v>11</v>
      </c>
      <c r="O735" t="s">
        <v>11</v>
      </c>
      <c r="P735" t="s">
        <v>23</v>
      </c>
      <c r="Q735">
        <v>37</v>
      </c>
    </row>
    <row r="736" spans="1:17" x14ac:dyDescent="0.25">
      <c r="A736" t="s">
        <v>1638</v>
      </c>
      <c r="B736" t="s">
        <v>5747</v>
      </c>
      <c r="C736">
        <v>31.8</v>
      </c>
      <c r="D736">
        <v>5.36</v>
      </c>
      <c r="E736" t="s">
        <v>2382</v>
      </c>
      <c r="F736" t="s">
        <v>2380</v>
      </c>
      <c r="G736" t="s">
        <v>2380</v>
      </c>
      <c r="H736">
        <v>2</v>
      </c>
      <c r="I736" t="s">
        <v>2380</v>
      </c>
      <c r="J736" t="s">
        <v>4750</v>
      </c>
      <c r="K736" t="s">
        <v>4759</v>
      </c>
      <c r="L736" t="s">
        <v>5748</v>
      </c>
      <c r="M736">
        <v>13880.95</v>
      </c>
      <c r="N736" t="s">
        <v>11</v>
      </c>
      <c r="O736" t="s">
        <v>11</v>
      </c>
      <c r="P736" t="s">
        <v>42</v>
      </c>
      <c r="Q736">
        <v>63</v>
      </c>
    </row>
    <row r="737" spans="1:17" x14ac:dyDescent="0.25">
      <c r="A737" t="s">
        <v>1637</v>
      </c>
      <c r="B737" t="s">
        <v>5749</v>
      </c>
      <c r="C737">
        <v>41.02</v>
      </c>
      <c r="D737">
        <v>11.37</v>
      </c>
      <c r="E737" t="s">
        <v>2380</v>
      </c>
      <c r="F737" t="s">
        <v>2380</v>
      </c>
      <c r="G737" t="s">
        <v>2380</v>
      </c>
      <c r="H737">
        <v>0</v>
      </c>
      <c r="I737" t="s">
        <v>2380</v>
      </c>
      <c r="J737" t="s">
        <v>4750</v>
      </c>
      <c r="K737" t="s">
        <v>4751</v>
      </c>
      <c r="L737" t="s">
        <v>5034</v>
      </c>
      <c r="M737">
        <v>13874.89</v>
      </c>
      <c r="N737" t="s">
        <v>11</v>
      </c>
      <c r="O737" t="s">
        <v>16</v>
      </c>
      <c r="P737" t="s">
        <v>23</v>
      </c>
      <c r="Q737">
        <v>44</v>
      </c>
    </row>
    <row r="738" spans="1:17" x14ac:dyDescent="0.25">
      <c r="A738" t="s">
        <v>1636</v>
      </c>
      <c r="B738" t="s">
        <v>5750</v>
      </c>
      <c r="C738">
        <v>32.68</v>
      </c>
      <c r="D738">
        <v>11.87</v>
      </c>
      <c r="E738" t="s">
        <v>2380</v>
      </c>
      <c r="F738" t="s">
        <v>2380</v>
      </c>
      <c r="G738" t="s">
        <v>2380</v>
      </c>
      <c r="H738">
        <v>0</v>
      </c>
      <c r="I738" t="s">
        <v>2380</v>
      </c>
      <c r="J738" t="s">
        <v>4750</v>
      </c>
      <c r="K738" t="s">
        <v>4751</v>
      </c>
      <c r="L738" t="s">
        <v>5751</v>
      </c>
      <c r="M738">
        <v>13844.8</v>
      </c>
      <c r="N738" t="s">
        <v>11</v>
      </c>
      <c r="O738" t="s">
        <v>11</v>
      </c>
      <c r="P738" t="s">
        <v>23</v>
      </c>
      <c r="Q738">
        <v>62</v>
      </c>
    </row>
    <row r="739" spans="1:17" x14ac:dyDescent="0.25">
      <c r="A739" t="s">
        <v>690</v>
      </c>
      <c r="B739" t="s">
        <v>7121</v>
      </c>
      <c r="C739">
        <v>24.3</v>
      </c>
      <c r="D739">
        <v>6.23</v>
      </c>
      <c r="E739" t="s">
        <v>2380</v>
      </c>
      <c r="F739" t="s">
        <v>2380</v>
      </c>
      <c r="G739" t="s">
        <v>2380</v>
      </c>
      <c r="H739">
        <v>0</v>
      </c>
      <c r="I739" t="s">
        <v>2380</v>
      </c>
      <c r="J739" t="s">
        <v>4750</v>
      </c>
      <c r="K739" t="s">
        <v>4754</v>
      </c>
      <c r="L739" t="s">
        <v>7122</v>
      </c>
      <c r="M739">
        <v>5615.37</v>
      </c>
      <c r="N739" t="s">
        <v>11</v>
      </c>
      <c r="O739" t="s">
        <v>12</v>
      </c>
      <c r="P739" t="s">
        <v>42</v>
      </c>
      <c r="Q739">
        <v>28</v>
      </c>
    </row>
    <row r="740" spans="1:17" x14ac:dyDescent="0.25">
      <c r="A740" t="s">
        <v>1634</v>
      </c>
      <c r="B740" t="s">
        <v>5145</v>
      </c>
      <c r="C740">
        <v>40.479999999999997</v>
      </c>
      <c r="D740">
        <v>6.7</v>
      </c>
      <c r="E740" t="s">
        <v>2380</v>
      </c>
      <c r="F740" t="s">
        <v>2380</v>
      </c>
      <c r="G740" t="s">
        <v>2380</v>
      </c>
      <c r="H740">
        <v>3</v>
      </c>
      <c r="I740" t="s">
        <v>2380</v>
      </c>
      <c r="J740" t="s">
        <v>4750</v>
      </c>
      <c r="K740" t="s">
        <v>4751</v>
      </c>
      <c r="L740" t="s">
        <v>5753</v>
      </c>
      <c r="M740">
        <v>13831.12</v>
      </c>
      <c r="N740" t="s">
        <v>12</v>
      </c>
      <c r="O740" t="s">
        <v>16</v>
      </c>
      <c r="P740" t="s">
        <v>13</v>
      </c>
      <c r="Q740">
        <v>64</v>
      </c>
    </row>
    <row r="741" spans="1:17" x14ac:dyDescent="0.25">
      <c r="A741" t="s">
        <v>1633</v>
      </c>
      <c r="B741" t="s">
        <v>5754</v>
      </c>
      <c r="C741">
        <v>34.5</v>
      </c>
      <c r="D741">
        <v>10.3</v>
      </c>
      <c r="E741" t="s">
        <v>2380</v>
      </c>
      <c r="F741" t="s">
        <v>2380</v>
      </c>
      <c r="G741" t="s">
        <v>2380</v>
      </c>
      <c r="H741">
        <v>3</v>
      </c>
      <c r="I741" t="s">
        <v>2380</v>
      </c>
      <c r="J741" t="s">
        <v>4750</v>
      </c>
      <c r="K741" t="s">
        <v>4751</v>
      </c>
      <c r="L741" t="s">
        <v>5755</v>
      </c>
      <c r="M741">
        <v>13822.8</v>
      </c>
      <c r="N741" t="s">
        <v>12</v>
      </c>
      <c r="O741" t="s">
        <v>12</v>
      </c>
      <c r="P741" t="s">
        <v>42</v>
      </c>
      <c r="Q741">
        <v>64</v>
      </c>
    </row>
    <row r="742" spans="1:17" x14ac:dyDescent="0.25">
      <c r="A742" t="s">
        <v>1632</v>
      </c>
      <c r="B742" t="s">
        <v>5756</v>
      </c>
      <c r="C742">
        <v>45.9</v>
      </c>
      <c r="D742">
        <v>11.14</v>
      </c>
      <c r="E742" t="s">
        <v>2382</v>
      </c>
      <c r="F742" t="s">
        <v>2380</v>
      </c>
      <c r="G742" t="s">
        <v>2380</v>
      </c>
      <c r="H742">
        <v>1</v>
      </c>
      <c r="I742" t="s">
        <v>2380</v>
      </c>
      <c r="J742" t="s">
        <v>4750</v>
      </c>
      <c r="K742" t="s">
        <v>4751</v>
      </c>
      <c r="L742" t="s">
        <v>5757</v>
      </c>
      <c r="M742">
        <v>13819.49</v>
      </c>
      <c r="N742" t="s">
        <v>12</v>
      </c>
      <c r="O742" t="s">
        <v>11</v>
      </c>
      <c r="P742" t="s">
        <v>23</v>
      </c>
      <c r="Q742">
        <v>36</v>
      </c>
    </row>
    <row r="743" spans="1:17" x14ac:dyDescent="0.25">
      <c r="A743" t="s">
        <v>1631</v>
      </c>
      <c r="B743" t="s">
        <v>5758</v>
      </c>
      <c r="C743">
        <v>33.479999999999997</v>
      </c>
      <c r="D743">
        <v>4.74</v>
      </c>
      <c r="E743" t="s">
        <v>2382</v>
      </c>
      <c r="F743" t="s">
        <v>2380</v>
      </c>
      <c r="G743" t="s">
        <v>2380</v>
      </c>
      <c r="H743">
        <v>2</v>
      </c>
      <c r="I743" t="s">
        <v>2380</v>
      </c>
      <c r="J743" t="s">
        <v>4750</v>
      </c>
      <c r="K743" t="s">
        <v>4759</v>
      </c>
      <c r="L743" t="s">
        <v>5759</v>
      </c>
      <c r="M743">
        <v>13801.61</v>
      </c>
      <c r="N743" t="s">
        <v>12</v>
      </c>
      <c r="O743" t="s">
        <v>12</v>
      </c>
      <c r="P743" t="s">
        <v>535</v>
      </c>
      <c r="Q743">
        <v>56</v>
      </c>
    </row>
    <row r="744" spans="1:17" x14ac:dyDescent="0.25">
      <c r="A744" t="s">
        <v>1630</v>
      </c>
      <c r="B744" t="s">
        <v>5053</v>
      </c>
      <c r="C744">
        <v>28.31</v>
      </c>
      <c r="D744">
        <v>5.96</v>
      </c>
      <c r="E744" t="s">
        <v>2382</v>
      </c>
      <c r="F744" t="s">
        <v>2380</v>
      </c>
      <c r="G744" t="s">
        <v>2380</v>
      </c>
      <c r="H744">
        <v>2</v>
      </c>
      <c r="I744" t="s">
        <v>2380</v>
      </c>
      <c r="J744" t="s">
        <v>4750</v>
      </c>
      <c r="K744" t="s">
        <v>4754</v>
      </c>
      <c r="L744" t="s">
        <v>5760</v>
      </c>
      <c r="M744">
        <v>13770.1</v>
      </c>
      <c r="N744" t="s">
        <v>12</v>
      </c>
      <c r="O744" t="s">
        <v>16</v>
      </c>
      <c r="P744" t="s">
        <v>23</v>
      </c>
      <c r="Q744">
        <v>63</v>
      </c>
    </row>
    <row r="745" spans="1:17" x14ac:dyDescent="0.25">
      <c r="A745" t="s">
        <v>691</v>
      </c>
      <c r="B745" t="s">
        <v>7119</v>
      </c>
      <c r="C745">
        <v>35.814999999999998</v>
      </c>
      <c r="D745">
        <v>4.1500000000000004</v>
      </c>
      <c r="E745" t="s">
        <v>2380</v>
      </c>
      <c r="F745" t="s">
        <v>2380</v>
      </c>
      <c r="G745" t="s">
        <v>2380</v>
      </c>
      <c r="H745">
        <v>1</v>
      </c>
      <c r="I745" t="s">
        <v>2380</v>
      </c>
      <c r="J745" t="s">
        <v>4750</v>
      </c>
      <c r="K745" t="s">
        <v>4759</v>
      </c>
      <c r="L745" t="s">
        <v>7120</v>
      </c>
      <c r="M745">
        <v>5630.46</v>
      </c>
      <c r="N745" t="s">
        <v>11</v>
      </c>
      <c r="O745" t="s">
        <v>12</v>
      </c>
      <c r="P745" t="s">
        <v>23</v>
      </c>
      <c r="Q745">
        <v>35</v>
      </c>
    </row>
    <row r="746" spans="1:17" x14ac:dyDescent="0.25">
      <c r="A746" t="s">
        <v>693</v>
      </c>
      <c r="B746" t="s">
        <v>7117</v>
      </c>
      <c r="C746">
        <v>19.170000000000002</v>
      </c>
      <c r="D746">
        <v>7.94</v>
      </c>
      <c r="E746" t="s">
        <v>2380</v>
      </c>
      <c r="F746" t="s">
        <v>2380</v>
      </c>
      <c r="G746" t="s">
        <v>2380</v>
      </c>
      <c r="H746">
        <v>0</v>
      </c>
      <c r="I746" t="s">
        <v>2380</v>
      </c>
      <c r="J746" t="s">
        <v>4750</v>
      </c>
      <c r="K746" t="s">
        <v>4751</v>
      </c>
      <c r="L746" t="s">
        <v>7118</v>
      </c>
      <c r="M746">
        <v>5650.14</v>
      </c>
      <c r="N746" t="s">
        <v>11</v>
      </c>
      <c r="O746" t="s">
        <v>16</v>
      </c>
      <c r="P746" t="s">
        <v>13</v>
      </c>
      <c r="Q746">
        <v>44</v>
      </c>
    </row>
    <row r="747" spans="1:17" x14ac:dyDescent="0.25">
      <c r="A747" t="s">
        <v>1627</v>
      </c>
      <c r="B747" t="s">
        <v>5763</v>
      </c>
      <c r="C747">
        <v>43.44</v>
      </c>
      <c r="D747">
        <v>4.8600000000000003</v>
      </c>
      <c r="E747" t="s">
        <v>2382</v>
      </c>
      <c r="F747" t="s">
        <v>2380</v>
      </c>
      <c r="G747" t="s">
        <v>2380</v>
      </c>
      <c r="H747">
        <v>0</v>
      </c>
      <c r="I747" t="s">
        <v>2380</v>
      </c>
      <c r="J747" t="s">
        <v>4750</v>
      </c>
      <c r="K747" t="s">
        <v>4759</v>
      </c>
      <c r="L747" t="s">
        <v>5764</v>
      </c>
      <c r="M747">
        <v>13726.21</v>
      </c>
      <c r="N747" t="s">
        <v>12</v>
      </c>
      <c r="O747" t="s">
        <v>12</v>
      </c>
      <c r="P747" t="s">
        <v>535</v>
      </c>
      <c r="Q747">
        <v>37</v>
      </c>
    </row>
    <row r="748" spans="1:17" x14ac:dyDescent="0.25">
      <c r="A748" t="s">
        <v>1626</v>
      </c>
      <c r="B748" t="s">
        <v>5765</v>
      </c>
      <c r="C748">
        <v>21.754999999999999</v>
      </c>
      <c r="D748">
        <v>7.79</v>
      </c>
      <c r="E748" t="s">
        <v>2382</v>
      </c>
      <c r="F748" t="s">
        <v>2380</v>
      </c>
      <c r="G748" t="s">
        <v>2380</v>
      </c>
      <c r="H748">
        <v>0</v>
      </c>
      <c r="I748" t="s">
        <v>2380</v>
      </c>
      <c r="J748" t="s">
        <v>4750</v>
      </c>
      <c r="K748" t="s">
        <v>4751</v>
      </c>
      <c r="L748" t="s">
        <v>5766</v>
      </c>
      <c r="M748">
        <v>13725.47</v>
      </c>
      <c r="N748" t="s">
        <v>12</v>
      </c>
      <c r="O748" t="s">
        <v>11</v>
      </c>
      <c r="P748" t="s">
        <v>247</v>
      </c>
      <c r="Q748">
        <v>41</v>
      </c>
    </row>
    <row r="749" spans="1:17" x14ac:dyDescent="0.25">
      <c r="A749" t="s">
        <v>1625</v>
      </c>
      <c r="B749" t="s">
        <v>5767</v>
      </c>
      <c r="C749">
        <v>44.55</v>
      </c>
      <c r="D749">
        <v>7.12</v>
      </c>
      <c r="E749" t="s">
        <v>2382</v>
      </c>
      <c r="F749" t="s">
        <v>2380</v>
      </c>
      <c r="G749" t="s">
        <v>2380</v>
      </c>
      <c r="H749">
        <v>1</v>
      </c>
      <c r="I749" t="s">
        <v>2380</v>
      </c>
      <c r="J749" t="s">
        <v>4750</v>
      </c>
      <c r="K749" t="s">
        <v>4751</v>
      </c>
      <c r="L749" t="s">
        <v>5768</v>
      </c>
      <c r="M749">
        <v>13714.55</v>
      </c>
      <c r="N749" t="s">
        <v>12</v>
      </c>
      <c r="O749" t="s">
        <v>11</v>
      </c>
      <c r="P749" t="s">
        <v>249</v>
      </c>
      <c r="Q749">
        <v>36</v>
      </c>
    </row>
    <row r="750" spans="1:17" x14ac:dyDescent="0.25">
      <c r="A750" t="s">
        <v>1624</v>
      </c>
      <c r="B750" t="s">
        <v>5769</v>
      </c>
      <c r="C750">
        <v>43.32</v>
      </c>
      <c r="D750">
        <v>4.67</v>
      </c>
      <c r="E750" t="s">
        <v>2382</v>
      </c>
      <c r="F750" t="s">
        <v>2380</v>
      </c>
      <c r="G750" t="s">
        <v>2380</v>
      </c>
      <c r="H750">
        <v>0</v>
      </c>
      <c r="I750" t="s">
        <v>2380</v>
      </c>
      <c r="J750" t="s">
        <v>4750</v>
      </c>
      <c r="K750" t="s">
        <v>4759</v>
      </c>
      <c r="L750" t="s">
        <v>5770</v>
      </c>
      <c r="M750">
        <v>13685.51</v>
      </c>
      <c r="N750" t="s">
        <v>12</v>
      </c>
      <c r="O750" t="s">
        <v>16</v>
      </c>
      <c r="P750" t="s">
        <v>535</v>
      </c>
      <c r="Q750">
        <v>37</v>
      </c>
    </row>
    <row r="751" spans="1:17" x14ac:dyDescent="0.25">
      <c r="A751" t="s">
        <v>695</v>
      </c>
      <c r="B751" t="s">
        <v>7115</v>
      </c>
      <c r="C751">
        <v>22.01</v>
      </c>
      <c r="D751">
        <v>5.01</v>
      </c>
      <c r="E751" t="s">
        <v>2380</v>
      </c>
      <c r="F751" t="s">
        <v>2380</v>
      </c>
      <c r="G751" t="s">
        <v>2380</v>
      </c>
      <c r="H751">
        <v>1</v>
      </c>
      <c r="I751" t="s">
        <v>2380</v>
      </c>
      <c r="J751" t="s">
        <v>4750</v>
      </c>
      <c r="K751" t="s">
        <v>4759</v>
      </c>
      <c r="L751" t="s">
        <v>7116</v>
      </c>
      <c r="M751">
        <v>5679.13</v>
      </c>
      <c r="N751" t="s">
        <v>11</v>
      </c>
      <c r="O751" t="s">
        <v>11</v>
      </c>
      <c r="P751" t="s">
        <v>13</v>
      </c>
      <c r="Q751">
        <v>38</v>
      </c>
    </row>
    <row r="752" spans="1:17" x14ac:dyDescent="0.25">
      <c r="A752" t="s">
        <v>1622</v>
      </c>
      <c r="B752" t="s">
        <v>4845</v>
      </c>
      <c r="C752">
        <v>42.81</v>
      </c>
      <c r="D752">
        <v>4.1500000000000004</v>
      </c>
      <c r="E752" t="s">
        <v>2380</v>
      </c>
      <c r="F752" t="s">
        <v>2380</v>
      </c>
      <c r="G752" t="s">
        <v>2380</v>
      </c>
      <c r="H752">
        <v>1</v>
      </c>
      <c r="I752" t="s">
        <v>2380</v>
      </c>
      <c r="J752" t="s">
        <v>4750</v>
      </c>
      <c r="K752" t="s">
        <v>4759</v>
      </c>
      <c r="L752" t="s">
        <v>5772</v>
      </c>
      <c r="M752">
        <v>13638.06</v>
      </c>
      <c r="N752" t="s">
        <v>12</v>
      </c>
      <c r="O752" t="s">
        <v>12</v>
      </c>
      <c r="P752" t="s">
        <v>249</v>
      </c>
      <c r="Q752">
        <v>38</v>
      </c>
    </row>
    <row r="753" spans="1:17" x14ac:dyDescent="0.25">
      <c r="A753" t="s">
        <v>1621</v>
      </c>
      <c r="B753" t="s">
        <v>4843</v>
      </c>
      <c r="C753">
        <v>35.909999999999997</v>
      </c>
      <c r="D753">
        <v>6.72</v>
      </c>
      <c r="E753" t="s">
        <v>2382</v>
      </c>
      <c r="F753" t="s">
        <v>2380</v>
      </c>
      <c r="G753" t="s">
        <v>2380</v>
      </c>
      <c r="H753">
        <v>2</v>
      </c>
      <c r="I753" t="s">
        <v>2380</v>
      </c>
      <c r="J753" t="s">
        <v>4750</v>
      </c>
      <c r="K753" t="s">
        <v>4751</v>
      </c>
      <c r="L753" t="s">
        <v>5192</v>
      </c>
      <c r="M753">
        <v>13635.64</v>
      </c>
      <c r="N753" t="s">
        <v>12</v>
      </c>
      <c r="O753" t="s">
        <v>12</v>
      </c>
      <c r="P753" t="s">
        <v>247</v>
      </c>
      <c r="Q753">
        <v>61</v>
      </c>
    </row>
    <row r="754" spans="1:17" x14ac:dyDescent="0.25">
      <c r="A754" t="s">
        <v>696</v>
      </c>
      <c r="B754" t="s">
        <v>7113</v>
      </c>
      <c r="C754">
        <v>17.55</v>
      </c>
      <c r="D754">
        <v>4.2300000000000004</v>
      </c>
      <c r="E754" t="s">
        <v>2380</v>
      </c>
      <c r="F754" t="s">
        <v>2380</v>
      </c>
      <c r="G754" t="s">
        <v>2380</v>
      </c>
      <c r="H754">
        <v>2</v>
      </c>
      <c r="I754" t="s">
        <v>2380</v>
      </c>
      <c r="J754" t="s">
        <v>4750</v>
      </c>
      <c r="K754" t="s">
        <v>4759</v>
      </c>
      <c r="L754" t="s">
        <v>7114</v>
      </c>
      <c r="M754">
        <v>5690.79</v>
      </c>
      <c r="N754" t="s">
        <v>11</v>
      </c>
      <c r="O754" t="s">
        <v>16</v>
      </c>
      <c r="P754" t="s">
        <v>13</v>
      </c>
      <c r="Q754">
        <v>50</v>
      </c>
    </row>
    <row r="755" spans="1:17" x14ac:dyDescent="0.25">
      <c r="A755" t="s">
        <v>1619</v>
      </c>
      <c r="B755" t="s">
        <v>5774</v>
      </c>
      <c r="C755">
        <v>22.04</v>
      </c>
      <c r="D755">
        <v>10.9</v>
      </c>
      <c r="E755" t="s">
        <v>2382</v>
      </c>
      <c r="F755" t="s">
        <v>2380</v>
      </c>
      <c r="G755" t="s">
        <v>2380</v>
      </c>
      <c r="H755">
        <v>2</v>
      </c>
      <c r="I755" t="s">
        <v>2380</v>
      </c>
      <c r="J755" t="s">
        <v>4750</v>
      </c>
      <c r="K755" t="s">
        <v>4751</v>
      </c>
      <c r="L755" t="s">
        <v>5775</v>
      </c>
      <c r="M755">
        <v>13616.36</v>
      </c>
      <c r="N755" t="s">
        <v>12</v>
      </c>
      <c r="O755" t="s">
        <v>12</v>
      </c>
      <c r="P755" t="s">
        <v>247</v>
      </c>
      <c r="Q755">
        <v>61</v>
      </c>
    </row>
    <row r="756" spans="1:17" x14ac:dyDescent="0.25">
      <c r="A756" t="s">
        <v>1618</v>
      </c>
      <c r="B756" t="s">
        <v>5776</v>
      </c>
      <c r="C756">
        <v>31.824999999999999</v>
      </c>
      <c r="D756">
        <v>5.52</v>
      </c>
      <c r="E756" t="s">
        <v>2382</v>
      </c>
      <c r="F756" t="s">
        <v>2380</v>
      </c>
      <c r="G756" t="s">
        <v>2380</v>
      </c>
      <c r="H756">
        <v>1</v>
      </c>
      <c r="I756" t="s">
        <v>2380</v>
      </c>
      <c r="J756" t="s">
        <v>4750</v>
      </c>
      <c r="K756" t="s">
        <v>4759</v>
      </c>
      <c r="L756" t="s">
        <v>5777</v>
      </c>
      <c r="M756">
        <v>13607.37</v>
      </c>
      <c r="N756" t="s">
        <v>12</v>
      </c>
      <c r="O756" t="s">
        <v>16</v>
      </c>
      <c r="P756" t="s">
        <v>247</v>
      </c>
      <c r="Q756">
        <v>58</v>
      </c>
    </row>
    <row r="757" spans="1:17" x14ac:dyDescent="0.25">
      <c r="A757" t="s">
        <v>1617</v>
      </c>
      <c r="B757" t="s">
        <v>5778</v>
      </c>
      <c r="C757">
        <v>53.58</v>
      </c>
      <c r="D757">
        <v>4.55</v>
      </c>
      <c r="E757" t="s">
        <v>2380</v>
      </c>
      <c r="F757" t="s">
        <v>2380</v>
      </c>
      <c r="G757" t="s">
        <v>2380</v>
      </c>
      <c r="H757">
        <v>1</v>
      </c>
      <c r="I757" t="s">
        <v>2380</v>
      </c>
      <c r="J757" t="s">
        <v>4750</v>
      </c>
      <c r="K757" t="s">
        <v>4759</v>
      </c>
      <c r="L757" t="s">
        <v>5779</v>
      </c>
      <c r="M757">
        <v>13588.17</v>
      </c>
      <c r="N757" t="s">
        <v>12</v>
      </c>
      <c r="O757" t="s">
        <v>16</v>
      </c>
      <c r="P757" t="s">
        <v>23</v>
      </c>
      <c r="Q757">
        <v>30</v>
      </c>
    </row>
    <row r="758" spans="1:17" x14ac:dyDescent="0.25">
      <c r="A758" t="s">
        <v>1616</v>
      </c>
      <c r="B758" t="s">
        <v>5780</v>
      </c>
      <c r="C758">
        <v>34.299999999999997</v>
      </c>
      <c r="D758">
        <v>11.76</v>
      </c>
      <c r="E758" t="s">
        <v>2380</v>
      </c>
      <c r="F758" t="s">
        <v>2380</v>
      </c>
      <c r="G758" t="s">
        <v>2380</v>
      </c>
      <c r="H758">
        <v>0</v>
      </c>
      <c r="I758" t="s">
        <v>2380</v>
      </c>
      <c r="J758" t="s">
        <v>4750</v>
      </c>
      <c r="K758" t="s">
        <v>4751</v>
      </c>
      <c r="L758" t="s">
        <v>5781</v>
      </c>
      <c r="M758">
        <v>13566.04</v>
      </c>
      <c r="N758" t="s">
        <v>12</v>
      </c>
      <c r="O758" t="s">
        <v>12</v>
      </c>
      <c r="P758" t="s">
        <v>535</v>
      </c>
      <c r="Q758">
        <v>54</v>
      </c>
    </row>
    <row r="759" spans="1:17" x14ac:dyDescent="0.25">
      <c r="A759" t="s">
        <v>1615</v>
      </c>
      <c r="B759" t="s">
        <v>5782</v>
      </c>
      <c r="C759">
        <v>32.11</v>
      </c>
      <c r="D759">
        <v>7.06</v>
      </c>
      <c r="E759" t="s">
        <v>2380</v>
      </c>
      <c r="F759" t="s">
        <v>2380</v>
      </c>
      <c r="G759" t="s">
        <v>2380</v>
      </c>
      <c r="H759">
        <v>0</v>
      </c>
      <c r="I759" t="s">
        <v>2380</v>
      </c>
      <c r="J759" t="s">
        <v>4750</v>
      </c>
      <c r="K759" t="s">
        <v>4751</v>
      </c>
      <c r="L759" t="s">
        <v>5783</v>
      </c>
      <c r="M759">
        <v>13555</v>
      </c>
      <c r="N759" t="s">
        <v>12</v>
      </c>
      <c r="O759" t="s">
        <v>12</v>
      </c>
      <c r="P759" t="s">
        <v>356</v>
      </c>
      <c r="Q759">
        <v>62</v>
      </c>
    </row>
    <row r="760" spans="1:17" x14ac:dyDescent="0.25">
      <c r="A760" t="s">
        <v>697</v>
      </c>
      <c r="B760" t="s">
        <v>6756</v>
      </c>
      <c r="C760">
        <v>19.95</v>
      </c>
      <c r="D760">
        <v>4.05</v>
      </c>
      <c r="E760" t="s">
        <v>2380</v>
      </c>
      <c r="F760" t="s">
        <v>2380</v>
      </c>
      <c r="G760" t="s">
        <v>2380</v>
      </c>
      <c r="H760">
        <v>1</v>
      </c>
      <c r="I760" t="s">
        <v>2380</v>
      </c>
      <c r="J760" t="s">
        <v>4750</v>
      </c>
      <c r="K760" t="s">
        <v>4759</v>
      </c>
      <c r="L760" t="s">
        <v>7112</v>
      </c>
      <c r="M760">
        <v>5693.43</v>
      </c>
      <c r="N760" t="s">
        <v>11</v>
      </c>
      <c r="O760" t="s">
        <v>12</v>
      </c>
      <c r="P760" t="s">
        <v>23</v>
      </c>
      <c r="Q760">
        <v>30</v>
      </c>
    </row>
    <row r="761" spans="1:17" x14ac:dyDescent="0.25">
      <c r="A761" t="s">
        <v>1613</v>
      </c>
      <c r="B761" t="s">
        <v>4987</v>
      </c>
      <c r="C761">
        <v>46.89</v>
      </c>
      <c r="D761">
        <v>5.52</v>
      </c>
      <c r="E761" t="s">
        <v>2380</v>
      </c>
      <c r="F761" t="s">
        <v>2380</v>
      </c>
      <c r="G761" t="s">
        <v>2380</v>
      </c>
      <c r="H761">
        <v>0</v>
      </c>
      <c r="I761" t="s">
        <v>2380</v>
      </c>
      <c r="J761" t="s">
        <v>4750</v>
      </c>
      <c r="K761" t="s">
        <v>4759</v>
      </c>
      <c r="L761" t="s">
        <v>5784</v>
      </c>
      <c r="M761">
        <v>13480.83</v>
      </c>
      <c r="N761" t="s">
        <v>12</v>
      </c>
      <c r="O761" t="s">
        <v>11</v>
      </c>
      <c r="P761" t="s">
        <v>249</v>
      </c>
      <c r="Q761">
        <v>32</v>
      </c>
    </row>
    <row r="762" spans="1:17" x14ac:dyDescent="0.25">
      <c r="A762" t="s">
        <v>1612</v>
      </c>
      <c r="B762" t="s">
        <v>5785</v>
      </c>
      <c r="C762">
        <v>39.35</v>
      </c>
      <c r="D762">
        <v>7.86</v>
      </c>
      <c r="E762" t="s">
        <v>2382</v>
      </c>
      <c r="F762" t="s">
        <v>2380</v>
      </c>
      <c r="G762" t="s">
        <v>2380</v>
      </c>
      <c r="H762">
        <v>1</v>
      </c>
      <c r="I762" t="s">
        <v>2380</v>
      </c>
      <c r="J762" t="s">
        <v>4750</v>
      </c>
      <c r="K762" t="s">
        <v>4751</v>
      </c>
      <c r="L762" t="s">
        <v>5786</v>
      </c>
      <c r="M762">
        <v>13472.19</v>
      </c>
      <c r="N762" t="s">
        <v>12</v>
      </c>
      <c r="O762" t="s">
        <v>11</v>
      </c>
      <c r="P762" t="s">
        <v>23</v>
      </c>
      <c r="Q762">
        <v>47</v>
      </c>
    </row>
    <row r="763" spans="1:17" x14ac:dyDescent="0.25">
      <c r="A763" t="s">
        <v>1611</v>
      </c>
      <c r="B763" t="s">
        <v>5787</v>
      </c>
      <c r="C763">
        <v>39.200000000000003</v>
      </c>
      <c r="D763">
        <v>11.38</v>
      </c>
      <c r="E763" t="s">
        <v>2380</v>
      </c>
      <c r="F763" t="s">
        <v>2380</v>
      </c>
      <c r="G763" t="s">
        <v>2380</v>
      </c>
      <c r="H763">
        <v>0</v>
      </c>
      <c r="I763" t="s">
        <v>2380</v>
      </c>
      <c r="J763" t="s">
        <v>4750</v>
      </c>
      <c r="K763" t="s">
        <v>4751</v>
      </c>
      <c r="L763" t="s">
        <v>5788</v>
      </c>
      <c r="M763">
        <v>13470.86</v>
      </c>
      <c r="N763" t="s">
        <v>12</v>
      </c>
      <c r="O763" t="s">
        <v>12</v>
      </c>
      <c r="P763" t="s">
        <v>42</v>
      </c>
      <c r="Q763">
        <v>62</v>
      </c>
    </row>
    <row r="764" spans="1:17" x14ac:dyDescent="0.25">
      <c r="A764" t="s">
        <v>1610</v>
      </c>
      <c r="B764" t="s">
        <v>5389</v>
      </c>
      <c r="C764">
        <v>39.159999999999997</v>
      </c>
      <c r="D764">
        <v>10.48</v>
      </c>
      <c r="E764" t="s">
        <v>2380</v>
      </c>
      <c r="F764" t="s">
        <v>2380</v>
      </c>
      <c r="G764" t="s">
        <v>2380</v>
      </c>
      <c r="H764">
        <v>0</v>
      </c>
      <c r="I764" t="s">
        <v>2380</v>
      </c>
      <c r="J764" t="s">
        <v>4750</v>
      </c>
      <c r="K764" t="s">
        <v>4751</v>
      </c>
      <c r="L764" t="s">
        <v>5789</v>
      </c>
      <c r="M764">
        <v>13470.8</v>
      </c>
      <c r="N764" t="s">
        <v>12</v>
      </c>
      <c r="O764" t="s">
        <v>11</v>
      </c>
      <c r="P764" t="s">
        <v>13</v>
      </c>
      <c r="Q764">
        <v>62</v>
      </c>
    </row>
    <row r="765" spans="1:17" x14ac:dyDescent="0.25">
      <c r="A765" t="s">
        <v>1609</v>
      </c>
      <c r="B765" t="s">
        <v>5095</v>
      </c>
      <c r="C765">
        <v>44.1</v>
      </c>
      <c r="D765">
        <v>5.04</v>
      </c>
      <c r="E765" t="s">
        <v>2382</v>
      </c>
      <c r="F765" t="s">
        <v>2380</v>
      </c>
      <c r="G765" t="s">
        <v>2380</v>
      </c>
      <c r="H765">
        <v>0</v>
      </c>
      <c r="I765" t="s">
        <v>2380</v>
      </c>
      <c r="J765" t="s">
        <v>4750</v>
      </c>
      <c r="K765" t="s">
        <v>4759</v>
      </c>
      <c r="L765" t="s">
        <v>5790</v>
      </c>
      <c r="M765">
        <v>13465.8</v>
      </c>
      <c r="N765" t="s">
        <v>12</v>
      </c>
      <c r="O765" t="s">
        <v>16</v>
      </c>
      <c r="P765" t="s">
        <v>23</v>
      </c>
      <c r="Q765">
        <v>37</v>
      </c>
    </row>
    <row r="766" spans="1:17" x14ac:dyDescent="0.25">
      <c r="A766" t="s">
        <v>1608</v>
      </c>
      <c r="B766" t="s">
        <v>4799</v>
      </c>
      <c r="C766">
        <v>33.200000000000003</v>
      </c>
      <c r="D766">
        <v>9.06</v>
      </c>
      <c r="E766" t="s">
        <v>2380</v>
      </c>
      <c r="F766" t="s">
        <v>2380</v>
      </c>
      <c r="G766" t="s">
        <v>2380</v>
      </c>
      <c r="H766">
        <v>0</v>
      </c>
      <c r="I766" t="s">
        <v>2380</v>
      </c>
      <c r="J766" t="s">
        <v>4750</v>
      </c>
      <c r="K766" t="s">
        <v>4751</v>
      </c>
      <c r="L766" t="s">
        <v>5791</v>
      </c>
      <c r="M766">
        <v>13462.52</v>
      </c>
      <c r="N766" t="s">
        <v>12</v>
      </c>
      <c r="O766" t="s">
        <v>11</v>
      </c>
      <c r="P766" t="s">
        <v>42</v>
      </c>
      <c r="Q766">
        <v>62</v>
      </c>
    </row>
    <row r="767" spans="1:17" x14ac:dyDescent="0.25">
      <c r="A767" t="s">
        <v>1607</v>
      </c>
      <c r="B767" t="s">
        <v>5792</v>
      </c>
      <c r="C767">
        <v>29.92</v>
      </c>
      <c r="D767">
        <v>11.07</v>
      </c>
      <c r="E767" t="s">
        <v>2380</v>
      </c>
      <c r="F767" t="s">
        <v>2380</v>
      </c>
      <c r="G767" t="s">
        <v>2380</v>
      </c>
      <c r="H767">
        <v>0</v>
      </c>
      <c r="I767" t="s">
        <v>2380</v>
      </c>
      <c r="J767" t="s">
        <v>4750</v>
      </c>
      <c r="K767" t="s">
        <v>4751</v>
      </c>
      <c r="L767" t="s">
        <v>5783</v>
      </c>
      <c r="M767">
        <v>13457.96</v>
      </c>
      <c r="N767" t="s">
        <v>12</v>
      </c>
      <c r="O767" t="s">
        <v>16</v>
      </c>
      <c r="P767" t="s">
        <v>13</v>
      </c>
      <c r="Q767">
        <v>62</v>
      </c>
    </row>
    <row r="768" spans="1:17" x14ac:dyDescent="0.25">
      <c r="A768" t="s">
        <v>1606</v>
      </c>
      <c r="B768" t="s">
        <v>5793</v>
      </c>
      <c r="C768">
        <v>25</v>
      </c>
      <c r="D768">
        <v>10.45</v>
      </c>
      <c r="E768" t="s">
        <v>2380</v>
      </c>
      <c r="F768" t="s">
        <v>2380</v>
      </c>
      <c r="G768" t="s">
        <v>2380</v>
      </c>
      <c r="H768">
        <v>0</v>
      </c>
      <c r="I768" t="s">
        <v>2380</v>
      </c>
      <c r="J768" t="s">
        <v>4750</v>
      </c>
      <c r="K768" t="s">
        <v>4751</v>
      </c>
      <c r="L768" t="s">
        <v>5794</v>
      </c>
      <c r="M768">
        <v>13451.12</v>
      </c>
      <c r="N768" t="s">
        <v>12</v>
      </c>
      <c r="O768" t="s">
        <v>16</v>
      </c>
      <c r="P768" t="s">
        <v>42</v>
      </c>
      <c r="Q768">
        <v>62</v>
      </c>
    </row>
    <row r="769" spans="1:17" x14ac:dyDescent="0.25">
      <c r="A769" t="s">
        <v>1605</v>
      </c>
      <c r="B769" t="s">
        <v>5795</v>
      </c>
      <c r="C769">
        <v>38.869999999999997</v>
      </c>
      <c r="D769">
        <v>8.6300000000000008</v>
      </c>
      <c r="E769" t="s">
        <v>2382</v>
      </c>
      <c r="F769" t="s">
        <v>2380</v>
      </c>
      <c r="G769" t="s">
        <v>2380</v>
      </c>
      <c r="H769">
        <v>1</v>
      </c>
      <c r="I769" t="s">
        <v>2380</v>
      </c>
      <c r="J769" t="s">
        <v>4750</v>
      </c>
      <c r="K769" t="s">
        <v>4751</v>
      </c>
      <c r="L769" t="s">
        <v>5796</v>
      </c>
      <c r="M769">
        <v>13440.7</v>
      </c>
      <c r="N769" t="s">
        <v>12</v>
      </c>
      <c r="O769" t="s">
        <v>11</v>
      </c>
      <c r="P769" t="s">
        <v>23</v>
      </c>
      <c r="Q769">
        <v>47</v>
      </c>
    </row>
    <row r="770" spans="1:17" x14ac:dyDescent="0.25">
      <c r="A770" t="s">
        <v>1604</v>
      </c>
      <c r="B770" t="s">
        <v>5797</v>
      </c>
      <c r="C770">
        <v>32.299999999999997</v>
      </c>
      <c r="D770">
        <v>5.28</v>
      </c>
      <c r="E770" t="s">
        <v>2382</v>
      </c>
      <c r="F770" t="s">
        <v>2380</v>
      </c>
      <c r="G770" t="s">
        <v>2380</v>
      </c>
      <c r="H770">
        <v>2</v>
      </c>
      <c r="I770" t="s">
        <v>2380</v>
      </c>
      <c r="J770" t="s">
        <v>4750</v>
      </c>
      <c r="K770" t="s">
        <v>4759</v>
      </c>
      <c r="L770" t="s">
        <v>5798</v>
      </c>
      <c r="M770">
        <v>13430.27</v>
      </c>
      <c r="N770" t="s">
        <v>12</v>
      </c>
      <c r="O770" t="s">
        <v>12</v>
      </c>
      <c r="P770" t="s">
        <v>247</v>
      </c>
      <c r="Q770">
        <v>56</v>
      </c>
    </row>
    <row r="771" spans="1:17" x14ac:dyDescent="0.25">
      <c r="A771" t="s">
        <v>1603</v>
      </c>
      <c r="B771" t="s">
        <v>5799</v>
      </c>
      <c r="C771">
        <v>31.16</v>
      </c>
      <c r="D771">
        <v>7.49</v>
      </c>
      <c r="E771" t="s">
        <v>2382</v>
      </c>
      <c r="F771" t="s">
        <v>2380</v>
      </c>
      <c r="G771" t="s">
        <v>2380</v>
      </c>
      <c r="H771">
        <v>2</v>
      </c>
      <c r="I771" t="s">
        <v>2380</v>
      </c>
      <c r="J771" t="s">
        <v>4750</v>
      </c>
      <c r="K771" t="s">
        <v>4751</v>
      </c>
      <c r="L771" t="s">
        <v>5800</v>
      </c>
      <c r="M771">
        <v>13429.04</v>
      </c>
      <c r="N771" t="s">
        <v>12</v>
      </c>
      <c r="O771" t="s">
        <v>12</v>
      </c>
      <c r="P771" t="s">
        <v>23</v>
      </c>
      <c r="Q771">
        <v>61</v>
      </c>
    </row>
    <row r="772" spans="1:17" x14ac:dyDescent="0.25">
      <c r="A772" t="s">
        <v>1602</v>
      </c>
      <c r="B772" t="s">
        <v>5149</v>
      </c>
      <c r="C772">
        <v>54.59</v>
      </c>
      <c r="D772">
        <v>4.2699999999999996</v>
      </c>
      <c r="E772" t="s">
        <v>2380</v>
      </c>
      <c r="F772" t="s">
        <v>2380</v>
      </c>
      <c r="G772" t="s">
        <v>2380</v>
      </c>
      <c r="H772">
        <v>0</v>
      </c>
      <c r="I772" t="s">
        <v>2380</v>
      </c>
      <c r="J772" t="s">
        <v>4750</v>
      </c>
      <c r="K772" t="s">
        <v>4759</v>
      </c>
      <c r="L772" t="s">
        <v>5801</v>
      </c>
      <c r="M772">
        <v>13417.05</v>
      </c>
      <c r="N772" t="s">
        <v>12</v>
      </c>
      <c r="O772" t="s">
        <v>12</v>
      </c>
      <c r="P772" t="s">
        <v>23</v>
      </c>
      <c r="Q772">
        <v>28</v>
      </c>
    </row>
    <row r="773" spans="1:17" x14ac:dyDescent="0.25">
      <c r="A773" t="s">
        <v>1601</v>
      </c>
      <c r="B773" t="s">
        <v>5802</v>
      </c>
      <c r="C773">
        <v>21.09</v>
      </c>
      <c r="D773">
        <v>9.2200000000000006</v>
      </c>
      <c r="E773" t="s">
        <v>2382</v>
      </c>
      <c r="F773" t="s">
        <v>2380</v>
      </c>
      <c r="G773" t="s">
        <v>2380</v>
      </c>
      <c r="H773">
        <v>2</v>
      </c>
      <c r="I773" t="s">
        <v>2380</v>
      </c>
      <c r="J773" t="s">
        <v>4750</v>
      </c>
      <c r="K773" t="s">
        <v>4751</v>
      </c>
      <c r="L773" t="s">
        <v>5803</v>
      </c>
      <c r="M773">
        <v>13415.04</v>
      </c>
      <c r="N773" t="s">
        <v>12</v>
      </c>
      <c r="O773" t="s">
        <v>11</v>
      </c>
      <c r="P773" t="s">
        <v>23</v>
      </c>
      <c r="Q773">
        <v>61</v>
      </c>
    </row>
    <row r="774" spans="1:17" x14ac:dyDescent="0.25">
      <c r="A774" t="s">
        <v>1600</v>
      </c>
      <c r="B774" t="s">
        <v>4753</v>
      </c>
      <c r="C774">
        <v>52.41</v>
      </c>
      <c r="D774">
        <v>5.99</v>
      </c>
      <c r="E774" t="s">
        <v>2380</v>
      </c>
      <c r="F774" t="s">
        <v>2380</v>
      </c>
      <c r="G774" t="s">
        <v>2380</v>
      </c>
      <c r="H774">
        <v>1</v>
      </c>
      <c r="I774" t="s">
        <v>2380</v>
      </c>
      <c r="J774" t="s">
        <v>4750</v>
      </c>
      <c r="K774" t="s">
        <v>4754</v>
      </c>
      <c r="L774" t="s">
        <v>5804</v>
      </c>
      <c r="M774">
        <v>13412.97</v>
      </c>
      <c r="N774" t="s">
        <v>12</v>
      </c>
      <c r="O774" t="s">
        <v>12</v>
      </c>
      <c r="P774" t="s">
        <v>249</v>
      </c>
      <c r="Q774">
        <v>30</v>
      </c>
    </row>
    <row r="775" spans="1:17" x14ac:dyDescent="0.25">
      <c r="A775" t="s">
        <v>1599</v>
      </c>
      <c r="B775" t="s">
        <v>4959</v>
      </c>
      <c r="C775">
        <v>41.47</v>
      </c>
      <c r="D775">
        <v>5.86</v>
      </c>
      <c r="E775" t="s">
        <v>2382</v>
      </c>
      <c r="F775" t="s">
        <v>2380</v>
      </c>
      <c r="G775" t="s">
        <v>2380</v>
      </c>
      <c r="H775">
        <v>2</v>
      </c>
      <c r="I775" t="s">
        <v>2380</v>
      </c>
      <c r="J775" t="s">
        <v>4750</v>
      </c>
      <c r="K775" t="s">
        <v>4754</v>
      </c>
      <c r="L775" t="s">
        <v>5805</v>
      </c>
      <c r="M775">
        <v>13405.39</v>
      </c>
      <c r="N775" t="s">
        <v>12</v>
      </c>
      <c r="O775" t="s">
        <v>12</v>
      </c>
      <c r="P775" t="s">
        <v>13</v>
      </c>
      <c r="Q775">
        <v>63</v>
      </c>
    </row>
    <row r="776" spans="1:17" x14ac:dyDescent="0.25">
      <c r="A776" t="s">
        <v>1598</v>
      </c>
      <c r="B776" t="s">
        <v>4974</v>
      </c>
      <c r="C776">
        <v>33.1</v>
      </c>
      <c r="D776">
        <v>5.19</v>
      </c>
      <c r="E776" t="s">
        <v>2382</v>
      </c>
      <c r="F776" t="s">
        <v>2380</v>
      </c>
      <c r="G776" t="s">
        <v>2380</v>
      </c>
      <c r="H776">
        <v>2</v>
      </c>
      <c r="I776" t="s">
        <v>2380</v>
      </c>
      <c r="J776" t="s">
        <v>4750</v>
      </c>
      <c r="K776" t="s">
        <v>4759</v>
      </c>
      <c r="L776" t="s">
        <v>5806</v>
      </c>
      <c r="M776">
        <v>13393.76</v>
      </c>
      <c r="N776" t="s">
        <v>12</v>
      </c>
      <c r="O776" t="s">
        <v>16</v>
      </c>
      <c r="P776" t="s">
        <v>42</v>
      </c>
      <c r="Q776">
        <v>63</v>
      </c>
    </row>
    <row r="777" spans="1:17" x14ac:dyDescent="0.25">
      <c r="A777" t="s">
        <v>1597</v>
      </c>
      <c r="B777" t="s">
        <v>5053</v>
      </c>
      <c r="C777">
        <v>30.8</v>
      </c>
      <c r="D777">
        <v>4.37</v>
      </c>
      <c r="E777" t="s">
        <v>2382</v>
      </c>
      <c r="F777" t="s">
        <v>2380</v>
      </c>
      <c r="G777" t="s">
        <v>2380</v>
      </c>
      <c r="H777">
        <v>2</v>
      </c>
      <c r="I777" t="s">
        <v>2380</v>
      </c>
      <c r="J777" t="s">
        <v>4750</v>
      </c>
      <c r="K777" t="s">
        <v>4759</v>
      </c>
      <c r="L777" t="s">
        <v>5807</v>
      </c>
      <c r="M777">
        <v>13390.56</v>
      </c>
      <c r="N777" t="s">
        <v>12</v>
      </c>
      <c r="O777" t="s">
        <v>12</v>
      </c>
      <c r="P777" t="s">
        <v>42</v>
      </c>
      <c r="Q777">
        <v>63</v>
      </c>
    </row>
    <row r="778" spans="1:17" x14ac:dyDescent="0.25">
      <c r="A778" t="s">
        <v>1596</v>
      </c>
      <c r="B778" t="s">
        <v>5808</v>
      </c>
      <c r="C778">
        <v>42.06</v>
      </c>
      <c r="D778">
        <v>5.32</v>
      </c>
      <c r="E778" t="s">
        <v>2380</v>
      </c>
      <c r="F778" t="s">
        <v>2380</v>
      </c>
      <c r="G778" t="s">
        <v>2380</v>
      </c>
      <c r="H778">
        <v>1</v>
      </c>
      <c r="I778" t="s">
        <v>2380</v>
      </c>
      <c r="J778" t="s">
        <v>4750</v>
      </c>
      <c r="K778" t="s">
        <v>4759</v>
      </c>
      <c r="L778" t="s">
        <v>5809</v>
      </c>
      <c r="M778">
        <v>13383.67</v>
      </c>
      <c r="N778" t="s">
        <v>12</v>
      </c>
      <c r="O778" t="s">
        <v>11</v>
      </c>
      <c r="P778" t="s">
        <v>249</v>
      </c>
      <c r="Q778">
        <v>39</v>
      </c>
    </row>
    <row r="779" spans="1:17" x14ac:dyDescent="0.25">
      <c r="A779" t="s">
        <v>698</v>
      </c>
      <c r="B779" t="s">
        <v>6943</v>
      </c>
      <c r="C779">
        <v>16.690000000000001</v>
      </c>
      <c r="D779">
        <v>10.66</v>
      </c>
      <c r="E779" t="s">
        <v>2380</v>
      </c>
      <c r="F779" t="s">
        <v>2380</v>
      </c>
      <c r="G779" t="s">
        <v>2380</v>
      </c>
      <c r="H779">
        <v>0</v>
      </c>
      <c r="I779" t="s">
        <v>2380</v>
      </c>
      <c r="J779" t="s">
        <v>4750</v>
      </c>
      <c r="K779" t="s">
        <v>4751</v>
      </c>
      <c r="L779" t="s">
        <v>7111</v>
      </c>
      <c r="M779">
        <v>5698.74</v>
      </c>
      <c r="N779" t="s">
        <v>11</v>
      </c>
      <c r="O779" t="s">
        <v>11</v>
      </c>
      <c r="P779" t="s">
        <v>23</v>
      </c>
      <c r="Q779">
        <v>48</v>
      </c>
    </row>
    <row r="780" spans="1:17" x14ac:dyDescent="0.25">
      <c r="A780" t="s">
        <v>1594</v>
      </c>
      <c r="B780" t="s">
        <v>5812</v>
      </c>
      <c r="C780">
        <v>30.71</v>
      </c>
      <c r="D780">
        <v>5.59</v>
      </c>
      <c r="E780" t="s">
        <v>2382</v>
      </c>
      <c r="F780" t="s">
        <v>2380</v>
      </c>
      <c r="G780" t="s">
        <v>2380</v>
      </c>
      <c r="H780">
        <v>1</v>
      </c>
      <c r="I780" t="s">
        <v>2380</v>
      </c>
      <c r="J780" t="s">
        <v>4750</v>
      </c>
      <c r="K780" t="s">
        <v>4759</v>
      </c>
      <c r="L780" t="s">
        <v>5813</v>
      </c>
      <c r="M780">
        <v>13375.76</v>
      </c>
      <c r="N780" t="s">
        <v>12</v>
      </c>
      <c r="O780" t="s">
        <v>11</v>
      </c>
      <c r="P780" t="s">
        <v>200</v>
      </c>
      <c r="Q780">
        <v>58</v>
      </c>
    </row>
    <row r="781" spans="1:17" x14ac:dyDescent="0.25">
      <c r="A781" t="s">
        <v>1593</v>
      </c>
      <c r="B781" t="s">
        <v>5814</v>
      </c>
      <c r="C781">
        <v>47.19</v>
      </c>
      <c r="D781">
        <v>5.29</v>
      </c>
      <c r="E781" t="s">
        <v>2380</v>
      </c>
      <c r="F781" t="s">
        <v>2380</v>
      </c>
      <c r="G781" t="s">
        <v>2380</v>
      </c>
      <c r="H781">
        <v>0</v>
      </c>
      <c r="I781" t="s">
        <v>2380</v>
      </c>
      <c r="J781" t="s">
        <v>4750</v>
      </c>
      <c r="K781" t="s">
        <v>4759</v>
      </c>
      <c r="L781" t="s">
        <v>5815</v>
      </c>
      <c r="M781">
        <v>13360.94</v>
      </c>
      <c r="N781" t="s">
        <v>12</v>
      </c>
      <c r="O781" t="s">
        <v>16</v>
      </c>
      <c r="P781" t="s">
        <v>23</v>
      </c>
      <c r="Q781">
        <v>32</v>
      </c>
    </row>
    <row r="782" spans="1:17" x14ac:dyDescent="0.25">
      <c r="A782" t="s">
        <v>1592</v>
      </c>
      <c r="B782" t="s">
        <v>5027</v>
      </c>
      <c r="C782">
        <v>30.02</v>
      </c>
      <c r="D782">
        <v>6.65</v>
      </c>
      <c r="E782" t="s">
        <v>2380</v>
      </c>
      <c r="F782" t="s">
        <v>2380</v>
      </c>
      <c r="G782" t="s">
        <v>2380</v>
      </c>
      <c r="H782">
        <v>0</v>
      </c>
      <c r="I782" t="s">
        <v>2380</v>
      </c>
      <c r="J782" t="s">
        <v>4750</v>
      </c>
      <c r="K782" t="s">
        <v>4751</v>
      </c>
      <c r="L782" t="s">
        <v>5816</v>
      </c>
      <c r="M782">
        <v>13352.1</v>
      </c>
      <c r="N782" t="s">
        <v>12</v>
      </c>
      <c r="O782" t="s">
        <v>16</v>
      </c>
      <c r="P782" t="s">
        <v>23</v>
      </c>
      <c r="Q782">
        <v>62</v>
      </c>
    </row>
    <row r="783" spans="1:17" x14ac:dyDescent="0.25">
      <c r="A783" t="s">
        <v>1591</v>
      </c>
      <c r="B783" t="s">
        <v>5301</v>
      </c>
      <c r="C783">
        <v>37.909999999999997</v>
      </c>
      <c r="D783">
        <v>5.68</v>
      </c>
      <c r="E783" t="s">
        <v>2382</v>
      </c>
      <c r="F783" t="s">
        <v>2380</v>
      </c>
      <c r="G783" t="s">
        <v>2380</v>
      </c>
      <c r="H783">
        <v>0</v>
      </c>
      <c r="I783" t="s">
        <v>2380</v>
      </c>
      <c r="J783" t="s">
        <v>4750</v>
      </c>
      <c r="K783" t="s">
        <v>4759</v>
      </c>
      <c r="L783" t="s">
        <v>5817</v>
      </c>
      <c r="M783">
        <v>13333.71</v>
      </c>
      <c r="N783" t="s">
        <v>12</v>
      </c>
      <c r="O783" t="s">
        <v>11</v>
      </c>
      <c r="P783" t="s">
        <v>23</v>
      </c>
      <c r="Q783">
        <v>46</v>
      </c>
    </row>
    <row r="784" spans="1:17" x14ac:dyDescent="0.25">
      <c r="A784" t="s">
        <v>1590</v>
      </c>
      <c r="B784" t="s">
        <v>5818</v>
      </c>
      <c r="C784">
        <v>54.61</v>
      </c>
      <c r="D784">
        <v>4.49</v>
      </c>
      <c r="E784" t="s">
        <v>2380</v>
      </c>
      <c r="F784" t="s">
        <v>2380</v>
      </c>
      <c r="G784" t="s">
        <v>2380</v>
      </c>
      <c r="H784">
        <v>0</v>
      </c>
      <c r="I784" t="s">
        <v>2380</v>
      </c>
      <c r="J784" t="s">
        <v>4750</v>
      </c>
      <c r="K784" t="s">
        <v>4759</v>
      </c>
      <c r="L784" t="s">
        <v>5475</v>
      </c>
      <c r="M784">
        <v>13292.52</v>
      </c>
      <c r="N784" t="s">
        <v>12</v>
      </c>
      <c r="O784" t="s">
        <v>12</v>
      </c>
      <c r="P784" t="s">
        <v>23</v>
      </c>
      <c r="Q784">
        <v>28</v>
      </c>
    </row>
    <row r="785" spans="1:17" x14ac:dyDescent="0.25">
      <c r="A785" t="s">
        <v>1589</v>
      </c>
      <c r="B785" t="s">
        <v>5819</v>
      </c>
      <c r="C785">
        <v>36.005000000000003</v>
      </c>
      <c r="D785">
        <v>6.9</v>
      </c>
      <c r="E785" t="s">
        <v>2380</v>
      </c>
      <c r="F785" t="s">
        <v>2380</v>
      </c>
      <c r="G785" t="s">
        <v>2380</v>
      </c>
      <c r="H785">
        <v>0</v>
      </c>
      <c r="I785" t="s">
        <v>2380</v>
      </c>
      <c r="J785" t="s">
        <v>4750</v>
      </c>
      <c r="K785" t="s">
        <v>4751</v>
      </c>
      <c r="L785" t="s">
        <v>4771</v>
      </c>
      <c r="M785">
        <v>13228.85</v>
      </c>
      <c r="N785" t="s">
        <v>12</v>
      </c>
      <c r="O785" t="s">
        <v>12</v>
      </c>
      <c r="P785" t="s">
        <v>249</v>
      </c>
      <c r="Q785">
        <v>60</v>
      </c>
    </row>
    <row r="786" spans="1:17" x14ac:dyDescent="0.25">
      <c r="A786" t="s">
        <v>1588</v>
      </c>
      <c r="B786" t="s">
        <v>5820</v>
      </c>
      <c r="C786">
        <v>28.7</v>
      </c>
      <c r="D786">
        <v>11.52</v>
      </c>
      <c r="E786" t="s">
        <v>2380</v>
      </c>
      <c r="F786" t="s">
        <v>2380</v>
      </c>
      <c r="G786" t="s">
        <v>2380</v>
      </c>
      <c r="H786">
        <v>0</v>
      </c>
      <c r="I786" t="s">
        <v>2380</v>
      </c>
      <c r="J786" t="s">
        <v>4750</v>
      </c>
      <c r="K786" t="s">
        <v>4751</v>
      </c>
      <c r="L786" t="s">
        <v>5821</v>
      </c>
      <c r="M786">
        <v>13224.69</v>
      </c>
      <c r="N786" t="s">
        <v>12</v>
      </c>
      <c r="O786" t="s">
        <v>11</v>
      </c>
      <c r="P786" t="s">
        <v>42</v>
      </c>
      <c r="Q786">
        <v>60</v>
      </c>
    </row>
    <row r="787" spans="1:17" x14ac:dyDescent="0.25">
      <c r="A787" t="s">
        <v>1587</v>
      </c>
      <c r="B787" t="s">
        <v>5822</v>
      </c>
      <c r="C787">
        <v>34.295000000000002</v>
      </c>
      <c r="D787">
        <v>11.24</v>
      </c>
      <c r="E787" t="s">
        <v>2380</v>
      </c>
      <c r="F787" t="s">
        <v>2380</v>
      </c>
      <c r="G787" t="s">
        <v>2380</v>
      </c>
      <c r="H787">
        <v>0</v>
      </c>
      <c r="I787" t="s">
        <v>2380</v>
      </c>
      <c r="J787" t="s">
        <v>4750</v>
      </c>
      <c r="K787" t="s">
        <v>4751</v>
      </c>
      <c r="L787" t="s">
        <v>5823</v>
      </c>
      <c r="M787">
        <v>13224.06</v>
      </c>
      <c r="N787" t="s">
        <v>12</v>
      </c>
      <c r="O787" t="s">
        <v>12</v>
      </c>
      <c r="P787" t="s">
        <v>247</v>
      </c>
      <c r="Q787">
        <v>57</v>
      </c>
    </row>
    <row r="788" spans="1:17" x14ac:dyDescent="0.25">
      <c r="A788" t="s">
        <v>1586</v>
      </c>
      <c r="B788" t="s">
        <v>5824</v>
      </c>
      <c r="C788">
        <v>27.55</v>
      </c>
      <c r="D788">
        <v>10.98</v>
      </c>
      <c r="E788" t="s">
        <v>2380</v>
      </c>
      <c r="F788" t="s">
        <v>2380</v>
      </c>
      <c r="G788" t="s">
        <v>2380</v>
      </c>
      <c r="H788">
        <v>0</v>
      </c>
      <c r="I788" t="s">
        <v>2380</v>
      </c>
      <c r="J788" t="s">
        <v>4750</v>
      </c>
      <c r="K788" t="s">
        <v>4751</v>
      </c>
      <c r="L788" t="s">
        <v>5825</v>
      </c>
      <c r="M788">
        <v>13217.09</v>
      </c>
      <c r="N788" t="s">
        <v>12</v>
      </c>
      <c r="O788" t="s">
        <v>16</v>
      </c>
      <c r="P788" t="s">
        <v>247</v>
      </c>
      <c r="Q788">
        <v>60</v>
      </c>
    </row>
    <row r="789" spans="1:17" x14ac:dyDescent="0.25">
      <c r="A789" t="s">
        <v>1585</v>
      </c>
      <c r="B789" t="s">
        <v>5826</v>
      </c>
      <c r="C789">
        <v>40.700000000000003</v>
      </c>
      <c r="D789">
        <v>5.42</v>
      </c>
      <c r="E789" t="s">
        <v>2380</v>
      </c>
      <c r="F789" t="s">
        <v>2380</v>
      </c>
      <c r="G789" t="s">
        <v>2380</v>
      </c>
      <c r="H789">
        <v>0</v>
      </c>
      <c r="I789" t="s">
        <v>2380</v>
      </c>
      <c r="J789" t="s">
        <v>4750</v>
      </c>
      <c r="K789" t="s">
        <v>4759</v>
      </c>
      <c r="L789" t="s">
        <v>5827</v>
      </c>
      <c r="M789">
        <v>13214.43</v>
      </c>
      <c r="N789" t="s">
        <v>12</v>
      </c>
      <c r="O789" t="s">
        <v>11</v>
      </c>
      <c r="P789" t="s">
        <v>23</v>
      </c>
      <c r="Q789">
        <v>40</v>
      </c>
    </row>
    <row r="790" spans="1:17" x14ac:dyDescent="0.25">
      <c r="A790" t="s">
        <v>1584</v>
      </c>
      <c r="B790" t="s">
        <v>5828</v>
      </c>
      <c r="C790">
        <v>18.335000000000001</v>
      </c>
      <c r="D790">
        <v>10.97</v>
      </c>
      <c r="E790" t="s">
        <v>2380</v>
      </c>
      <c r="F790" t="s">
        <v>2380</v>
      </c>
      <c r="G790" t="s">
        <v>2380</v>
      </c>
      <c r="H790">
        <v>0</v>
      </c>
      <c r="I790" t="s">
        <v>2380</v>
      </c>
      <c r="J790" t="s">
        <v>4750</v>
      </c>
      <c r="K790" t="s">
        <v>4751</v>
      </c>
      <c r="L790" t="s">
        <v>5829</v>
      </c>
      <c r="M790">
        <v>13204.29</v>
      </c>
      <c r="N790" t="s">
        <v>12</v>
      </c>
      <c r="O790" t="s">
        <v>16</v>
      </c>
      <c r="P790" t="s">
        <v>247</v>
      </c>
      <c r="Q790">
        <v>60</v>
      </c>
    </row>
    <row r="791" spans="1:17" x14ac:dyDescent="0.25">
      <c r="A791" t="s">
        <v>1583</v>
      </c>
      <c r="B791" t="s">
        <v>5830</v>
      </c>
      <c r="C791">
        <v>33.914999999999999</v>
      </c>
      <c r="D791">
        <v>9.56</v>
      </c>
      <c r="E791" t="s">
        <v>2382</v>
      </c>
      <c r="F791" t="s">
        <v>2380</v>
      </c>
      <c r="G791" t="s">
        <v>2380</v>
      </c>
      <c r="H791">
        <v>2</v>
      </c>
      <c r="I791" t="s">
        <v>2380</v>
      </c>
      <c r="J791" t="s">
        <v>4750</v>
      </c>
      <c r="K791" t="s">
        <v>4751</v>
      </c>
      <c r="L791" t="s">
        <v>5831</v>
      </c>
      <c r="M791">
        <v>13143.86</v>
      </c>
      <c r="N791" t="s">
        <v>12</v>
      </c>
      <c r="O791" t="s">
        <v>11</v>
      </c>
      <c r="P791" t="s">
        <v>168</v>
      </c>
      <c r="Q791">
        <v>61</v>
      </c>
    </row>
    <row r="792" spans="1:17" x14ac:dyDescent="0.25">
      <c r="A792" t="s">
        <v>1582</v>
      </c>
      <c r="B792" t="s">
        <v>5832</v>
      </c>
      <c r="C792">
        <v>33.534999999999997</v>
      </c>
      <c r="D792">
        <v>9.4</v>
      </c>
      <c r="E792" t="s">
        <v>2382</v>
      </c>
      <c r="F792" t="s">
        <v>2380</v>
      </c>
      <c r="G792" t="s">
        <v>2380</v>
      </c>
      <c r="H792">
        <v>2</v>
      </c>
      <c r="I792" t="s">
        <v>2380</v>
      </c>
      <c r="J792" t="s">
        <v>4750</v>
      </c>
      <c r="K792" t="s">
        <v>4751</v>
      </c>
      <c r="L792" t="s">
        <v>5831</v>
      </c>
      <c r="M792">
        <v>13143.34</v>
      </c>
      <c r="N792" t="s">
        <v>12</v>
      </c>
      <c r="O792" t="s">
        <v>11</v>
      </c>
      <c r="P792" t="s">
        <v>516</v>
      </c>
      <c r="Q792">
        <v>61</v>
      </c>
    </row>
    <row r="793" spans="1:17" x14ac:dyDescent="0.25">
      <c r="A793" t="s">
        <v>1581</v>
      </c>
      <c r="B793" t="s">
        <v>5833</v>
      </c>
      <c r="C793">
        <v>23.655000000000001</v>
      </c>
      <c r="D793">
        <v>8.48</v>
      </c>
      <c r="E793" t="s">
        <v>2382</v>
      </c>
      <c r="F793" t="s">
        <v>2380</v>
      </c>
      <c r="G793" t="s">
        <v>2380</v>
      </c>
      <c r="H793">
        <v>2</v>
      </c>
      <c r="I793" t="s">
        <v>2380</v>
      </c>
      <c r="J793" t="s">
        <v>4750</v>
      </c>
      <c r="K793" t="s">
        <v>4751</v>
      </c>
      <c r="L793" t="s">
        <v>5834</v>
      </c>
      <c r="M793">
        <v>13129.6</v>
      </c>
      <c r="N793" t="s">
        <v>12</v>
      </c>
      <c r="O793" t="s">
        <v>11</v>
      </c>
      <c r="P793" t="s">
        <v>356</v>
      </c>
      <c r="Q793">
        <v>61</v>
      </c>
    </row>
    <row r="794" spans="1:17" x14ac:dyDescent="0.25">
      <c r="A794" t="s">
        <v>1580</v>
      </c>
      <c r="B794" t="s">
        <v>4888</v>
      </c>
      <c r="C794">
        <v>28</v>
      </c>
      <c r="D794">
        <v>5.57</v>
      </c>
      <c r="E794" t="s">
        <v>2380</v>
      </c>
      <c r="F794" t="s">
        <v>2380</v>
      </c>
      <c r="G794" t="s">
        <v>2380</v>
      </c>
      <c r="H794">
        <v>0</v>
      </c>
      <c r="I794" t="s">
        <v>2380</v>
      </c>
      <c r="J794" t="s">
        <v>4750</v>
      </c>
      <c r="K794" t="s">
        <v>4759</v>
      </c>
      <c r="L794" t="s">
        <v>5835</v>
      </c>
      <c r="M794">
        <v>13126.68</v>
      </c>
      <c r="N794" t="s">
        <v>12</v>
      </c>
      <c r="O794" t="s">
        <v>12</v>
      </c>
      <c r="P794" t="s">
        <v>42</v>
      </c>
      <c r="Q794">
        <v>23</v>
      </c>
    </row>
    <row r="795" spans="1:17" x14ac:dyDescent="0.25">
      <c r="A795" t="s">
        <v>699</v>
      </c>
      <c r="B795" t="s">
        <v>6940</v>
      </c>
      <c r="C795">
        <v>33.549999999999997</v>
      </c>
      <c r="D795">
        <v>10.9</v>
      </c>
      <c r="E795" t="s">
        <v>2382</v>
      </c>
      <c r="F795" t="s">
        <v>2380</v>
      </c>
      <c r="G795" t="s">
        <v>2380</v>
      </c>
      <c r="H795">
        <v>0</v>
      </c>
      <c r="I795" t="s">
        <v>2380</v>
      </c>
      <c r="J795" t="s">
        <v>4750</v>
      </c>
      <c r="K795" t="s">
        <v>4751</v>
      </c>
      <c r="L795" t="s">
        <v>7110</v>
      </c>
      <c r="M795">
        <v>5699.84</v>
      </c>
      <c r="N795" t="s">
        <v>11</v>
      </c>
      <c r="O795" t="s">
        <v>12</v>
      </c>
      <c r="P795" t="s">
        <v>13</v>
      </c>
      <c r="Q795">
        <v>41</v>
      </c>
    </row>
    <row r="796" spans="1:17" x14ac:dyDescent="0.25">
      <c r="A796" t="s">
        <v>1578</v>
      </c>
      <c r="B796" t="s">
        <v>5837</v>
      </c>
      <c r="C796">
        <v>51.14</v>
      </c>
      <c r="D796">
        <v>4.05</v>
      </c>
      <c r="E796" t="s">
        <v>2380</v>
      </c>
      <c r="F796" t="s">
        <v>2380</v>
      </c>
      <c r="G796" t="s">
        <v>2380</v>
      </c>
      <c r="H796">
        <v>1</v>
      </c>
      <c r="I796" t="s">
        <v>2380</v>
      </c>
      <c r="J796" t="s">
        <v>4750</v>
      </c>
      <c r="K796" t="s">
        <v>4759</v>
      </c>
      <c r="L796" t="s">
        <v>5838</v>
      </c>
      <c r="M796">
        <v>13113.51</v>
      </c>
      <c r="N796" t="s">
        <v>12</v>
      </c>
      <c r="O796" t="s">
        <v>11</v>
      </c>
      <c r="P796" t="s">
        <v>535</v>
      </c>
      <c r="Q796">
        <v>30</v>
      </c>
    </row>
    <row r="797" spans="1:17" x14ac:dyDescent="0.25">
      <c r="A797" t="s">
        <v>1577</v>
      </c>
      <c r="B797" t="s">
        <v>5839</v>
      </c>
      <c r="C797">
        <v>24.32</v>
      </c>
      <c r="D797">
        <v>10.220000000000001</v>
      </c>
      <c r="E797" t="s">
        <v>2380</v>
      </c>
      <c r="F797" t="s">
        <v>2380</v>
      </c>
      <c r="G797" t="s">
        <v>2380</v>
      </c>
      <c r="H797">
        <v>0</v>
      </c>
      <c r="I797" t="s">
        <v>2380</v>
      </c>
      <c r="J797" t="s">
        <v>4750</v>
      </c>
      <c r="K797" t="s">
        <v>4751</v>
      </c>
      <c r="L797" t="s">
        <v>5840</v>
      </c>
      <c r="M797">
        <v>13112.6</v>
      </c>
      <c r="N797" t="s">
        <v>12</v>
      </c>
      <c r="O797" t="s">
        <v>12</v>
      </c>
      <c r="P797" t="s">
        <v>23</v>
      </c>
      <c r="Q797">
        <v>60</v>
      </c>
    </row>
    <row r="798" spans="1:17" x14ac:dyDescent="0.25">
      <c r="A798" t="s">
        <v>1576</v>
      </c>
      <c r="B798" t="s">
        <v>5007</v>
      </c>
      <c r="C798">
        <v>38.06</v>
      </c>
      <c r="D798">
        <v>9.24</v>
      </c>
      <c r="E798" t="s">
        <v>2380</v>
      </c>
      <c r="F798" t="s">
        <v>2380</v>
      </c>
      <c r="G798" t="s">
        <v>2380</v>
      </c>
      <c r="H798">
        <v>0</v>
      </c>
      <c r="I798" t="s">
        <v>2380</v>
      </c>
      <c r="J798" t="s">
        <v>4750</v>
      </c>
      <c r="K798" t="s">
        <v>4751</v>
      </c>
      <c r="L798" t="s">
        <v>5841</v>
      </c>
      <c r="M798">
        <v>13110.79</v>
      </c>
      <c r="N798" t="s">
        <v>12</v>
      </c>
      <c r="O798" t="s">
        <v>11</v>
      </c>
      <c r="P798" t="s">
        <v>42</v>
      </c>
      <c r="Q798">
        <v>51</v>
      </c>
    </row>
    <row r="799" spans="1:17" x14ac:dyDescent="0.25">
      <c r="A799" t="s">
        <v>1575</v>
      </c>
      <c r="B799" t="s">
        <v>5842</v>
      </c>
      <c r="C799">
        <v>37.700000000000003</v>
      </c>
      <c r="D799">
        <v>8.6</v>
      </c>
      <c r="E799" t="s">
        <v>2380</v>
      </c>
      <c r="F799" t="s">
        <v>2380</v>
      </c>
      <c r="G799" t="s">
        <v>2380</v>
      </c>
      <c r="H799">
        <v>0</v>
      </c>
      <c r="I799" t="s">
        <v>2380</v>
      </c>
      <c r="J799" t="s">
        <v>4750</v>
      </c>
      <c r="K799" t="s">
        <v>4751</v>
      </c>
      <c r="L799" t="s">
        <v>5843</v>
      </c>
      <c r="M799">
        <v>13101.74</v>
      </c>
      <c r="N799" t="s">
        <v>12</v>
      </c>
      <c r="O799" t="s">
        <v>11</v>
      </c>
      <c r="P799" t="s">
        <v>535</v>
      </c>
      <c r="Q799">
        <v>44</v>
      </c>
    </row>
    <row r="800" spans="1:17" x14ac:dyDescent="0.25">
      <c r="A800" t="s">
        <v>1574</v>
      </c>
      <c r="B800" t="s">
        <v>5844</v>
      </c>
      <c r="C800">
        <v>44</v>
      </c>
      <c r="D800">
        <v>9.32</v>
      </c>
      <c r="E800" t="s">
        <v>2382</v>
      </c>
      <c r="F800" t="s">
        <v>2380</v>
      </c>
      <c r="G800" t="s">
        <v>2380</v>
      </c>
      <c r="H800">
        <v>2</v>
      </c>
      <c r="I800" t="s">
        <v>2380</v>
      </c>
      <c r="J800" t="s">
        <v>4750</v>
      </c>
      <c r="K800" t="s">
        <v>4751</v>
      </c>
      <c r="L800" t="s">
        <v>5845</v>
      </c>
      <c r="M800">
        <v>13063.88</v>
      </c>
      <c r="N800" t="s">
        <v>12</v>
      </c>
      <c r="O800" t="s">
        <v>11</v>
      </c>
      <c r="P800" t="s">
        <v>42</v>
      </c>
      <c r="Q800">
        <v>61</v>
      </c>
    </row>
    <row r="801" spans="1:17" x14ac:dyDescent="0.25">
      <c r="A801" t="s">
        <v>1573</v>
      </c>
      <c r="B801" t="s">
        <v>5846</v>
      </c>
      <c r="C801">
        <v>41.45</v>
      </c>
      <c r="D801">
        <v>6.12</v>
      </c>
      <c r="E801" t="s">
        <v>2382</v>
      </c>
      <c r="F801" t="s">
        <v>2380</v>
      </c>
      <c r="G801" t="s">
        <v>2380</v>
      </c>
      <c r="H801">
        <v>0</v>
      </c>
      <c r="I801" t="s">
        <v>2380</v>
      </c>
      <c r="J801" t="s">
        <v>4750</v>
      </c>
      <c r="K801" t="s">
        <v>4754</v>
      </c>
      <c r="L801" t="s">
        <v>5847</v>
      </c>
      <c r="M801">
        <v>13051.22</v>
      </c>
      <c r="N801" t="s">
        <v>12</v>
      </c>
      <c r="O801" t="s">
        <v>16</v>
      </c>
      <c r="P801" t="s">
        <v>535</v>
      </c>
      <c r="Q801">
        <v>37</v>
      </c>
    </row>
    <row r="802" spans="1:17" x14ac:dyDescent="0.25">
      <c r="A802" t="s">
        <v>1572</v>
      </c>
      <c r="B802" t="s">
        <v>5848</v>
      </c>
      <c r="C802">
        <v>25.364999999999998</v>
      </c>
      <c r="D802">
        <v>9.19</v>
      </c>
      <c r="E802" t="s">
        <v>2382</v>
      </c>
      <c r="F802" t="s">
        <v>2380</v>
      </c>
      <c r="G802" t="s">
        <v>2380</v>
      </c>
      <c r="H802">
        <v>0</v>
      </c>
      <c r="I802" t="s">
        <v>2380</v>
      </c>
      <c r="J802" t="s">
        <v>4750</v>
      </c>
      <c r="K802" t="s">
        <v>4751</v>
      </c>
      <c r="L802" t="s">
        <v>5849</v>
      </c>
      <c r="M802">
        <v>13047.33</v>
      </c>
      <c r="N802" t="s">
        <v>12</v>
      </c>
      <c r="O802" t="s">
        <v>12</v>
      </c>
      <c r="P802" t="s">
        <v>247</v>
      </c>
      <c r="Q802">
        <v>55</v>
      </c>
    </row>
    <row r="803" spans="1:17" x14ac:dyDescent="0.25">
      <c r="A803" t="s">
        <v>701</v>
      </c>
      <c r="B803" t="s">
        <v>7107</v>
      </c>
      <c r="C803">
        <v>40.26</v>
      </c>
      <c r="D803">
        <v>9.92</v>
      </c>
      <c r="E803" t="s">
        <v>2382</v>
      </c>
      <c r="F803" t="s">
        <v>2380</v>
      </c>
      <c r="G803" t="s">
        <v>2380</v>
      </c>
      <c r="H803">
        <v>0</v>
      </c>
      <c r="I803" t="s">
        <v>2380</v>
      </c>
      <c r="J803" t="s">
        <v>4750</v>
      </c>
      <c r="K803" t="s">
        <v>4751</v>
      </c>
      <c r="L803" t="s">
        <v>7108</v>
      </c>
      <c r="M803">
        <v>5709.16</v>
      </c>
      <c r="N803" t="s">
        <v>12</v>
      </c>
      <c r="O803" t="s">
        <v>12</v>
      </c>
      <c r="P803" t="s">
        <v>13</v>
      </c>
      <c r="Q803">
        <v>41</v>
      </c>
    </row>
    <row r="804" spans="1:17" x14ac:dyDescent="0.25">
      <c r="A804" t="s">
        <v>1570</v>
      </c>
      <c r="B804" t="s">
        <v>5852</v>
      </c>
      <c r="C804">
        <v>28.2</v>
      </c>
      <c r="D804">
        <v>7.19</v>
      </c>
      <c r="E804" t="s">
        <v>2382</v>
      </c>
      <c r="F804" t="s">
        <v>2380</v>
      </c>
      <c r="G804" t="s">
        <v>2380</v>
      </c>
      <c r="H804">
        <v>2</v>
      </c>
      <c r="I804" t="s">
        <v>2380</v>
      </c>
      <c r="J804" t="s">
        <v>4750</v>
      </c>
      <c r="K804" t="s">
        <v>4751</v>
      </c>
      <c r="L804" t="s">
        <v>5853</v>
      </c>
      <c r="M804">
        <v>13041.92</v>
      </c>
      <c r="N804" t="s">
        <v>12</v>
      </c>
      <c r="O804" t="s">
        <v>16</v>
      </c>
      <c r="P804" t="s">
        <v>42</v>
      </c>
      <c r="Q804">
        <v>61</v>
      </c>
    </row>
    <row r="805" spans="1:17" x14ac:dyDescent="0.25">
      <c r="A805" t="s">
        <v>1569</v>
      </c>
      <c r="B805" t="s">
        <v>5854</v>
      </c>
      <c r="C805">
        <v>30.43</v>
      </c>
      <c r="D805">
        <v>9.39</v>
      </c>
      <c r="E805" t="s">
        <v>2380</v>
      </c>
      <c r="F805" t="s">
        <v>2380</v>
      </c>
      <c r="G805" t="s">
        <v>2380</v>
      </c>
      <c r="H805">
        <v>0</v>
      </c>
      <c r="I805" t="s">
        <v>2380</v>
      </c>
      <c r="J805" t="s">
        <v>4750</v>
      </c>
      <c r="K805" t="s">
        <v>4751</v>
      </c>
      <c r="L805" t="s">
        <v>5855</v>
      </c>
      <c r="M805">
        <v>13023.93</v>
      </c>
      <c r="N805" t="s">
        <v>12</v>
      </c>
      <c r="O805" t="s">
        <v>11</v>
      </c>
      <c r="P805" t="s">
        <v>200</v>
      </c>
      <c r="Q805">
        <v>57</v>
      </c>
    </row>
    <row r="806" spans="1:17" x14ac:dyDescent="0.25">
      <c r="A806" t="s">
        <v>1568</v>
      </c>
      <c r="B806" t="s">
        <v>5325</v>
      </c>
      <c r="C806">
        <v>32.395000000000003</v>
      </c>
      <c r="D806">
        <v>4.2699999999999996</v>
      </c>
      <c r="E806" t="s">
        <v>2382</v>
      </c>
      <c r="F806" t="s">
        <v>2380</v>
      </c>
      <c r="G806" t="s">
        <v>2380</v>
      </c>
      <c r="H806">
        <v>1</v>
      </c>
      <c r="I806" t="s">
        <v>2380</v>
      </c>
      <c r="J806" t="s">
        <v>4750</v>
      </c>
      <c r="K806" t="s">
        <v>4759</v>
      </c>
      <c r="L806" t="s">
        <v>5856</v>
      </c>
      <c r="M806">
        <v>13019.16</v>
      </c>
      <c r="N806" t="s">
        <v>12</v>
      </c>
      <c r="O806" t="s">
        <v>16</v>
      </c>
      <c r="P806" t="s">
        <v>247</v>
      </c>
      <c r="Q806">
        <v>58</v>
      </c>
    </row>
    <row r="807" spans="1:17" x14ac:dyDescent="0.25">
      <c r="A807" t="s">
        <v>1567</v>
      </c>
      <c r="B807" t="s">
        <v>5325</v>
      </c>
      <c r="C807">
        <v>24.035</v>
      </c>
      <c r="D807">
        <v>11.71</v>
      </c>
      <c r="E807" t="s">
        <v>2380</v>
      </c>
      <c r="F807" t="s">
        <v>2380</v>
      </c>
      <c r="G807" t="s">
        <v>2380</v>
      </c>
      <c r="H807">
        <v>0</v>
      </c>
      <c r="I807" t="s">
        <v>2380</v>
      </c>
      <c r="J807" t="s">
        <v>4750</v>
      </c>
      <c r="K807" t="s">
        <v>4751</v>
      </c>
      <c r="L807" t="s">
        <v>5857</v>
      </c>
      <c r="M807">
        <v>13012.21</v>
      </c>
      <c r="N807" t="s">
        <v>12</v>
      </c>
      <c r="O807" t="s">
        <v>16</v>
      </c>
      <c r="P807" t="s">
        <v>23</v>
      </c>
      <c r="Q807">
        <v>60</v>
      </c>
    </row>
    <row r="808" spans="1:17" x14ac:dyDescent="0.25">
      <c r="A808" t="s">
        <v>1566</v>
      </c>
      <c r="B808" t="s">
        <v>5858</v>
      </c>
      <c r="C808">
        <v>37.119999999999997</v>
      </c>
      <c r="D808">
        <v>5.29</v>
      </c>
      <c r="E808" t="s">
        <v>2380</v>
      </c>
      <c r="F808" t="s">
        <v>2380</v>
      </c>
      <c r="G808" t="s">
        <v>2380</v>
      </c>
      <c r="H808">
        <v>2</v>
      </c>
      <c r="I808" t="s">
        <v>2380</v>
      </c>
      <c r="J808" t="s">
        <v>4750</v>
      </c>
      <c r="K808" t="s">
        <v>4759</v>
      </c>
      <c r="L808" t="s">
        <v>5859</v>
      </c>
      <c r="M808">
        <v>13010.86</v>
      </c>
      <c r="N808" t="s">
        <v>12</v>
      </c>
      <c r="O808" t="s">
        <v>11</v>
      </c>
      <c r="P808" t="s">
        <v>23</v>
      </c>
      <c r="Q808">
        <v>50</v>
      </c>
    </row>
    <row r="809" spans="1:17" x14ac:dyDescent="0.25">
      <c r="A809" t="s">
        <v>702</v>
      </c>
      <c r="B809" t="s">
        <v>4963</v>
      </c>
      <c r="C809">
        <v>16.88</v>
      </c>
      <c r="D809">
        <v>9.9600000000000009</v>
      </c>
      <c r="E809" t="s">
        <v>2380</v>
      </c>
      <c r="F809" t="s">
        <v>2380</v>
      </c>
      <c r="G809" t="s">
        <v>2380</v>
      </c>
      <c r="H809">
        <v>0</v>
      </c>
      <c r="I809" t="s">
        <v>2380</v>
      </c>
      <c r="J809" t="s">
        <v>4750</v>
      </c>
      <c r="K809" t="s">
        <v>4751</v>
      </c>
      <c r="L809" t="s">
        <v>7106</v>
      </c>
      <c r="M809">
        <v>5720.38</v>
      </c>
      <c r="N809" t="s">
        <v>11</v>
      </c>
      <c r="O809" t="s">
        <v>16</v>
      </c>
      <c r="P809" t="s">
        <v>13</v>
      </c>
      <c r="Q809">
        <v>51</v>
      </c>
    </row>
    <row r="810" spans="1:17" x14ac:dyDescent="0.25">
      <c r="A810" t="s">
        <v>1564</v>
      </c>
      <c r="B810" t="s">
        <v>5861</v>
      </c>
      <c r="C810">
        <v>29.53</v>
      </c>
      <c r="D810">
        <v>10.64</v>
      </c>
      <c r="E810" t="s">
        <v>2380</v>
      </c>
      <c r="F810" t="s">
        <v>2380</v>
      </c>
      <c r="G810" t="s">
        <v>2380</v>
      </c>
      <c r="H810">
        <v>0</v>
      </c>
      <c r="I810" t="s">
        <v>2380</v>
      </c>
      <c r="J810" t="s">
        <v>4750</v>
      </c>
      <c r="K810" t="s">
        <v>4751</v>
      </c>
      <c r="L810" t="s">
        <v>5862</v>
      </c>
      <c r="M810">
        <v>13004.95</v>
      </c>
      <c r="N810" t="s">
        <v>12</v>
      </c>
      <c r="O810" t="s">
        <v>16</v>
      </c>
      <c r="P810" t="s">
        <v>23</v>
      </c>
      <c r="Q810">
        <v>60</v>
      </c>
    </row>
    <row r="811" spans="1:17" x14ac:dyDescent="0.25">
      <c r="A811" t="s">
        <v>1563</v>
      </c>
      <c r="B811" t="s">
        <v>5863</v>
      </c>
      <c r="C811">
        <v>42.51</v>
      </c>
      <c r="D811">
        <v>8.2100000000000009</v>
      </c>
      <c r="E811" t="s">
        <v>2382</v>
      </c>
      <c r="F811" t="s">
        <v>2380</v>
      </c>
      <c r="G811" t="s">
        <v>2380</v>
      </c>
      <c r="H811">
        <v>0</v>
      </c>
      <c r="I811" t="s">
        <v>2380</v>
      </c>
      <c r="J811" t="s">
        <v>4750</v>
      </c>
      <c r="K811" t="s">
        <v>4751</v>
      </c>
      <c r="L811" t="s">
        <v>5864</v>
      </c>
      <c r="M811">
        <v>13002.91</v>
      </c>
      <c r="N811" t="s">
        <v>12</v>
      </c>
      <c r="O811" t="s">
        <v>16</v>
      </c>
      <c r="P811" t="s">
        <v>23</v>
      </c>
      <c r="Q811">
        <v>41</v>
      </c>
    </row>
    <row r="812" spans="1:17" x14ac:dyDescent="0.25">
      <c r="A812" t="s">
        <v>703</v>
      </c>
      <c r="B812" t="s">
        <v>7104</v>
      </c>
      <c r="C812">
        <v>34.770000000000003</v>
      </c>
      <c r="D812">
        <v>4.47</v>
      </c>
      <c r="E812" t="s">
        <v>2380</v>
      </c>
      <c r="F812" t="s">
        <v>2380</v>
      </c>
      <c r="G812" t="s">
        <v>2380</v>
      </c>
      <c r="H812">
        <v>1</v>
      </c>
      <c r="I812" t="s">
        <v>2380</v>
      </c>
      <c r="J812" t="s">
        <v>4750</v>
      </c>
      <c r="K812" t="s">
        <v>4759</v>
      </c>
      <c r="L812" t="s">
        <v>7105</v>
      </c>
      <c r="M812">
        <v>5729.01</v>
      </c>
      <c r="N812" t="s">
        <v>16</v>
      </c>
      <c r="O812" t="s">
        <v>11</v>
      </c>
      <c r="P812" t="s">
        <v>23</v>
      </c>
      <c r="Q812">
        <v>35</v>
      </c>
    </row>
    <row r="813" spans="1:17" x14ac:dyDescent="0.25">
      <c r="A813" t="s">
        <v>1561</v>
      </c>
      <c r="B813" t="s">
        <v>5866</v>
      </c>
      <c r="C813">
        <v>39.93</v>
      </c>
      <c r="D813">
        <v>8.75</v>
      </c>
      <c r="E813" t="s">
        <v>2380</v>
      </c>
      <c r="F813" t="s">
        <v>2380</v>
      </c>
      <c r="G813" t="s">
        <v>2380</v>
      </c>
      <c r="H813">
        <v>0</v>
      </c>
      <c r="I813" t="s">
        <v>2380</v>
      </c>
      <c r="J813" t="s">
        <v>4750</v>
      </c>
      <c r="K813" t="s">
        <v>4751</v>
      </c>
      <c r="L813" t="s">
        <v>5867</v>
      </c>
      <c r="M813">
        <v>12982.87</v>
      </c>
      <c r="N813" t="s">
        <v>12</v>
      </c>
      <c r="O813" t="s">
        <v>16</v>
      </c>
      <c r="P813" t="s">
        <v>13</v>
      </c>
      <c r="Q813">
        <v>62</v>
      </c>
    </row>
    <row r="814" spans="1:17" x14ac:dyDescent="0.25">
      <c r="A814" t="s">
        <v>1560</v>
      </c>
      <c r="B814" t="s">
        <v>4922</v>
      </c>
      <c r="C814">
        <v>38.83</v>
      </c>
      <c r="D814">
        <v>11.86</v>
      </c>
      <c r="E814" t="s">
        <v>2380</v>
      </c>
      <c r="F814" t="s">
        <v>2380</v>
      </c>
      <c r="G814" t="s">
        <v>2380</v>
      </c>
      <c r="H814">
        <v>0</v>
      </c>
      <c r="I814" t="s">
        <v>2380</v>
      </c>
      <c r="J814" t="s">
        <v>4750</v>
      </c>
      <c r="K814" t="s">
        <v>4751</v>
      </c>
      <c r="L814" t="s">
        <v>5868</v>
      </c>
      <c r="M814">
        <v>12981.35</v>
      </c>
      <c r="N814" t="s">
        <v>12</v>
      </c>
      <c r="O814" t="s">
        <v>12</v>
      </c>
      <c r="P814" t="s">
        <v>13</v>
      </c>
      <c r="Q814">
        <v>62</v>
      </c>
    </row>
    <row r="815" spans="1:17" x14ac:dyDescent="0.25">
      <c r="A815" t="s">
        <v>1559</v>
      </c>
      <c r="B815" t="s">
        <v>5869</v>
      </c>
      <c r="C815">
        <v>37.4</v>
      </c>
      <c r="D815">
        <v>11.46</v>
      </c>
      <c r="E815" t="s">
        <v>2380</v>
      </c>
      <c r="F815" t="s">
        <v>2380</v>
      </c>
      <c r="G815" t="s">
        <v>2380</v>
      </c>
      <c r="H815">
        <v>0</v>
      </c>
      <c r="I815" t="s">
        <v>2380</v>
      </c>
      <c r="J815" t="s">
        <v>4750</v>
      </c>
      <c r="K815" t="s">
        <v>4751</v>
      </c>
      <c r="L815" t="s">
        <v>5870</v>
      </c>
      <c r="M815">
        <v>12979.36</v>
      </c>
      <c r="N815" t="s">
        <v>12</v>
      </c>
      <c r="O815" t="s">
        <v>16</v>
      </c>
      <c r="P815" t="s">
        <v>42</v>
      </c>
      <c r="Q815">
        <v>62</v>
      </c>
    </row>
    <row r="816" spans="1:17" x14ac:dyDescent="0.25">
      <c r="A816" t="s">
        <v>1558</v>
      </c>
      <c r="B816" t="s">
        <v>5505</v>
      </c>
      <c r="C816">
        <v>21.4</v>
      </c>
      <c r="D816">
        <v>9.0299999999999994</v>
      </c>
      <c r="E816" t="s">
        <v>2380</v>
      </c>
      <c r="F816" t="s">
        <v>2380</v>
      </c>
      <c r="G816" t="s">
        <v>2380</v>
      </c>
      <c r="H816">
        <v>0</v>
      </c>
      <c r="I816" t="s">
        <v>2380</v>
      </c>
      <c r="J816" t="s">
        <v>4750</v>
      </c>
      <c r="K816" t="s">
        <v>4751</v>
      </c>
      <c r="L816" t="s">
        <v>5871</v>
      </c>
      <c r="M816">
        <v>12957.12</v>
      </c>
      <c r="N816" t="s">
        <v>12</v>
      </c>
      <c r="O816" t="s">
        <v>16</v>
      </c>
      <c r="P816" t="s">
        <v>42</v>
      </c>
      <c r="Q816">
        <v>62</v>
      </c>
    </row>
    <row r="817" spans="1:17" x14ac:dyDescent="0.25">
      <c r="A817" t="s">
        <v>1557</v>
      </c>
      <c r="B817" t="s">
        <v>5872</v>
      </c>
      <c r="C817">
        <v>38.380000000000003</v>
      </c>
      <c r="D817">
        <v>8.26</v>
      </c>
      <c r="E817" t="s">
        <v>2382</v>
      </c>
      <c r="F817" t="s">
        <v>2380</v>
      </c>
      <c r="G817" t="s">
        <v>2380</v>
      </c>
      <c r="H817">
        <v>2</v>
      </c>
      <c r="I817" t="s">
        <v>2380</v>
      </c>
      <c r="J817" t="s">
        <v>4750</v>
      </c>
      <c r="K817" t="s">
        <v>4751</v>
      </c>
      <c r="L817" t="s">
        <v>5873</v>
      </c>
      <c r="M817">
        <v>12950.07</v>
      </c>
      <c r="N817" t="s">
        <v>12</v>
      </c>
      <c r="O817" t="s">
        <v>16</v>
      </c>
      <c r="P817" t="s">
        <v>23</v>
      </c>
      <c r="Q817">
        <v>61</v>
      </c>
    </row>
    <row r="818" spans="1:17" x14ac:dyDescent="0.25">
      <c r="A818" t="s">
        <v>1556</v>
      </c>
      <c r="B818" t="s">
        <v>5874</v>
      </c>
      <c r="C818">
        <v>33.659999999999997</v>
      </c>
      <c r="D818">
        <v>5.42</v>
      </c>
      <c r="E818" t="s">
        <v>2382</v>
      </c>
      <c r="F818" t="s">
        <v>2380</v>
      </c>
      <c r="G818" t="s">
        <v>2380</v>
      </c>
      <c r="H818">
        <v>2</v>
      </c>
      <c r="I818" t="s">
        <v>2380</v>
      </c>
      <c r="J818" t="s">
        <v>4750</v>
      </c>
      <c r="K818" t="s">
        <v>4759</v>
      </c>
      <c r="L818" t="s">
        <v>5875</v>
      </c>
      <c r="M818">
        <v>12949.16</v>
      </c>
      <c r="N818" t="s">
        <v>12</v>
      </c>
      <c r="O818" t="s">
        <v>12</v>
      </c>
      <c r="P818" t="s">
        <v>13</v>
      </c>
      <c r="Q818">
        <v>56</v>
      </c>
    </row>
    <row r="819" spans="1:17" x14ac:dyDescent="0.25">
      <c r="A819" t="s">
        <v>704</v>
      </c>
      <c r="B819" t="s">
        <v>4808</v>
      </c>
      <c r="C819">
        <v>17.7</v>
      </c>
      <c r="D819">
        <v>6.38</v>
      </c>
      <c r="E819" t="s">
        <v>2380</v>
      </c>
      <c r="F819" t="s">
        <v>2380</v>
      </c>
      <c r="G819" t="s">
        <v>2380</v>
      </c>
      <c r="H819">
        <v>2</v>
      </c>
      <c r="I819" t="s">
        <v>2380</v>
      </c>
      <c r="J819" t="s">
        <v>4750</v>
      </c>
      <c r="K819" t="s">
        <v>4754</v>
      </c>
      <c r="L819" t="s">
        <v>5939</v>
      </c>
      <c r="M819">
        <v>5741.67</v>
      </c>
      <c r="N819" t="s">
        <v>11</v>
      </c>
      <c r="O819" t="s">
        <v>12</v>
      </c>
      <c r="P819" t="s">
        <v>13</v>
      </c>
      <c r="Q819">
        <v>50</v>
      </c>
    </row>
    <row r="820" spans="1:17" x14ac:dyDescent="0.25">
      <c r="A820" t="s">
        <v>707</v>
      </c>
      <c r="B820" t="s">
        <v>7101</v>
      </c>
      <c r="C820">
        <v>38.99</v>
      </c>
      <c r="D820">
        <v>5.21</v>
      </c>
      <c r="E820" t="s">
        <v>2380</v>
      </c>
      <c r="F820" t="s">
        <v>2381</v>
      </c>
      <c r="G820" t="s">
        <v>2380</v>
      </c>
      <c r="H820">
        <v>1</v>
      </c>
      <c r="I820" t="s">
        <v>2380</v>
      </c>
      <c r="J820" t="s">
        <v>4750</v>
      </c>
      <c r="K820" t="s">
        <v>4759</v>
      </c>
      <c r="L820" t="s">
        <v>5093</v>
      </c>
      <c r="M820">
        <v>5778.71</v>
      </c>
      <c r="N820" t="s">
        <v>11</v>
      </c>
      <c r="O820" t="s">
        <v>12</v>
      </c>
      <c r="P820" t="s">
        <v>632</v>
      </c>
      <c r="Q820">
        <v>18</v>
      </c>
    </row>
    <row r="821" spans="1:17" x14ac:dyDescent="0.25">
      <c r="A821" t="s">
        <v>708</v>
      </c>
      <c r="B821" t="s">
        <v>7099</v>
      </c>
      <c r="C821">
        <v>20.76</v>
      </c>
      <c r="D821">
        <v>6.26</v>
      </c>
      <c r="E821" t="s">
        <v>2380</v>
      </c>
      <c r="F821" t="s">
        <v>2380</v>
      </c>
      <c r="G821" t="s">
        <v>2380</v>
      </c>
      <c r="H821">
        <v>0</v>
      </c>
      <c r="I821" t="s">
        <v>2380</v>
      </c>
      <c r="J821" t="s">
        <v>4750</v>
      </c>
      <c r="K821" t="s">
        <v>4754</v>
      </c>
      <c r="L821" t="s">
        <v>7100</v>
      </c>
      <c r="M821">
        <v>5807.06</v>
      </c>
      <c r="N821" t="s">
        <v>11</v>
      </c>
      <c r="O821" t="s">
        <v>12</v>
      </c>
      <c r="P821" t="s">
        <v>13</v>
      </c>
      <c r="Q821">
        <v>42</v>
      </c>
    </row>
    <row r="822" spans="1:17" x14ac:dyDescent="0.25">
      <c r="A822" t="s">
        <v>1552</v>
      </c>
      <c r="B822" t="s">
        <v>5879</v>
      </c>
      <c r="C822">
        <v>39.14</v>
      </c>
      <c r="D822">
        <v>4.91</v>
      </c>
      <c r="E822" t="s">
        <v>2380</v>
      </c>
      <c r="F822" t="s">
        <v>2381</v>
      </c>
      <c r="G822" t="s">
        <v>2380</v>
      </c>
      <c r="H822">
        <v>1</v>
      </c>
      <c r="I822" t="s">
        <v>2380</v>
      </c>
      <c r="J822" t="s">
        <v>4750</v>
      </c>
      <c r="K822" t="s">
        <v>4759</v>
      </c>
      <c r="L822" t="s">
        <v>5880</v>
      </c>
      <c r="M822">
        <v>12890.06</v>
      </c>
      <c r="N822" t="s">
        <v>12</v>
      </c>
      <c r="O822" t="s">
        <v>16</v>
      </c>
      <c r="P822" t="s">
        <v>166</v>
      </c>
      <c r="Q822">
        <v>18</v>
      </c>
    </row>
    <row r="823" spans="1:17" x14ac:dyDescent="0.25">
      <c r="A823" t="s">
        <v>1551</v>
      </c>
      <c r="B823" t="s">
        <v>5522</v>
      </c>
      <c r="C823">
        <v>41.2</v>
      </c>
      <c r="D823">
        <v>4.95</v>
      </c>
      <c r="E823" t="s">
        <v>2380</v>
      </c>
      <c r="F823" t="s">
        <v>2380</v>
      </c>
      <c r="G823" t="s">
        <v>2380</v>
      </c>
      <c r="H823">
        <v>1</v>
      </c>
      <c r="I823" t="s">
        <v>2380</v>
      </c>
      <c r="J823" t="s">
        <v>4750</v>
      </c>
      <c r="K823" t="s">
        <v>4759</v>
      </c>
      <c r="L823" t="s">
        <v>5881</v>
      </c>
      <c r="M823">
        <v>12870.31</v>
      </c>
      <c r="N823" t="s">
        <v>12</v>
      </c>
      <c r="O823" t="s">
        <v>12</v>
      </c>
      <c r="P823" t="s">
        <v>23</v>
      </c>
      <c r="Q823">
        <v>38</v>
      </c>
    </row>
    <row r="824" spans="1:17" x14ac:dyDescent="0.25">
      <c r="A824" t="s">
        <v>709</v>
      </c>
      <c r="B824" t="s">
        <v>5061</v>
      </c>
      <c r="C824">
        <v>17.91</v>
      </c>
      <c r="D824">
        <v>4.66</v>
      </c>
      <c r="E824" t="s">
        <v>2380</v>
      </c>
      <c r="F824" t="s">
        <v>2380</v>
      </c>
      <c r="G824" t="s">
        <v>2380</v>
      </c>
      <c r="H824">
        <v>2</v>
      </c>
      <c r="I824" t="s">
        <v>2380</v>
      </c>
      <c r="J824" t="s">
        <v>4750</v>
      </c>
      <c r="K824" t="s">
        <v>4759</v>
      </c>
      <c r="L824" t="s">
        <v>7098</v>
      </c>
      <c r="M824">
        <v>5812.9</v>
      </c>
      <c r="N824" t="s">
        <v>11</v>
      </c>
      <c r="O824" t="s">
        <v>11</v>
      </c>
      <c r="P824" t="s">
        <v>13</v>
      </c>
      <c r="Q824">
        <v>50</v>
      </c>
    </row>
    <row r="825" spans="1:17" x14ac:dyDescent="0.25">
      <c r="A825" t="s">
        <v>1549</v>
      </c>
      <c r="B825" t="s">
        <v>5883</v>
      </c>
      <c r="C825">
        <v>37.409999999999997</v>
      </c>
      <c r="D825">
        <v>7.21</v>
      </c>
      <c r="E825" t="s">
        <v>2380</v>
      </c>
      <c r="F825" t="s">
        <v>2380</v>
      </c>
      <c r="G825" t="s">
        <v>2380</v>
      </c>
      <c r="H825">
        <v>2</v>
      </c>
      <c r="I825" t="s">
        <v>2380</v>
      </c>
      <c r="J825" t="s">
        <v>4750</v>
      </c>
      <c r="K825" t="s">
        <v>4751</v>
      </c>
      <c r="L825" t="s">
        <v>5884</v>
      </c>
      <c r="M825">
        <v>12852.37</v>
      </c>
      <c r="N825" t="s">
        <v>12</v>
      </c>
      <c r="O825" t="s">
        <v>16</v>
      </c>
      <c r="P825" t="s">
        <v>23</v>
      </c>
      <c r="Q825">
        <v>49</v>
      </c>
    </row>
    <row r="826" spans="1:17" x14ac:dyDescent="0.25">
      <c r="A826" t="s">
        <v>710</v>
      </c>
      <c r="B826" t="s">
        <v>7096</v>
      </c>
      <c r="C826">
        <v>37.200000000000003</v>
      </c>
      <c r="D826">
        <v>10.14</v>
      </c>
      <c r="E826" t="s">
        <v>2380</v>
      </c>
      <c r="F826" t="s">
        <v>2380</v>
      </c>
      <c r="G826" t="s">
        <v>2380</v>
      </c>
      <c r="H826">
        <v>0</v>
      </c>
      <c r="I826" t="s">
        <v>2380</v>
      </c>
      <c r="J826" t="s">
        <v>4750</v>
      </c>
      <c r="K826" t="s">
        <v>4751</v>
      </c>
      <c r="L826" t="s">
        <v>7097</v>
      </c>
      <c r="M826">
        <v>5816.58</v>
      </c>
      <c r="N826" t="s">
        <v>11</v>
      </c>
      <c r="O826" t="s">
        <v>11</v>
      </c>
      <c r="P826" t="s">
        <v>535</v>
      </c>
      <c r="Q826">
        <v>20</v>
      </c>
    </row>
    <row r="827" spans="1:17" x14ac:dyDescent="0.25">
      <c r="A827" t="s">
        <v>711</v>
      </c>
      <c r="B827" t="s">
        <v>7095</v>
      </c>
      <c r="C827">
        <v>15.2</v>
      </c>
      <c r="D827">
        <v>8.82</v>
      </c>
      <c r="E827" t="s">
        <v>2380</v>
      </c>
      <c r="F827" t="s">
        <v>2380</v>
      </c>
      <c r="G827" t="s">
        <v>2380</v>
      </c>
      <c r="H827">
        <v>0</v>
      </c>
      <c r="I827" t="s">
        <v>2380</v>
      </c>
      <c r="J827" t="s">
        <v>4750</v>
      </c>
      <c r="K827" t="s">
        <v>4751</v>
      </c>
      <c r="L827" t="s">
        <v>4780</v>
      </c>
      <c r="M827">
        <v>5832.6</v>
      </c>
      <c r="N827" t="s">
        <v>11</v>
      </c>
      <c r="O827" t="s">
        <v>12</v>
      </c>
      <c r="P827" t="s">
        <v>23</v>
      </c>
      <c r="Q827">
        <v>51</v>
      </c>
    </row>
    <row r="828" spans="1:17" x14ac:dyDescent="0.25">
      <c r="A828" t="s">
        <v>1546</v>
      </c>
      <c r="B828" t="s">
        <v>5886</v>
      </c>
      <c r="C828">
        <v>31.74</v>
      </c>
      <c r="D828">
        <v>7.68</v>
      </c>
      <c r="E828" t="s">
        <v>2382</v>
      </c>
      <c r="F828" t="s">
        <v>2380</v>
      </c>
      <c r="G828" t="s">
        <v>2380</v>
      </c>
      <c r="H828">
        <v>0</v>
      </c>
      <c r="I828" t="s">
        <v>2380</v>
      </c>
      <c r="J828" t="s">
        <v>4750</v>
      </c>
      <c r="K828" t="s">
        <v>4751</v>
      </c>
      <c r="L828" t="s">
        <v>5887</v>
      </c>
      <c r="M828">
        <v>12823.25</v>
      </c>
      <c r="N828" t="s">
        <v>12</v>
      </c>
      <c r="O828" t="s">
        <v>12</v>
      </c>
      <c r="P828" t="s">
        <v>300</v>
      </c>
      <c r="Q828">
        <v>55</v>
      </c>
    </row>
    <row r="829" spans="1:17" x14ac:dyDescent="0.25">
      <c r="A829" t="s">
        <v>712</v>
      </c>
      <c r="B829" t="s">
        <v>4749</v>
      </c>
      <c r="C829">
        <v>35.86</v>
      </c>
      <c r="D829">
        <v>6.22</v>
      </c>
      <c r="E829" t="s">
        <v>2380</v>
      </c>
      <c r="F829" t="s">
        <v>2380</v>
      </c>
      <c r="G829" t="s">
        <v>2380</v>
      </c>
      <c r="H829">
        <v>1</v>
      </c>
      <c r="I829" t="s">
        <v>2380</v>
      </c>
      <c r="J829" t="s">
        <v>4750</v>
      </c>
      <c r="K829" t="s">
        <v>4754</v>
      </c>
      <c r="L829" t="s">
        <v>7094</v>
      </c>
      <c r="M829">
        <v>5836.52</v>
      </c>
      <c r="N829" t="s">
        <v>11</v>
      </c>
      <c r="O829" t="s">
        <v>12</v>
      </c>
      <c r="P829" t="s">
        <v>13</v>
      </c>
      <c r="Q829">
        <v>35</v>
      </c>
    </row>
    <row r="830" spans="1:17" x14ac:dyDescent="0.25">
      <c r="A830" t="s">
        <v>1544</v>
      </c>
      <c r="B830" t="s">
        <v>5889</v>
      </c>
      <c r="C830">
        <v>36.479999999999997</v>
      </c>
      <c r="D830">
        <v>11.09</v>
      </c>
      <c r="E830" t="s">
        <v>2380</v>
      </c>
      <c r="F830" t="s">
        <v>2380</v>
      </c>
      <c r="G830" t="s">
        <v>2380</v>
      </c>
      <c r="H830">
        <v>0</v>
      </c>
      <c r="I830" t="s">
        <v>2380</v>
      </c>
      <c r="J830" t="s">
        <v>4750</v>
      </c>
      <c r="K830" t="s">
        <v>4751</v>
      </c>
      <c r="L830" t="s">
        <v>5890</v>
      </c>
      <c r="M830">
        <v>12797.21</v>
      </c>
      <c r="N830" t="s">
        <v>12</v>
      </c>
      <c r="O830" t="s">
        <v>16</v>
      </c>
      <c r="P830" t="s">
        <v>247</v>
      </c>
      <c r="Q830">
        <v>44</v>
      </c>
    </row>
    <row r="831" spans="1:17" x14ac:dyDescent="0.25">
      <c r="A831" t="s">
        <v>713</v>
      </c>
      <c r="B831" t="s">
        <v>7092</v>
      </c>
      <c r="C831">
        <v>31.98</v>
      </c>
      <c r="D831">
        <v>4.46</v>
      </c>
      <c r="E831" t="s">
        <v>2382</v>
      </c>
      <c r="F831" t="s">
        <v>2380</v>
      </c>
      <c r="G831" t="s">
        <v>2380</v>
      </c>
      <c r="H831">
        <v>1</v>
      </c>
      <c r="I831" t="s">
        <v>2380</v>
      </c>
      <c r="J831" t="s">
        <v>4750</v>
      </c>
      <c r="K831" t="s">
        <v>4759</v>
      </c>
      <c r="L831" t="s">
        <v>7093</v>
      </c>
      <c r="M831">
        <v>5843.99</v>
      </c>
      <c r="N831" t="s">
        <v>11</v>
      </c>
      <c r="O831" t="s">
        <v>11</v>
      </c>
      <c r="P831" t="s">
        <v>200</v>
      </c>
      <c r="Q831">
        <v>27</v>
      </c>
    </row>
    <row r="832" spans="1:17" x14ac:dyDescent="0.25">
      <c r="A832" t="s">
        <v>714</v>
      </c>
      <c r="B832" t="s">
        <v>7090</v>
      </c>
      <c r="C832">
        <v>43.34</v>
      </c>
      <c r="D832">
        <v>4.91</v>
      </c>
      <c r="E832" t="s">
        <v>2380</v>
      </c>
      <c r="F832" t="s">
        <v>2380</v>
      </c>
      <c r="G832" t="s">
        <v>2380</v>
      </c>
      <c r="H832">
        <v>1</v>
      </c>
      <c r="I832" t="s">
        <v>2380</v>
      </c>
      <c r="J832" t="s">
        <v>4750</v>
      </c>
      <c r="K832" t="s">
        <v>4759</v>
      </c>
      <c r="L832" t="s">
        <v>7091</v>
      </c>
      <c r="M832">
        <v>5846.92</v>
      </c>
      <c r="N832" t="s">
        <v>11</v>
      </c>
      <c r="O832" t="s">
        <v>11</v>
      </c>
      <c r="P832" t="s">
        <v>13</v>
      </c>
      <c r="Q832">
        <v>35</v>
      </c>
    </row>
    <row r="833" spans="1:17" x14ac:dyDescent="0.25">
      <c r="A833" t="s">
        <v>1541</v>
      </c>
      <c r="B833" t="s">
        <v>5893</v>
      </c>
      <c r="C833">
        <v>35</v>
      </c>
      <c r="D833">
        <v>4.13</v>
      </c>
      <c r="E833" t="s">
        <v>2380</v>
      </c>
      <c r="F833" t="s">
        <v>2380</v>
      </c>
      <c r="G833" t="s">
        <v>2380</v>
      </c>
      <c r="H833">
        <v>2</v>
      </c>
      <c r="I833" t="s">
        <v>2380</v>
      </c>
      <c r="J833" t="s">
        <v>4750</v>
      </c>
      <c r="K833" t="s">
        <v>4759</v>
      </c>
      <c r="L833" t="s">
        <v>5894</v>
      </c>
      <c r="M833">
        <v>12776.05</v>
      </c>
      <c r="N833" t="s">
        <v>12</v>
      </c>
      <c r="O833" t="s">
        <v>12</v>
      </c>
      <c r="P833" t="s">
        <v>535</v>
      </c>
      <c r="Q833">
        <v>50</v>
      </c>
    </row>
    <row r="834" spans="1:17" x14ac:dyDescent="0.25">
      <c r="A834" t="s">
        <v>1540</v>
      </c>
      <c r="B834" t="s">
        <v>4959</v>
      </c>
      <c r="C834">
        <v>36.24</v>
      </c>
      <c r="D834">
        <v>8.3800000000000008</v>
      </c>
      <c r="E834" t="s">
        <v>2382</v>
      </c>
      <c r="F834" t="s">
        <v>2380</v>
      </c>
      <c r="G834" t="s">
        <v>2380</v>
      </c>
      <c r="H834">
        <v>1</v>
      </c>
      <c r="I834" t="s">
        <v>2380</v>
      </c>
      <c r="J834" t="s">
        <v>4750</v>
      </c>
      <c r="K834" t="s">
        <v>4751</v>
      </c>
      <c r="L834" t="s">
        <v>5138</v>
      </c>
      <c r="M834">
        <v>12770.27</v>
      </c>
      <c r="N834" t="s">
        <v>12</v>
      </c>
      <c r="O834" t="s">
        <v>12</v>
      </c>
      <c r="P834" t="s">
        <v>300</v>
      </c>
      <c r="Q834">
        <v>47</v>
      </c>
    </row>
    <row r="835" spans="1:17" x14ac:dyDescent="0.25">
      <c r="A835" t="s">
        <v>1539</v>
      </c>
      <c r="B835" t="s">
        <v>5895</v>
      </c>
      <c r="C835">
        <v>36.954999999999998</v>
      </c>
      <c r="D835">
        <v>8.07</v>
      </c>
      <c r="E835" t="s">
        <v>2380</v>
      </c>
      <c r="F835" t="s">
        <v>2380</v>
      </c>
      <c r="G835" t="s">
        <v>2380</v>
      </c>
      <c r="H835">
        <v>0</v>
      </c>
      <c r="I835" t="s">
        <v>2380</v>
      </c>
      <c r="J835" t="s">
        <v>4750</v>
      </c>
      <c r="K835" t="s">
        <v>4751</v>
      </c>
      <c r="L835" t="s">
        <v>5896</v>
      </c>
      <c r="M835">
        <v>12741.17</v>
      </c>
      <c r="N835" t="s">
        <v>12</v>
      </c>
      <c r="O835" t="s">
        <v>16</v>
      </c>
      <c r="P835" t="s">
        <v>356</v>
      </c>
      <c r="Q835">
        <v>60</v>
      </c>
    </row>
    <row r="836" spans="1:17" x14ac:dyDescent="0.25">
      <c r="A836" t="s">
        <v>1538</v>
      </c>
      <c r="B836" t="s">
        <v>5897</v>
      </c>
      <c r="C836">
        <v>29.64</v>
      </c>
      <c r="D836">
        <v>8.9499999999999993</v>
      </c>
      <c r="E836" t="s">
        <v>2380</v>
      </c>
      <c r="F836" t="s">
        <v>2380</v>
      </c>
      <c r="G836" t="s">
        <v>2380</v>
      </c>
      <c r="H836">
        <v>0</v>
      </c>
      <c r="I836" t="s">
        <v>2380</v>
      </c>
      <c r="J836" t="s">
        <v>4750</v>
      </c>
      <c r="K836" t="s">
        <v>4751</v>
      </c>
      <c r="L836" t="s">
        <v>5898</v>
      </c>
      <c r="M836">
        <v>12731</v>
      </c>
      <c r="N836" t="s">
        <v>12</v>
      </c>
      <c r="O836" t="s">
        <v>12</v>
      </c>
      <c r="P836" t="s">
        <v>168</v>
      </c>
      <c r="Q836">
        <v>60</v>
      </c>
    </row>
    <row r="837" spans="1:17" x14ac:dyDescent="0.25">
      <c r="A837" t="s">
        <v>1537</v>
      </c>
      <c r="B837" t="s">
        <v>5671</v>
      </c>
      <c r="C837">
        <v>42.74</v>
      </c>
      <c r="D837">
        <v>6.31</v>
      </c>
      <c r="E837" t="s">
        <v>2382</v>
      </c>
      <c r="F837" t="s">
        <v>2380</v>
      </c>
      <c r="G837" t="s">
        <v>2380</v>
      </c>
      <c r="H837">
        <v>1</v>
      </c>
      <c r="I837" t="s">
        <v>2380</v>
      </c>
      <c r="J837" t="s">
        <v>4750</v>
      </c>
      <c r="K837" t="s">
        <v>4754</v>
      </c>
      <c r="L837" t="s">
        <v>5899</v>
      </c>
      <c r="M837">
        <v>12718.21</v>
      </c>
      <c r="N837" t="s">
        <v>12</v>
      </c>
      <c r="O837" t="s">
        <v>16</v>
      </c>
      <c r="P837" t="s">
        <v>535</v>
      </c>
      <c r="Q837">
        <v>34</v>
      </c>
    </row>
    <row r="838" spans="1:17" x14ac:dyDescent="0.25">
      <c r="A838" t="s">
        <v>1536</v>
      </c>
      <c r="B838" t="s">
        <v>5900</v>
      </c>
      <c r="C838">
        <v>36.130000000000003</v>
      </c>
      <c r="D838">
        <v>7.19</v>
      </c>
      <c r="E838" t="s">
        <v>2382</v>
      </c>
      <c r="F838" t="s">
        <v>2380</v>
      </c>
      <c r="G838" t="s">
        <v>2380</v>
      </c>
      <c r="H838">
        <v>2</v>
      </c>
      <c r="I838" t="s">
        <v>2380</v>
      </c>
      <c r="J838" t="s">
        <v>4750</v>
      </c>
      <c r="K838" t="s">
        <v>4751</v>
      </c>
      <c r="L838" t="s">
        <v>5901</v>
      </c>
      <c r="M838">
        <v>12713</v>
      </c>
      <c r="N838" t="s">
        <v>12</v>
      </c>
      <c r="O838" t="s">
        <v>16</v>
      </c>
      <c r="P838" t="s">
        <v>42</v>
      </c>
      <c r="Q838">
        <v>52</v>
      </c>
    </row>
    <row r="839" spans="1:17" x14ac:dyDescent="0.25">
      <c r="A839" t="s">
        <v>1535</v>
      </c>
      <c r="B839" t="s">
        <v>5902</v>
      </c>
      <c r="C839">
        <v>31.55</v>
      </c>
      <c r="D839">
        <v>6.11</v>
      </c>
      <c r="E839" t="s">
        <v>2382</v>
      </c>
      <c r="F839" t="s">
        <v>2380</v>
      </c>
      <c r="G839" t="s">
        <v>2380</v>
      </c>
      <c r="H839">
        <v>1</v>
      </c>
      <c r="I839" t="s">
        <v>2380</v>
      </c>
      <c r="J839" t="s">
        <v>4750</v>
      </c>
      <c r="K839" t="s">
        <v>4754</v>
      </c>
      <c r="L839" t="s">
        <v>5903</v>
      </c>
      <c r="M839">
        <v>12700.63</v>
      </c>
      <c r="N839" t="s">
        <v>12</v>
      </c>
      <c r="O839" t="s">
        <v>12</v>
      </c>
      <c r="P839" t="s">
        <v>42</v>
      </c>
      <c r="Q839">
        <v>58</v>
      </c>
    </row>
    <row r="840" spans="1:17" x14ac:dyDescent="0.25">
      <c r="A840" t="s">
        <v>1534</v>
      </c>
      <c r="B840" t="s">
        <v>5904</v>
      </c>
      <c r="C840">
        <v>52.75</v>
      </c>
      <c r="D840">
        <v>6.02</v>
      </c>
      <c r="E840" t="s">
        <v>2380</v>
      </c>
      <c r="F840" t="s">
        <v>2380</v>
      </c>
      <c r="G840" t="s">
        <v>2380</v>
      </c>
      <c r="H840">
        <v>1</v>
      </c>
      <c r="I840" t="s">
        <v>2380</v>
      </c>
      <c r="J840" t="s">
        <v>4750</v>
      </c>
      <c r="K840" t="s">
        <v>4754</v>
      </c>
      <c r="L840" t="s">
        <v>5197</v>
      </c>
      <c r="M840">
        <v>12699.56</v>
      </c>
      <c r="N840" t="s">
        <v>12</v>
      </c>
      <c r="O840" t="s">
        <v>11</v>
      </c>
      <c r="P840" t="s">
        <v>42</v>
      </c>
      <c r="Q840">
        <v>30</v>
      </c>
    </row>
    <row r="841" spans="1:17" x14ac:dyDescent="0.25">
      <c r="A841" t="s">
        <v>1533</v>
      </c>
      <c r="B841" t="s">
        <v>5483</v>
      </c>
      <c r="C841">
        <v>36.67</v>
      </c>
      <c r="D841">
        <v>11.86</v>
      </c>
      <c r="E841" t="s">
        <v>2380</v>
      </c>
      <c r="F841" t="s">
        <v>2380</v>
      </c>
      <c r="G841" t="s">
        <v>2380</v>
      </c>
      <c r="H841">
        <v>0</v>
      </c>
      <c r="I841" t="s">
        <v>2380</v>
      </c>
      <c r="J841" t="s">
        <v>4750</v>
      </c>
      <c r="K841" t="s">
        <v>4751</v>
      </c>
      <c r="L841" t="s">
        <v>5905</v>
      </c>
      <c r="M841">
        <v>12697.48</v>
      </c>
      <c r="N841" t="s">
        <v>12</v>
      </c>
      <c r="O841" t="s">
        <v>12</v>
      </c>
      <c r="P841" t="s">
        <v>300</v>
      </c>
      <c r="Q841">
        <v>48</v>
      </c>
    </row>
    <row r="842" spans="1:17" x14ac:dyDescent="0.25">
      <c r="A842" t="s">
        <v>1532</v>
      </c>
      <c r="B842" t="s">
        <v>5059</v>
      </c>
      <c r="C842">
        <v>38.06</v>
      </c>
      <c r="D842">
        <v>8.25</v>
      </c>
      <c r="E842" t="s">
        <v>2380</v>
      </c>
      <c r="F842" t="s">
        <v>2380</v>
      </c>
      <c r="G842" t="s">
        <v>2380</v>
      </c>
      <c r="H842">
        <v>0</v>
      </c>
      <c r="I842" t="s">
        <v>2380</v>
      </c>
      <c r="J842" t="s">
        <v>4750</v>
      </c>
      <c r="K842" t="s">
        <v>4751</v>
      </c>
      <c r="L842" t="s">
        <v>4774</v>
      </c>
      <c r="M842">
        <v>12648.7</v>
      </c>
      <c r="N842" t="s">
        <v>12</v>
      </c>
      <c r="O842" t="s">
        <v>11</v>
      </c>
      <c r="P842" t="s">
        <v>13</v>
      </c>
      <c r="Q842">
        <v>60</v>
      </c>
    </row>
    <row r="843" spans="1:17" x14ac:dyDescent="0.25">
      <c r="A843" t="s">
        <v>1531</v>
      </c>
      <c r="B843" t="s">
        <v>5906</v>
      </c>
      <c r="C843">
        <v>38</v>
      </c>
      <c r="D843">
        <v>8.1300000000000008</v>
      </c>
      <c r="E843" t="s">
        <v>2380</v>
      </c>
      <c r="F843" t="s">
        <v>2380</v>
      </c>
      <c r="G843" t="s">
        <v>2380</v>
      </c>
      <c r="H843">
        <v>0</v>
      </c>
      <c r="I843" t="s">
        <v>2380</v>
      </c>
      <c r="J843" t="s">
        <v>4750</v>
      </c>
      <c r="K843" t="s">
        <v>4751</v>
      </c>
      <c r="L843" t="s">
        <v>5907</v>
      </c>
      <c r="M843">
        <v>12646.21</v>
      </c>
      <c r="N843" t="s">
        <v>12</v>
      </c>
      <c r="O843" t="s">
        <v>11</v>
      </c>
      <c r="P843" t="s">
        <v>42</v>
      </c>
      <c r="Q843">
        <v>57</v>
      </c>
    </row>
    <row r="844" spans="1:17" x14ac:dyDescent="0.25">
      <c r="A844" t="s">
        <v>1530</v>
      </c>
      <c r="B844" t="s">
        <v>5908</v>
      </c>
      <c r="C844">
        <v>35.1</v>
      </c>
      <c r="D844">
        <v>10.1</v>
      </c>
      <c r="E844" t="s">
        <v>2380</v>
      </c>
      <c r="F844" t="s">
        <v>2380</v>
      </c>
      <c r="G844" t="s">
        <v>2380</v>
      </c>
      <c r="H844">
        <v>0</v>
      </c>
      <c r="I844" t="s">
        <v>2380</v>
      </c>
      <c r="J844" t="s">
        <v>4750</v>
      </c>
      <c r="K844" t="s">
        <v>4751</v>
      </c>
      <c r="L844" t="s">
        <v>5909</v>
      </c>
      <c r="M844">
        <v>12644.59</v>
      </c>
      <c r="N844" t="s">
        <v>12</v>
      </c>
      <c r="O844" t="s">
        <v>11</v>
      </c>
      <c r="P844" t="s">
        <v>42</v>
      </c>
      <c r="Q844">
        <v>60</v>
      </c>
    </row>
    <row r="845" spans="1:17" x14ac:dyDescent="0.25">
      <c r="A845" t="s">
        <v>1529</v>
      </c>
      <c r="B845" t="s">
        <v>5810</v>
      </c>
      <c r="C845">
        <v>33.82</v>
      </c>
      <c r="D845">
        <v>5.89</v>
      </c>
      <c r="E845" t="s">
        <v>2382</v>
      </c>
      <c r="F845" t="s">
        <v>2380</v>
      </c>
      <c r="G845" t="s">
        <v>2380</v>
      </c>
      <c r="H845">
        <v>2</v>
      </c>
      <c r="I845" t="s">
        <v>2380</v>
      </c>
      <c r="J845" t="s">
        <v>4750</v>
      </c>
      <c r="K845" t="s">
        <v>4754</v>
      </c>
      <c r="L845" t="s">
        <v>5910</v>
      </c>
      <c r="M845">
        <v>12643.38</v>
      </c>
      <c r="N845" t="s">
        <v>12</v>
      </c>
      <c r="O845" t="s">
        <v>16</v>
      </c>
      <c r="P845" t="s">
        <v>23</v>
      </c>
      <c r="Q845">
        <v>56</v>
      </c>
    </row>
    <row r="846" spans="1:17" x14ac:dyDescent="0.25">
      <c r="A846" t="s">
        <v>1528</v>
      </c>
      <c r="B846" t="s">
        <v>5911</v>
      </c>
      <c r="C846">
        <v>37.43</v>
      </c>
      <c r="D846">
        <v>4.97</v>
      </c>
      <c r="E846" t="s">
        <v>2380</v>
      </c>
      <c r="F846" t="s">
        <v>2380</v>
      </c>
      <c r="G846" t="s">
        <v>2380</v>
      </c>
      <c r="H846">
        <v>2</v>
      </c>
      <c r="I846" t="s">
        <v>2380</v>
      </c>
      <c r="J846" t="s">
        <v>4750</v>
      </c>
      <c r="K846" t="s">
        <v>4759</v>
      </c>
      <c r="L846" t="s">
        <v>5103</v>
      </c>
      <c r="M846">
        <v>12640.24</v>
      </c>
      <c r="N846" t="s">
        <v>12</v>
      </c>
      <c r="O846" t="s">
        <v>16</v>
      </c>
      <c r="P846" t="s">
        <v>42</v>
      </c>
      <c r="Q846">
        <v>50</v>
      </c>
    </row>
    <row r="847" spans="1:17" x14ac:dyDescent="0.25">
      <c r="A847" t="s">
        <v>1527</v>
      </c>
      <c r="B847" t="s">
        <v>5431</v>
      </c>
      <c r="C847">
        <v>30.5</v>
      </c>
      <c r="D847">
        <v>9.9</v>
      </c>
      <c r="E847" t="s">
        <v>2380</v>
      </c>
      <c r="F847" t="s">
        <v>2380</v>
      </c>
      <c r="G847" t="s">
        <v>2380</v>
      </c>
      <c r="H847">
        <v>0</v>
      </c>
      <c r="I847" t="s">
        <v>2380</v>
      </c>
      <c r="J847" t="s">
        <v>4750</v>
      </c>
      <c r="K847" t="s">
        <v>4751</v>
      </c>
      <c r="L847" t="s">
        <v>5912</v>
      </c>
      <c r="M847">
        <v>12638.2</v>
      </c>
      <c r="N847" t="s">
        <v>12</v>
      </c>
      <c r="O847" t="s">
        <v>16</v>
      </c>
      <c r="P847" t="s">
        <v>42</v>
      </c>
      <c r="Q847">
        <v>60</v>
      </c>
    </row>
    <row r="848" spans="1:17" x14ac:dyDescent="0.25">
      <c r="A848" t="s">
        <v>1526</v>
      </c>
      <c r="B848" t="s">
        <v>5913</v>
      </c>
      <c r="C848">
        <v>24.53</v>
      </c>
      <c r="D848">
        <v>9.0500000000000007</v>
      </c>
      <c r="E848" t="s">
        <v>2380</v>
      </c>
      <c r="F848" t="s">
        <v>2380</v>
      </c>
      <c r="G848" t="s">
        <v>2380</v>
      </c>
      <c r="H848">
        <v>0</v>
      </c>
      <c r="I848" t="s">
        <v>2380</v>
      </c>
      <c r="J848" t="s">
        <v>4750</v>
      </c>
      <c r="K848" t="s">
        <v>4751</v>
      </c>
      <c r="L848" t="s">
        <v>5914</v>
      </c>
      <c r="M848">
        <v>12629.9</v>
      </c>
      <c r="N848" t="s">
        <v>12</v>
      </c>
      <c r="O848" t="s">
        <v>12</v>
      </c>
      <c r="P848" t="s">
        <v>13</v>
      </c>
      <c r="Q848">
        <v>60</v>
      </c>
    </row>
    <row r="849" spans="1:17" x14ac:dyDescent="0.25">
      <c r="A849" t="s">
        <v>1525</v>
      </c>
      <c r="B849" t="s">
        <v>5915</v>
      </c>
      <c r="C849">
        <v>25.74</v>
      </c>
      <c r="D849">
        <v>10.93</v>
      </c>
      <c r="E849" t="s">
        <v>2380</v>
      </c>
      <c r="F849" t="s">
        <v>2380</v>
      </c>
      <c r="G849" t="s">
        <v>2380</v>
      </c>
      <c r="H849">
        <v>0</v>
      </c>
      <c r="I849" t="s">
        <v>2380</v>
      </c>
      <c r="J849" t="s">
        <v>4750</v>
      </c>
      <c r="K849" t="s">
        <v>4751</v>
      </c>
      <c r="L849" t="s">
        <v>5916</v>
      </c>
      <c r="M849">
        <v>12629.17</v>
      </c>
      <c r="N849" t="s">
        <v>12</v>
      </c>
      <c r="O849" t="s">
        <v>16</v>
      </c>
      <c r="P849" t="s">
        <v>13</v>
      </c>
      <c r="Q849">
        <v>57</v>
      </c>
    </row>
    <row r="850" spans="1:17" x14ac:dyDescent="0.25">
      <c r="A850" t="s">
        <v>1524</v>
      </c>
      <c r="B850" t="s">
        <v>5917</v>
      </c>
      <c r="C850">
        <v>34.08</v>
      </c>
      <c r="D850">
        <v>7.58</v>
      </c>
      <c r="E850" t="s">
        <v>2382</v>
      </c>
      <c r="F850" t="s">
        <v>2380</v>
      </c>
      <c r="G850" t="s">
        <v>2380</v>
      </c>
      <c r="H850">
        <v>2</v>
      </c>
      <c r="I850" t="s">
        <v>2380</v>
      </c>
      <c r="J850" t="s">
        <v>4750</v>
      </c>
      <c r="K850" t="s">
        <v>4751</v>
      </c>
      <c r="L850" t="s">
        <v>4786</v>
      </c>
      <c r="M850">
        <v>12624.74</v>
      </c>
      <c r="N850" t="s">
        <v>12</v>
      </c>
      <c r="O850" t="s">
        <v>16</v>
      </c>
      <c r="P850" t="s">
        <v>23</v>
      </c>
      <c r="Q850">
        <v>52</v>
      </c>
    </row>
    <row r="851" spans="1:17" x14ac:dyDescent="0.25">
      <c r="A851" t="s">
        <v>715</v>
      </c>
      <c r="B851" t="s">
        <v>4950</v>
      </c>
      <c r="C851">
        <v>23.65</v>
      </c>
      <c r="D851">
        <v>5.75</v>
      </c>
      <c r="E851" t="s">
        <v>2382</v>
      </c>
      <c r="F851" t="s">
        <v>2380</v>
      </c>
      <c r="G851" t="s">
        <v>2380</v>
      </c>
      <c r="H851">
        <v>0</v>
      </c>
      <c r="I851" t="s">
        <v>2380</v>
      </c>
      <c r="J851" t="s">
        <v>4750</v>
      </c>
      <c r="K851" t="s">
        <v>4754</v>
      </c>
      <c r="L851" t="s">
        <v>7089</v>
      </c>
      <c r="M851">
        <v>5847.24</v>
      </c>
      <c r="N851" t="s">
        <v>11</v>
      </c>
      <c r="O851" t="s">
        <v>16</v>
      </c>
      <c r="P851" t="s">
        <v>13</v>
      </c>
      <c r="Q851">
        <v>37</v>
      </c>
    </row>
    <row r="852" spans="1:17" x14ac:dyDescent="0.25">
      <c r="A852" t="s">
        <v>1522</v>
      </c>
      <c r="B852" t="s">
        <v>4824</v>
      </c>
      <c r="C852">
        <v>26.79</v>
      </c>
      <c r="D852">
        <v>5.0599999999999996</v>
      </c>
      <c r="E852" t="s">
        <v>2380</v>
      </c>
      <c r="F852" t="s">
        <v>2380</v>
      </c>
      <c r="G852" t="s">
        <v>2380</v>
      </c>
      <c r="H852">
        <v>1</v>
      </c>
      <c r="I852" t="s">
        <v>2380</v>
      </c>
      <c r="J852" t="s">
        <v>4750</v>
      </c>
      <c r="K852" t="s">
        <v>4759</v>
      </c>
      <c r="L852" t="s">
        <v>5920</v>
      </c>
      <c r="M852">
        <v>12609.89</v>
      </c>
      <c r="N852" t="s">
        <v>12</v>
      </c>
      <c r="O852" t="s">
        <v>12</v>
      </c>
      <c r="P852" t="s">
        <v>23</v>
      </c>
      <c r="Q852">
        <v>24</v>
      </c>
    </row>
    <row r="853" spans="1:17" x14ac:dyDescent="0.25">
      <c r="A853" t="s">
        <v>1521</v>
      </c>
      <c r="B853" t="s">
        <v>4813</v>
      </c>
      <c r="C853">
        <v>42.78</v>
      </c>
      <c r="D853">
        <v>6.11</v>
      </c>
      <c r="E853" t="s">
        <v>2382</v>
      </c>
      <c r="F853" t="s">
        <v>2380</v>
      </c>
      <c r="G853" t="s">
        <v>2380</v>
      </c>
      <c r="H853">
        <v>1</v>
      </c>
      <c r="I853" t="s">
        <v>2380</v>
      </c>
      <c r="J853" t="s">
        <v>4750</v>
      </c>
      <c r="K853" t="s">
        <v>4754</v>
      </c>
      <c r="L853" t="s">
        <v>5921</v>
      </c>
      <c r="M853">
        <v>12600.46</v>
      </c>
      <c r="N853" t="s">
        <v>12</v>
      </c>
      <c r="O853" t="s">
        <v>16</v>
      </c>
      <c r="P853" t="s">
        <v>249</v>
      </c>
      <c r="Q853">
        <v>34</v>
      </c>
    </row>
    <row r="854" spans="1:17" x14ac:dyDescent="0.25">
      <c r="A854" t="s">
        <v>1520</v>
      </c>
      <c r="B854" t="s">
        <v>5922</v>
      </c>
      <c r="C854">
        <v>46.75</v>
      </c>
      <c r="D854">
        <v>6.66</v>
      </c>
      <c r="E854" t="s">
        <v>2382</v>
      </c>
      <c r="F854" t="s">
        <v>2380</v>
      </c>
      <c r="G854" t="s">
        <v>2380</v>
      </c>
      <c r="H854">
        <v>2</v>
      </c>
      <c r="I854" t="s">
        <v>2380</v>
      </c>
      <c r="J854" t="s">
        <v>4750</v>
      </c>
      <c r="K854" t="s">
        <v>4751</v>
      </c>
      <c r="L854" t="s">
        <v>5101</v>
      </c>
      <c r="M854">
        <v>12592.53</v>
      </c>
      <c r="N854" t="s">
        <v>12</v>
      </c>
      <c r="O854" t="s">
        <v>11</v>
      </c>
      <c r="P854" t="s">
        <v>13</v>
      </c>
      <c r="Q854">
        <v>52</v>
      </c>
    </row>
    <row r="855" spans="1:17" x14ac:dyDescent="0.25">
      <c r="A855" t="s">
        <v>716</v>
      </c>
      <c r="B855" t="s">
        <v>7087</v>
      </c>
      <c r="C855">
        <v>19.95</v>
      </c>
      <c r="D855">
        <v>5.39</v>
      </c>
      <c r="E855" t="s">
        <v>2380</v>
      </c>
      <c r="F855" t="s">
        <v>2380</v>
      </c>
      <c r="G855" t="s">
        <v>2380</v>
      </c>
      <c r="H855">
        <v>1</v>
      </c>
      <c r="I855" t="s">
        <v>2380</v>
      </c>
      <c r="J855" t="s">
        <v>4750</v>
      </c>
      <c r="K855" t="s">
        <v>4759</v>
      </c>
      <c r="L855" t="s">
        <v>7088</v>
      </c>
      <c r="M855">
        <v>5855.9</v>
      </c>
      <c r="N855" t="s">
        <v>11</v>
      </c>
      <c r="O855" t="s">
        <v>12</v>
      </c>
      <c r="P855" t="s">
        <v>23</v>
      </c>
      <c r="Q855">
        <v>38</v>
      </c>
    </row>
    <row r="856" spans="1:17" x14ac:dyDescent="0.25">
      <c r="A856" t="s">
        <v>1518</v>
      </c>
      <c r="B856" t="s">
        <v>4861</v>
      </c>
      <c r="C856">
        <v>43.4</v>
      </c>
      <c r="D856">
        <v>8.81</v>
      </c>
      <c r="E856" t="s">
        <v>2382</v>
      </c>
      <c r="F856" t="s">
        <v>2380</v>
      </c>
      <c r="G856" t="s">
        <v>2380</v>
      </c>
      <c r="H856">
        <v>2</v>
      </c>
      <c r="I856" t="s">
        <v>2380</v>
      </c>
      <c r="J856" t="s">
        <v>4750</v>
      </c>
      <c r="K856" t="s">
        <v>4751</v>
      </c>
      <c r="L856" t="s">
        <v>5924</v>
      </c>
      <c r="M856">
        <v>12574.05</v>
      </c>
      <c r="N856" t="s">
        <v>12</v>
      </c>
      <c r="O856" t="s">
        <v>16</v>
      </c>
      <c r="P856" t="s">
        <v>42</v>
      </c>
      <c r="Q856">
        <v>61</v>
      </c>
    </row>
    <row r="857" spans="1:17" x14ac:dyDescent="0.25">
      <c r="A857" t="s">
        <v>1517</v>
      </c>
      <c r="B857" t="s">
        <v>5925</v>
      </c>
      <c r="C857">
        <v>31.57</v>
      </c>
      <c r="D857">
        <v>7.92</v>
      </c>
      <c r="E857" t="s">
        <v>2382</v>
      </c>
      <c r="F857" t="s">
        <v>2380</v>
      </c>
      <c r="G857" t="s">
        <v>2380</v>
      </c>
      <c r="H857">
        <v>2</v>
      </c>
      <c r="I857" t="s">
        <v>2380</v>
      </c>
      <c r="J857" t="s">
        <v>4750</v>
      </c>
      <c r="K857" t="s">
        <v>4751</v>
      </c>
      <c r="L857" t="s">
        <v>5924</v>
      </c>
      <c r="M857">
        <v>12557.61</v>
      </c>
      <c r="N857" t="s">
        <v>12</v>
      </c>
      <c r="O857" t="s">
        <v>12</v>
      </c>
      <c r="P857" t="s">
        <v>13</v>
      </c>
      <c r="Q857">
        <v>61</v>
      </c>
    </row>
    <row r="858" spans="1:17" x14ac:dyDescent="0.25">
      <c r="A858" t="s">
        <v>1516</v>
      </c>
      <c r="B858" t="s">
        <v>5056</v>
      </c>
      <c r="C858">
        <v>24.32</v>
      </c>
      <c r="D858">
        <v>7.48</v>
      </c>
      <c r="E858" t="s">
        <v>2380</v>
      </c>
      <c r="F858" t="s">
        <v>2380</v>
      </c>
      <c r="G858" t="s">
        <v>2380</v>
      </c>
      <c r="H858">
        <v>0</v>
      </c>
      <c r="I858" t="s">
        <v>2380</v>
      </c>
      <c r="J858" t="s">
        <v>4750</v>
      </c>
      <c r="K858" t="s">
        <v>4751</v>
      </c>
      <c r="L858" t="s">
        <v>5926</v>
      </c>
      <c r="M858">
        <v>12523.6</v>
      </c>
      <c r="N858" t="s">
        <v>12</v>
      </c>
      <c r="O858" t="s">
        <v>12</v>
      </c>
      <c r="P858" t="s">
        <v>23</v>
      </c>
      <c r="Q858">
        <v>60</v>
      </c>
    </row>
    <row r="859" spans="1:17" x14ac:dyDescent="0.25">
      <c r="A859" t="s">
        <v>1515</v>
      </c>
      <c r="B859" t="s">
        <v>5927</v>
      </c>
      <c r="C859">
        <v>31.07</v>
      </c>
      <c r="D859">
        <v>4.62</v>
      </c>
      <c r="E859" t="s">
        <v>2382</v>
      </c>
      <c r="F859" t="s">
        <v>2380</v>
      </c>
      <c r="G859" t="s">
        <v>2380</v>
      </c>
      <c r="H859">
        <v>2</v>
      </c>
      <c r="I859" t="s">
        <v>2380</v>
      </c>
      <c r="J859" t="s">
        <v>4750</v>
      </c>
      <c r="K859" t="s">
        <v>4759</v>
      </c>
      <c r="L859" t="s">
        <v>5928</v>
      </c>
      <c r="M859">
        <v>12499.88</v>
      </c>
      <c r="N859" t="s">
        <v>12</v>
      </c>
      <c r="O859" t="s">
        <v>11</v>
      </c>
      <c r="P859" t="s">
        <v>23</v>
      </c>
      <c r="Q859">
        <v>56</v>
      </c>
    </row>
    <row r="860" spans="1:17" x14ac:dyDescent="0.25">
      <c r="A860" t="s">
        <v>1514</v>
      </c>
      <c r="B860" t="s">
        <v>5929</v>
      </c>
      <c r="C860">
        <v>35.814999999999998</v>
      </c>
      <c r="D860">
        <v>8.4700000000000006</v>
      </c>
      <c r="E860" t="s">
        <v>2380</v>
      </c>
      <c r="F860" t="s">
        <v>2380</v>
      </c>
      <c r="G860" t="s">
        <v>2380</v>
      </c>
      <c r="H860">
        <v>0</v>
      </c>
      <c r="I860" t="s">
        <v>2380</v>
      </c>
      <c r="J860" t="s">
        <v>4750</v>
      </c>
      <c r="K860" t="s">
        <v>4751</v>
      </c>
      <c r="L860" t="s">
        <v>5930</v>
      </c>
      <c r="M860">
        <v>12495.29</v>
      </c>
      <c r="N860" t="s">
        <v>12</v>
      </c>
      <c r="O860" t="s">
        <v>12</v>
      </c>
      <c r="P860" t="s">
        <v>23</v>
      </c>
      <c r="Q860">
        <v>54</v>
      </c>
    </row>
    <row r="861" spans="1:17" x14ac:dyDescent="0.25">
      <c r="A861" t="s">
        <v>1513</v>
      </c>
      <c r="B861" t="s">
        <v>5325</v>
      </c>
      <c r="C861">
        <v>40.81</v>
      </c>
      <c r="D861">
        <v>10.58</v>
      </c>
      <c r="E861" t="s">
        <v>2382</v>
      </c>
      <c r="F861" t="s">
        <v>2380</v>
      </c>
      <c r="G861" t="s">
        <v>2380</v>
      </c>
      <c r="H861">
        <v>0</v>
      </c>
      <c r="I861" t="s">
        <v>2380</v>
      </c>
      <c r="J861" t="s">
        <v>4750</v>
      </c>
      <c r="K861" t="s">
        <v>4751</v>
      </c>
      <c r="L861" t="s">
        <v>5656</v>
      </c>
      <c r="M861">
        <v>12485.8</v>
      </c>
      <c r="N861" t="s">
        <v>12</v>
      </c>
      <c r="O861" t="s">
        <v>12</v>
      </c>
      <c r="P861" t="s">
        <v>13</v>
      </c>
      <c r="Q861">
        <v>55</v>
      </c>
    </row>
    <row r="862" spans="1:17" x14ac:dyDescent="0.25">
      <c r="A862" t="s">
        <v>1512</v>
      </c>
      <c r="B862" t="s">
        <v>5931</v>
      </c>
      <c r="C862">
        <v>24.605</v>
      </c>
      <c r="D862">
        <v>7.48</v>
      </c>
      <c r="E862" t="s">
        <v>2380</v>
      </c>
      <c r="F862" t="s">
        <v>2380</v>
      </c>
      <c r="G862" t="s">
        <v>2380</v>
      </c>
      <c r="H862">
        <v>0</v>
      </c>
      <c r="I862" t="s">
        <v>2380</v>
      </c>
      <c r="J862" t="s">
        <v>4750</v>
      </c>
      <c r="K862" t="s">
        <v>4751</v>
      </c>
      <c r="L862" t="s">
        <v>5932</v>
      </c>
      <c r="M862">
        <v>12479.71</v>
      </c>
      <c r="N862" t="s">
        <v>12</v>
      </c>
      <c r="O862" t="s">
        <v>12</v>
      </c>
      <c r="P862" t="s">
        <v>23</v>
      </c>
      <c r="Q862">
        <v>54</v>
      </c>
    </row>
    <row r="863" spans="1:17" x14ac:dyDescent="0.25">
      <c r="A863" t="s">
        <v>1511</v>
      </c>
      <c r="B863" t="s">
        <v>5933</v>
      </c>
      <c r="C863">
        <v>21.47</v>
      </c>
      <c r="D863">
        <v>7.82</v>
      </c>
      <c r="E863" t="s">
        <v>2380</v>
      </c>
      <c r="F863" t="s">
        <v>2380</v>
      </c>
      <c r="G863" t="s">
        <v>2380</v>
      </c>
      <c r="H863">
        <v>0</v>
      </c>
      <c r="I863" t="s">
        <v>2380</v>
      </c>
      <c r="J863" t="s">
        <v>4750</v>
      </c>
      <c r="K863" t="s">
        <v>4751</v>
      </c>
      <c r="L863" t="s">
        <v>5934</v>
      </c>
      <c r="M863">
        <v>12475.35</v>
      </c>
      <c r="N863" t="s">
        <v>12</v>
      </c>
      <c r="O863" t="s">
        <v>16</v>
      </c>
      <c r="P863" t="s">
        <v>23</v>
      </c>
      <c r="Q863">
        <v>54</v>
      </c>
    </row>
    <row r="864" spans="1:17" x14ac:dyDescent="0.25">
      <c r="A864" t="s">
        <v>1510</v>
      </c>
      <c r="B864" t="s">
        <v>4824</v>
      </c>
      <c r="C864">
        <v>52.89</v>
      </c>
      <c r="D864">
        <v>4.96</v>
      </c>
      <c r="E864" t="s">
        <v>2382</v>
      </c>
      <c r="F864" t="s">
        <v>2380</v>
      </c>
      <c r="G864" t="s">
        <v>2380</v>
      </c>
      <c r="H864">
        <v>1</v>
      </c>
      <c r="I864" t="s">
        <v>2380</v>
      </c>
      <c r="J864" t="s">
        <v>4750</v>
      </c>
      <c r="K864" t="s">
        <v>4759</v>
      </c>
      <c r="L864" t="s">
        <v>5935</v>
      </c>
      <c r="M864">
        <v>12452.25</v>
      </c>
      <c r="N864" t="s">
        <v>12</v>
      </c>
      <c r="O864" t="s">
        <v>12</v>
      </c>
      <c r="P864" t="s">
        <v>23</v>
      </c>
      <c r="Q864">
        <v>27</v>
      </c>
    </row>
    <row r="865" spans="1:17" x14ac:dyDescent="0.25">
      <c r="A865" t="s">
        <v>1509</v>
      </c>
      <c r="B865" t="s">
        <v>5185</v>
      </c>
      <c r="C865">
        <v>32.965000000000003</v>
      </c>
      <c r="D865">
        <v>6.15</v>
      </c>
      <c r="E865" t="s">
        <v>2382</v>
      </c>
      <c r="F865" t="s">
        <v>2380</v>
      </c>
      <c r="G865" t="s">
        <v>2380</v>
      </c>
      <c r="H865">
        <v>1</v>
      </c>
      <c r="I865" t="s">
        <v>2380</v>
      </c>
      <c r="J865" t="s">
        <v>4750</v>
      </c>
      <c r="K865" t="s">
        <v>4754</v>
      </c>
      <c r="L865" t="s">
        <v>5936</v>
      </c>
      <c r="M865">
        <v>12430.95</v>
      </c>
      <c r="N865" t="s">
        <v>12</v>
      </c>
      <c r="O865" t="s">
        <v>12</v>
      </c>
      <c r="P865" t="s">
        <v>247</v>
      </c>
      <c r="Q865">
        <v>58</v>
      </c>
    </row>
    <row r="866" spans="1:17" x14ac:dyDescent="0.25">
      <c r="A866" t="s">
        <v>718</v>
      </c>
      <c r="B866" t="s">
        <v>5389</v>
      </c>
      <c r="C866">
        <v>29.6</v>
      </c>
      <c r="D866">
        <v>4.09</v>
      </c>
      <c r="E866" t="s">
        <v>2380</v>
      </c>
      <c r="F866" t="s">
        <v>2380</v>
      </c>
      <c r="G866" t="s">
        <v>2380</v>
      </c>
      <c r="H866">
        <v>0</v>
      </c>
      <c r="I866" t="s">
        <v>2380</v>
      </c>
      <c r="J866" t="s">
        <v>4750</v>
      </c>
      <c r="K866" t="s">
        <v>4759</v>
      </c>
      <c r="L866" t="s">
        <v>7085</v>
      </c>
      <c r="M866">
        <v>5910.94</v>
      </c>
      <c r="N866" t="s">
        <v>11</v>
      </c>
      <c r="O866" t="s">
        <v>16</v>
      </c>
      <c r="P866" t="s">
        <v>42</v>
      </c>
      <c r="Q866">
        <v>40</v>
      </c>
    </row>
    <row r="867" spans="1:17" x14ac:dyDescent="0.25">
      <c r="A867" t="s">
        <v>1507</v>
      </c>
      <c r="B867" t="s">
        <v>5938</v>
      </c>
      <c r="C867">
        <v>34.299999999999997</v>
      </c>
      <c r="D867">
        <v>4.87</v>
      </c>
      <c r="E867" t="s">
        <v>2380</v>
      </c>
      <c r="F867" t="s">
        <v>2380</v>
      </c>
      <c r="G867" t="s">
        <v>2380</v>
      </c>
      <c r="H867">
        <v>2</v>
      </c>
      <c r="I867" t="s">
        <v>2380</v>
      </c>
      <c r="J867" t="s">
        <v>4750</v>
      </c>
      <c r="K867" t="s">
        <v>4759</v>
      </c>
      <c r="L867" t="s">
        <v>5939</v>
      </c>
      <c r="M867">
        <v>12407.3</v>
      </c>
      <c r="N867" t="s">
        <v>12</v>
      </c>
      <c r="O867" t="s">
        <v>11</v>
      </c>
      <c r="P867" t="s">
        <v>300</v>
      </c>
      <c r="Q867">
        <v>50</v>
      </c>
    </row>
    <row r="868" spans="1:17" x14ac:dyDescent="0.25">
      <c r="A868" t="s">
        <v>1506</v>
      </c>
      <c r="B868" t="s">
        <v>4847</v>
      </c>
      <c r="C868">
        <v>35.244999999999997</v>
      </c>
      <c r="D868">
        <v>4.63</v>
      </c>
      <c r="E868" t="s">
        <v>2380</v>
      </c>
      <c r="F868" t="s">
        <v>2380</v>
      </c>
      <c r="G868" t="s">
        <v>2380</v>
      </c>
      <c r="H868">
        <v>0</v>
      </c>
      <c r="I868" t="s">
        <v>2380</v>
      </c>
      <c r="J868" t="s">
        <v>4750</v>
      </c>
      <c r="K868" t="s">
        <v>4759</v>
      </c>
      <c r="L868" t="s">
        <v>5940</v>
      </c>
      <c r="M868">
        <v>12404.88</v>
      </c>
      <c r="N868" t="s">
        <v>12</v>
      </c>
      <c r="O868" t="s">
        <v>12</v>
      </c>
      <c r="P868" t="s">
        <v>168</v>
      </c>
      <c r="Q868">
        <v>33</v>
      </c>
    </row>
    <row r="869" spans="1:17" x14ac:dyDescent="0.25">
      <c r="A869" t="s">
        <v>1505</v>
      </c>
      <c r="B869" t="s">
        <v>5941</v>
      </c>
      <c r="C869">
        <v>26.23</v>
      </c>
      <c r="D869">
        <v>11.93</v>
      </c>
      <c r="E869" t="s">
        <v>2380</v>
      </c>
      <c r="F869" t="s">
        <v>2380</v>
      </c>
      <c r="G869" t="s">
        <v>2380</v>
      </c>
      <c r="H869">
        <v>0</v>
      </c>
      <c r="I869" t="s">
        <v>2380</v>
      </c>
      <c r="J869" t="s">
        <v>4750</v>
      </c>
      <c r="K869" t="s">
        <v>4751</v>
      </c>
      <c r="L869" t="s">
        <v>5942</v>
      </c>
      <c r="M869">
        <v>12369.89</v>
      </c>
      <c r="N869" t="s">
        <v>12</v>
      </c>
      <c r="O869" t="s">
        <v>11</v>
      </c>
      <c r="P869" t="s">
        <v>247</v>
      </c>
      <c r="Q869">
        <v>60</v>
      </c>
    </row>
    <row r="870" spans="1:17" x14ac:dyDescent="0.25">
      <c r="A870" t="s">
        <v>1504</v>
      </c>
      <c r="B870" t="s">
        <v>5943</v>
      </c>
      <c r="C870">
        <v>36.1</v>
      </c>
      <c r="D870">
        <v>5.65</v>
      </c>
      <c r="E870" t="s">
        <v>2382</v>
      </c>
      <c r="F870" t="s">
        <v>2380</v>
      </c>
      <c r="G870" t="s">
        <v>2380</v>
      </c>
      <c r="H870">
        <v>2</v>
      </c>
      <c r="I870" t="s">
        <v>2380</v>
      </c>
      <c r="J870" t="s">
        <v>4750</v>
      </c>
      <c r="K870" t="s">
        <v>4759</v>
      </c>
      <c r="L870" t="s">
        <v>5944</v>
      </c>
      <c r="M870">
        <v>12363.55</v>
      </c>
      <c r="N870" t="s">
        <v>12</v>
      </c>
      <c r="O870" t="s">
        <v>12</v>
      </c>
      <c r="P870" t="s">
        <v>42</v>
      </c>
      <c r="Q870">
        <v>56</v>
      </c>
    </row>
    <row r="871" spans="1:17" x14ac:dyDescent="0.25">
      <c r="A871" t="s">
        <v>719</v>
      </c>
      <c r="B871" t="s">
        <v>7083</v>
      </c>
      <c r="C871">
        <v>36.19</v>
      </c>
      <c r="D871">
        <v>4.3</v>
      </c>
      <c r="E871" t="s">
        <v>2380</v>
      </c>
      <c r="F871" t="s">
        <v>2380</v>
      </c>
      <c r="G871" t="s">
        <v>2380</v>
      </c>
      <c r="H871">
        <v>0</v>
      </c>
      <c r="I871" t="s">
        <v>2380</v>
      </c>
      <c r="J871" t="s">
        <v>4750</v>
      </c>
      <c r="K871" t="s">
        <v>4759</v>
      </c>
      <c r="L871" t="s">
        <v>7084</v>
      </c>
      <c r="M871">
        <v>5920.1</v>
      </c>
      <c r="N871" t="s">
        <v>11</v>
      </c>
      <c r="O871" t="s">
        <v>16</v>
      </c>
      <c r="P871" t="s">
        <v>13</v>
      </c>
      <c r="Q871">
        <v>40</v>
      </c>
    </row>
    <row r="872" spans="1:17" x14ac:dyDescent="0.25">
      <c r="A872" t="s">
        <v>720</v>
      </c>
      <c r="B872" t="s">
        <v>7081</v>
      </c>
      <c r="C872">
        <v>28.9</v>
      </c>
      <c r="D872">
        <v>5.36</v>
      </c>
      <c r="E872" t="s">
        <v>2380</v>
      </c>
      <c r="F872" t="s">
        <v>2380</v>
      </c>
      <c r="G872" t="s">
        <v>2380</v>
      </c>
      <c r="H872">
        <v>1</v>
      </c>
      <c r="I872" t="s">
        <v>2380</v>
      </c>
      <c r="J872" t="s">
        <v>4750</v>
      </c>
      <c r="K872" t="s">
        <v>4759</v>
      </c>
      <c r="L872" t="s">
        <v>7082</v>
      </c>
      <c r="M872">
        <v>5926.85</v>
      </c>
      <c r="N872" t="s">
        <v>12</v>
      </c>
      <c r="O872" t="s">
        <v>12</v>
      </c>
      <c r="P872" t="s">
        <v>42</v>
      </c>
      <c r="Q872">
        <v>35</v>
      </c>
    </row>
    <row r="873" spans="1:17" x14ac:dyDescent="0.25">
      <c r="A873" t="s">
        <v>722</v>
      </c>
      <c r="B873" t="s">
        <v>7037</v>
      </c>
      <c r="C873">
        <v>32.51</v>
      </c>
      <c r="D873">
        <v>4.3</v>
      </c>
      <c r="E873" t="s">
        <v>2380</v>
      </c>
      <c r="F873" t="s">
        <v>2380</v>
      </c>
      <c r="G873" t="s">
        <v>2380</v>
      </c>
      <c r="H873">
        <v>0</v>
      </c>
      <c r="I873" t="s">
        <v>2380</v>
      </c>
      <c r="J873" t="s">
        <v>4750</v>
      </c>
      <c r="K873" t="s">
        <v>4759</v>
      </c>
      <c r="L873" t="s">
        <v>7079</v>
      </c>
      <c r="M873">
        <v>5927.65</v>
      </c>
      <c r="N873" t="s">
        <v>11</v>
      </c>
      <c r="O873" t="s">
        <v>16</v>
      </c>
      <c r="P873" t="s">
        <v>23</v>
      </c>
      <c r="Q873">
        <v>28</v>
      </c>
    </row>
    <row r="874" spans="1:17" x14ac:dyDescent="0.25">
      <c r="A874" t="s">
        <v>723</v>
      </c>
      <c r="B874" t="s">
        <v>5075</v>
      </c>
      <c r="C874">
        <v>34.32</v>
      </c>
      <c r="D874">
        <v>5.16</v>
      </c>
      <c r="E874" t="s">
        <v>2380</v>
      </c>
      <c r="F874" t="s">
        <v>2380</v>
      </c>
      <c r="G874" t="s">
        <v>2380</v>
      </c>
      <c r="H874">
        <v>1</v>
      </c>
      <c r="I874" t="s">
        <v>2380</v>
      </c>
      <c r="J874" t="s">
        <v>4750</v>
      </c>
      <c r="K874" t="s">
        <v>4759</v>
      </c>
      <c r="L874" t="s">
        <v>7078</v>
      </c>
      <c r="M874">
        <v>5934.38</v>
      </c>
      <c r="N874" t="s">
        <v>12</v>
      </c>
      <c r="O874" t="s">
        <v>11</v>
      </c>
      <c r="P874" t="s">
        <v>13</v>
      </c>
      <c r="Q874">
        <v>35</v>
      </c>
    </row>
    <row r="875" spans="1:17" x14ac:dyDescent="0.25">
      <c r="A875" t="s">
        <v>1499</v>
      </c>
      <c r="B875" t="s">
        <v>5949</v>
      </c>
      <c r="C875">
        <v>45.8</v>
      </c>
      <c r="D875">
        <v>4.8499999999999996</v>
      </c>
      <c r="E875" t="s">
        <v>2380</v>
      </c>
      <c r="F875" t="s">
        <v>2380</v>
      </c>
      <c r="G875" t="s">
        <v>2380</v>
      </c>
      <c r="H875">
        <v>0</v>
      </c>
      <c r="I875" t="s">
        <v>2380</v>
      </c>
      <c r="J875" t="s">
        <v>4750</v>
      </c>
      <c r="K875" t="s">
        <v>4759</v>
      </c>
      <c r="L875" t="s">
        <v>5950</v>
      </c>
      <c r="M875">
        <v>12282.38</v>
      </c>
      <c r="N875" t="s">
        <v>12</v>
      </c>
      <c r="O875" t="s">
        <v>16</v>
      </c>
      <c r="P875" t="s">
        <v>42</v>
      </c>
      <c r="Q875">
        <v>32</v>
      </c>
    </row>
    <row r="876" spans="1:17" x14ac:dyDescent="0.25">
      <c r="A876" t="s">
        <v>1498</v>
      </c>
      <c r="B876" t="s">
        <v>5301</v>
      </c>
      <c r="C876">
        <v>29</v>
      </c>
      <c r="D876">
        <v>4.3899999999999997</v>
      </c>
      <c r="E876" t="s">
        <v>2382</v>
      </c>
      <c r="F876" t="s">
        <v>2380</v>
      </c>
      <c r="G876" t="s">
        <v>2380</v>
      </c>
      <c r="H876">
        <v>2</v>
      </c>
      <c r="I876" t="s">
        <v>2380</v>
      </c>
      <c r="J876" t="s">
        <v>4750</v>
      </c>
      <c r="K876" t="s">
        <v>4759</v>
      </c>
      <c r="L876" t="s">
        <v>5951</v>
      </c>
      <c r="M876">
        <v>12282.03</v>
      </c>
      <c r="N876" t="s">
        <v>12</v>
      </c>
      <c r="O876" t="s">
        <v>16</v>
      </c>
      <c r="P876" t="s">
        <v>200</v>
      </c>
      <c r="Q876">
        <v>56</v>
      </c>
    </row>
    <row r="877" spans="1:17" x14ac:dyDescent="0.25">
      <c r="A877" t="s">
        <v>1497</v>
      </c>
      <c r="B877" t="s">
        <v>5952</v>
      </c>
      <c r="C877">
        <v>33.534999999999997</v>
      </c>
      <c r="D877">
        <v>8.24</v>
      </c>
      <c r="E877" t="s">
        <v>2382</v>
      </c>
      <c r="F877" t="s">
        <v>2380</v>
      </c>
      <c r="G877" t="s">
        <v>2380</v>
      </c>
      <c r="H877">
        <v>0</v>
      </c>
      <c r="I877" t="s">
        <v>2380</v>
      </c>
      <c r="J877" t="s">
        <v>4750</v>
      </c>
      <c r="K877" t="s">
        <v>4751</v>
      </c>
      <c r="L877" t="s">
        <v>5953</v>
      </c>
      <c r="M877">
        <v>12269.69</v>
      </c>
      <c r="N877" t="s">
        <v>12</v>
      </c>
      <c r="O877" t="s">
        <v>11</v>
      </c>
      <c r="P877" t="s">
        <v>23</v>
      </c>
      <c r="Q877">
        <v>55</v>
      </c>
    </row>
    <row r="878" spans="1:17" x14ac:dyDescent="0.25">
      <c r="A878" t="s">
        <v>1496</v>
      </c>
      <c r="B878" t="s">
        <v>5954</v>
      </c>
      <c r="C878">
        <v>32.774999999999999</v>
      </c>
      <c r="D878">
        <v>9.77</v>
      </c>
      <c r="E878" t="s">
        <v>2382</v>
      </c>
      <c r="F878" t="s">
        <v>2380</v>
      </c>
      <c r="G878" t="s">
        <v>2380</v>
      </c>
      <c r="H878">
        <v>0</v>
      </c>
      <c r="I878" t="s">
        <v>2380</v>
      </c>
      <c r="J878" t="s">
        <v>4750</v>
      </c>
      <c r="K878" t="s">
        <v>4751</v>
      </c>
      <c r="L878" t="s">
        <v>5047</v>
      </c>
      <c r="M878">
        <v>12268.63</v>
      </c>
      <c r="N878" t="s">
        <v>12</v>
      </c>
      <c r="O878" t="s">
        <v>16</v>
      </c>
      <c r="P878" t="s">
        <v>23</v>
      </c>
      <c r="Q878">
        <v>55</v>
      </c>
    </row>
    <row r="879" spans="1:17" x14ac:dyDescent="0.25">
      <c r="A879" t="s">
        <v>1495</v>
      </c>
      <c r="B879" t="s">
        <v>5955</v>
      </c>
      <c r="C879">
        <v>37.51</v>
      </c>
      <c r="D879">
        <v>5.5</v>
      </c>
      <c r="E879" t="s">
        <v>2382</v>
      </c>
      <c r="F879" t="s">
        <v>2380</v>
      </c>
      <c r="G879" t="s">
        <v>2380</v>
      </c>
      <c r="H879">
        <v>2</v>
      </c>
      <c r="I879" t="s">
        <v>2380</v>
      </c>
      <c r="J879" t="s">
        <v>4750</v>
      </c>
      <c r="K879" t="s">
        <v>4759</v>
      </c>
      <c r="L879" t="s">
        <v>5956</v>
      </c>
      <c r="M879">
        <v>12265.51</v>
      </c>
      <c r="N879" t="s">
        <v>12</v>
      </c>
      <c r="O879" t="s">
        <v>12</v>
      </c>
      <c r="P879" t="s">
        <v>13</v>
      </c>
      <c r="Q879">
        <v>56</v>
      </c>
    </row>
    <row r="880" spans="1:17" x14ac:dyDescent="0.25">
      <c r="A880" t="s">
        <v>1494</v>
      </c>
      <c r="B880" t="s">
        <v>5616</v>
      </c>
      <c r="C880">
        <v>39.86</v>
      </c>
      <c r="D880">
        <v>11.84</v>
      </c>
      <c r="E880" t="s">
        <v>2382</v>
      </c>
      <c r="F880" t="s">
        <v>2380</v>
      </c>
      <c r="G880" t="s">
        <v>2380</v>
      </c>
      <c r="H880">
        <v>1</v>
      </c>
      <c r="I880" t="s">
        <v>2380</v>
      </c>
      <c r="J880" t="s">
        <v>4750</v>
      </c>
      <c r="K880" t="s">
        <v>4751</v>
      </c>
      <c r="L880" t="s">
        <v>5957</v>
      </c>
      <c r="M880">
        <v>12255.04</v>
      </c>
      <c r="N880" t="s">
        <v>12</v>
      </c>
      <c r="O880" t="s">
        <v>11</v>
      </c>
      <c r="P880" t="s">
        <v>535</v>
      </c>
      <c r="Q880">
        <v>36</v>
      </c>
    </row>
    <row r="881" spans="1:17" x14ac:dyDescent="0.25">
      <c r="A881" t="s">
        <v>1493</v>
      </c>
      <c r="B881" t="s">
        <v>5958</v>
      </c>
      <c r="C881">
        <v>42.13</v>
      </c>
      <c r="D881">
        <v>4.66</v>
      </c>
      <c r="E881" t="s">
        <v>2380</v>
      </c>
      <c r="F881" t="s">
        <v>2380</v>
      </c>
      <c r="G881" t="s">
        <v>2380</v>
      </c>
      <c r="H881">
        <v>0</v>
      </c>
      <c r="I881" t="s">
        <v>2380</v>
      </c>
      <c r="J881" t="s">
        <v>4750</v>
      </c>
      <c r="K881" t="s">
        <v>4759</v>
      </c>
      <c r="L881" t="s">
        <v>5959</v>
      </c>
      <c r="M881">
        <v>12254.44</v>
      </c>
      <c r="N881" t="s">
        <v>12</v>
      </c>
      <c r="O881" t="s">
        <v>12</v>
      </c>
      <c r="P881" t="s">
        <v>535</v>
      </c>
      <c r="Q881">
        <v>33</v>
      </c>
    </row>
    <row r="882" spans="1:17" x14ac:dyDescent="0.25">
      <c r="A882" t="s">
        <v>1492</v>
      </c>
      <c r="B882" t="s">
        <v>5960</v>
      </c>
      <c r="C882">
        <v>35.99</v>
      </c>
      <c r="D882">
        <v>11.11</v>
      </c>
      <c r="E882" t="s">
        <v>2380</v>
      </c>
      <c r="F882" t="s">
        <v>2380</v>
      </c>
      <c r="G882" t="s">
        <v>2380</v>
      </c>
      <c r="H882">
        <v>0</v>
      </c>
      <c r="I882" t="s">
        <v>2380</v>
      </c>
      <c r="J882" t="s">
        <v>4750</v>
      </c>
      <c r="K882" t="s">
        <v>4751</v>
      </c>
      <c r="L882" t="s">
        <v>5961</v>
      </c>
      <c r="M882">
        <v>12245.17</v>
      </c>
      <c r="N882" t="s">
        <v>12</v>
      </c>
      <c r="O882" t="s">
        <v>16</v>
      </c>
      <c r="P882" t="s">
        <v>23</v>
      </c>
      <c r="Q882">
        <v>48</v>
      </c>
    </row>
    <row r="883" spans="1:17" x14ac:dyDescent="0.25">
      <c r="A883" t="s">
        <v>725</v>
      </c>
      <c r="B883" t="s">
        <v>6506</v>
      </c>
      <c r="C883">
        <v>39.14</v>
      </c>
      <c r="D883">
        <v>6.24</v>
      </c>
      <c r="E883" t="s">
        <v>2380</v>
      </c>
      <c r="F883" t="s">
        <v>2381</v>
      </c>
      <c r="G883" t="s">
        <v>2380</v>
      </c>
      <c r="H883">
        <v>1</v>
      </c>
      <c r="I883" t="s">
        <v>2380</v>
      </c>
      <c r="J883" t="s">
        <v>4750</v>
      </c>
      <c r="K883" t="s">
        <v>4754</v>
      </c>
      <c r="L883" t="s">
        <v>7076</v>
      </c>
      <c r="M883">
        <v>5960.91</v>
      </c>
      <c r="N883" t="s">
        <v>11</v>
      </c>
      <c r="O883" t="s">
        <v>16</v>
      </c>
      <c r="P883" t="s">
        <v>535</v>
      </c>
      <c r="Q883">
        <v>18</v>
      </c>
    </row>
    <row r="884" spans="1:17" x14ac:dyDescent="0.25">
      <c r="A884" t="s">
        <v>1490</v>
      </c>
      <c r="B884" t="s">
        <v>5963</v>
      </c>
      <c r="C884">
        <v>29.91</v>
      </c>
      <c r="D884">
        <v>5.55</v>
      </c>
      <c r="E884" t="s">
        <v>2382</v>
      </c>
      <c r="F884" t="s">
        <v>2380</v>
      </c>
      <c r="G884" t="s">
        <v>2380</v>
      </c>
      <c r="H884">
        <v>2</v>
      </c>
      <c r="I884" t="s">
        <v>2380</v>
      </c>
      <c r="J884" t="s">
        <v>4750</v>
      </c>
      <c r="K884" t="s">
        <v>4759</v>
      </c>
      <c r="L884" t="s">
        <v>5964</v>
      </c>
      <c r="M884">
        <v>12237.73</v>
      </c>
      <c r="N884" t="s">
        <v>12</v>
      </c>
      <c r="O884" t="s">
        <v>12</v>
      </c>
      <c r="P884" t="s">
        <v>23</v>
      </c>
      <c r="Q884">
        <v>56</v>
      </c>
    </row>
    <row r="885" spans="1:17" x14ac:dyDescent="0.25">
      <c r="A885" t="s">
        <v>1489</v>
      </c>
      <c r="B885" t="s">
        <v>5119</v>
      </c>
      <c r="C885">
        <v>36.479999999999997</v>
      </c>
      <c r="D885">
        <v>5.05</v>
      </c>
      <c r="E885" t="s">
        <v>2382</v>
      </c>
      <c r="F885" t="s">
        <v>2380</v>
      </c>
      <c r="G885" t="s">
        <v>2380</v>
      </c>
      <c r="H885">
        <v>1</v>
      </c>
      <c r="I885" t="s">
        <v>2380</v>
      </c>
      <c r="J885" t="s">
        <v>4750</v>
      </c>
      <c r="K885" t="s">
        <v>4759</v>
      </c>
      <c r="L885" t="s">
        <v>5965</v>
      </c>
      <c r="M885">
        <v>12235.84</v>
      </c>
      <c r="N885" t="s">
        <v>12</v>
      </c>
      <c r="O885" t="s">
        <v>12</v>
      </c>
      <c r="P885" t="s">
        <v>23</v>
      </c>
      <c r="Q885">
        <v>58</v>
      </c>
    </row>
    <row r="886" spans="1:17" x14ac:dyDescent="0.25">
      <c r="A886" t="s">
        <v>726</v>
      </c>
      <c r="B886" t="s">
        <v>7074</v>
      </c>
      <c r="C886">
        <v>24.86</v>
      </c>
      <c r="D886">
        <v>6.23</v>
      </c>
      <c r="E886" t="s">
        <v>2380</v>
      </c>
      <c r="F886" t="s">
        <v>2380</v>
      </c>
      <c r="G886" t="s">
        <v>2380</v>
      </c>
      <c r="H886">
        <v>0</v>
      </c>
      <c r="I886" t="s">
        <v>2380</v>
      </c>
      <c r="J886" t="s">
        <v>4750</v>
      </c>
      <c r="K886" t="s">
        <v>4754</v>
      </c>
      <c r="L886" t="s">
        <v>7075</v>
      </c>
      <c r="M886">
        <v>5966.89</v>
      </c>
      <c r="N886" t="s">
        <v>11</v>
      </c>
      <c r="O886" t="s">
        <v>12</v>
      </c>
      <c r="P886" t="s">
        <v>13</v>
      </c>
      <c r="Q886">
        <v>42</v>
      </c>
    </row>
    <row r="887" spans="1:17" x14ac:dyDescent="0.25">
      <c r="A887" t="s">
        <v>1487</v>
      </c>
      <c r="B887" t="s">
        <v>5967</v>
      </c>
      <c r="C887">
        <v>33.44</v>
      </c>
      <c r="D887">
        <v>5.9</v>
      </c>
      <c r="E887" t="s">
        <v>2382</v>
      </c>
      <c r="F887" t="s">
        <v>2380</v>
      </c>
      <c r="G887" t="s">
        <v>2380</v>
      </c>
      <c r="H887">
        <v>1</v>
      </c>
      <c r="I887" t="s">
        <v>2380</v>
      </c>
      <c r="J887" t="s">
        <v>4750</v>
      </c>
      <c r="K887" t="s">
        <v>4754</v>
      </c>
      <c r="L887" t="s">
        <v>5968</v>
      </c>
      <c r="M887">
        <v>12231.61</v>
      </c>
      <c r="N887" t="s">
        <v>12</v>
      </c>
      <c r="O887" t="s">
        <v>12</v>
      </c>
      <c r="P887" t="s">
        <v>23</v>
      </c>
      <c r="Q887">
        <v>58</v>
      </c>
    </row>
    <row r="888" spans="1:17" x14ac:dyDescent="0.25">
      <c r="A888" t="s">
        <v>1486</v>
      </c>
      <c r="B888" t="s">
        <v>5969</v>
      </c>
      <c r="C888">
        <v>28.215</v>
      </c>
      <c r="D888">
        <v>6.29</v>
      </c>
      <c r="E888" t="s">
        <v>2382</v>
      </c>
      <c r="F888" t="s">
        <v>2380</v>
      </c>
      <c r="G888" t="s">
        <v>2380</v>
      </c>
      <c r="H888">
        <v>1</v>
      </c>
      <c r="I888" t="s">
        <v>2380</v>
      </c>
      <c r="J888" t="s">
        <v>4750</v>
      </c>
      <c r="K888" t="s">
        <v>4754</v>
      </c>
      <c r="L888" t="s">
        <v>5970</v>
      </c>
      <c r="M888">
        <v>12224.35</v>
      </c>
      <c r="N888" t="s">
        <v>12</v>
      </c>
      <c r="O888" t="s">
        <v>16</v>
      </c>
      <c r="P888" t="s">
        <v>23</v>
      </c>
      <c r="Q888">
        <v>58</v>
      </c>
    </row>
    <row r="889" spans="1:17" x14ac:dyDescent="0.25">
      <c r="A889" t="s">
        <v>1485</v>
      </c>
      <c r="B889" t="s">
        <v>5971</v>
      </c>
      <c r="C889">
        <v>27.17</v>
      </c>
      <c r="D889">
        <v>5.84</v>
      </c>
      <c r="E889" t="s">
        <v>2382</v>
      </c>
      <c r="F889" t="s">
        <v>2380</v>
      </c>
      <c r="G889" t="s">
        <v>2380</v>
      </c>
      <c r="H889">
        <v>1</v>
      </c>
      <c r="I889" t="s">
        <v>2380</v>
      </c>
      <c r="J889" t="s">
        <v>4750</v>
      </c>
      <c r="K889" t="s">
        <v>4754</v>
      </c>
      <c r="L889" t="s">
        <v>5972</v>
      </c>
      <c r="M889">
        <v>12222.9</v>
      </c>
      <c r="N889" t="s">
        <v>12</v>
      </c>
      <c r="O889" t="s">
        <v>11</v>
      </c>
      <c r="P889" t="s">
        <v>23</v>
      </c>
      <c r="Q889">
        <v>58</v>
      </c>
    </row>
    <row r="890" spans="1:17" x14ac:dyDescent="0.25">
      <c r="A890" t="s">
        <v>1484</v>
      </c>
      <c r="B890" t="s">
        <v>5973</v>
      </c>
      <c r="C890">
        <v>35.380000000000003</v>
      </c>
      <c r="D890">
        <v>6.12</v>
      </c>
      <c r="E890" t="s">
        <v>2380</v>
      </c>
      <c r="F890" t="s">
        <v>2380</v>
      </c>
      <c r="G890" t="s">
        <v>2380</v>
      </c>
      <c r="H890">
        <v>0</v>
      </c>
      <c r="I890" t="s">
        <v>2380</v>
      </c>
      <c r="J890" t="s">
        <v>4750</v>
      </c>
      <c r="K890" t="s">
        <v>4754</v>
      </c>
      <c r="L890" t="s">
        <v>5974</v>
      </c>
      <c r="M890">
        <v>12218.7</v>
      </c>
      <c r="N890" t="s">
        <v>12</v>
      </c>
      <c r="O890" t="s">
        <v>16</v>
      </c>
      <c r="P890" t="s">
        <v>23</v>
      </c>
      <c r="Q890">
        <v>45</v>
      </c>
    </row>
    <row r="891" spans="1:17" x14ac:dyDescent="0.25">
      <c r="A891" t="s">
        <v>1483</v>
      </c>
      <c r="B891" t="s">
        <v>5975</v>
      </c>
      <c r="C891">
        <v>43.48</v>
      </c>
      <c r="D891">
        <v>6.24</v>
      </c>
      <c r="E891" t="s">
        <v>2380</v>
      </c>
      <c r="F891" t="s">
        <v>2380</v>
      </c>
      <c r="G891" t="s">
        <v>2380</v>
      </c>
      <c r="H891">
        <v>0</v>
      </c>
      <c r="I891" t="s">
        <v>2380</v>
      </c>
      <c r="J891" t="s">
        <v>4750</v>
      </c>
      <c r="K891" t="s">
        <v>4754</v>
      </c>
      <c r="L891" t="s">
        <v>5976</v>
      </c>
      <c r="M891">
        <v>12198.64</v>
      </c>
      <c r="N891" t="s">
        <v>12</v>
      </c>
      <c r="O891" t="s">
        <v>12</v>
      </c>
      <c r="P891" t="s">
        <v>535</v>
      </c>
      <c r="Q891">
        <v>31</v>
      </c>
    </row>
    <row r="892" spans="1:17" x14ac:dyDescent="0.25">
      <c r="A892" t="s">
        <v>1482</v>
      </c>
      <c r="B892" t="s">
        <v>5977</v>
      </c>
      <c r="C892">
        <v>41.73</v>
      </c>
      <c r="D892">
        <v>6.25</v>
      </c>
      <c r="E892" t="s">
        <v>2380</v>
      </c>
      <c r="F892" t="s">
        <v>2380</v>
      </c>
      <c r="G892" t="s">
        <v>2380</v>
      </c>
      <c r="H892">
        <v>1</v>
      </c>
      <c r="I892" t="s">
        <v>2380</v>
      </c>
      <c r="J892" t="s">
        <v>4750</v>
      </c>
      <c r="K892" t="s">
        <v>4754</v>
      </c>
      <c r="L892" t="s">
        <v>5978</v>
      </c>
      <c r="M892">
        <v>12148.2</v>
      </c>
      <c r="N892" t="s">
        <v>12</v>
      </c>
      <c r="O892" t="s">
        <v>12</v>
      </c>
      <c r="P892" t="s">
        <v>23</v>
      </c>
      <c r="Q892">
        <v>35</v>
      </c>
    </row>
    <row r="893" spans="1:17" x14ac:dyDescent="0.25">
      <c r="A893" t="s">
        <v>1481</v>
      </c>
      <c r="B893" t="s">
        <v>4998</v>
      </c>
      <c r="C893">
        <v>28.9</v>
      </c>
      <c r="D893">
        <v>11.96</v>
      </c>
      <c r="E893" t="s">
        <v>2380</v>
      </c>
      <c r="F893" t="s">
        <v>2380</v>
      </c>
      <c r="G893" t="s">
        <v>2380</v>
      </c>
      <c r="H893">
        <v>0</v>
      </c>
      <c r="I893" t="s">
        <v>2380</v>
      </c>
      <c r="J893" t="s">
        <v>4750</v>
      </c>
      <c r="K893" t="s">
        <v>4751</v>
      </c>
      <c r="L893" t="s">
        <v>5163</v>
      </c>
      <c r="M893">
        <v>12146.97</v>
      </c>
      <c r="N893" t="s">
        <v>12</v>
      </c>
      <c r="O893" t="s">
        <v>12</v>
      </c>
      <c r="P893" t="s">
        <v>42</v>
      </c>
      <c r="Q893">
        <v>60</v>
      </c>
    </row>
    <row r="894" spans="1:17" x14ac:dyDescent="0.25">
      <c r="A894" t="s">
        <v>1480</v>
      </c>
      <c r="B894" t="s">
        <v>5979</v>
      </c>
      <c r="C894">
        <v>25.74</v>
      </c>
      <c r="D894">
        <v>7.69</v>
      </c>
      <c r="E894" t="s">
        <v>2380</v>
      </c>
      <c r="F894" t="s">
        <v>2380</v>
      </c>
      <c r="G894" t="s">
        <v>2380</v>
      </c>
      <c r="H894">
        <v>0</v>
      </c>
      <c r="I894" t="s">
        <v>2380</v>
      </c>
      <c r="J894" t="s">
        <v>4750</v>
      </c>
      <c r="K894" t="s">
        <v>4751</v>
      </c>
      <c r="L894" t="s">
        <v>5980</v>
      </c>
      <c r="M894">
        <v>12142.58</v>
      </c>
      <c r="N894" t="s">
        <v>12</v>
      </c>
      <c r="O894" t="s">
        <v>11</v>
      </c>
      <c r="P894" t="s">
        <v>13</v>
      </c>
      <c r="Q894">
        <v>60</v>
      </c>
    </row>
    <row r="895" spans="1:17" x14ac:dyDescent="0.25">
      <c r="A895" t="s">
        <v>1479</v>
      </c>
      <c r="B895" t="s">
        <v>5981</v>
      </c>
      <c r="C895">
        <v>36.06</v>
      </c>
      <c r="D895">
        <v>8.83</v>
      </c>
      <c r="E895" t="s">
        <v>2380</v>
      </c>
      <c r="F895" t="s">
        <v>2380</v>
      </c>
      <c r="G895" t="s">
        <v>2380</v>
      </c>
      <c r="H895">
        <v>0</v>
      </c>
      <c r="I895" t="s">
        <v>2380</v>
      </c>
      <c r="J895" t="s">
        <v>4750</v>
      </c>
      <c r="K895" t="s">
        <v>4751</v>
      </c>
      <c r="L895" t="s">
        <v>5209</v>
      </c>
      <c r="M895">
        <v>12137.6</v>
      </c>
      <c r="N895" t="s">
        <v>12</v>
      </c>
      <c r="O895" t="s">
        <v>12</v>
      </c>
      <c r="P895" t="s">
        <v>23</v>
      </c>
      <c r="Q895">
        <v>48</v>
      </c>
    </row>
    <row r="896" spans="1:17" x14ac:dyDescent="0.25">
      <c r="A896" t="s">
        <v>1478</v>
      </c>
      <c r="B896" t="s">
        <v>5982</v>
      </c>
      <c r="C896">
        <v>43.28</v>
      </c>
      <c r="D896">
        <v>4.41</v>
      </c>
      <c r="E896" t="s">
        <v>2380</v>
      </c>
      <c r="F896" t="s">
        <v>2380</v>
      </c>
      <c r="G896" t="s">
        <v>2380</v>
      </c>
      <c r="H896">
        <v>0</v>
      </c>
      <c r="I896" t="s">
        <v>2380</v>
      </c>
      <c r="J896" t="s">
        <v>4750</v>
      </c>
      <c r="K896" t="s">
        <v>4759</v>
      </c>
      <c r="L896" t="s">
        <v>5983</v>
      </c>
      <c r="M896">
        <v>12130.8</v>
      </c>
      <c r="N896" t="s">
        <v>12</v>
      </c>
      <c r="O896" t="s">
        <v>12</v>
      </c>
      <c r="P896" t="s">
        <v>535</v>
      </c>
      <c r="Q896">
        <v>31</v>
      </c>
    </row>
    <row r="897" spans="1:17" x14ac:dyDescent="0.25">
      <c r="A897" t="s">
        <v>727</v>
      </c>
      <c r="B897" t="s">
        <v>4981</v>
      </c>
      <c r="C897">
        <v>26.9</v>
      </c>
      <c r="D897">
        <v>4.07</v>
      </c>
      <c r="E897" t="s">
        <v>2380</v>
      </c>
      <c r="F897" t="s">
        <v>2380</v>
      </c>
      <c r="G897" t="s">
        <v>2380</v>
      </c>
      <c r="H897">
        <v>0</v>
      </c>
      <c r="I897" t="s">
        <v>2380</v>
      </c>
      <c r="J897" t="s">
        <v>4750</v>
      </c>
      <c r="K897" t="s">
        <v>4759</v>
      </c>
      <c r="L897" t="s">
        <v>6853</v>
      </c>
      <c r="M897">
        <v>5969.72</v>
      </c>
      <c r="N897" t="s">
        <v>12</v>
      </c>
      <c r="O897" t="s">
        <v>12</v>
      </c>
      <c r="P897" t="s">
        <v>42</v>
      </c>
      <c r="Q897">
        <v>42</v>
      </c>
    </row>
    <row r="898" spans="1:17" x14ac:dyDescent="0.25">
      <c r="A898" t="s">
        <v>728</v>
      </c>
      <c r="B898" t="s">
        <v>5424</v>
      </c>
      <c r="C898">
        <v>38.9</v>
      </c>
      <c r="D898">
        <v>4.28</v>
      </c>
      <c r="E898" t="s">
        <v>2380</v>
      </c>
      <c r="F898" t="s">
        <v>2380</v>
      </c>
      <c r="G898" t="s">
        <v>2380</v>
      </c>
      <c r="H898">
        <v>0</v>
      </c>
      <c r="I898" t="s">
        <v>2380</v>
      </c>
      <c r="J898" t="s">
        <v>4750</v>
      </c>
      <c r="K898" t="s">
        <v>4759</v>
      </c>
      <c r="L898" t="s">
        <v>5669</v>
      </c>
      <c r="M898">
        <v>5972.38</v>
      </c>
      <c r="N898" t="s">
        <v>11</v>
      </c>
      <c r="O898" t="s">
        <v>11</v>
      </c>
      <c r="P898" t="s">
        <v>42</v>
      </c>
      <c r="Q898">
        <v>33</v>
      </c>
    </row>
    <row r="899" spans="1:17" x14ac:dyDescent="0.25">
      <c r="A899" t="s">
        <v>1475</v>
      </c>
      <c r="B899" t="s">
        <v>5985</v>
      </c>
      <c r="C899">
        <v>30.8</v>
      </c>
      <c r="D899">
        <v>10.95</v>
      </c>
      <c r="E899" t="s">
        <v>2380</v>
      </c>
      <c r="F899" t="s">
        <v>2380</v>
      </c>
      <c r="G899" t="s">
        <v>2380</v>
      </c>
      <c r="H899">
        <v>0</v>
      </c>
      <c r="I899" t="s">
        <v>2380</v>
      </c>
      <c r="J899" t="s">
        <v>4750</v>
      </c>
      <c r="K899" t="s">
        <v>4751</v>
      </c>
      <c r="L899" t="s">
        <v>5986</v>
      </c>
      <c r="M899">
        <v>12105.32</v>
      </c>
      <c r="N899" t="s">
        <v>12</v>
      </c>
      <c r="O899" t="s">
        <v>12</v>
      </c>
      <c r="P899" t="s">
        <v>42</v>
      </c>
      <c r="Q899">
        <v>54</v>
      </c>
    </row>
    <row r="900" spans="1:17" x14ac:dyDescent="0.25">
      <c r="A900" t="s">
        <v>1474</v>
      </c>
      <c r="B900" t="s">
        <v>5987</v>
      </c>
      <c r="C900">
        <v>28.88</v>
      </c>
      <c r="D900">
        <v>11.5</v>
      </c>
      <c r="E900" t="s">
        <v>2380</v>
      </c>
      <c r="F900" t="s">
        <v>2380</v>
      </c>
      <c r="G900" t="s">
        <v>2380</v>
      </c>
      <c r="H900">
        <v>0</v>
      </c>
      <c r="I900" t="s">
        <v>2380</v>
      </c>
      <c r="J900" t="s">
        <v>4750</v>
      </c>
      <c r="K900" t="s">
        <v>4751</v>
      </c>
      <c r="L900" t="s">
        <v>5988</v>
      </c>
      <c r="M900">
        <v>12096.65</v>
      </c>
      <c r="N900" t="s">
        <v>12</v>
      </c>
      <c r="O900" t="s">
        <v>16</v>
      </c>
      <c r="P900" t="s">
        <v>247</v>
      </c>
      <c r="Q900">
        <v>54</v>
      </c>
    </row>
    <row r="901" spans="1:17" x14ac:dyDescent="0.25">
      <c r="A901" t="s">
        <v>1473</v>
      </c>
      <c r="B901" t="s">
        <v>5989</v>
      </c>
      <c r="C901">
        <v>23</v>
      </c>
      <c r="D901">
        <v>9.8800000000000008</v>
      </c>
      <c r="E901" t="s">
        <v>2380</v>
      </c>
      <c r="F901" t="s">
        <v>2380</v>
      </c>
      <c r="G901" t="s">
        <v>2380</v>
      </c>
      <c r="H901">
        <v>0</v>
      </c>
      <c r="I901" t="s">
        <v>2380</v>
      </c>
      <c r="J901" t="s">
        <v>4750</v>
      </c>
      <c r="K901" t="s">
        <v>4751</v>
      </c>
      <c r="L901" t="s">
        <v>5990</v>
      </c>
      <c r="M901">
        <v>12094.48</v>
      </c>
      <c r="N901" t="s">
        <v>12</v>
      </c>
      <c r="O901" t="s">
        <v>12</v>
      </c>
      <c r="P901" t="s">
        <v>42</v>
      </c>
      <c r="Q901">
        <v>54</v>
      </c>
    </row>
    <row r="902" spans="1:17" x14ac:dyDescent="0.25">
      <c r="A902" t="s">
        <v>1472</v>
      </c>
      <c r="B902" t="s">
        <v>4808</v>
      </c>
      <c r="C902">
        <v>38.25</v>
      </c>
      <c r="D902">
        <v>6.2</v>
      </c>
      <c r="E902" t="s">
        <v>2380</v>
      </c>
      <c r="F902" t="s">
        <v>2380</v>
      </c>
      <c r="G902" t="s">
        <v>2380</v>
      </c>
      <c r="H902">
        <v>1</v>
      </c>
      <c r="I902" t="s">
        <v>2380</v>
      </c>
      <c r="J902" t="s">
        <v>4750</v>
      </c>
      <c r="K902" t="s">
        <v>4754</v>
      </c>
      <c r="L902" t="s">
        <v>5991</v>
      </c>
      <c r="M902">
        <v>12091.34</v>
      </c>
      <c r="N902" t="s">
        <v>12</v>
      </c>
      <c r="O902" t="s">
        <v>11</v>
      </c>
      <c r="P902" t="s">
        <v>632</v>
      </c>
      <c r="Q902">
        <v>38</v>
      </c>
    </row>
    <row r="903" spans="1:17" x14ac:dyDescent="0.25">
      <c r="A903" t="s">
        <v>1471</v>
      </c>
      <c r="B903" t="s">
        <v>5992</v>
      </c>
      <c r="C903">
        <v>39.25</v>
      </c>
      <c r="D903">
        <v>8.41</v>
      </c>
      <c r="E903" t="s">
        <v>2382</v>
      </c>
      <c r="F903" t="s">
        <v>2380</v>
      </c>
      <c r="G903" t="s">
        <v>2380</v>
      </c>
      <c r="H903">
        <v>1</v>
      </c>
      <c r="I903" t="s">
        <v>2380</v>
      </c>
      <c r="J903" t="s">
        <v>4750</v>
      </c>
      <c r="K903" t="s">
        <v>4751</v>
      </c>
      <c r="L903" t="s">
        <v>5993</v>
      </c>
      <c r="M903">
        <v>12048.13</v>
      </c>
      <c r="N903" t="s">
        <v>12</v>
      </c>
      <c r="O903" t="s">
        <v>11</v>
      </c>
      <c r="P903" t="s">
        <v>535</v>
      </c>
      <c r="Q903">
        <v>36</v>
      </c>
    </row>
    <row r="904" spans="1:17" x14ac:dyDescent="0.25">
      <c r="A904" t="s">
        <v>1470</v>
      </c>
      <c r="B904" t="s">
        <v>5994</v>
      </c>
      <c r="C904">
        <v>26.6</v>
      </c>
      <c r="D904">
        <v>5.07</v>
      </c>
      <c r="E904" t="s">
        <v>2382</v>
      </c>
      <c r="F904" t="s">
        <v>2380</v>
      </c>
      <c r="G904" t="s">
        <v>2380</v>
      </c>
      <c r="H904">
        <v>2</v>
      </c>
      <c r="I904" t="s">
        <v>2380</v>
      </c>
      <c r="J904" t="s">
        <v>4750</v>
      </c>
      <c r="K904" t="s">
        <v>4759</v>
      </c>
      <c r="L904" t="s">
        <v>5995</v>
      </c>
      <c r="M904">
        <v>12044.34</v>
      </c>
      <c r="N904" t="s">
        <v>12</v>
      </c>
      <c r="O904" t="s">
        <v>16</v>
      </c>
      <c r="P904" t="s">
        <v>23</v>
      </c>
      <c r="Q904">
        <v>56</v>
      </c>
    </row>
    <row r="905" spans="1:17" x14ac:dyDescent="0.25">
      <c r="A905" t="s">
        <v>729</v>
      </c>
      <c r="B905" t="s">
        <v>5346</v>
      </c>
      <c r="C905">
        <v>28.93</v>
      </c>
      <c r="D905">
        <v>4.87</v>
      </c>
      <c r="E905" t="s">
        <v>2380</v>
      </c>
      <c r="F905" t="s">
        <v>2380</v>
      </c>
      <c r="G905" t="s">
        <v>2380</v>
      </c>
      <c r="H905">
        <v>1</v>
      </c>
      <c r="I905" t="s">
        <v>2380</v>
      </c>
      <c r="J905" t="s">
        <v>4750</v>
      </c>
      <c r="K905" t="s">
        <v>4759</v>
      </c>
      <c r="L905" t="s">
        <v>7073</v>
      </c>
      <c r="M905">
        <v>5974.38</v>
      </c>
      <c r="N905" t="s">
        <v>11</v>
      </c>
      <c r="O905" t="s">
        <v>12</v>
      </c>
      <c r="P905" t="s">
        <v>13</v>
      </c>
      <c r="Q905">
        <v>38</v>
      </c>
    </row>
    <row r="906" spans="1:17" x14ac:dyDescent="0.25">
      <c r="A906" t="s">
        <v>1468</v>
      </c>
      <c r="B906" t="s">
        <v>5997</v>
      </c>
      <c r="C906">
        <v>20.100000000000001</v>
      </c>
      <c r="D906">
        <v>10.52</v>
      </c>
      <c r="E906" t="s">
        <v>2380</v>
      </c>
      <c r="F906" t="s">
        <v>2380</v>
      </c>
      <c r="G906" t="s">
        <v>2380</v>
      </c>
      <c r="H906">
        <v>0</v>
      </c>
      <c r="I906" t="s">
        <v>2380</v>
      </c>
      <c r="J906" t="s">
        <v>4750</v>
      </c>
      <c r="K906" t="s">
        <v>4751</v>
      </c>
      <c r="L906" t="s">
        <v>4833</v>
      </c>
      <c r="M906">
        <v>12032.33</v>
      </c>
      <c r="N906" t="s">
        <v>12</v>
      </c>
      <c r="O906" t="s">
        <v>16</v>
      </c>
      <c r="P906" t="s">
        <v>42</v>
      </c>
      <c r="Q906">
        <v>57</v>
      </c>
    </row>
    <row r="907" spans="1:17" x14ac:dyDescent="0.25">
      <c r="A907" t="s">
        <v>1467</v>
      </c>
      <c r="B907" t="s">
        <v>5998</v>
      </c>
      <c r="C907">
        <v>22.23</v>
      </c>
      <c r="D907">
        <v>9.65</v>
      </c>
      <c r="E907" t="s">
        <v>2380</v>
      </c>
      <c r="F907" t="s">
        <v>2380</v>
      </c>
      <c r="G907" t="s">
        <v>2380</v>
      </c>
      <c r="H907">
        <v>0</v>
      </c>
      <c r="I907" t="s">
        <v>2380</v>
      </c>
      <c r="J907" t="s">
        <v>4750</v>
      </c>
      <c r="K907" t="s">
        <v>4751</v>
      </c>
      <c r="L907" t="s">
        <v>5999</v>
      </c>
      <c r="M907">
        <v>12029.29</v>
      </c>
      <c r="N907" t="s">
        <v>12</v>
      </c>
      <c r="O907" t="s">
        <v>11</v>
      </c>
      <c r="P907" t="s">
        <v>247</v>
      </c>
      <c r="Q907">
        <v>57</v>
      </c>
    </row>
    <row r="908" spans="1:17" x14ac:dyDescent="0.25">
      <c r="A908" t="s">
        <v>1466</v>
      </c>
      <c r="B908" t="s">
        <v>6000</v>
      </c>
      <c r="C908">
        <v>36.47</v>
      </c>
      <c r="D908">
        <v>6.21</v>
      </c>
      <c r="E908" t="s">
        <v>2380</v>
      </c>
      <c r="F908" t="s">
        <v>2380</v>
      </c>
      <c r="G908" t="s">
        <v>2380</v>
      </c>
      <c r="H908">
        <v>0</v>
      </c>
      <c r="I908" t="s">
        <v>2380</v>
      </c>
      <c r="J908" t="s">
        <v>4750</v>
      </c>
      <c r="K908" t="s">
        <v>4754</v>
      </c>
      <c r="L908" t="s">
        <v>6001</v>
      </c>
      <c r="M908">
        <v>12001.29</v>
      </c>
      <c r="N908" t="s">
        <v>12</v>
      </c>
      <c r="O908" t="s">
        <v>12</v>
      </c>
      <c r="P908" t="s">
        <v>300</v>
      </c>
      <c r="Q908">
        <v>40</v>
      </c>
    </row>
    <row r="909" spans="1:17" x14ac:dyDescent="0.25">
      <c r="A909" t="s">
        <v>730</v>
      </c>
      <c r="B909" t="s">
        <v>7071</v>
      </c>
      <c r="C909">
        <v>30.69</v>
      </c>
      <c r="D909">
        <v>4.83</v>
      </c>
      <c r="E909" t="s">
        <v>2380</v>
      </c>
      <c r="F909" t="s">
        <v>2380</v>
      </c>
      <c r="G909" t="s">
        <v>2380</v>
      </c>
      <c r="H909">
        <v>1</v>
      </c>
      <c r="I909" t="s">
        <v>2380</v>
      </c>
      <c r="J909" t="s">
        <v>4750</v>
      </c>
      <c r="K909" t="s">
        <v>4759</v>
      </c>
      <c r="L909" t="s">
        <v>7072</v>
      </c>
      <c r="M909">
        <v>5976.83</v>
      </c>
      <c r="N909" t="s">
        <v>11</v>
      </c>
      <c r="O909" t="s">
        <v>11</v>
      </c>
      <c r="P909" t="s">
        <v>13</v>
      </c>
      <c r="Q909">
        <v>38</v>
      </c>
    </row>
    <row r="910" spans="1:17" x14ac:dyDescent="0.25">
      <c r="A910" t="s">
        <v>731</v>
      </c>
      <c r="B910" t="s">
        <v>7069</v>
      </c>
      <c r="C910">
        <v>16.5</v>
      </c>
      <c r="D910">
        <v>6.9</v>
      </c>
      <c r="E910" t="s">
        <v>2382</v>
      </c>
      <c r="F910" t="s">
        <v>2380</v>
      </c>
      <c r="G910" t="s">
        <v>2380</v>
      </c>
      <c r="H910">
        <v>2</v>
      </c>
      <c r="I910" t="s">
        <v>2380</v>
      </c>
      <c r="J910" t="s">
        <v>4750</v>
      </c>
      <c r="K910" t="s">
        <v>4751</v>
      </c>
      <c r="L910" t="s">
        <v>7070</v>
      </c>
      <c r="M910">
        <v>5979.66</v>
      </c>
      <c r="N910" t="s">
        <v>11</v>
      </c>
      <c r="O910" t="s">
        <v>12</v>
      </c>
      <c r="P910" t="s">
        <v>13</v>
      </c>
      <c r="Q910">
        <v>52</v>
      </c>
    </row>
    <row r="911" spans="1:17" x14ac:dyDescent="0.25">
      <c r="A911" t="s">
        <v>1463</v>
      </c>
      <c r="B911" t="s">
        <v>6003</v>
      </c>
      <c r="C911">
        <v>33.880000000000003</v>
      </c>
      <c r="D911">
        <v>10.78</v>
      </c>
      <c r="E911" t="s">
        <v>2382</v>
      </c>
      <c r="F911" t="s">
        <v>2380</v>
      </c>
      <c r="G911" t="s">
        <v>2380</v>
      </c>
      <c r="H911">
        <v>0</v>
      </c>
      <c r="I911" t="s">
        <v>2380</v>
      </c>
      <c r="J911" t="s">
        <v>4750</v>
      </c>
      <c r="K911" t="s">
        <v>4751</v>
      </c>
      <c r="L911" t="s">
        <v>4862</v>
      </c>
      <c r="M911">
        <v>11987.17</v>
      </c>
      <c r="N911" t="s">
        <v>12</v>
      </c>
      <c r="O911" t="s">
        <v>12</v>
      </c>
      <c r="P911" t="s">
        <v>13</v>
      </c>
      <c r="Q911">
        <v>55</v>
      </c>
    </row>
    <row r="912" spans="1:17" x14ac:dyDescent="0.25">
      <c r="A912" t="s">
        <v>1462</v>
      </c>
      <c r="B912" t="s">
        <v>5165</v>
      </c>
      <c r="C912">
        <v>32.01</v>
      </c>
      <c r="D912">
        <v>5.08</v>
      </c>
      <c r="E912" t="s">
        <v>2382</v>
      </c>
      <c r="F912" t="s">
        <v>2380</v>
      </c>
      <c r="G912" t="s">
        <v>2380</v>
      </c>
      <c r="H912">
        <v>1</v>
      </c>
      <c r="I912" t="s">
        <v>2380</v>
      </c>
      <c r="J912" t="s">
        <v>4750</v>
      </c>
      <c r="K912" t="s">
        <v>4759</v>
      </c>
      <c r="L912" t="s">
        <v>6004</v>
      </c>
      <c r="M912">
        <v>11946.63</v>
      </c>
      <c r="N912" t="s">
        <v>12</v>
      </c>
      <c r="O912" t="s">
        <v>11</v>
      </c>
      <c r="P912" t="s">
        <v>13</v>
      </c>
      <c r="Q912">
        <v>58</v>
      </c>
    </row>
    <row r="913" spans="1:17" x14ac:dyDescent="0.25">
      <c r="A913" t="s">
        <v>1461</v>
      </c>
      <c r="B913" t="s">
        <v>6005</v>
      </c>
      <c r="C913">
        <v>33.630000000000003</v>
      </c>
      <c r="D913">
        <v>11.39</v>
      </c>
      <c r="E913" t="s">
        <v>2380</v>
      </c>
      <c r="F913" t="s">
        <v>2380</v>
      </c>
      <c r="G913" t="s">
        <v>2380</v>
      </c>
      <c r="H913">
        <v>0</v>
      </c>
      <c r="I913" t="s">
        <v>2380</v>
      </c>
      <c r="J913" t="s">
        <v>4750</v>
      </c>
      <c r="K913" t="s">
        <v>4751</v>
      </c>
      <c r="L913" t="s">
        <v>6006</v>
      </c>
      <c r="M913">
        <v>11945.13</v>
      </c>
      <c r="N913" t="s">
        <v>12</v>
      </c>
      <c r="O913" t="s">
        <v>11</v>
      </c>
      <c r="P913" t="s">
        <v>23</v>
      </c>
      <c r="Q913">
        <v>57</v>
      </c>
    </row>
    <row r="914" spans="1:17" x14ac:dyDescent="0.25">
      <c r="A914" t="s">
        <v>1460</v>
      </c>
      <c r="B914" t="s">
        <v>6007</v>
      </c>
      <c r="C914">
        <v>34.865000000000002</v>
      </c>
      <c r="D914">
        <v>5.35</v>
      </c>
      <c r="E914" t="s">
        <v>2382</v>
      </c>
      <c r="F914" t="s">
        <v>2380</v>
      </c>
      <c r="G914" t="s">
        <v>2380</v>
      </c>
      <c r="H914">
        <v>1</v>
      </c>
      <c r="I914" t="s">
        <v>2380</v>
      </c>
      <c r="J914" t="s">
        <v>4750</v>
      </c>
      <c r="K914" t="s">
        <v>4759</v>
      </c>
      <c r="L914" t="s">
        <v>6008</v>
      </c>
      <c r="M914">
        <v>11944.59</v>
      </c>
      <c r="N914" t="s">
        <v>12</v>
      </c>
      <c r="O914" t="s">
        <v>11</v>
      </c>
      <c r="P914" t="s">
        <v>168</v>
      </c>
      <c r="Q914">
        <v>58</v>
      </c>
    </row>
    <row r="915" spans="1:17" x14ac:dyDescent="0.25">
      <c r="A915" t="s">
        <v>1459</v>
      </c>
      <c r="B915" t="s">
        <v>5285</v>
      </c>
      <c r="C915">
        <v>43.11</v>
      </c>
      <c r="D915">
        <v>5.6</v>
      </c>
      <c r="E915" t="s">
        <v>2380</v>
      </c>
      <c r="F915" t="s">
        <v>2380</v>
      </c>
      <c r="G915" t="s">
        <v>2380</v>
      </c>
      <c r="H915">
        <v>0</v>
      </c>
      <c r="I915" t="s">
        <v>2380</v>
      </c>
      <c r="J915" t="s">
        <v>4750</v>
      </c>
      <c r="K915" t="s">
        <v>4759</v>
      </c>
      <c r="L915" t="s">
        <v>6009</v>
      </c>
      <c r="M915">
        <v>11941.83</v>
      </c>
      <c r="N915" t="s">
        <v>12</v>
      </c>
      <c r="O915" t="s">
        <v>16</v>
      </c>
      <c r="P915" t="s">
        <v>249</v>
      </c>
      <c r="Q915">
        <v>31</v>
      </c>
    </row>
    <row r="916" spans="1:17" x14ac:dyDescent="0.25">
      <c r="A916" t="s">
        <v>1458</v>
      </c>
      <c r="B916" t="s">
        <v>4870</v>
      </c>
      <c r="C916">
        <v>30.305</v>
      </c>
      <c r="D916">
        <v>4.2699999999999996</v>
      </c>
      <c r="E916" t="s">
        <v>2382</v>
      </c>
      <c r="F916" t="s">
        <v>2380</v>
      </c>
      <c r="G916" t="s">
        <v>2380</v>
      </c>
      <c r="H916">
        <v>1</v>
      </c>
      <c r="I916" t="s">
        <v>2380</v>
      </c>
      <c r="J916" t="s">
        <v>4750</v>
      </c>
      <c r="K916" t="s">
        <v>4759</v>
      </c>
      <c r="L916" t="s">
        <v>6010</v>
      </c>
      <c r="M916">
        <v>11938.26</v>
      </c>
      <c r="N916" t="s">
        <v>12</v>
      </c>
      <c r="O916" t="s">
        <v>12</v>
      </c>
      <c r="P916" t="s">
        <v>166</v>
      </c>
      <c r="Q916">
        <v>58</v>
      </c>
    </row>
    <row r="917" spans="1:17" x14ac:dyDescent="0.25">
      <c r="A917" t="s">
        <v>1457</v>
      </c>
      <c r="B917" t="s">
        <v>6011</v>
      </c>
      <c r="C917">
        <v>25.175000000000001</v>
      </c>
      <c r="D917">
        <v>5.57</v>
      </c>
      <c r="E917" t="s">
        <v>2382</v>
      </c>
      <c r="F917" t="s">
        <v>2380</v>
      </c>
      <c r="G917" t="s">
        <v>2380</v>
      </c>
      <c r="H917">
        <v>1</v>
      </c>
      <c r="I917" t="s">
        <v>2380</v>
      </c>
      <c r="J917" t="s">
        <v>4750</v>
      </c>
      <c r="K917" t="s">
        <v>4759</v>
      </c>
      <c r="L917" t="s">
        <v>6012</v>
      </c>
      <c r="M917">
        <v>11931.13</v>
      </c>
      <c r="N917" t="s">
        <v>12</v>
      </c>
      <c r="O917" t="s">
        <v>16</v>
      </c>
      <c r="P917" t="s">
        <v>166</v>
      </c>
      <c r="Q917">
        <v>58</v>
      </c>
    </row>
    <row r="918" spans="1:17" x14ac:dyDescent="0.25">
      <c r="A918" t="s">
        <v>1456</v>
      </c>
      <c r="B918" t="s">
        <v>6013</v>
      </c>
      <c r="C918">
        <v>26.8</v>
      </c>
      <c r="D918">
        <v>5.68</v>
      </c>
      <c r="E918" t="s">
        <v>2382</v>
      </c>
      <c r="F918" t="s">
        <v>2380</v>
      </c>
      <c r="G918" t="s">
        <v>2380</v>
      </c>
      <c r="H918">
        <v>1</v>
      </c>
      <c r="I918" t="s">
        <v>2380</v>
      </c>
      <c r="J918" t="s">
        <v>4750</v>
      </c>
      <c r="K918" t="s">
        <v>4759</v>
      </c>
      <c r="L918" t="s">
        <v>5368</v>
      </c>
      <c r="M918">
        <v>11918.2</v>
      </c>
      <c r="N918" t="s">
        <v>12</v>
      </c>
      <c r="O918" t="s">
        <v>16</v>
      </c>
      <c r="P918" t="s">
        <v>300</v>
      </c>
      <c r="Q918">
        <v>58</v>
      </c>
    </row>
    <row r="919" spans="1:17" x14ac:dyDescent="0.25">
      <c r="A919" t="s">
        <v>1455</v>
      </c>
      <c r="B919" t="s">
        <v>6014</v>
      </c>
      <c r="C919">
        <v>21.78</v>
      </c>
      <c r="D919">
        <v>5.3</v>
      </c>
      <c r="E919" t="s">
        <v>2380</v>
      </c>
      <c r="F919" t="s">
        <v>2381</v>
      </c>
      <c r="G919" t="s">
        <v>2380</v>
      </c>
      <c r="H919">
        <v>1</v>
      </c>
      <c r="I919" t="s">
        <v>2380</v>
      </c>
      <c r="J919" t="s">
        <v>4750</v>
      </c>
      <c r="K919" t="s">
        <v>4759</v>
      </c>
      <c r="L919" t="s">
        <v>6015</v>
      </c>
      <c r="M919">
        <v>11884.05</v>
      </c>
      <c r="N919" t="s">
        <v>12</v>
      </c>
      <c r="O919" t="s">
        <v>12</v>
      </c>
      <c r="P919" t="s">
        <v>13</v>
      </c>
      <c r="Q919">
        <v>19</v>
      </c>
    </row>
    <row r="920" spans="1:17" x14ac:dyDescent="0.25">
      <c r="A920" t="s">
        <v>1454</v>
      </c>
      <c r="B920" t="s">
        <v>6016</v>
      </c>
      <c r="C920">
        <v>30.14</v>
      </c>
      <c r="D920">
        <v>9.4499999999999993</v>
      </c>
      <c r="E920" t="s">
        <v>2382</v>
      </c>
      <c r="F920" t="s">
        <v>2380</v>
      </c>
      <c r="G920" t="s">
        <v>2380</v>
      </c>
      <c r="H920">
        <v>0</v>
      </c>
      <c r="I920" t="s">
        <v>2380</v>
      </c>
      <c r="J920" t="s">
        <v>4750</v>
      </c>
      <c r="K920" t="s">
        <v>4751</v>
      </c>
      <c r="L920" t="s">
        <v>6017</v>
      </c>
      <c r="M920">
        <v>11881.97</v>
      </c>
      <c r="N920" t="s">
        <v>12</v>
      </c>
      <c r="O920" t="s">
        <v>16</v>
      </c>
      <c r="P920" t="s">
        <v>13</v>
      </c>
      <c r="Q920">
        <v>55</v>
      </c>
    </row>
    <row r="921" spans="1:17" x14ac:dyDescent="0.25">
      <c r="A921" t="s">
        <v>1453</v>
      </c>
      <c r="B921" t="s">
        <v>5299</v>
      </c>
      <c r="C921">
        <v>29.7</v>
      </c>
      <c r="D921">
        <v>6.79</v>
      </c>
      <c r="E921" t="s">
        <v>2382</v>
      </c>
      <c r="F921" t="s">
        <v>2380</v>
      </c>
      <c r="G921" t="s">
        <v>2380</v>
      </c>
      <c r="H921">
        <v>0</v>
      </c>
      <c r="I921" t="s">
        <v>2380</v>
      </c>
      <c r="J921" t="s">
        <v>4750</v>
      </c>
      <c r="K921" t="s">
        <v>4751</v>
      </c>
      <c r="L921" t="s">
        <v>6018</v>
      </c>
      <c r="M921">
        <v>11881.36</v>
      </c>
      <c r="N921" t="s">
        <v>12</v>
      </c>
      <c r="O921" t="s">
        <v>11</v>
      </c>
      <c r="P921" t="s">
        <v>42</v>
      </c>
      <c r="Q921">
        <v>55</v>
      </c>
    </row>
    <row r="922" spans="1:17" x14ac:dyDescent="0.25">
      <c r="A922" t="s">
        <v>1452</v>
      </c>
      <c r="B922" t="s">
        <v>4818</v>
      </c>
      <c r="C922">
        <v>32.395000000000003</v>
      </c>
      <c r="D922">
        <v>11.1</v>
      </c>
      <c r="E922" t="s">
        <v>2382</v>
      </c>
      <c r="F922" t="s">
        <v>2380</v>
      </c>
      <c r="G922" t="s">
        <v>2380</v>
      </c>
      <c r="H922">
        <v>0</v>
      </c>
      <c r="I922" t="s">
        <v>2380</v>
      </c>
      <c r="J922" t="s">
        <v>4750</v>
      </c>
      <c r="K922" t="s">
        <v>4751</v>
      </c>
      <c r="L922" t="s">
        <v>6019</v>
      </c>
      <c r="M922">
        <v>11879.1</v>
      </c>
      <c r="N922" t="s">
        <v>12</v>
      </c>
      <c r="O922" t="s">
        <v>12</v>
      </c>
      <c r="P922" t="s">
        <v>247</v>
      </c>
      <c r="Q922">
        <v>55</v>
      </c>
    </row>
    <row r="923" spans="1:17" x14ac:dyDescent="0.25">
      <c r="A923" t="s">
        <v>1451</v>
      </c>
      <c r="B923" t="s">
        <v>6020</v>
      </c>
      <c r="C923">
        <v>36.64</v>
      </c>
      <c r="D923">
        <v>7.26</v>
      </c>
      <c r="E923" t="s">
        <v>2380</v>
      </c>
      <c r="F923" t="s">
        <v>2380</v>
      </c>
      <c r="G923" t="s">
        <v>2380</v>
      </c>
      <c r="H923">
        <v>0</v>
      </c>
      <c r="I923" t="s">
        <v>2380</v>
      </c>
      <c r="J923" t="s">
        <v>4750</v>
      </c>
      <c r="K923" t="s">
        <v>4751</v>
      </c>
      <c r="L923" t="s">
        <v>6021</v>
      </c>
      <c r="M923">
        <v>11858.56</v>
      </c>
      <c r="N923" t="s">
        <v>12</v>
      </c>
      <c r="O923" t="s">
        <v>12</v>
      </c>
      <c r="P923" t="s">
        <v>42</v>
      </c>
      <c r="Q923">
        <v>48</v>
      </c>
    </row>
    <row r="924" spans="1:17" x14ac:dyDescent="0.25">
      <c r="A924" t="s">
        <v>1450</v>
      </c>
      <c r="B924" t="s">
        <v>6022</v>
      </c>
      <c r="C924">
        <v>39.049999999999997</v>
      </c>
      <c r="D924">
        <v>5.27</v>
      </c>
      <c r="E924" t="s">
        <v>2382</v>
      </c>
      <c r="F924" t="s">
        <v>2380</v>
      </c>
      <c r="G924" t="s">
        <v>2380</v>
      </c>
      <c r="H924">
        <v>1</v>
      </c>
      <c r="I924" t="s">
        <v>2380</v>
      </c>
      <c r="J924" t="s">
        <v>4750</v>
      </c>
      <c r="K924" t="s">
        <v>4759</v>
      </c>
      <c r="L924" t="s">
        <v>6004</v>
      </c>
      <c r="M924">
        <v>11856.41</v>
      </c>
      <c r="N924" t="s">
        <v>12</v>
      </c>
      <c r="O924" t="s">
        <v>11</v>
      </c>
      <c r="P924" t="s">
        <v>13</v>
      </c>
      <c r="Q924">
        <v>58</v>
      </c>
    </row>
    <row r="925" spans="1:17" x14ac:dyDescent="0.25">
      <c r="A925" t="s">
        <v>1449</v>
      </c>
      <c r="B925" t="s">
        <v>6023</v>
      </c>
      <c r="C925">
        <v>33.1</v>
      </c>
      <c r="D925">
        <v>5.46</v>
      </c>
      <c r="E925" t="s">
        <v>2382</v>
      </c>
      <c r="F925" t="s">
        <v>2380</v>
      </c>
      <c r="G925" t="s">
        <v>2380</v>
      </c>
      <c r="H925">
        <v>1</v>
      </c>
      <c r="I925" t="s">
        <v>2380</v>
      </c>
      <c r="J925" t="s">
        <v>4750</v>
      </c>
      <c r="K925" t="s">
        <v>4759</v>
      </c>
      <c r="L925" t="s">
        <v>6024</v>
      </c>
      <c r="M925">
        <v>11848.14</v>
      </c>
      <c r="N925" t="s">
        <v>12</v>
      </c>
      <c r="O925" t="s">
        <v>11</v>
      </c>
      <c r="P925" t="s">
        <v>42</v>
      </c>
      <c r="Q925">
        <v>58</v>
      </c>
    </row>
    <row r="926" spans="1:17" x14ac:dyDescent="0.25">
      <c r="A926" t="s">
        <v>1448</v>
      </c>
      <c r="B926" t="s">
        <v>6025</v>
      </c>
      <c r="C926">
        <v>31.824999999999999</v>
      </c>
      <c r="D926">
        <v>8.1300000000000008</v>
      </c>
      <c r="E926" t="s">
        <v>2380</v>
      </c>
      <c r="F926" t="s">
        <v>2380</v>
      </c>
      <c r="G926" t="s">
        <v>2380</v>
      </c>
      <c r="H926">
        <v>0</v>
      </c>
      <c r="I926" t="s">
        <v>2380</v>
      </c>
      <c r="J926" t="s">
        <v>4750</v>
      </c>
      <c r="K926" t="s">
        <v>4751</v>
      </c>
      <c r="L926" t="s">
        <v>6026</v>
      </c>
      <c r="M926">
        <v>11842.62</v>
      </c>
      <c r="N926" t="s">
        <v>12</v>
      </c>
      <c r="O926" t="s">
        <v>12</v>
      </c>
      <c r="P926" t="s">
        <v>23</v>
      </c>
      <c r="Q926">
        <v>57</v>
      </c>
    </row>
    <row r="927" spans="1:17" x14ac:dyDescent="0.25">
      <c r="A927" t="s">
        <v>1447</v>
      </c>
      <c r="B927" t="s">
        <v>6027</v>
      </c>
      <c r="C927">
        <v>29</v>
      </c>
      <c r="D927">
        <v>4.25</v>
      </c>
      <c r="E927" t="s">
        <v>2382</v>
      </c>
      <c r="F927" t="s">
        <v>2380</v>
      </c>
      <c r="G927" t="s">
        <v>2380</v>
      </c>
      <c r="H927">
        <v>1</v>
      </c>
      <c r="I927" t="s">
        <v>2380</v>
      </c>
      <c r="J927" t="s">
        <v>4750</v>
      </c>
      <c r="K927" t="s">
        <v>4759</v>
      </c>
      <c r="L927" t="s">
        <v>6028</v>
      </c>
      <c r="M927">
        <v>11842.44</v>
      </c>
      <c r="N927" t="s">
        <v>12</v>
      </c>
      <c r="O927" t="s">
        <v>11</v>
      </c>
      <c r="P927" t="s">
        <v>42</v>
      </c>
      <c r="Q927">
        <v>58</v>
      </c>
    </row>
    <row r="928" spans="1:17" x14ac:dyDescent="0.25">
      <c r="A928" t="s">
        <v>1446</v>
      </c>
      <c r="B928" t="s">
        <v>6029</v>
      </c>
      <c r="C928">
        <v>30.495000000000001</v>
      </c>
      <c r="D928">
        <v>8.68</v>
      </c>
      <c r="E928" t="s">
        <v>2380</v>
      </c>
      <c r="F928" t="s">
        <v>2380</v>
      </c>
      <c r="G928" t="s">
        <v>2380</v>
      </c>
      <c r="H928">
        <v>0</v>
      </c>
      <c r="I928" t="s">
        <v>2380</v>
      </c>
      <c r="J928" t="s">
        <v>4750</v>
      </c>
      <c r="K928" t="s">
        <v>4751</v>
      </c>
      <c r="L928" t="s">
        <v>6030</v>
      </c>
      <c r="M928">
        <v>11840.78</v>
      </c>
      <c r="N928" t="s">
        <v>12</v>
      </c>
      <c r="O928" t="s">
        <v>11</v>
      </c>
      <c r="P928" t="s">
        <v>23</v>
      </c>
      <c r="Q928">
        <v>57</v>
      </c>
    </row>
    <row r="929" spans="1:17" x14ac:dyDescent="0.25">
      <c r="A929" t="s">
        <v>1445</v>
      </c>
      <c r="B929" t="s">
        <v>6031</v>
      </c>
      <c r="C929">
        <v>25.2</v>
      </c>
      <c r="D929">
        <v>6.25</v>
      </c>
      <c r="E929" t="s">
        <v>2382</v>
      </c>
      <c r="F929" t="s">
        <v>2380</v>
      </c>
      <c r="G929" t="s">
        <v>2380</v>
      </c>
      <c r="H929">
        <v>1</v>
      </c>
      <c r="I929" t="s">
        <v>2380</v>
      </c>
      <c r="J929" t="s">
        <v>4750</v>
      </c>
      <c r="K929" t="s">
        <v>4754</v>
      </c>
      <c r="L929" t="s">
        <v>6032</v>
      </c>
      <c r="M929">
        <v>11837.16</v>
      </c>
      <c r="N929" t="s">
        <v>12</v>
      </c>
      <c r="O929" t="s">
        <v>12</v>
      </c>
      <c r="P929" t="s">
        <v>42</v>
      </c>
      <c r="Q929">
        <v>58</v>
      </c>
    </row>
    <row r="930" spans="1:17" x14ac:dyDescent="0.25">
      <c r="A930" t="s">
        <v>1444</v>
      </c>
      <c r="B930" t="s">
        <v>5683</v>
      </c>
      <c r="C930">
        <v>22.77</v>
      </c>
      <c r="D930">
        <v>4.47</v>
      </c>
      <c r="E930" t="s">
        <v>2382</v>
      </c>
      <c r="F930" t="s">
        <v>2380</v>
      </c>
      <c r="G930" t="s">
        <v>2380</v>
      </c>
      <c r="H930">
        <v>1</v>
      </c>
      <c r="I930" t="s">
        <v>2380</v>
      </c>
      <c r="J930" t="s">
        <v>4750</v>
      </c>
      <c r="K930" t="s">
        <v>4759</v>
      </c>
      <c r="L930" t="s">
        <v>6024</v>
      </c>
      <c r="M930">
        <v>11833.78</v>
      </c>
      <c r="N930" t="s">
        <v>12</v>
      </c>
      <c r="O930" t="s">
        <v>12</v>
      </c>
      <c r="P930" t="s">
        <v>13</v>
      </c>
      <c r="Q930">
        <v>58</v>
      </c>
    </row>
    <row r="931" spans="1:17" x14ac:dyDescent="0.25">
      <c r="A931" t="s">
        <v>1443</v>
      </c>
      <c r="B931" t="s">
        <v>6033</v>
      </c>
      <c r="C931">
        <v>23.18</v>
      </c>
      <c r="D931">
        <v>8.31</v>
      </c>
      <c r="E931" t="s">
        <v>2380</v>
      </c>
      <c r="F931" t="s">
        <v>2380</v>
      </c>
      <c r="G931" t="s">
        <v>2380</v>
      </c>
      <c r="H931">
        <v>0</v>
      </c>
      <c r="I931" t="s">
        <v>2380</v>
      </c>
      <c r="J931" t="s">
        <v>4750</v>
      </c>
      <c r="K931" t="s">
        <v>4751</v>
      </c>
      <c r="L931" t="s">
        <v>6034</v>
      </c>
      <c r="M931">
        <v>11830.61</v>
      </c>
      <c r="N931" t="s">
        <v>12</v>
      </c>
      <c r="O931" t="s">
        <v>16</v>
      </c>
      <c r="P931" t="s">
        <v>23</v>
      </c>
      <c r="Q931">
        <v>57</v>
      </c>
    </row>
    <row r="932" spans="1:17" x14ac:dyDescent="0.25">
      <c r="A932" t="s">
        <v>1442</v>
      </c>
      <c r="B932" t="s">
        <v>6035</v>
      </c>
      <c r="C932">
        <v>35.409999999999997</v>
      </c>
      <c r="D932">
        <v>5.68</v>
      </c>
      <c r="E932" t="s">
        <v>2380</v>
      </c>
      <c r="F932" t="s">
        <v>2380</v>
      </c>
      <c r="G932" t="s">
        <v>2380</v>
      </c>
      <c r="H932">
        <v>0</v>
      </c>
      <c r="I932" t="s">
        <v>2380</v>
      </c>
      <c r="J932" t="s">
        <v>4750</v>
      </c>
      <c r="K932" t="s">
        <v>4759</v>
      </c>
      <c r="L932" t="s">
        <v>6036</v>
      </c>
      <c r="M932">
        <v>11773.06</v>
      </c>
      <c r="N932" t="s">
        <v>12</v>
      </c>
      <c r="O932" t="s">
        <v>12</v>
      </c>
      <c r="P932" t="s">
        <v>535</v>
      </c>
      <c r="Q932">
        <v>40</v>
      </c>
    </row>
    <row r="933" spans="1:17" x14ac:dyDescent="0.25">
      <c r="A933" t="s">
        <v>1441</v>
      </c>
      <c r="B933" t="s">
        <v>6037</v>
      </c>
      <c r="C933">
        <v>32.11</v>
      </c>
      <c r="D933">
        <v>4.75</v>
      </c>
      <c r="E933" t="s">
        <v>2382</v>
      </c>
      <c r="F933" t="s">
        <v>2380</v>
      </c>
      <c r="G933" t="s">
        <v>2380</v>
      </c>
      <c r="H933">
        <v>2</v>
      </c>
      <c r="I933" t="s">
        <v>2380</v>
      </c>
      <c r="J933" t="s">
        <v>4750</v>
      </c>
      <c r="K933" t="s">
        <v>4759</v>
      </c>
      <c r="L933" t="s">
        <v>6038</v>
      </c>
      <c r="M933">
        <v>11763</v>
      </c>
      <c r="N933" t="s">
        <v>12</v>
      </c>
      <c r="O933" t="s">
        <v>12</v>
      </c>
      <c r="P933" t="s">
        <v>168</v>
      </c>
      <c r="Q933">
        <v>56</v>
      </c>
    </row>
    <row r="934" spans="1:17" x14ac:dyDescent="0.25">
      <c r="A934" t="s">
        <v>732</v>
      </c>
      <c r="B934" t="s">
        <v>7067</v>
      </c>
      <c r="C934">
        <v>34.1</v>
      </c>
      <c r="D934">
        <v>5.16</v>
      </c>
      <c r="E934" t="s">
        <v>2380</v>
      </c>
      <c r="F934" t="s">
        <v>2380</v>
      </c>
      <c r="G934" t="s">
        <v>2380</v>
      </c>
      <c r="H934">
        <v>0</v>
      </c>
      <c r="I934" t="s">
        <v>2380</v>
      </c>
      <c r="J934" t="s">
        <v>4750</v>
      </c>
      <c r="K934" t="s">
        <v>4759</v>
      </c>
      <c r="L934" t="s">
        <v>7068</v>
      </c>
      <c r="M934">
        <v>5979.73</v>
      </c>
      <c r="N934" t="s">
        <v>11</v>
      </c>
      <c r="O934" t="s">
        <v>11</v>
      </c>
      <c r="P934" t="s">
        <v>42</v>
      </c>
      <c r="Q934">
        <v>42</v>
      </c>
    </row>
    <row r="935" spans="1:17" x14ac:dyDescent="0.25">
      <c r="A935" t="s">
        <v>1439</v>
      </c>
      <c r="B935" t="s">
        <v>4987</v>
      </c>
      <c r="C935">
        <v>34.39</v>
      </c>
      <c r="D935">
        <v>6.28</v>
      </c>
      <c r="E935" t="s">
        <v>2382</v>
      </c>
      <c r="F935" t="s">
        <v>2380</v>
      </c>
      <c r="G935" t="s">
        <v>2380</v>
      </c>
      <c r="H935">
        <v>1</v>
      </c>
      <c r="I935" t="s">
        <v>2380</v>
      </c>
      <c r="J935" t="s">
        <v>4750</v>
      </c>
      <c r="K935" t="s">
        <v>4754</v>
      </c>
      <c r="L935" t="s">
        <v>6040</v>
      </c>
      <c r="M935">
        <v>11743.93</v>
      </c>
      <c r="N935" t="s">
        <v>12</v>
      </c>
      <c r="O935" t="s">
        <v>16</v>
      </c>
      <c r="P935" t="s">
        <v>23</v>
      </c>
      <c r="Q935">
        <v>58</v>
      </c>
    </row>
    <row r="936" spans="1:17" x14ac:dyDescent="0.25">
      <c r="A936" t="s">
        <v>733</v>
      </c>
      <c r="B936" t="s">
        <v>7065</v>
      </c>
      <c r="C936">
        <v>19.53</v>
      </c>
      <c r="D936">
        <v>11.68</v>
      </c>
      <c r="E936" t="s">
        <v>2380</v>
      </c>
      <c r="F936" t="s">
        <v>2380</v>
      </c>
      <c r="G936" t="s">
        <v>2380</v>
      </c>
      <c r="H936">
        <v>0</v>
      </c>
      <c r="I936" t="s">
        <v>2380</v>
      </c>
      <c r="J936" t="s">
        <v>4750</v>
      </c>
      <c r="K936" t="s">
        <v>4751</v>
      </c>
      <c r="L936" t="s">
        <v>7066</v>
      </c>
      <c r="M936">
        <v>5979.99</v>
      </c>
      <c r="N936" t="s">
        <v>11</v>
      </c>
      <c r="O936" t="s">
        <v>12</v>
      </c>
      <c r="P936" t="s">
        <v>13</v>
      </c>
      <c r="Q936">
        <v>48</v>
      </c>
    </row>
    <row r="937" spans="1:17" x14ac:dyDescent="0.25">
      <c r="A937" t="s">
        <v>734</v>
      </c>
      <c r="B937" t="s">
        <v>7063</v>
      </c>
      <c r="C937">
        <v>37.335000000000001</v>
      </c>
      <c r="D937">
        <v>6.26</v>
      </c>
      <c r="E937" t="s">
        <v>2382</v>
      </c>
      <c r="F937" t="s">
        <v>2380</v>
      </c>
      <c r="G937" t="s">
        <v>2380</v>
      </c>
      <c r="H937">
        <v>1</v>
      </c>
      <c r="I937" t="s">
        <v>2380</v>
      </c>
      <c r="J937" t="s">
        <v>4750</v>
      </c>
      <c r="K937" t="s">
        <v>4754</v>
      </c>
      <c r="L937" t="s">
        <v>7064</v>
      </c>
      <c r="M937">
        <v>5989.52</v>
      </c>
      <c r="N937" t="s">
        <v>11</v>
      </c>
      <c r="O937" t="s">
        <v>16</v>
      </c>
      <c r="P937" t="s">
        <v>23</v>
      </c>
      <c r="Q937">
        <v>34</v>
      </c>
    </row>
    <row r="938" spans="1:17" x14ac:dyDescent="0.25">
      <c r="A938" t="s">
        <v>1436</v>
      </c>
      <c r="B938" t="s">
        <v>6043</v>
      </c>
      <c r="C938">
        <v>27</v>
      </c>
      <c r="D938">
        <v>4.54</v>
      </c>
      <c r="E938" t="s">
        <v>2382</v>
      </c>
      <c r="F938" t="s">
        <v>2380</v>
      </c>
      <c r="G938" t="s">
        <v>2380</v>
      </c>
      <c r="H938">
        <v>1</v>
      </c>
      <c r="I938" t="s">
        <v>2380</v>
      </c>
      <c r="J938" t="s">
        <v>4750</v>
      </c>
      <c r="K938" t="s">
        <v>4759</v>
      </c>
      <c r="L938" t="s">
        <v>5152</v>
      </c>
      <c r="M938">
        <v>11737.85</v>
      </c>
      <c r="N938" t="s">
        <v>12</v>
      </c>
      <c r="O938" t="s">
        <v>16</v>
      </c>
      <c r="P938" t="s">
        <v>42</v>
      </c>
      <c r="Q938">
        <v>34</v>
      </c>
    </row>
    <row r="939" spans="1:17" x14ac:dyDescent="0.25">
      <c r="A939" t="s">
        <v>1435</v>
      </c>
      <c r="B939" t="s">
        <v>4836</v>
      </c>
      <c r="C939">
        <v>28.594999999999999</v>
      </c>
      <c r="D939">
        <v>4.68</v>
      </c>
      <c r="E939" t="s">
        <v>2382</v>
      </c>
      <c r="F939" t="s">
        <v>2380</v>
      </c>
      <c r="G939" t="s">
        <v>2380</v>
      </c>
      <c r="H939">
        <v>1</v>
      </c>
      <c r="I939" t="s">
        <v>2380</v>
      </c>
      <c r="J939" t="s">
        <v>4750</v>
      </c>
      <c r="K939" t="s">
        <v>4759</v>
      </c>
      <c r="L939" t="s">
        <v>6044</v>
      </c>
      <c r="M939">
        <v>11735.88</v>
      </c>
      <c r="N939" t="s">
        <v>12</v>
      </c>
      <c r="O939" t="s">
        <v>16</v>
      </c>
      <c r="P939" t="s">
        <v>23</v>
      </c>
      <c r="Q939">
        <v>58</v>
      </c>
    </row>
    <row r="940" spans="1:17" x14ac:dyDescent="0.25">
      <c r="A940" t="s">
        <v>1434</v>
      </c>
      <c r="B940" t="s">
        <v>6045</v>
      </c>
      <c r="C940">
        <v>36.799999999999997</v>
      </c>
      <c r="D940">
        <v>5.88</v>
      </c>
      <c r="E940" t="s">
        <v>2380</v>
      </c>
      <c r="F940" t="s">
        <v>2380</v>
      </c>
      <c r="G940" t="s">
        <v>2380</v>
      </c>
      <c r="H940">
        <v>1</v>
      </c>
      <c r="I940" t="s">
        <v>2380</v>
      </c>
      <c r="J940" t="s">
        <v>4750</v>
      </c>
      <c r="K940" t="s">
        <v>4754</v>
      </c>
      <c r="L940" t="s">
        <v>6046</v>
      </c>
      <c r="M940">
        <v>11730.82</v>
      </c>
      <c r="N940" t="s">
        <v>12</v>
      </c>
      <c r="O940" t="s">
        <v>12</v>
      </c>
      <c r="P940" t="s">
        <v>535</v>
      </c>
      <c r="Q940">
        <v>38</v>
      </c>
    </row>
    <row r="941" spans="1:17" x14ac:dyDescent="0.25">
      <c r="A941" t="s">
        <v>735</v>
      </c>
      <c r="B941" t="s">
        <v>5384</v>
      </c>
      <c r="C941">
        <v>19.559999999999999</v>
      </c>
      <c r="D941">
        <v>11.96</v>
      </c>
      <c r="E941" t="s">
        <v>2380</v>
      </c>
      <c r="F941" t="s">
        <v>2380</v>
      </c>
      <c r="G941" t="s">
        <v>2380</v>
      </c>
      <c r="H941">
        <v>0</v>
      </c>
      <c r="I941" t="s">
        <v>2380</v>
      </c>
      <c r="J941" t="s">
        <v>4750</v>
      </c>
      <c r="K941" t="s">
        <v>4751</v>
      </c>
      <c r="L941" t="s">
        <v>6493</v>
      </c>
      <c r="M941">
        <v>5990.17</v>
      </c>
      <c r="N941" t="s">
        <v>11</v>
      </c>
      <c r="O941" t="s">
        <v>11</v>
      </c>
      <c r="P941" t="s">
        <v>13</v>
      </c>
      <c r="Q941">
        <v>48</v>
      </c>
    </row>
    <row r="942" spans="1:17" x14ac:dyDescent="0.25">
      <c r="A942" t="s">
        <v>1432</v>
      </c>
      <c r="B942" t="s">
        <v>6048</v>
      </c>
      <c r="C942">
        <v>35.619999999999997</v>
      </c>
      <c r="D942">
        <v>4.16</v>
      </c>
      <c r="E942" t="s">
        <v>2380</v>
      </c>
      <c r="F942" t="s">
        <v>2380</v>
      </c>
      <c r="G942" t="s">
        <v>2380</v>
      </c>
      <c r="H942">
        <v>0</v>
      </c>
      <c r="I942" t="s">
        <v>2380</v>
      </c>
      <c r="J942" t="s">
        <v>4750</v>
      </c>
      <c r="K942" t="s">
        <v>4759</v>
      </c>
      <c r="L942" t="s">
        <v>6049</v>
      </c>
      <c r="M942">
        <v>11712.97</v>
      </c>
      <c r="N942" t="s">
        <v>12</v>
      </c>
      <c r="O942" t="s">
        <v>11</v>
      </c>
      <c r="P942" t="s">
        <v>300</v>
      </c>
      <c r="Q942">
        <v>40</v>
      </c>
    </row>
    <row r="943" spans="1:17" x14ac:dyDescent="0.25">
      <c r="A943" t="s">
        <v>1431</v>
      </c>
      <c r="B943" t="s">
        <v>5265</v>
      </c>
      <c r="C943">
        <v>30.69</v>
      </c>
      <c r="D943">
        <v>7.05</v>
      </c>
      <c r="E943" t="s">
        <v>2382</v>
      </c>
      <c r="F943" t="s">
        <v>2380</v>
      </c>
      <c r="G943" t="s">
        <v>2380</v>
      </c>
      <c r="H943">
        <v>2</v>
      </c>
      <c r="I943" t="s">
        <v>2380</v>
      </c>
      <c r="J943" t="s">
        <v>4750</v>
      </c>
      <c r="K943" t="s">
        <v>4751</v>
      </c>
      <c r="L943" t="s">
        <v>6050</v>
      </c>
      <c r="M943">
        <v>11696.52</v>
      </c>
      <c r="N943" t="s">
        <v>12</v>
      </c>
      <c r="O943" t="s">
        <v>16</v>
      </c>
      <c r="P943" t="s">
        <v>300</v>
      </c>
      <c r="Q943">
        <v>52</v>
      </c>
    </row>
    <row r="944" spans="1:17" x14ac:dyDescent="0.25">
      <c r="A944" t="s">
        <v>1430</v>
      </c>
      <c r="B944" t="s">
        <v>6051</v>
      </c>
      <c r="C944">
        <v>35.799999999999997</v>
      </c>
      <c r="D944">
        <v>5.63</v>
      </c>
      <c r="E944" t="s">
        <v>2382</v>
      </c>
      <c r="F944" t="s">
        <v>2380</v>
      </c>
      <c r="G944" t="s">
        <v>2380</v>
      </c>
      <c r="H944">
        <v>2</v>
      </c>
      <c r="I944" t="s">
        <v>2380</v>
      </c>
      <c r="J944" t="s">
        <v>4750</v>
      </c>
      <c r="K944" t="s">
        <v>4759</v>
      </c>
      <c r="L944" t="s">
        <v>6052</v>
      </c>
      <c r="M944">
        <v>11674.13</v>
      </c>
      <c r="N944" t="s">
        <v>12</v>
      </c>
      <c r="O944" t="s">
        <v>16</v>
      </c>
      <c r="P944" t="s">
        <v>42</v>
      </c>
      <c r="Q944">
        <v>56</v>
      </c>
    </row>
    <row r="945" spans="1:17" x14ac:dyDescent="0.25">
      <c r="A945" t="s">
        <v>1429</v>
      </c>
      <c r="B945" t="s">
        <v>6053</v>
      </c>
      <c r="C945">
        <v>28.785</v>
      </c>
      <c r="D945">
        <v>4.24</v>
      </c>
      <c r="E945" t="s">
        <v>2382</v>
      </c>
      <c r="F945" t="s">
        <v>2380</v>
      </c>
      <c r="G945" t="s">
        <v>2380</v>
      </c>
      <c r="H945">
        <v>2</v>
      </c>
      <c r="I945" t="s">
        <v>2380</v>
      </c>
      <c r="J945" t="s">
        <v>4750</v>
      </c>
      <c r="K945" t="s">
        <v>4759</v>
      </c>
      <c r="L945" t="s">
        <v>6054</v>
      </c>
      <c r="M945">
        <v>11658.38</v>
      </c>
      <c r="N945" t="s">
        <v>12</v>
      </c>
      <c r="O945" t="s">
        <v>12</v>
      </c>
      <c r="P945" t="s">
        <v>247</v>
      </c>
      <c r="Q945">
        <v>56</v>
      </c>
    </row>
    <row r="946" spans="1:17" x14ac:dyDescent="0.25">
      <c r="A946" t="s">
        <v>1428</v>
      </c>
      <c r="B946" t="s">
        <v>6055</v>
      </c>
      <c r="C946">
        <v>28.594999999999999</v>
      </c>
      <c r="D946">
        <v>4.96</v>
      </c>
      <c r="E946" t="s">
        <v>2382</v>
      </c>
      <c r="F946" t="s">
        <v>2380</v>
      </c>
      <c r="G946" t="s">
        <v>2380</v>
      </c>
      <c r="H946">
        <v>2</v>
      </c>
      <c r="I946" t="s">
        <v>2380</v>
      </c>
      <c r="J946" t="s">
        <v>4750</v>
      </c>
      <c r="K946" t="s">
        <v>4759</v>
      </c>
      <c r="L946" t="s">
        <v>6056</v>
      </c>
      <c r="M946">
        <v>11658.12</v>
      </c>
      <c r="N946" t="s">
        <v>12</v>
      </c>
      <c r="O946" t="s">
        <v>16</v>
      </c>
      <c r="P946" t="s">
        <v>247</v>
      </c>
      <c r="Q946">
        <v>56</v>
      </c>
    </row>
    <row r="947" spans="1:17" x14ac:dyDescent="0.25">
      <c r="A947" t="s">
        <v>1427</v>
      </c>
      <c r="B947" t="s">
        <v>6057</v>
      </c>
      <c r="C947">
        <v>48.75</v>
      </c>
      <c r="D947">
        <v>4.34</v>
      </c>
      <c r="E947" t="s">
        <v>2380</v>
      </c>
      <c r="F947" t="s">
        <v>2380</v>
      </c>
      <c r="G947" t="s">
        <v>2380</v>
      </c>
      <c r="H947">
        <v>0</v>
      </c>
      <c r="I947" t="s">
        <v>2380</v>
      </c>
      <c r="J947" t="s">
        <v>4750</v>
      </c>
      <c r="K947" t="s">
        <v>4759</v>
      </c>
      <c r="L947" t="s">
        <v>6058</v>
      </c>
      <c r="M947">
        <v>11657.81</v>
      </c>
      <c r="N947" t="s">
        <v>12</v>
      </c>
      <c r="O947" t="s">
        <v>11</v>
      </c>
      <c r="P947" t="s">
        <v>249</v>
      </c>
      <c r="Q947">
        <v>28</v>
      </c>
    </row>
    <row r="948" spans="1:17" x14ac:dyDescent="0.25">
      <c r="A948" t="s">
        <v>1426</v>
      </c>
      <c r="B948" t="s">
        <v>4875</v>
      </c>
      <c r="C948">
        <v>28.31</v>
      </c>
      <c r="D948">
        <v>5.43</v>
      </c>
      <c r="E948" t="s">
        <v>2382</v>
      </c>
      <c r="F948" t="s">
        <v>2380</v>
      </c>
      <c r="G948" t="s">
        <v>2380</v>
      </c>
      <c r="H948">
        <v>2</v>
      </c>
      <c r="I948" t="s">
        <v>2380</v>
      </c>
      <c r="J948" t="s">
        <v>4750</v>
      </c>
      <c r="K948" t="s">
        <v>4759</v>
      </c>
      <c r="L948" t="s">
        <v>6059</v>
      </c>
      <c r="M948">
        <v>11657.72</v>
      </c>
      <c r="N948" t="s">
        <v>12</v>
      </c>
      <c r="O948" t="s">
        <v>11</v>
      </c>
      <c r="P948" t="s">
        <v>247</v>
      </c>
      <c r="Q948">
        <v>56</v>
      </c>
    </row>
    <row r="949" spans="1:17" x14ac:dyDescent="0.25">
      <c r="A949" t="s">
        <v>1425</v>
      </c>
      <c r="B949" t="s">
        <v>4779</v>
      </c>
      <c r="C949">
        <v>38.39</v>
      </c>
      <c r="D949">
        <v>8.33</v>
      </c>
      <c r="E949" t="s">
        <v>2382</v>
      </c>
      <c r="F949" t="s">
        <v>2380</v>
      </c>
      <c r="G949" t="s">
        <v>2380</v>
      </c>
      <c r="H949">
        <v>1</v>
      </c>
      <c r="I949" t="s">
        <v>2380</v>
      </c>
      <c r="J949" t="s">
        <v>4750</v>
      </c>
      <c r="K949" t="s">
        <v>4751</v>
      </c>
      <c r="L949" t="s">
        <v>6060</v>
      </c>
      <c r="M949">
        <v>11625.11</v>
      </c>
      <c r="N949" t="s">
        <v>12</v>
      </c>
      <c r="O949" t="s">
        <v>12</v>
      </c>
      <c r="P949" t="s">
        <v>632</v>
      </c>
      <c r="Q949">
        <v>36</v>
      </c>
    </row>
    <row r="950" spans="1:17" x14ac:dyDescent="0.25">
      <c r="A950" t="s">
        <v>1424</v>
      </c>
      <c r="B950" t="s">
        <v>6061</v>
      </c>
      <c r="C950">
        <v>25.87</v>
      </c>
      <c r="D950">
        <v>5.63</v>
      </c>
      <c r="E950" t="s">
        <v>2382</v>
      </c>
      <c r="F950" t="s">
        <v>2380</v>
      </c>
      <c r="G950" t="s">
        <v>2380</v>
      </c>
      <c r="H950">
        <v>1</v>
      </c>
      <c r="I950" t="s">
        <v>2380</v>
      </c>
      <c r="J950" t="s">
        <v>4750</v>
      </c>
      <c r="K950" t="s">
        <v>4759</v>
      </c>
      <c r="L950" t="s">
        <v>6062</v>
      </c>
      <c r="M950">
        <v>11602.75</v>
      </c>
      <c r="N950" t="s">
        <v>12</v>
      </c>
      <c r="O950" t="s">
        <v>16</v>
      </c>
      <c r="P950" t="s">
        <v>516</v>
      </c>
      <c r="Q950">
        <v>58</v>
      </c>
    </row>
    <row r="951" spans="1:17" x14ac:dyDescent="0.25">
      <c r="A951" t="s">
        <v>1423</v>
      </c>
      <c r="B951" t="s">
        <v>4947</v>
      </c>
      <c r="C951">
        <v>43.7</v>
      </c>
      <c r="D951">
        <v>7.23</v>
      </c>
      <c r="E951" t="s">
        <v>2380</v>
      </c>
      <c r="F951" t="s">
        <v>2380</v>
      </c>
      <c r="G951" t="s">
        <v>2380</v>
      </c>
      <c r="H951">
        <v>0</v>
      </c>
      <c r="I951" t="s">
        <v>2380</v>
      </c>
      <c r="J951" t="s">
        <v>4750</v>
      </c>
      <c r="K951" t="s">
        <v>4751</v>
      </c>
      <c r="L951" t="s">
        <v>6063</v>
      </c>
      <c r="M951">
        <v>11576.13</v>
      </c>
      <c r="N951" t="s">
        <v>12</v>
      </c>
      <c r="O951" t="s">
        <v>12</v>
      </c>
      <c r="P951" t="s">
        <v>42</v>
      </c>
      <c r="Q951">
        <v>57</v>
      </c>
    </row>
    <row r="952" spans="1:17" x14ac:dyDescent="0.25">
      <c r="A952" t="s">
        <v>1422</v>
      </c>
      <c r="B952" t="s">
        <v>5049</v>
      </c>
      <c r="C952">
        <v>40.945</v>
      </c>
      <c r="D952">
        <v>10.57</v>
      </c>
      <c r="E952" t="s">
        <v>2380</v>
      </c>
      <c r="F952" t="s">
        <v>2380</v>
      </c>
      <c r="G952" t="s">
        <v>2380</v>
      </c>
      <c r="H952">
        <v>0</v>
      </c>
      <c r="I952" t="s">
        <v>2380</v>
      </c>
      <c r="J952" t="s">
        <v>4750</v>
      </c>
      <c r="K952" t="s">
        <v>4751</v>
      </c>
      <c r="L952" t="s">
        <v>6064</v>
      </c>
      <c r="M952">
        <v>11566.3</v>
      </c>
      <c r="N952" t="s">
        <v>12</v>
      </c>
      <c r="O952" t="s">
        <v>12</v>
      </c>
      <c r="P952" t="s">
        <v>168</v>
      </c>
      <c r="Q952">
        <v>57</v>
      </c>
    </row>
    <row r="953" spans="1:17" x14ac:dyDescent="0.25">
      <c r="A953" t="s">
        <v>1421</v>
      </c>
      <c r="B953" t="s">
        <v>5355</v>
      </c>
      <c r="C953">
        <v>27.94</v>
      </c>
      <c r="D953">
        <v>7.92</v>
      </c>
      <c r="E953" t="s">
        <v>2380</v>
      </c>
      <c r="F953" t="s">
        <v>2380</v>
      </c>
      <c r="G953" t="s">
        <v>2380</v>
      </c>
      <c r="H953">
        <v>0</v>
      </c>
      <c r="I953" t="s">
        <v>2380</v>
      </c>
      <c r="J953" t="s">
        <v>4750</v>
      </c>
      <c r="K953" t="s">
        <v>4751</v>
      </c>
      <c r="L953" t="s">
        <v>4770</v>
      </c>
      <c r="M953">
        <v>11554.22</v>
      </c>
      <c r="N953" t="s">
        <v>12</v>
      </c>
      <c r="O953" t="s">
        <v>16</v>
      </c>
      <c r="P953" t="s">
        <v>13</v>
      </c>
      <c r="Q953">
        <v>57</v>
      </c>
    </row>
    <row r="954" spans="1:17" x14ac:dyDescent="0.25">
      <c r="A954" t="s">
        <v>1420</v>
      </c>
      <c r="B954" t="s">
        <v>6065</v>
      </c>
      <c r="C954">
        <v>31.9</v>
      </c>
      <c r="D954">
        <v>10.119999999999999</v>
      </c>
      <c r="E954" t="s">
        <v>2380</v>
      </c>
      <c r="F954" t="s">
        <v>2380</v>
      </c>
      <c r="G954" t="s">
        <v>2380</v>
      </c>
      <c r="H954">
        <v>2</v>
      </c>
      <c r="I954" t="s">
        <v>2380</v>
      </c>
      <c r="J954" t="s">
        <v>4750</v>
      </c>
      <c r="K954" t="s">
        <v>4751</v>
      </c>
      <c r="L954" t="s">
        <v>6066</v>
      </c>
      <c r="M954">
        <v>11552.9</v>
      </c>
      <c r="N954" t="s">
        <v>12</v>
      </c>
      <c r="O954" t="s">
        <v>11</v>
      </c>
      <c r="P954" t="s">
        <v>42</v>
      </c>
      <c r="Q954">
        <v>49</v>
      </c>
    </row>
    <row r="955" spans="1:17" x14ac:dyDescent="0.25">
      <c r="A955" t="s">
        <v>1419</v>
      </c>
      <c r="B955" t="s">
        <v>6067</v>
      </c>
      <c r="C955">
        <v>31.64</v>
      </c>
      <c r="D955">
        <v>7.91</v>
      </c>
      <c r="E955" t="s">
        <v>2380</v>
      </c>
      <c r="F955" t="s">
        <v>2380</v>
      </c>
      <c r="G955" t="s">
        <v>2380</v>
      </c>
      <c r="H955">
        <v>0</v>
      </c>
      <c r="I955" t="s">
        <v>2380</v>
      </c>
      <c r="J955" t="s">
        <v>4750</v>
      </c>
      <c r="K955" t="s">
        <v>4751</v>
      </c>
      <c r="L955" t="s">
        <v>6068</v>
      </c>
      <c r="M955">
        <v>11540.25</v>
      </c>
      <c r="N955" t="s">
        <v>12</v>
      </c>
      <c r="O955" t="s">
        <v>16</v>
      </c>
      <c r="P955" t="s">
        <v>23</v>
      </c>
      <c r="Q955">
        <v>51</v>
      </c>
    </row>
    <row r="956" spans="1:17" x14ac:dyDescent="0.25">
      <c r="A956" t="s">
        <v>1418</v>
      </c>
      <c r="B956" t="s">
        <v>6069</v>
      </c>
      <c r="C956">
        <v>46.7</v>
      </c>
      <c r="D956">
        <v>10.9</v>
      </c>
      <c r="E956" t="s">
        <v>2380</v>
      </c>
      <c r="F956" t="s">
        <v>2380</v>
      </c>
      <c r="G956" t="s">
        <v>2380</v>
      </c>
      <c r="H956">
        <v>0</v>
      </c>
      <c r="I956" t="s">
        <v>2380</v>
      </c>
      <c r="J956" t="s">
        <v>4750</v>
      </c>
      <c r="K956" t="s">
        <v>4751</v>
      </c>
      <c r="L956" t="s">
        <v>6070</v>
      </c>
      <c r="M956">
        <v>11538.42</v>
      </c>
      <c r="N956" t="s">
        <v>12</v>
      </c>
      <c r="O956" t="s">
        <v>16</v>
      </c>
      <c r="P956" t="s">
        <v>42</v>
      </c>
      <c r="Q956">
        <v>54</v>
      </c>
    </row>
    <row r="957" spans="1:17" x14ac:dyDescent="0.25">
      <c r="A957" t="s">
        <v>1417</v>
      </c>
      <c r="B957" t="s">
        <v>6071</v>
      </c>
      <c r="C957">
        <v>18.335000000000001</v>
      </c>
      <c r="D957">
        <v>11.83</v>
      </c>
      <c r="E957" t="s">
        <v>2380</v>
      </c>
      <c r="F957" t="s">
        <v>2380</v>
      </c>
      <c r="G957" t="s">
        <v>2380</v>
      </c>
      <c r="H957">
        <v>0</v>
      </c>
      <c r="I957" t="s">
        <v>2380</v>
      </c>
      <c r="J957" t="s">
        <v>4750</v>
      </c>
      <c r="K957" t="s">
        <v>4751</v>
      </c>
      <c r="L957" t="s">
        <v>6034</v>
      </c>
      <c r="M957">
        <v>11534.87</v>
      </c>
      <c r="N957" t="s">
        <v>12</v>
      </c>
      <c r="O957" t="s">
        <v>16</v>
      </c>
      <c r="P957" t="s">
        <v>356</v>
      </c>
      <c r="Q957">
        <v>57</v>
      </c>
    </row>
    <row r="958" spans="1:17" x14ac:dyDescent="0.25">
      <c r="A958" t="s">
        <v>1416</v>
      </c>
      <c r="B958" t="s">
        <v>6072</v>
      </c>
      <c r="C958">
        <v>31.24</v>
      </c>
      <c r="D958">
        <v>7.42</v>
      </c>
      <c r="E958" t="s">
        <v>2382</v>
      </c>
      <c r="F958" t="s">
        <v>2380</v>
      </c>
      <c r="G958" t="s">
        <v>2380</v>
      </c>
      <c r="H958">
        <v>2</v>
      </c>
      <c r="I958" t="s">
        <v>2380</v>
      </c>
      <c r="J958" t="s">
        <v>4750</v>
      </c>
      <c r="K958" t="s">
        <v>4751</v>
      </c>
      <c r="L958" t="s">
        <v>6073</v>
      </c>
      <c r="M958">
        <v>11530.12</v>
      </c>
      <c r="N958" t="s">
        <v>12</v>
      </c>
      <c r="O958" t="s">
        <v>16</v>
      </c>
      <c r="P958" t="s">
        <v>23</v>
      </c>
      <c r="Q958">
        <v>52</v>
      </c>
    </row>
    <row r="959" spans="1:17" x14ac:dyDescent="0.25">
      <c r="A959" t="s">
        <v>1415</v>
      </c>
      <c r="B959" t="s">
        <v>6074</v>
      </c>
      <c r="C959">
        <v>39.22</v>
      </c>
      <c r="D959">
        <v>5.62</v>
      </c>
      <c r="E959" t="s">
        <v>2382</v>
      </c>
      <c r="F959" t="s">
        <v>2380</v>
      </c>
      <c r="G959" t="s">
        <v>2380</v>
      </c>
      <c r="H959">
        <v>1</v>
      </c>
      <c r="I959" t="s">
        <v>2380</v>
      </c>
      <c r="J959" t="s">
        <v>4750</v>
      </c>
      <c r="K959" t="s">
        <v>4759</v>
      </c>
      <c r="L959" t="s">
        <v>6075</v>
      </c>
      <c r="M959">
        <v>11524.25</v>
      </c>
      <c r="N959" t="s">
        <v>12</v>
      </c>
      <c r="O959" t="s">
        <v>16</v>
      </c>
      <c r="P959" t="s">
        <v>535</v>
      </c>
      <c r="Q959">
        <v>34</v>
      </c>
    </row>
    <row r="960" spans="1:17" x14ac:dyDescent="0.25">
      <c r="A960" t="s">
        <v>1414</v>
      </c>
      <c r="B960" t="s">
        <v>4947</v>
      </c>
      <c r="C960">
        <v>24.414999999999999</v>
      </c>
      <c r="D960">
        <v>7.16</v>
      </c>
      <c r="E960" t="s">
        <v>2380</v>
      </c>
      <c r="F960" t="s">
        <v>2380</v>
      </c>
      <c r="G960" t="s">
        <v>2380</v>
      </c>
      <c r="H960">
        <v>0</v>
      </c>
      <c r="I960" t="s">
        <v>2380</v>
      </c>
      <c r="J960" t="s">
        <v>4750</v>
      </c>
      <c r="K960" t="s">
        <v>4751</v>
      </c>
      <c r="L960" t="s">
        <v>6076</v>
      </c>
      <c r="M960">
        <v>11520.1</v>
      </c>
      <c r="N960" t="s">
        <v>12</v>
      </c>
      <c r="O960" t="s">
        <v>16</v>
      </c>
      <c r="P960" t="s">
        <v>23</v>
      </c>
      <c r="Q960">
        <v>51</v>
      </c>
    </row>
    <row r="961" spans="1:17" x14ac:dyDescent="0.25">
      <c r="A961" t="s">
        <v>1413</v>
      </c>
      <c r="B961" t="s">
        <v>6077</v>
      </c>
      <c r="C961">
        <v>32.299999999999997</v>
      </c>
      <c r="D961">
        <v>9.89</v>
      </c>
      <c r="E961" t="s">
        <v>2380</v>
      </c>
      <c r="F961" t="s">
        <v>2380</v>
      </c>
      <c r="G961" t="s">
        <v>2380</v>
      </c>
      <c r="H961">
        <v>0</v>
      </c>
      <c r="I961" t="s">
        <v>2380</v>
      </c>
      <c r="J961" t="s">
        <v>4750</v>
      </c>
      <c r="K961" t="s">
        <v>4751</v>
      </c>
      <c r="L961" t="s">
        <v>6078</v>
      </c>
      <c r="M961">
        <v>11512.41</v>
      </c>
      <c r="N961" t="s">
        <v>12</v>
      </c>
      <c r="O961" t="s">
        <v>16</v>
      </c>
      <c r="P961" t="s">
        <v>247</v>
      </c>
      <c r="Q961">
        <v>54</v>
      </c>
    </row>
    <row r="962" spans="1:17" x14ac:dyDescent="0.25">
      <c r="A962" t="s">
        <v>1412</v>
      </c>
      <c r="B962" t="s">
        <v>6079</v>
      </c>
      <c r="C962">
        <v>39.94</v>
      </c>
      <c r="D962">
        <v>5.14</v>
      </c>
      <c r="E962" t="s">
        <v>2380</v>
      </c>
      <c r="F962" t="s">
        <v>2380</v>
      </c>
      <c r="G962" t="s">
        <v>2380</v>
      </c>
      <c r="H962">
        <v>0</v>
      </c>
      <c r="I962" t="s">
        <v>2380</v>
      </c>
      <c r="J962" t="s">
        <v>4750</v>
      </c>
      <c r="K962" t="s">
        <v>4759</v>
      </c>
      <c r="L962" t="s">
        <v>6080</v>
      </c>
      <c r="M962">
        <v>11511.61</v>
      </c>
      <c r="N962" t="s">
        <v>12</v>
      </c>
      <c r="O962" t="s">
        <v>12</v>
      </c>
      <c r="P962" t="s">
        <v>535</v>
      </c>
      <c r="Q962">
        <v>33</v>
      </c>
    </row>
    <row r="963" spans="1:17" x14ac:dyDescent="0.25">
      <c r="A963" t="s">
        <v>736</v>
      </c>
      <c r="B963" t="s">
        <v>7061</v>
      </c>
      <c r="C963">
        <v>21.31</v>
      </c>
      <c r="D963">
        <v>4.17</v>
      </c>
      <c r="E963" t="s">
        <v>2380</v>
      </c>
      <c r="F963" t="s">
        <v>2380</v>
      </c>
      <c r="G963" t="s">
        <v>2380</v>
      </c>
      <c r="H963">
        <v>0</v>
      </c>
      <c r="I963" t="s">
        <v>2380</v>
      </c>
      <c r="J963" t="s">
        <v>4750</v>
      </c>
      <c r="K963" t="s">
        <v>4759</v>
      </c>
      <c r="L963" t="s">
        <v>7062</v>
      </c>
      <c r="M963">
        <v>5993.62</v>
      </c>
      <c r="N963" t="s">
        <v>11</v>
      </c>
      <c r="O963" t="s">
        <v>12</v>
      </c>
      <c r="P963" t="s">
        <v>13</v>
      </c>
      <c r="Q963">
        <v>42</v>
      </c>
    </row>
    <row r="964" spans="1:17" x14ac:dyDescent="0.25">
      <c r="A964" t="s">
        <v>737</v>
      </c>
      <c r="B964" t="s">
        <v>7059</v>
      </c>
      <c r="C964">
        <v>29.4</v>
      </c>
      <c r="D964">
        <v>4.26</v>
      </c>
      <c r="E964" t="s">
        <v>2380</v>
      </c>
      <c r="F964" t="s">
        <v>2380</v>
      </c>
      <c r="G964" t="s">
        <v>2380</v>
      </c>
      <c r="H964">
        <v>0</v>
      </c>
      <c r="I964" t="s">
        <v>2380</v>
      </c>
      <c r="J964" t="s">
        <v>4750</v>
      </c>
      <c r="K964" t="s">
        <v>4759</v>
      </c>
      <c r="L964" t="s">
        <v>7060</v>
      </c>
      <c r="M964">
        <v>6059.17</v>
      </c>
      <c r="N964" t="s">
        <v>11</v>
      </c>
      <c r="O964" t="s">
        <v>16</v>
      </c>
      <c r="P964" t="s">
        <v>42</v>
      </c>
      <c r="Q964">
        <v>33</v>
      </c>
    </row>
    <row r="965" spans="1:17" x14ac:dyDescent="0.25">
      <c r="A965" t="s">
        <v>1409</v>
      </c>
      <c r="B965" t="s">
        <v>6084</v>
      </c>
      <c r="C965">
        <v>32.204999999999998</v>
      </c>
      <c r="D965">
        <v>8.3800000000000008</v>
      </c>
      <c r="E965" t="s">
        <v>2382</v>
      </c>
      <c r="F965" t="s">
        <v>2380</v>
      </c>
      <c r="G965" t="s">
        <v>2380</v>
      </c>
      <c r="H965">
        <v>2</v>
      </c>
      <c r="I965" t="s">
        <v>2380</v>
      </c>
      <c r="J965" t="s">
        <v>4750</v>
      </c>
      <c r="K965" t="s">
        <v>4751</v>
      </c>
      <c r="L965" t="s">
        <v>6085</v>
      </c>
      <c r="M965">
        <v>11488.32</v>
      </c>
      <c r="N965" t="s">
        <v>12</v>
      </c>
      <c r="O965" t="s">
        <v>16</v>
      </c>
      <c r="P965" t="s">
        <v>276</v>
      </c>
      <c r="Q965">
        <v>52</v>
      </c>
    </row>
    <row r="966" spans="1:17" x14ac:dyDescent="0.25">
      <c r="A966" t="s">
        <v>1408</v>
      </c>
      <c r="B966" t="s">
        <v>6086</v>
      </c>
      <c r="C966">
        <v>33.880000000000003</v>
      </c>
      <c r="D966">
        <v>4.68</v>
      </c>
      <c r="E966" t="s">
        <v>2380</v>
      </c>
      <c r="F966" t="s">
        <v>2381</v>
      </c>
      <c r="G966" t="s">
        <v>2380</v>
      </c>
      <c r="H966">
        <v>1</v>
      </c>
      <c r="I966" t="s">
        <v>2380</v>
      </c>
      <c r="J966" t="s">
        <v>4750</v>
      </c>
      <c r="K966" t="s">
        <v>4759</v>
      </c>
      <c r="L966" t="s">
        <v>5453</v>
      </c>
      <c r="M966">
        <v>11482.63</v>
      </c>
      <c r="N966" t="s">
        <v>12</v>
      </c>
      <c r="O966" t="s">
        <v>11</v>
      </c>
      <c r="P966" t="s">
        <v>13</v>
      </c>
      <c r="Q966">
        <v>18</v>
      </c>
    </row>
    <row r="967" spans="1:17" x14ac:dyDescent="0.25">
      <c r="A967" t="s">
        <v>1407</v>
      </c>
      <c r="B967" t="s">
        <v>6087</v>
      </c>
      <c r="C967">
        <v>26.63</v>
      </c>
      <c r="D967">
        <v>4.3600000000000003</v>
      </c>
      <c r="E967" t="s">
        <v>2382</v>
      </c>
      <c r="F967" t="s">
        <v>2380</v>
      </c>
      <c r="G967" t="s">
        <v>2380</v>
      </c>
      <c r="H967">
        <v>2</v>
      </c>
      <c r="I967" t="s">
        <v>2380</v>
      </c>
      <c r="J967" t="s">
        <v>4750</v>
      </c>
      <c r="K967" t="s">
        <v>4759</v>
      </c>
      <c r="L967" t="s">
        <v>6088</v>
      </c>
      <c r="M967">
        <v>11478.14</v>
      </c>
      <c r="N967" t="s">
        <v>12</v>
      </c>
      <c r="O967" t="s">
        <v>11</v>
      </c>
      <c r="P967" t="s">
        <v>200</v>
      </c>
      <c r="Q967">
        <v>56</v>
      </c>
    </row>
    <row r="968" spans="1:17" x14ac:dyDescent="0.25">
      <c r="A968" t="s">
        <v>1406</v>
      </c>
      <c r="B968" t="s">
        <v>6089</v>
      </c>
      <c r="C968">
        <v>28.7</v>
      </c>
      <c r="D968">
        <v>7.74</v>
      </c>
      <c r="E968" t="s">
        <v>2380</v>
      </c>
      <c r="F968" t="s">
        <v>2380</v>
      </c>
      <c r="G968" t="s">
        <v>2380</v>
      </c>
      <c r="H968">
        <v>0</v>
      </c>
      <c r="I968" t="s">
        <v>2380</v>
      </c>
      <c r="J968" t="s">
        <v>4750</v>
      </c>
      <c r="K968" t="s">
        <v>4751</v>
      </c>
      <c r="L968" t="s">
        <v>6090</v>
      </c>
      <c r="M968">
        <v>11455.28</v>
      </c>
      <c r="N968" t="s">
        <v>12</v>
      </c>
      <c r="O968" t="s">
        <v>11</v>
      </c>
      <c r="P968" t="s">
        <v>42</v>
      </c>
      <c r="Q968">
        <v>57</v>
      </c>
    </row>
    <row r="969" spans="1:17" x14ac:dyDescent="0.25">
      <c r="A969" t="s">
        <v>1405</v>
      </c>
      <c r="B969" t="s">
        <v>6091</v>
      </c>
      <c r="C969">
        <v>25.65</v>
      </c>
      <c r="D969">
        <v>4.05</v>
      </c>
      <c r="E969" t="s">
        <v>2382</v>
      </c>
      <c r="F969" t="s">
        <v>2380</v>
      </c>
      <c r="G969" t="s">
        <v>2380</v>
      </c>
      <c r="H969">
        <v>2</v>
      </c>
      <c r="I969" t="s">
        <v>2380</v>
      </c>
      <c r="J969" t="s">
        <v>4750</v>
      </c>
      <c r="K969" t="s">
        <v>4759</v>
      </c>
      <c r="L969" t="s">
        <v>6092</v>
      </c>
      <c r="M969">
        <v>11454.02</v>
      </c>
      <c r="N969" t="s">
        <v>12</v>
      </c>
      <c r="O969" t="s">
        <v>16</v>
      </c>
      <c r="P969" t="s">
        <v>23</v>
      </c>
      <c r="Q969">
        <v>56</v>
      </c>
    </row>
    <row r="970" spans="1:17" x14ac:dyDescent="0.25">
      <c r="A970" t="s">
        <v>1404</v>
      </c>
      <c r="B970" t="s">
        <v>6093</v>
      </c>
      <c r="C970">
        <v>36.384999999999998</v>
      </c>
      <c r="D970">
        <v>11.49</v>
      </c>
      <c r="E970" t="s">
        <v>2380</v>
      </c>
      <c r="F970" t="s">
        <v>2380</v>
      </c>
      <c r="G970" t="s">
        <v>2380</v>
      </c>
      <c r="H970">
        <v>0</v>
      </c>
      <c r="I970" t="s">
        <v>2380</v>
      </c>
      <c r="J970" t="s">
        <v>4750</v>
      </c>
      <c r="K970" t="s">
        <v>4751</v>
      </c>
      <c r="L970" t="s">
        <v>6094</v>
      </c>
      <c r="M970">
        <v>11436.74</v>
      </c>
      <c r="N970" t="s">
        <v>12</v>
      </c>
      <c r="O970" t="s">
        <v>12</v>
      </c>
      <c r="P970" t="s">
        <v>23</v>
      </c>
      <c r="Q970">
        <v>51</v>
      </c>
    </row>
    <row r="971" spans="1:17" x14ac:dyDescent="0.25">
      <c r="A971" t="s">
        <v>1403</v>
      </c>
      <c r="B971" t="s">
        <v>4839</v>
      </c>
      <c r="C971">
        <v>34.69</v>
      </c>
      <c r="D971">
        <v>5.65</v>
      </c>
      <c r="E971" t="s">
        <v>2380</v>
      </c>
      <c r="F971" t="s">
        <v>2380</v>
      </c>
      <c r="G971" t="s">
        <v>2380</v>
      </c>
      <c r="H971">
        <v>0</v>
      </c>
      <c r="I971" t="s">
        <v>2380</v>
      </c>
      <c r="J971" t="s">
        <v>4750</v>
      </c>
      <c r="K971" t="s">
        <v>4759</v>
      </c>
      <c r="L971" t="s">
        <v>6095</v>
      </c>
      <c r="M971">
        <v>11435.74</v>
      </c>
      <c r="N971" t="s">
        <v>12</v>
      </c>
      <c r="O971" t="s">
        <v>12</v>
      </c>
      <c r="P971" t="s">
        <v>300</v>
      </c>
      <c r="Q971">
        <v>42</v>
      </c>
    </row>
    <row r="972" spans="1:17" x14ac:dyDescent="0.25">
      <c r="A972" t="s">
        <v>1402</v>
      </c>
      <c r="B972" t="s">
        <v>5566</v>
      </c>
      <c r="C972">
        <v>37.68</v>
      </c>
      <c r="D972">
        <v>4.29</v>
      </c>
      <c r="E972" t="s">
        <v>2382</v>
      </c>
      <c r="F972" t="s">
        <v>2380</v>
      </c>
      <c r="G972" t="s">
        <v>2380</v>
      </c>
      <c r="H972">
        <v>0</v>
      </c>
      <c r="I972" t="s">
        <v>2380</v>
      </c>
      <c r="J972" t="s">
        <v>4750</v>
      </c>
      <c r="K972" t="s">
        <v>4759</v>
      </c>
      <c r="L972" t="s">
        <v>6096</v>
      </c>
      <c r="M972">
        <v>11419.49</v>
      </c>
      <c r="N972" t="s">
        <v>12</v>
      </c>
      <c r="O972" t="s">
        <v>16</v>
      </c>
      <c r="P972" t="s">
        <v>23</v>
      </c>
      <c r="Q972">
        <v>37</v>
      </c>
    </row>
    <row r="973" spans="1:17" x14ac:dyDescent="0.25">
      <c r="A973" t="s">
        <v>738</v>
      </c>
      <c r="B973" t="s">
        <v>6390</v>
      </c>
      <c r="C973">
        <v>34.42</v>
      </c>
      <c r="D973">
        <v>5.21</v>
      </c>
      <c r="E973" t="s">
        <v>2382</v>
      </c>
      <c r="F973" t="s">
        <v>2380</v>
      </c>
      <c r="G973" t="s">
        <v>2380</v>
      </c>
      <c r="H973">
        <v>0</v>
      </c>
      <c r="I973" t="s">
        <v>2380</v>
      </c>
      <c r="J973" t="s">
        <v>4750</v>
      </c>
      <c r="K973" t="s">
        <v>4759</v>
      </c>
      <c r="L973" t="s">
        <v>7058</v>
      </c>
      <c r="M973">
        <v>6061.8</v>
      </c>
      <c r="N973" t="s">
        <v>11</v>
      </c>
      <c r="O973" t="s">
        <v>12</v>
      </c>
      <c r="P973" t="s">
        <v>23</v>
      </c>
      <c r="Q973">
        <v>26</v>
      </c>
    </row>
    <row r="974" spans="1:17" x14ac:dyDescent="0.25">
      <c r="A974" t="s">
        <v>1400</v>
      </c>
      <c r="B974" t="s">
        <v>5283</v>
      </c>
      <c r="C974">
        <v>44.7</v>
      </c>
      <c r="D974">
        <v>7.6</v>
      </c>
      <c r="E974" t="s">
        <v>2382</v>
      </c>
      <c r="F974" t="s">
        <v>2380</v>
      </c>
      <c r="G974" t="s">
        <v>2380</v>
      </c>
      <c r="H974">
        <v>2</v>
      </c>
      <c r="I974" t="s">
        <v>2380</v>
      </c>
      <c r="J974" t="s">
        <v>4750</v>
      </c>
      <c r="K974" t="s">
        <v>4751</v>
      </c>
      <c r="L974" t="s">
        <v>6098</v>
      </c>
      <c r="M974">
        <v>11411.69</v>
      </c>
      <c r="N974" t="s">
        <v>12</v>
      </c>
      <c r="O974" t="s">
        <v>11</v>
      </c>
      <c r="P974" t="s">
        <v>42</v>
      </c>
      <c r="Q974">
        <v>52</v>
      </c>
    </row>
    <row r="975" spans="1:17" x14ac:dyDescent="0.25">
      <c r="A975" t="s">
        <v>1399</v>
      </c>
      <c r="B975" t="s">
        <v>6099</v>
      </c>
      <c r="C975">
        <v>38.380000000000003</v>
      </c>
      <c r="D975">
        <v>8.5</v>
      </c>
      <c r="E975" t="s">
        <v>2382</v>
      </c>
      <c r="F975" t="s">
        <v>2380</v>
      </c>
      <c r="G975" t="s">
        <v>2380</v>
      </c>
      <c r="H975">
        <v>2</v>
      </c>
      <c r="I975" t="s">
        <v>2380</v>
      </c>
      <c r="J975" t="s">
        <v>4750</v>
      </c>
      <c r="K975" t="s">
        <v>4751</v>
      </c>
      <c r="L975" t="s">
        <v>5243</v>
      </c>
      <c r="M975">
        <v>11396.9</v>
      </c>
      <c r="N975" t="s">
        <v>12</v>
      </c>
      <c r="O975" t="s">
        <v>12</v>
      </c>
      <c r="P975" t="s">
        <v>247</v>
      </c>
      <c r="Q975">
        <v>52</v>
      </c>
    </row>
    <row r="976" spans="1:17" x14ac:dyDescent="0.25">
      <c r="A976" t="s">
        <v>1398</v>
      </c>
      <c r="B976" t="s">
        <v>4963</v>
      </c>
      <c r="C976">
        <v>35.244999999999997</v>
      </c>
      <c r="D976">
        <v>11.22</v>
      </c>
      <c r="E976" t="s">
        <v>2382</v>
      </c>
      <c r="F976" t="s">
        <v>2380</v>
      </c>
      <c r="G976" t="s">
        <v>2380</v>
      </c>
      <c r="H976">
        <v>0</v>
      </c>
      <c r="I976" t="s">
        <v>2380</v>
      </c>
      <c r="J976" t="s">
        <v>4750</v>
      </c>
      <c r="K976" t="s">
        <v>4751</v>
      </c>
      <c r="L976" t="s">
        <v>6100</v>
      </c>
      <c r="M976">
        <v>11394.07</v>
      </c>
      <c r="N976" t="s">
        <v>12</v>
      </c>
      <c r="O976" t="s">
        <v>16</v>
      </c>
      <c r="P976" t="s">
        <v>170</v>
      </c>
      <c r="Q976">
        <v>55</v>
      </c>
    </row>
    <row r="977" spans="1:17" x14ac:dyDescent="0.25">
      <c r="A977" t="s">
        <v>739</v>
      </c>
      <c r="B977" t="s">
        <v>7056</v>
      </c>
      <c r="C977">
        <v>35.090000000000003</v>
      </c>
      <c r="D977">
        <v>5.84</v>
      </c>
      <c r="E977" t="s">
        <v>2380</v>
      </c>
      <c r="F977" t="s">
        <v>2380</v>
      </c>
      <c r="G977" t="s">
        <v>2380</v>
      </c>
      <c r="H977">
        <v>0</v>
      </c>
      <c r="I977" t="s">
        <v>2380</v>
      </c>
      <c r="J977" t="s">
        <v>4750</v>
      </c>
      <c r="K977" t="s">
        <v>4754</v>
      </c>
      <c r="L977" t="s">
        <v>7057</v>
      </c>
      <c r="M977">
        <v>6064.37</v>
      </c>
      <c r="N977" t="s">
        <v>11</v>
      </c>
      <c r="O977" t="s">
        <v>11</v>
      </c>
      <c r="P977" t="s">
        <v>42</v>
      </c>
      <c r="Q977">
        <v>28</v>
      </c>
    </row>
    <row r="978" spans="1:17" x14ac:dyDescent="0.25">
      <c r="A978" t="s">
        <v>1396</v>
      </c>
      <c r="B978" t="s">
        <v>5687</v>
      </c>
      <c r="C978">
        <v>49.06</v>
      </c>
      <c r="D978">
        <v>5.43</v>
      </c>
      <c r="E978" t="s">
        <v>2382</v>
      </c>
      <c r="F978" t="s">
        <v>2380</v>
      </c>
      <c r="G978" t="s">
        <v>2380</v>
      </c>
      <c r="H978">
        <v>1</v>
      </c>
      <c r="I978" t="s">
        <v>2380</v>
      </c>
      <c r="J978" t="s">
        <v>4750</v>
      </c>
      <c r="K978" t="s">
        <v>4759</v>
      </c>
      <c r="L978" t="s">
        <v>6102</v>
      </c>
      <c r="M978">
        <v>11381.33</v>
      </c>
      <c r="N978" t="s">
        <v>12</v>
      </c>
      <c r="O978" t="s">
        <v>11</v>
      </c>
      <c r="P978" t="s">
        <v>13</v>
      </c>
      <c r="Q978">
        <v>58</v>
      </c>
    </row>
    <row r="979" spans="1:17" x14ac:dyDescent="0.25">
      <c r="A979" t="s">
        <v>1395</v>
      </c>
      <c r="B979" t="s">
        <v>6103</v>
      </c>
      <c r="C979">
        <v>30.88</v>
      </c>
      <c r="D979">
        <v>5.82</v>
      </c>
      <c r="E979" t="s">
        <v>2380</v>
      </c>
      <c r="F979" t="s">
        <v>2380</v>
      </c>
      <c r="G979" t="s">
        <v>2380</v>
      </c>
      <c r="H979">
        <v>2</v>
      </c>
      <c r="I979" t="s">
        <v>2380</v>
      </c>
      <c r="J979" t="s">
        <v>4750</v>
      </c>
      <c r="K979" t="s">
        <v>4754</v>
      </c>
      <c r="L979" t="s">
        <v>6104</v>
      </c>
      <c r="M979">
        <v>11378.57</v>
      </c>
      <c r="N979" t="s">
        <v>12</v>
      </c>
      <c r="O979" t="s">
        <v>11</v>
      </c>
      <c r="P979" t="s">
        <v>200</v>
      </c>
      <c r="Q979">
        <v>50</v>
      </c>
    </row>
    <row r="980" spans="1:17" x14ac:dyDescent="0.25">
      <c r="A980" t="s">
        <v>740</v>
      </c>
      <c r="B980" t="s">
        <v>5053</v>
      </c>
      <c r="C980">
        <v>28.024999999999999</v>
      </c>
      <c r="D980">
        <v>5</v>
      </c>
      <c r="E980" t="s">
        <v>2380</v>
      </c>
      <c r="F980" t="s">
        <v>2380</v>
      </c>
      <c r="G980" t="s">
        <v>2380</v>
      </c>
      <c r="H980">
        <v>1</v>
      </c>
      <c r="I980" t="s">
        <v>2380</v>
      </c>
      <c r="J980" t="s">
        <v>4750</v>
      </c>
      <c r="K980" t="s">
        <v>4759</v>
      </c>
      <c r="L980" t="s">
        <v>7055</v>
      </c>
      <c r="M980">
        <v>6067.13</v>
      </c>
      <c r="N980" t="s">
        <v>12</v>
      </c>
      <c r="O980" t="s">
        <v>16</v>
      </c>
      <c r="P980" t="s">
        <v>168</v>
      </c>
      <c r="Q980">
        <v>38</v>
      </c>
    </row>
    <row r="981" spans="1:17" x14ac:dyDescent="0.25">
      <c r="A981" t="s">
        <v>1393</v>
      </c>
      <c r="B981" t="s">
        <v>5145</v>
      </c>
      <c r="C981">
        <v>38</v>
      </c>
      <c r="D981">
        <v>6.38</v>
      </c>
      <c r="E981" t="s">
        <v>2382</v>
      </c>
      <c r="F981" t="s">
        <v>2380</v>
      </c>
      <c r="G981" t="s">
        <v>2380</v>
      </c>
      <c r="H981">
        <v>1</v>
      </c>
      <c r="I981" t="s">
        <v>2380</v>
      </c>
      <c r="J981" t="s">
        <v>4750</v>
      </c>
      <c r="K981" t="s">
        <v>4754</v>
      </c>
      <c r="L981" t="s">
        <v>6106</v>
      </c>
      <c r="M981">
        <v>11365.95</v>
      </c>
      <c r="N981" t="s">
        <v>12</v>
      </c>
      <c r="O981" t="s">
        <v>11</v>
      </c>
      <c r="P981" t="s">
        <v>42</v>
      </c>
      <c r="Q981">
        <v>58</v>
      </c>
    </row>
    <row r="982" spans="1:17" x14ac:dyDescent="0.25">
      <c r="A982" t="s">
        <v>1392</v>
      </c>
      <c r="B982" t="s">
        <v>6107</v>
      </c>
      <c r="C982">
        <v>36.08</v>
      </c>
      <c r="D982">
        <v>5.73</v>
      </c>
      <c r="E982" t="s">
        <v>2382</v>
      </c>
      <c r="F982" t="s">
        <v>2380</v>
      </c>
      <c r="G982" t="s">
        <v>2380</v>
      </c>
      <c r="H982">
        <v>1</v>
      </c>
      <c r="I982" t="s">
        <v>2380</v>
      </c>
      <c r="J982" t="s">
        <v>4750</v>
      </c>
      <c r="K982" t="s">
        <v>4754</v>
      </c>
      <c r="L982" t="s">
        <v>6108</v>
      </c>
      <c r="M982">
        <v>11363.28</v>
      </c>
      <c r="N982" t="s">
        <v>12</v>
      </c>
      <c r="O982" t="s">
        <v>16</v>
      </c>
      <c r="P982" t="s">
        <v>13</v>
      </c>
      <c r="Q982">
        <v>58</v>
      </c>
    </row>
    <row r="983" spans="1:17" x14ac:dyDescent="0.25">
      <c r="A983" t="s">
        <v>1391</v>
      </c>
      <c r="B983" t="s">
        <v>5053</v>
      </c>
      <c r="C983">
        <v>35.700000000000003</v>
      </c>
      <c r="D983">
        <v>5.47</v>
      </c>
      <c r="E983" t="s">
        <v>2382</v>
      </c>
      <c r="F983" t="s">
        <v>2380</v>
      </c>
      <c r="G983" t="s">
        <v>2380</v>
      </c>
      <c r="H983">
        <v>1</v>
      </c>
      <c r="I983" t="s">
        <v>2380</v>
      </c>
      <c r="J983" t="s">
        <v>4750</v>
      </c>
      <c r="K983" t="s">
        <v>4759</v>
      </c>
      <c r="L983" t="s">
        <v>6109</v>
      </c>
      <c r="M983">
        <v>11362.76</v>
      </c>
      <c r="N983" t="s">
        <v>12</v>
      </c>
      <c r="O983" t="s">
        <v>16</v>
      </c>
      <c r="P983" t="s">
        <v>42</v>
      </c>
      <c r="Q983">
        <v>58</v>
      </c>
    </row>
    <row r="984" spans="1:17" x14ac:dyDescent="0.25">
      <c r="A984" t="s">
        <v>1390</v>
      </c>
      <c r="B984" t="s">
        <v>6110</v>
      </c>
      <c r="C984">
        <v>34.01</v>
      </c>
      <c r="D984">
        <v>11.3</v>
      </c>
      <c r="E984" t="s">
        <v>2380</v>
      </c>
      <c r="F984" t="s">
        <v>2380</v>
      </c>
      <c r="G984" t="s">
        <v>2380</v>
      </c>
      <c r="H984">
        <v>0</v>
      </c>
      <c r="I984" t="s">
        <v>2380</v>
      </c>
      <c r="J984" t="s">
        <v>4750</v>
      </c>
      <c r="K984" t="s">
        <v>4751</v>
      </c>
      <c r="L984" t="s">
        <v>6111</v>
      </c>
      <c r="M984">
        <v>11356.66</v>
      </c>
      <c r="N984" t="s">
        <v>12</v>
      </c>
      <c r="O984" t="s">
        <v>12</v>
      </c>
      <c r="P984" t="s">
        <v>23</v>
      </c>
      <c r="Q984">
        <v>57</v>
      </c>
    </row>
    <row r="985" spans="1:17" x14ac:dyDescent="0.25">
      <c r="A985" t="s">
        <v>1389</v>
      </c>
      <c r="B985" t="s">
        <v>6112</v>
      </c>
      <c r="C985">
        <v>31.54</v>
      </c>
      <c r="D985">
        <v>6.72</v>
      </c>
      <c r="E985" t="s">
        <v>2380</v>
      </c>
      <c r="F985" t="s">
        <v>2380</v>
      </c>
      <c r="G985" t="s">
        <v>2380</v>
      </c>
      <c r="H985">
        <v>0</v>
      </c>
      <c r="I985" t="s">
        <v>2380</v>
      </c>
      <c r="J985" t="s">
        <v>4750</v>
      </c>
      <c r="K985" t="s">
        <v>4751</v>
      </c>
      <c r="L985" t="s">
        <v>4827</v>
      </c>
      <c r="M985">
        <v>11353.23</v>
      </c>
      <c r="N985" t="s">
        <v>12</v>
      </c>
      <c r="O985" t="s">
        <v>16</v>
      </c>
      <c r="P985" t="s">
        <v>23</v>
      </c>
      <c r="Q985">
        <v>57</v>
      </c>
    </row>
    <row r="986" spans="1:17" x14ac:dyDescent="0.25">
      <c r="A986" t="s">
        <v>1388</v>
      </c>
      <c r="B986" t="s">
        <v>5061</v>
      </c>
      <c r="C986">
        <v>23.3</v>
      </c>
      <c r="D986">
        <v>5.36</v>
      </c>
      <c r="E986" t="s">
        <v>2382</v>
      </c>
      <c r="F986" t="s">
        <v>2380</v>
      </c>
      <c r="G986" t="s">
        <v>2380</v>
      </c>
      <c r="H986">
        <v>1</v>
      </c>
      <c r="I986" t="s">
        <v>2380</v>
      </c>
      <c r="J986" t="s">
        <v>4750</v>
      </c>
      <c r="K986" t="s">
        <v>4759</v>
      </c>
      <c r="L986" t="s">
        <v>6113</v>
      </c>
      <c r="M986">
        <v>11345.52</v>
      </c>
      <c r="N986" t="s">
        <v>12</v>
      </c>
      <c r="O986" t="s">
        <v>12</v>
      </c>
      <c r="P986" t="s">
        <v>42</v>
      </c>
      <c r="Q986">
        <v>58</v>
      </c>
    </row>
    <row r="987" spans="1:17" x14ac:dyDescent="0.25">
      <c r="A987" t="s">
        <v>1387</v>
      </c>
      <c r="B987" t="s">
        <v>6114</v>
      </c>
      <c r="C987">
        <v>27.75</v>
      </c>
      <c r="D987">
        <v>9.8800000000000008</v>
      </c>
      <c r="E987" t="s">
        <v>2380</v>
      </c>
      <c r="F987" t="s">
        <v>2380</v>
      </c>
      <c r="G987" t="s">
        <v>2380</v>
      </c>
      <c r="H987">
        <v>0</v>
      </c>
      <c r="I987" t="s">
        <v>2380</v>
      </c>
      <c r="J987" t="s">
        <v>4750</v>
      </c>
      <c r="K987" t="s">
        <v>4751</v>
      </c>
      <c r="L987" t="s">
        <v>6115</v>
      </c>
      <c r="M987">
        <v>11344.32</v>
      </c>
      <c r="N987" t="s">
        <v>12</v>
      </c>
      <c r="O987" t="s">
        <v>11</v>
      </c>
      <c r="P987" t="s">
        <v>200</v>
      </c>
      <c r="Q987">
        <v>54</v>
      </c>
    </row>
    <row r="988" spans="1:17" x14ac:dyDescent="0.25">
      <c r="A988" t="s">
        <v>1386</v>
      </c>
      <c r="B988" t="s">
        <v>6116</v>
      </c>
      <c r="C988">
        <v>42.46</v>
      </c>
      <c r="D988">
        <v>4.1100000000000003</v>
      </c>
      <c r="E988" t="s">
        <v>2380</v>
      </c>
      <c r="F988" t="s">
        <v>2380</v>
      </c>
      <c r="G988" t="s">
        <v>2380</v>
      </c>
      <c r="H988">
        <v>0</v>
      </c>
      <c r="I988" t="s">
        <v>2380</v>
      </c>
      <c r="J988" t="s">
        <v>4750</v>
      </c>
      <c r="K988" t="s">
        <v>4759</v>
      </c>
      <c r="L988" t="s">
        <v>6117</v>
      </c>
      <c r="M988">
        <v>11326.71</v>
      </c>
      <c r="N988" t="s">
        <v>12</v>
      </c>
      <c r="O988" t="s">
        <v>12</v>
      </c>
      <c r="P988" t="s">
        <v>13</v>
      </c>
      <c r="Q988">
        <v>33</v>
      </c>
    </row>
    <row r="989" spans="1:17" x14ac:dyDescent="0.25">
      <c r="A989" t="s">
        <v>1385</v>
      </c>
      <c r="B989" t="s">
        <v>6118</v>
      </c>
      <c r="C989">
        <v>54.47</v>
      </c>
      <c r="D989">
        <v>7.48</v>
      </c>
      <c r="E989" t="s">
        <v>2380</v>
      </c>
      <c r="F989" t="s">
        <v>2380</v>
      </c>
      <c r="G989" t="s">
        <v>2380</v>
      </c>
      <c r="H989">
        <v>0</v>
      </c>
      <c r="I989" t="s">
        <v>2380</v>
      </c>
      <c r="J989" t="s">
        <v>4750</v>
      </c>
      <c r="K989" t="s">
        <v>4751</v>
      </c>
      <c r="L989" t="s">
        <v>6119</v>
      </c>
      <c r="M989">
        <v>11321.49</v>
      </c>
      <c r="N989" t="s">
        <v>12</v>
      </c>
      <c r="O989" t="s">
        <v>12</v>
      </c>
      <c r="P989" t="s">
        <v>23</v>
      </c>
      <c r="Q989">
        <v>20</v>
      </c>
    </row>
    <row r="990" spans="1:17" x14ac:dyDescent="0.25">
      <c r="A990" t="s">
        <v>742</v>
      </c>
      <c r="B990" t="s">
        <v>7052</v>
      </c>
      <c r="C990">
        <v>37.049999999999997</v>
      </c>
      <c r="D990">
        <v>5.48</v>
      </c>
      <c r="E990" t="s">
        <v>2380</v>
      </c>
      <c r="F990" t="s">
        <v>2380</v>
      </c>
      <c r="G990" t="s">
        <v>2380</v>
      </c>
      <c r="H990">
        <v>1</v>
      </c>
      <c r="I990" t="s">
        <v>2380</v>
      </c>
      <c r="J990" t="s">
        <v>4750</v>
      </c>
      <c r="K990" t="s">
        <v>4759</v>
      </c>
      <c r="L990" t="s">
        <v>7053</v>
      </c>
      <c r="M990">
        <v>6079.67</v>
      </c>
      <c r="N990" t="s">
        <v>16</v>
      </c>
      <c r="O990" t="s">
        <v>16</v>
      </c>
      <c r="P990" t="s">
        <v>276</v>
      </c>
      <c r="Q990">
        <v>38</v>
      </c>
    </row>
    <row r="991" spans="1:17" x14ac:dyDescent="0.25">
      <c r="A991" t="s">
        <v>1383</v>
      </c>
      <c r="B991" t="s">
        <v>5967</v>
      </c>
      <c r="C991">
        <v>48.12</v>
      </c>
      <c r="D991">
        <v>4.51</v>
      </c>
      <c r="E991" t="s">
        <v>2382</v>
      </c>
      <c r="F991" t="s">
        <v>2380</v>
      </c>
      <c r="G991" t="s">
        <v>2380</v>
      </c>
      <c r="H991">
        <v>1</v>
      </c>
      <c r="I991" t="s">
        <v>2380</v>
      </c>
      <c r="J991" t="s">
        <v>4750</v>
      </c>
      <c r="K991" t="s">
        <v>4759</v>
      </c>
      <c r="L991" t="s">
        <v>6121</v>
      </c>
      <c r="M991">
        <v>11318.57</v>
      </c>
      <c r="N991" t="s">
        <v>12</v>
      </c>
      <c r="O991" t="s">
        <v>11</v>
      </c>
      <c r="P991" t="s">
        <v>535</v>
      </c>
      <c r="Q991">
        <v>27</v>
      </c>
    </row>
    <row r="992" spans="1:17" x14ac:dyDescent="0.25">
      <c r="A992" t="s">
        <v>743</v>
      </c>
      <c r="B992" t="s">
        <v>4870</v>
      </c>
      <c r="C992">
        <v>34.700000000000003</v>
      </c>
      <c r="D992">
        <v>6.06</v>
      </c>
      <c r="E992" t="s">
        <v>2380</v>
      </c>
      <c r="F992" t="s">
        <v>2380</v>
      </c>
      <c r="G992" t="s">
        <v>2380</v>
      </c>
      <c r="H992">
        <v>1</v>
      </c>
      <c r="I992" t="s">
        <v>2380</v>
      </c>
      <c r="J992" t="s">
        <v>4750</v>
      </c>
      <c r="K992" t="s">
        <v>4754</v>
      </c>
      <c r="L992" t="s">
        <v>6788</v>
      </c>
      <c r="M992">
        <v>6082.41</v>
      </c>
      <c r="N992" t="s">
        <v>16</v>
      </c>
      <c r="O992" t="s">
        <v>11</v>
      </c>
      <c r="P992" t="s">
        <v>42</v>
      </c>
      <c r="Q992">
        <v>38</v>
      </c>
    </row>
    <row r="993" spans="1:17" x14ac:dyDescent="0.25">
      <c r="A993" t="s">
        <v>1381</v>
      </c>
      <c r="B993" t="s">
        <v>4863</v>
      </c>
      <c r="C993">
        <v>27.645</v>
      </c>
      <c r="D993">
        <v>10.56</v>
      </c>
      <c r="E993" t="s">
        <v>2380</v>
      </c>
      <c r="F993" t="s">
        <v>2380</v>
      </c>
      <c r="G993" t="s">
        <v>2380</v>
      </c>
      <c r="H993">
        <v>0</v>
      </c>
      <c r="I993" t="s">
        <v>2380</v>
      </c>
      <c r="J993" t="s">
        <v>4750</v>
      </c>
      <c r="K993" t="s">
        <v>4751</v>
      </c>
      <c r="L993" t="s">
        <v>6123</v>
      </c>
      <c r="M993">
        <v>11305.93</v>
      </c>
      <c r="N993" t="s">
        <v>12</v>
      </c>
      <c r="O993" t="s">
        <v>16</v>
      </c>
      <c r="P993" t="s">
        <v>23</v>
      </c>
      <c r="Q993">
        <v>54</v>
      </c>
    </row>
    <row r="994" spans="1:17" x14ac:dyDescent="0.25">
      <c r="A994" t="s">
        <v>1380</v>
      </c>
      <c r="B994" t="s">
        <v>6124</v>
      </c>
      <c r="C994">
        <v>33.700000000000003</v>
      </c>
      <c r="D994">
        <v>4.01</v>
      </c>
      <c r="E994" t="s">
        <v>2380</v>
      </c>
      <c r="F994" t="s">
        <v>2380</v>
      </c>
      <c r="G994" t="s">
        <v>2380</v>
      </c>
      <c r="H994">
        <v>2</v>
      </c>
      <c r="I994" t="s">
        <v>2380</v>
      </c>
      <c r="J994" t="s">
        <v>4750</v>
      </c>
      <c r="K994" t="s">
        <v>4759</v>
      </c>
      <c r="L994" t="s">
        <v>6125</v>
      </c>
      <c r="M994">
        <v>11299.34</v>
      </c>
      <c r="N994" t="s">
        <v>12</v>
      </c>
      <c r="O994" t="s">
        <v>11</v>
      </c>
      <c r="P994" t="s">
        <v>42</v>
      </c>
      <c r="Q994">
        <v>50</v>
      </c>
    </row>
    <row r="995" spans="1:17" x14ac:dyDescent="0.25">
      <c r="A995" t="s">
        <v>1379</v>
      </c>
      <c r="B995" t="s">
        <v>6126</v>
      </c>
      <c r="C995">
        <v>38.93</v>
      </c>
      <c r="D995">
        <v>5.64</v>
      </c>
      <c r="E995" t="s">
        <v>2382</v>
      </c>
      <c r="F995" t="s">
        <v>2380</v>
      </c>
      <c r="G995" t="s">
        <v>2380</v>
      </c>
      <c r="H995">
        <v>1</v>
      </c>
      <c r="I995" t="s">
        <v>2380</v>
      </c>
      <c r="J995" t="s">
        <v>4750</v>
      </c>
      <c r="K995" t="s">
        <v>4759</v>
      </c>
      <c r="L995" t="s">
        <v>6127</v>
      </c>
      <c r="M995">
        <v>11294.57</v>
      </c>
      <c r="N995" t="s">
        <v>12</v>
      </c>
      <c r="O995" t="s">
        <v>16</v>
      </c>
      <c r="P995" t="s">
        <v>632</v>
      </c>
      <c r="Q995">
        <v>34</v>
      </c>
    </row>
    <row r="996" spans="1:17" x14ac:dyDescent="0.25">
      <c r="A996" t="s">
        <v>1378</v>
      </c>
      <c r="B996" t="s">
        <v>6128</v>
      </c>
      <c r="C996">
        <v>32.774999999999999</v>
      </c>
      <c r="D996">
        <v>8.02</v>
      </c>
      <c r="E996" t="s">
        <v>2382</v>
      </c>
      <c r="F996" t="s">
        <v>2380</v>
      </c>
      <c r="G996" t="s">
        <v>2380</v>
      </c>
      <c r="H996">
        <v>2</v>
      </c>
      <c r="I996" t="s">
        <v>2380</v>
      </c>
      <c r="J996" t="s">
        <v>4750</v>
      </c>
      <c r="K996" t="s">
        <v>4751</v>
      </c>
      <c r="L996" t="s">
        <v>6129</v>
      </c>
      <c r="M996">
        <v>11289.11</v>
      </c>
      <c r="N996" t="s">
        <v>12</v>
      </c>
      <c r="O996" t="s">
        <v>16</v>
      </c>
      <c r="P996" t="s">
        <v>23</v>
      </c>
      <c r="Q996">
        <v>52</v>
      </c>
    </row>
    <row r="997" spans="1:17" x14ac:dyDescent="0.25">
      <c r="A997" t="s">
        <v>1377</v>
      </c>
      <c r="B997" t="s">
        <v>6130</v>
      </c>
      <c r="C997">
        <v>29.83</v>
      </c>
      <c r="D997">
        <v>7.2</v>
      </c>
      <c r="E997" t="s">
        <v>2382</v>
      </c>
      <c r="F997" t="s">
        <v>2380</v>
      </c>
      <c r="G997" t="s">
        <v>2380</v>
      </c>
      <c r="H997">
        <v>0</v>
      </c>
      <c r="I997" t="s">
        <v>2380</v>
      </c>
      <c r="J997" t="s">
        <v>4750</v>
      </c>
      <c r="K997" t="s">
        <v>4751</v>
      </c>
      <c r="L997" t="s">
        <v>6131</v>
      </c>
      <c r="M997">
        <v>11286.54</v>
      </c>
      <c r="N997" t="s">
        <v>12</v>
      </c>
      <c r="O997" t="s">
        <v>12</v>
      </c>
      <c r="P997" t="s">
        <v>247</v>
      </c>
      <c r="Q997">
        <v>55</v>
      </c>
    </row>
    <row r="998" spans="1:17" x14ac:dyDescent="0.25">
      <c r="A998" t="s">
        <v>1376</v>
      </c>
      <c r="B998" t="s">
        <v>6132</v>
      </c>
      <c r="C998">
        <v>28.31</v>
      </c>
      <c r="D998">
        <v>4.55</v>
      </c>
      <c r="E998" t="s">
        <v>2380</v>
      </c>
      <c r="F998" t="s">
        <v>2381</v>
      </c>
      <c r="G998" t="s">
        <v>2380</v>
      </c>
      <c r="H998">
        <v>1</v>
      </c>
      <c r="I998" t="s">
        <v>2380</v>
      </c>
      <c r="J998" t="s">
        <v>4750</v>
      </c>
      <c r="K998" t="s">
        <v>4759</v>
      </c>
      <c r="L998" t="s">
        <v>6133</v>
      </c>
      <c r="M998">
        <v>11272.33</v>
      </c>
      <c r="N998" t="s">
        <v>12</v>
      </c>
      <c r="O998" t="s">
        <v>11</v>
      </c>
      <c r="P998" t="s">
        <v>166</v>
      </c>
      <c r="Q998">
        <v>18</v>
      </c>
    </row>
    <row r="999" spans="1:17" x14ac:dyDescent="0.25">
      <c r="A999" t="s">
        <v>1375</v>
      </c>
      <c r="B999" t="s">
        <v>6134</v>
      </c>
      <c r="C999">
        <v>29.79</v>
      </c>
      <c r="D999">
        <v>9.0299999999999994</v>
      </c>
      <c r="E999" t="s">
        <v>2380</v>
      </c>
      <c r="F999" t="s">
        <v>2380</v>
      </c>
      <c r="G999" t="s">
        <v>2380</v>
      </c>
      <c r="H999">
        <v>0</v>
      </c>
      <c r="I999" t="s">
        <v>2380</v>
      </c>
      <c r="J999" t="s">
        <v>4750</v>
      </c>
      <c r="K999" t="s">
        <v>4751</v>
      </c>
      <c r="L999" t="s">
        <v>6135</v>
      </c>
      <c r="M999">
        <v>11265.71</v>
      </c>
      <c r="N999" t="s">
        <v>12</v>
      </c>
      <c r="O999" t="s">
        <v>16</v>
      </c>
      <c r="P999" t="s">
        <v>200</v>
      </c>
      <c r="Q999">
        <v>51</v>
      </c>
    </row>
    <row r="1000" spans="1:17" x14ac:dyDescent="0.25">
      <c r="A1000" t="s">
        <v>744</v>
      </c>
      <c r="B1000" t="s">
        <v>7050</v>
      </c>
      <c r="C1000">
        <v>16.850000000000001</v>
      </c>
      <c r="D1000">
        <v>11.75</v>
      </c>
      <c r="E1000" t="s">
        <v>2382</v>
      </c>
      <c r="F1000" t="s">
        <v>2380</v>
      </c>
      <c r="G1000" t="s">
        <v>2380</v>
      </c>
      <c r="H1000">
        <v>2</v>
      </c>
      <c r="I1000" t="s">
        <v>2380</v>
      </c>
      <c r="J1000" t="s">
        <v>4750</v>
      </c>
      <c r="K1000" t="s">
        <v>4751</v>
      </c>
      <c r="L1000" t="s">
        <v>7051</v>
      </c>
      <c r="M1000">
        <v>6098.38</v>
      </c>
      <c r="N1000" t="s">
        <v>11</v>
      </c>
      <c r="O1000" t="s">
        <v>11</v>
      </c>
      <c r="P1000" t="s">
        <v>13</v>
      </c>
      <c r="Q1000">
        <v>52</v>
      </c>
    </row>
    <row r="1001" spans="1:17" x14ac:dyDescent="0.25">
      <c r="A1001" t="s">
        <v>1373</v>
      </c>
      <c r="B1001" t="s">
        <v>5332</v>
      </c>
      <c r="C1001">
        <v>35.93</v>
      </c>
      <c r="D1001">
        <v>8.3000000000000007</v>
      </c>
      <c r="E1001" t="s">
        <v>2382</v>
      </c>
      <c r="F1001" t="s">
        <v>2380</v>
      </c>
      <c r="G1001" t="s">
        <v>2380</v>
      </c>
      <c r="H1001">
        <v>0</v>
      </c>
      <c r="I1001" t="s">
        <v>2380</v>
      </c>
      <c r="J1001" t="s">
        <v>4750</v>
      </c>
      <c r="K1001" t="s">
        <v>4751</v>
      </c>
      <c r="L1001" t="s">
        <v>6137</v>
      </c>
      <c r="M1001">
        <v>11255.29</v>
      </c>
      <c r="N1001" t="s">
        <v>12</v>
      </c>
      <c r="O1001" t="s">
        <v>16</v>
      </c>
      <c r="P1001" t="s">
        <v>535</v>
      </c>
      <c r="Q1001">
        <v>41</v>
      </c>
    </row>
    <row r="1002" spans="1:17" x14ac:dyDescent="0.25">
      <c r="A1002" t="s">
        <v>745</v>
      </c>
      <c r="B1002" t="s">
        <v>7048</v>
      </c>
      <c r="C1002">
        <v>32.770000000000003</v>
      </c>
      <c r="D1002">
        <v>4.42</v>
      </c>
      <c r="E1002" t="s">
        <v>2382</v>
      </c>
      <c r="F1002" t="s">
        <v>2380</v>
      </c>
      <c r="G1002" t="s">
        <v>2380</v>
      </c>
      <c r="H1002">
        <v>1</v>
      </c>
      <c r="I1002" t="s">
        <v>2380</v>
      </c>
      <c r="J1002" t="s">
        <v>4750</v>
      </c>
      <c r="K1002" t="s">
        <v>4759</v>
      </c>
      <c r="L1002" t="s">
        <v>7049</v>
      </c>
      <c r="M1002">
        <v>6111.95</v>
      </c>
      <c r="N1002" t="s">
        <v>11</v>
      </c>
      <c r="O1002" t="s">
        <v>12</v>
      </c>
      <c r="P1002" t="s">
        <v>535</v>
      </c>
      <c r="Q1002">
        <v>27</v>
      </c>
    </row>
    <row r="1003" spans="1:17" x14ac:dyDescent="0.25">
      <c r="A1003" t="s">
        <v>1371</v>
      </c>
      <c r="B1003" t="s">
        <v>6139</v>
      </c>
      <c r="C1003">
        <v>39.17</v>
      </c>
      <c r="D1003">
        <v>4.1500000000000004</v>
      </c>
      <c r="E1003" t="s">
        <v>2380</v>
      </c>
      <c r="F1003" t="s">
        <v>2380</v>
      </c>
      <c r="G1003" t="s">
        <v>2380</v>
      </c>
      <c r="H1003">
        <v>0</v>
      </c>
      <c r="I1003" t="s">
        <v>2380</v>
      </c>
      <c r="J1003" t="s">
        <v>4750</v>
      </c>
      <c r="K1003" t="s">
        <v>4759</v>
      </c>
      <c r="L1003" t="s">
        <v>6140</v>
      </c>
      <c r="M1003">
        <v>11250.43</v>
      </c>
      <c r="N1003" t="s">
        <v>12</v>
      </c>
      <c r="O1003" t="s">
        <v>11</v>
      </c>
      <c r="P1003" t="s">
        <v>535</v>
      </c>
      <c r="Q1003">
        <v>33</v>
      </c>
    </row>
    <row r="1004" spans="1:17" x14ac:dyDescent="0.25">
      <c r="A1004" t="s">
        <v>746</v>
      </c>
      <c r="B1004" t="s">
        <v>4875</v>
      </c>
      <c r="C1004">
        <v>34.104999999999997</v>
      </c>
      <c r="D1004">
        <v>5.67</v>
      </c>
      <c r="E1004" t="s">
        <v>2382</v>
      </c>
      <c r="F1004" t="s">
        <v>2380</v>
      </c>
      <c r="G1004" t="s">
        <v>2380</v>
      </c>
      <c r="H1004">
        <v>0</v>
      </c>
      <c r="I1004" t="s">
        <v>2380</v>
      </c>
      <c r="J1004" t="s">
        <v>4750</v>
      </c>
      <c r="K1004" t="s">
        <v>4759</v>
      </c>
      <c r="L1004" t="s">
        <v>7047</v>
      </c>
      <c r="M1004">
        <v>6112.35</v>
      </c>
      <c r="N1004" t="s">
        <v>11</v>
      </c>
      <c r="O1004" t="s">
        <v>16</v>
      </c>
      <c r="P1004" t="s">
        <v>23</v>
      </c>
      <c r="Q1004">
        <v>37</v>
      </c>
    </row>
    <row r="1005" spans="1:17" x14ac:dyDescent="0.25">
      <c r="A1005" t="s">
        <v>1369</v>
      </c>
      <c r="B1005" t="s">
        <v>6142</v>
      </c>
      <c r="C1005">
        <v>30.63</v>
      </c>
      <c r="D1005">
        <v>5.8</v>
      </c>
      <c r="E1005" t="s">
        <v>2382</v>
      </c>
      <c r="F1005" t="s">
        <v>2380</v>
      </c>
      <c r="G1005" t="s">
        <v>2380</v>
      </c>
      <c r="H1005">
        <v>0</v>
      </c>
      <c r="I1005" t="s">
        <v>2380</v>
      </c>
      <c r="J1005" t="s">
        <v>4750</v>
      </c>
      <c r="K1005" t="s">
        <v>4754</v>
      </c>
      <c r="L1005" t="s">
        <v>6143</v>
      </c>
      <c r="M1005">
        <v>11217.35</v>
      </c>
      <c r="N1005" t="s">
        <v>12</v>
      </c>
      <c r="O1005" t="s">
        <v>11</v>
      </c>
      <c r="P1005" t="s">
        <v>200</v>
      </c>
      <c r="Q1005">
        <v>46</v>
      </c>
    </row>
    <row r="1006" spans="1:17" x14ac:dyDescent="0.25">
      <c r="A1006" t="s">
        <v>1368</v>
      </c>
      <c r="B1006" t="s">
        <v>6144</v>
      </c>
      <c r="C1006">
        <v>31.73</v>
      </c>
      <c r="D1006">
        <v>7.32</v>
      </c>
      <c r="E1006" t="s">
        <v>2382</v>
      </c>
      <c r="F1006" t="s">
        <v>2380</v>
      </c>
      <c r="G1006" t="s">
        <v>2380</v>
      </c>
      <c r="H1006">
        <v>2</v>
      </c>
      <c r="I1006" t="s">
        <v>2380</v>
      </c>
      <c r="J1006" t="s">
        <v>4750</v>
      </c>
      <c r="K1006" t="s">
        <v>4751</v>
      </c>
      <c r="L1006" t="s">
        <v>6145</v>
      </c>
      <c r="M1006">
        <v>11187.66</v>
      </c>
      <c r="N1006" t="s">
        <v>12</v>
      </c>
      <c r="O1006" t="s">
        <v>11</v>
      </c>
      <c r="P1006" t="s">
        <v>23</v>
      </c>
      <c r="Q1006">
        <v>52</v>
      </c>
    </row>
    <row r="1007" spans="1:17" x14ac:dyDescent="0.25">
      <c r="A1007" t="s">
        <v>1367</v>
      </c>
      <c r="B1007" t="s">
        <v>6146</v>
      </c>
      <c r="C1007">
        <v>30.7</v>
      </c>
      <c r="D1007">
        <v>5.16</v>
      </c>
      <c r="E1007" t="s">
        <v>2380</v>
      </c>
      <c r="F1007" t="s">
        <v>2380</v>
      </c>
      <c r="G1007" t="s">
        <v>2380</v>
      </c>
      <c r="H1007">
        <v>2</v>
      </c>
      <c r="I1007" t="s">
        <v>2380</v>
      </c>
      <c r="J1007" t="s">
        <v>4750</v>
      </c>
      <c r="K1007" t="s">
        <v>4759</v>
      </c>
      <c r="L1007" t="s">
        <v>6147</v>
      </c>
      <c r="M1007">
        <v>11186.2</v>
      </c>
      <c r="N1007" t="s">
        <v>12</v>
      </c>
      <c r="O1007" t="s">
        <v>11</v>
      </c>
      <c r="P1007" t="s">
        <v>300</v>
      </c>
      <c r="Q1007">
        <v>50</v>
      </c>
    </row>
    <row r="1008" spans="1:17" x14ac:dyDescent="0.25">
      <c r="A1008" t="s">
        <v>1366</v>
      </c>
      <c r="B1008" t="s">
        <v>4886</v>
      </c>
      <c r="C1008">
        <v>25.934999999999999</v>
      </c>
      <c r="D1008">
        <v>5.96</v>
      </c>
      <c r="E1008" t="s">
        <v>2382</v>
      </c>
      <c r="F1008" t="s">
        <v>2380</v>
      </c>
      <c r="G1008" t="s">
        <v>2380</v>
      </c>
      <c r="H1008">
        <v>2</v>
      </c>
      <c r="I1008" t="s">
        <v>2380</v>
      </c>
      <c r="J1008" t="s">
        <v>4750</v>
      </c>
      <c r="K1008" t="s">
        <v>4754</v>
      </c>
      <c r="L1008" t="s">
        <v>6148</v>
      </c>
      <c r="M1008">
        <v>11165.42</v>
      </c>
      <c r="N1008" t="s">
        <v>12</v>
      </c>
      <c r="O1008" t="s">
        <v>16</v>
      </c>
      <c r="P1008" t="s">
        <v>168</v>
      </c>
      <c r="Q1008">
        <v>56</v>
      </c>
    </row>
    <row r="1009" spans="1:17" x14ac:dyDescent="0.25">
      <c r="A1009" t="s">
        <v>747</v>
      </c>
      <c r="B1009" t="s">
        <v>5301</v>
      </c>
      <c r="C1009">
        <v>30.495000000000001</v>
      </c>
      <c r="D1009">
        <v>6.25</v>
      </c>
      <c r="E1009" t="s">
        <v>2380</v>
      </c>
      <c r="F1009" t="s">
        <v>2380</v>
      </c>
      <c r="G1009" t="s">
        <v>2380</v>
      </c>
      <c r="H1009">
        <v>0</v>
      </c>
      <c r="I1009" t="s">
        <v>2380</v>
      </c>
      <c r="J1009" t="s">
        <v>4750</v>
      </c>
      <c r="K1009" t="s">
        <v>4754</v>
      </c>
      <c r="L1009" t="s">
        <v>7046</v>
      </c>
      <c r="M1009">
        <v>6113.23</v>
      </c>
      <c r="N1009" t="s">
        <v>11</v>
      </c>
      <c r="O1009" t="s">
        <v>11</v>
      </c>
      <c r="P1009" t="s">
        <v>247</v>
      </c>
      <c r="Q1009">
        <v>31</v>
      </c>
    </row>
    <row r="1010" spans="1:17" x14ac:dyDescent="0.25">
      <c r="A1010" t="s">
        <v>750</v>
      </c>
      <c r="B1010" t="s">
        <v>7043</v>
      </c>
      <c r="C1010">
        <v>33.155000000000001</v>
      </c>
      <c r="D1010">
        <v>4.32</v>
      </c>
      <c r="E1010" t="s">
        <v>2380</v>
      </c>
      <c r="F1010" t="s">
        <v>2380</v>
      </c>
      <c r="G1010" t="s">
        <v>2380</v>
      </c>
      <c r="H1010">
        <v>0</v>
      </c>
      <c r="I1010" t="s">
        <v>2380</v>
      </c>
      <c r="J1010" t="s">
        <v>4750</v>
      </c>
      <c r="K1010" t="s">
        <v>4759</v>
      </c>
      <c r="L1010" t="s">
        <v>7044</v>
      </c>
      <c r="M1010">
        <v>6128.8</v>
      </c>
      <c r="N1010" t="s">
        <v>11</v>
      </c>
      <c r="O1010" t="s">
        <v>12</v>
      </c>
      <c r="P1010" t="s">
        <v>23</v>
      </c>
      <c r="Q1010">
        <v>32</v>
      </c>
    </row>
    <row r="1011" spans="1:17" x14ac:dyDescent="0.25">
      <c r="A1011" t="s">
        <v>1363</v>
      </c>
      <c r="B1011" t="s">
        <v>6151</v>
      </c>
      <c r="C1011">
        <v>33.71</v>
      </c>
      <c r="D1011">
        <v>4.9400000000000004</v>
      </c>
      <c r="E1011" t="s">
        <v>2380</v>
      </c>
      <c r="F1011" t="s">
        <v>2380</v>
      </c>
      <c r="G1011" t="s">
        <v>2380</v>
      </c>
      <c r="H1011">
        <v>0</v>
      </c>
      <c r="I1011" t="s">
        <v>2380</v>
      </c>
      <c r="J1011" t="s">
        <v>4750</v>
      </c>
      <c r="K1011" t="s">
        <v>4759</v>
      </c>
      <c r="L1011" t="s">
        <v>6152</v>
      </c>
      <c r="M1011">
        <v>11103.33</v>
      </c>
      <c r="N1011" t="s">
        <v>12</v>
      </c>
      <c r="O1011" t="s">
        <v>16</v>
      </c>
      <c r="P1011" t="s">
        <v>300</v>
      </c>
      <c r="Q1011">
        <v>42</v>
      </c>
    </row>
    <row r="1012" spans="1:17" x14ac:dyDescent="0.25">
      <c r="A1012" t="s">
        <v>1362</v>
      </c>
      <c r="B1012" t="s">
        <v>5003</v>
      </c>
      <c r="C1012">
        <v>41.91</v>
      </c>
      <c r="D1012">
        <v>4.92</v>
      </c>
      <c r="E1012" t="s">
        <v>2382</v>
      </c>
      <c r="F1012" t="s">
        <v>2380</v>
      </c>
      <c r="G1012" t="s">
        <v>2380</v>
      </c>
      <c r="H1012">
        <v>2</v>
      </c>
      <c r="I1012" t="s">
        <v>2380</v>
      </c>
      <c r="J1012" t="s">
        <v>4750</v>
      </c>
      <c r="K1012" t="s">
        <v>4759</v>
      </c>
      <c r="L1012" t="s">
        <v>6153</v>
      </c>
      <c r="M1012">
        <v>11093.62</v>
      </c>
      <c r="N1012" t="s">
        <v>12</v>
      </c>
      <c r="O1012" t="s">
        <v>16</v>
      </c>
      <c r="P1012" t="s">
        <v>13</v>
      </c>
      <c r="Q1012">
        <v>56</v>
      </c>
    </row>
    <row r="1013" spans="1:17" x14ac:dyDescent="0.25">
      <c r="A1013" t="s">
        <v>1361</v>
      </c>
      <c r="B1013" t="s">
        <v>6154</v>
      </c>
      <c r="C1013">
        <v>39.82</v>
      </c>
      <c r="D1013">
        <v>6.05</v>
      </c>
      <c r="E1013" t="s">
        <v>2382</v>
      </c>
      <c r="F1013" t="s">
        <v>2380</v>
      </c>
      <c r="G1013" t="s">
        <v>2380</v>
      </c>
      <c r="H1013">
        <v>2</v>
      </c>
      <c r="I1013" t="s">
        <v>2380</v>
      </c>
      <c r="J1013" t="s">
        <v>4750</v>
      </c>
      <c r="K1013" t="s">
        <v>4754</v>
      </c>
      <c r="L1013" t="s">
        <v>6155</v>
      </c>
      <c r="M1013">
        <v>11090.72</v>
      </c>
      <c r="N1013" t="s">
        <v>12</v>
      </c>
      <c r="O1013" t="s">
        <v>16</v>
      </c>
      <c r="P1013" t="s">
        <v>13</v>
      </c>
      <c r="Q1013">
        <v>56</v>
      </c>
    </row>
    <row r="1014" spans="1:17" x14ac:dyDescent="0.25">
      <c r="A1014" t="s">
        <v>1360</v>
      </c>
      <c r="B1014" t="s">
        <v>5082</v>
      </c>
      <c r="C1014">
        <v>28.12</v>
      </c>
      <c r="D1014">
        <v>4.67</v>
      </c>
      <c r="E1014" t="s">
        <v>2380</v>
      </c>
      <c r="F1014" t="s">
        <v>2380</v>
      </c>
      <c r="G1014" t="s">
        <v>2380</v>
      </c>
      <c r="H1014">
        <v>2</v>
      </c>
      <c r="I1014" t="s">
        <v>2380</v>
      </c>
      <c r="J1014" t="s">
        <v>4750</v>
      </c>
      <c r="K1014" t="s">
        <v>4759</v>
      </c>
      <c r="L1014" t="s">
        <v>5894</v>
      </c>
      <c r="M1014">
        <v>11085.59</v>
      </c>
      <c r="N1014" t="s">
        <v>12</v>
      </c>
      <c r="O1014" t="s">
        <v>11</v>
      </c>
      <c r="P1014" t="s">
        <v>23</v>
      </c>
      <c r="Q1014">
        <v>50</v>
      </c>
    </row>
    <row r="1015" spans="1:17" x14ac:dyDescent="0.25">
      <c r="A1015" t="s">
        <v>1359</v>
      </c>
      <c r="B1015" t="s">
        <v>6156</v>
      </c>
      <c r="C1015">
        <v>26.98</v>
      </c>
      <c r="D1015">
        <v>9.81</v>
      </c>
      <c r="E1015" t="s">
        <v>2382</v>
      </c>
      <c r="F1015" t="s">
        <v>2380</v>
      </c>
      <c r="G1015" t="s">
        <v>2380</v>
      </c>
      <c r="H1015">
        <v>0</v>
      </c>
      <c r="I1015" t="s">
        <v>2380</v>
      </c>
      <c r="J1015" t="s">
        <v>4750</v>
      </c>
      <c r="K1015" t="s">
        <v>4751</v>
      </c>
      <c r="L1015" t="s">
        <v>6157</v>
      </c>
      <c r="M1015">
        <v>11082.58</v>
      </c>
      <c r="N1015" t="s">
        <v>12</v>
      </c>
      <c r="O1015" t="s">
        <v>11</v>
      </c>
      <c r="P1015" t="s">
        <v>23</v>
      </c>
      <c r="Q1015">
        <v>55</v>
      </c>
    </row>
    <row r="1016" spans="1:17" x14ac:dyDescent="0.25">
      <c r="A1016" t="s">
        <v>1358</v>
      </c>
      <c r="B1016" t="s">
        <v>6158</v>
      </c>
      <c r="C1016">
        <v>27.2</v>
      </c>
      <c r="D1016">
        <v>6.06</v>
      </c>
      <c r="E1016" t="s">
        <v>2382</v>
      </c>
      <c r="F1016" t="s">
        <v>2380</v>
      </c>
      <c r="G1016" t="s">
        <v>2380</v>
      </c>
      <c r="H1016">
        <v>2</v>
      </c>
      <c r="I1016" t="s">
        <v>2380</v>
      </c>
      <c r="J1016" t="s">
        <v>4750</v>
      </c>
      <c r="K1016" t="s">
        <v>4754</v>
      </c>
      <c r="L1016" t="s">
        <v>6159</v>
      </c>
      <c r="M1016">
        <v>11073.18</v>
      </c>
      <c r="N1016" t="s">
        <v>12</v>
      </c>
      <c r="O1016" t="s">
        <v>12</v>
      </c>
      <c r="P1016" t="s">
        <v>42</v>
      </c>
      <c r="Q1016">
        <v>56</v>
      </c>
    </row>
    <row r="1017" spans="1:17" x14ac:dyDescent="0.25">
      <c r="A1017" t="s">
        <v>1357</v>
      </c>
      <c r="B1017" t="s">
        <v>5433</v>
      </c>
      <c r="C1017">
        <v>25.3</v>
      </c>
      <c r="D1017">
        <v>5.19</v>
      </c>
      <c r="E1017" t="s">
        <v>2382</v>
      </c>
      <c r="F1017" t="s">
        <v>2380</v>
      </c>
      <c r="G1017" t="s">
        <v>2380</v>
      </c>
      <c r="H1017">
        <v>2</v>
      </c>
      <c r="I1017" t="s">
        <v>2380</v>
      </c>
      <c r="J1017" t="s">
        <v>4750</v>
      </c>
      <c r="K1017" t="s">
        <v>4759</v>
      </c>
      <c r="L1017" t="s">
        <v>6160</v>
      </c>
      <c r="M1017">
        <v>11070.54</v>
      </c>
      <c r="N1017" t="s">
        <v>12</v>
      </c>
      <c r="O1017" t="s">
        <v>12</v>
      </c>
      <c r="P1017" t="s">
        <v>42</v>
      </c>
      <c r="Q1017">
        <v>56</v>
      </c>
    </row>
    <row r="1018" spans="1:17" x14ac:dyDescent="0.25">
      <c r="A1018" t="s">
        <v>1356</v>
      </c>
      <c r="B1018" t="s">
        <v>4967</v>
      </c>
      <c r="C1018">
        <v>30.25</v>
      </c>
      <c r="D1018">
        <v>10.16</v>
      </c>
      <c r="E1018" t="s">
        <v>2380</v>
      </c>
      <c r="F1018" t="s">
        <v>2380</v>
      </c>
      <c r="G1018" t="s">
        <v>2380</v>
      </c>
      <c r="H1018">
        <v>0</v>
      </c>
      <c r="I1018" t="s">
        <v>2380</v>
      </c>
      <c r="J1018" t="s">
        <v>4750</v>
      </c>
      <c r="K1018" t="s">
        <v>4751</v>
      </c>
      <c r="L1018" t="s">
        <v>6161</v>
      </c>
      <c r="M1018">
        <v>11068.77</v>
      </c>
      <c r="N1018" t="s">
        <v>12</v>
      </c>
      <c r="O1018" t="s">
        <v>11</v>
      </c>
      <c r="P1018" t="s">
        <v>23</v>
      </c>
      <c r="Q1018">
        <v>51</v>
      </c>
    </row>
    <row r="1019" spans="1:17" x14ac:dyDescent="0.25">
      <c r="A1019" t="s">
        <v>1355</v>
      </c>
      <c r="B1019" t="s">
        <v>6162</v>
      </c>
      <c r="C1019">
        <v>54</v>
      </c>
      <c r="D1019">
        <v>4.68</v>
      </c>
      <c r="E1019" t="s">
        <v>2382</v>
      </c>
      <c r="F1019" t="s">
        <v>2381</v>
      </c>
      <c r="G1019" t="s">
        <v>2380</v>
      </c>
      <c r="H1019">
        <v>2</v>
      </c>
      <c r="I1019" t="s">
        <v>2380</v>
      </c>
      <c r="J1019" t="s">
        <v>4750</v>
      </c>
      <c r="K1019" t="s">
        <v>4759</v>
      </c>
      <c r="L1019" t="s">
        <v>6163</v>
      </c>
      <c r="M1019">
        <v>11068.7</v>
      </c>
      <c r="N1019" t="s">
        <v>12</v>
      </c>
      <c r="O1019" t="s">
        <v>16</v>
      </c>
      <c r="P1019" t="s">
        <v>42</v>
      </c>
      <c r="Q1019">
        <v>22</v>
      </c>
    </row>
    <row r="1020" spans="1:17" x14ac:dyDescent="0.25">
      <c r="A1020" t="s">
        <v>1354</v>
      </c>
      <c r="B1020" t="s">
        <v>6164</v>
      </c>
      <c r="C1020">
        <v>51.86</v>
      </c>
      <c r="D1020">
        <v>5.32</v>
      </c>
      <c r="E1020" t="s">
        <v>2382</v>
      </c>
      <c r="F1020" t="s">
        <v>2380</v>
      </c>
      <c r="G1020" t="s">
        <v>2380</v>
      </c>
      <c r="H1020">
        <v>0</v>
      </c>
      <c r="I1020" t="s">
        <v>2380</v>
      </c>
      <c r="J1020" t="s">
        <v>4750</v>
      </c>
      <c r="K1020" t="s">
        <v>4759</v>
      </c>
      <c r="L1020" t="s">
        <v>6165</v>
      </c>
      <c r="M1020">
        <v>11046.02</v>
      </c>
      <c r="N1020" t="s">
        <v>12</v>
      </c>
      <c r="O1020" t="s">
        <v>16</v>
      </c>
      <c r="P1020" t="s">
        <v>535</v>
      </c>
      <c r="Q1020">
        <v>21</v>
      </c>
    </row>
    <row r="1021" spans="1:17" x14ac:dyDescent="0.25">
      <c r="A1021" t="s">
        <v>1353</v>
      </c>
      <c r="B1021" t="s">
        <v>6166</v>
      </c>
      <c r="C1021">
        <v>31.39</v>
      </c>
      <c r="D1021">
        <v>6.99</v>
      </c>
      <c r="E1021" t="s">
        <v>2380</v>
      </c>
      <c r="F1021" t="s">
        <v>2380</v>
      </c>
      <c r="G1021" t="s">
        <v>2380</v>
      </c>
      <c r="H1021">
        <v>0</v>
      </c>
      <c r="I1021" t="s">
        <v>2380</v>
      </c>
      <c r="J1021" t="s">
        <v>4750</v>
      </c>
      <c r="K1021" t="s">
        <v>4751</v>
      </c>
      <c r="L1021" t="s">
        <v>6167</v>
      </c>
      <c r="M1021">
        <v>11037.85</v>
      </c>
      <c r="N1021" t="s">
        <v>12</v>
      </c>
      <c r="O1021" t="s">
        <v>11</v>
      </c>
      <c r="P1021" t="s">
        <v>200</v>
      </c>
      <c r="Q1021">
        <v>48</v>
      </c>
    </row>
    <row r="1022" spans="1:17" x14ac:dyDescent="0.25">
      <c r="A1022" t="s">
        <v>1352</v>
      </c>
      <c r="B1022" t="s">
        <v>4764</v>
      </c>
      <c r="C1022">
        <v>39.97</v>
      </c>
      <c r="D1022">
        <v>5.55</v>
      </c>
      <c r="E1022" t="s">
        <v>2380</v>
      </c>
      <c r="F1022" t="s">
        <v>2380</v>
      </c>
      <c r="G1022" t="s">
        <v>2380</v>
      </c>
      <c r="H1022">
        <v>0</v>
      </c>
      <c r="I1022" t="s">
        <v>2380</v>
      </c>
      <c r="J1022" t="s">
        <v>4750</v>
      </c>
      <c r="K1022" t="s">
        <v>4759</v>
      </c>
      <c r="L1022" t="s">
        <v>6168</v>
      </c>
      <c r="M1022">
        <v>11037.51</v>
      </c>
      <c r="N1022" t="s">
        <v>12</v>
      </c>
      <c r="O1022" t="s">
        <v>16</v>
      </c>
      <c r="P1022" t="s">
        <v>23</v>
      </c>
      <c r="Q1022">
        <v>33</v>
      </c>
    </row>
    <row r="1023" spans="1:17" x14ac:dyDescent="0.25">
      <c r="A1023" t="s">
        <v>1351</v>
      </c>
      <c r="B1023" t="s">
        <v>6169</v>
      </c>
      <c r="C1023">
        <v>41.23</v>
      </c>
      <c r="D1023">
        <v>6.94</v>
      </c>
      <c r="E1023" t="s">
        <v>2380</v>
      </c>
      <c r="F1023" t="s">
        <v>2380</v>
      </c>
      <c r="G1023" t="s">
        <v>2380</v>
      </c>
      <c r="H1023">
        <v>0</v>
      </c>
      <c r="I1023" t="s">
        <v>2380</v>
      </c>
      <c r="J1023" t="s">
        <v>4750</v>
      </c>
      <c r="K1023" t="s">
        <v>4751</v>
      </c>
      <c r="L1023" t="s">
        <v>6170</v>
      </c>
      <c r="M1023">
        <v>11033.66</v>
      </c>
      <c r="N1023" t="s">
        <v>12</v>
      </c>
      <c r="O1023" t="s">
        <v>12</v>
      </c>
      <c r="P1023" t="s">
        <v>23</v>
      </c>
      <c r="Q1023">
        <v>48</v>
      </c>
    </row>
    <row r="1024" spans="1:17" x14ac:dyDescent="0.25">
      <c r="A1024" t="s">
        <v>1350</v>
      </c>
      <c r="B1024" t="s">
        <v>6171</v>
      </c>
      <c r="C1024">
        <v>49.45</v>
      </c>
      <c r="D1024">
        <v>4.2</v>
      </c>
      <c r="E1024" t="s">
        <v>2382</v>
      </c>
      <c r="F1024" t="s">
        <v>2380</v>
      </c>
      <c r="G1024" t="s">
        <v>2380</v>
      </c>
      <c r="H1024">
        <v>0</v>
      </c>
      <c r="I1024" t="s">
        <v>2380</v>
      </c>
      <c r="J1024" t="s">
        <v>4750</v>
      </c>
      <c r="K1024" t="s">
        <v>4759</v>
      </c>
      <c r="L1024" t="s">
        <v>6172</v>
      </c>
      <c r="M1024">
        <v>11028.56</v>
      </c>
      <c r="N1024" t="s">
        <v>12</v>
      </c>
      <c r="O1024" t="s">
        <v>12</v>
      </c>
      <c r="P1024" t="s">
        <v>23</v>
      </c>
      <c r="Q1024">
        <v>26</v>
      </c>
    </row>
    <row r="1025" spans="1:17" x14ac:dyDescent="0.25">
      <c r="A1025" t="s">
        <v>1349</v>
      </c>
      <c r="B1025" t="s">
        <v>6173</v>
      </c>
      <c r="C1025">
        <v>41.04</v>
      </c>
      <c r="D1025">
        <v>5.59</v>
      </c>
      <c r="E1025" t="s">
        <v>2380</v>
      </c>
      <c r="F1025" t="s">
        <v>2380</v>
      </c>
      <c r="G1025" t="s">
        <v>2380</v>
      </c>
      <c r="H1025">
        <v>0</v>
      </c>
      <c r="I1025" t="s">
        <v>2380</v>
      </c>
      <c r="J1025" t="s">
        <v>4750</v>
      </c>
      <c r="K1025" t="s">
        <v>4759</v>
      </c>
      <c r="L1025" t="s">
        <v>6174</v>
      </c>
      <c r="M1025">
        <v>11018.05</v>
      </c>
      <c r="N1025" t="s">
        <v>12</v>
      </c>
      <c r="O1025" t="s">
        <v>11</v>
      </c>
      <c r="P1025" t="s">
        <v>23</v>
      </c>
      <c r="Q1025">
        <v>31</v>
      </c>
    </row>
    <row r="1026" spans="1:17" x14ac:dyDescent="0.25">
      <c r="A1026" t="s">
        <v>1348</v>
      </c>
      <c r="B1026" t="s">
        <v>6175</v>
      </c>
      <c r="C1026">
        <v>27.93</v>
      </c>
      <c r="D1026">
        <v>9.9600000000000009</v>
      </c>
      <c r="E1026" t="s">
        <v>2380</v>
      </c>
      <c r="F1026" t="s">
        <v>2380</v>
      </c>
      <c r="G1026" t="s">
        <v>2380</v>
      </c>
      <c r="H1026">
        <v>0</v>
      </c>
      <c r="I1026" t="s">
        <v>2380</v>
      </c>
      <c r="J1026" t="s">
        <v>4750</v>
      </c>
      <c r="K1026" t="s">
        <v>4751</v>
      </c>
      <c r="L1026" t="s">
        <v>6176</v>
      </c>
      <c r="M1026">
        <v>11015.17</v>
      </c>
      <c r="N1026" t="s">
        <v>12</v>
      </c>
      <c r="O1026" t="s">
        <v>16</v>
      </c>
      <c r="P1026" t="s">
        <v>23</v>
      </c>
      <c r="Q1026">
        <v>48</v>
      </c>
    </row>
    <row r="1027" spans="1:17" x14ac:dyDescent="0.25">
      <c r="A1027" t="s">
        <v>1347</v>
      </c>
      <c r="B1027" t="s">
        <v>6177</v>
      </c>
      <c r="C1027">
        <v>21.01</v>
      </c>
      <c r="D1027">
        <v>7.37</v>
      </c>
      <c r="E1027" t="s">
        <v>2380</v>
      </c>
      <c r="F1027" t="s">
        <v>2380</v>
      </c>
      <c r="G1027" t="s">
        <v>2380</v>
      </c>
      <c r="H1027">
        <v>0</v>
      </c>
      <c r="I1027" t="s">
        <v>2380</v>
      </c>
      <c r="J1027" t="s">
        <v>4750</v>
      </c>
      <c r="K1027" t="s">
        <v>4751</v>
      </c>
      <c r="L1027" t="s">
        <v>6178</v>
      </c>
      <c r="M1027">
        <v>11013.71</v>
      </c>
      <c r="N1027" t="s">
        <v>12</v>
      </c>
      <c r="O1027" t="s">
        <v>16</v>
      </c>
      <c r="P1027" t="s">
        <v>13</v>
      </c>
      <c r="Q1027">
        <v>54</v>
      </c>
    </row>
    <row r="1028" spans="1:17" x14ac:dyDescent="0.25">
      <c r="A1028" t="s">
        <v>1346</v>
      </c>
      <c r="B1028" t="s">
        <v>4769</v>
      </c>
      <c r="C1028">
        <v>52.37</v>
      </c>
      <c r="D1028">
        <v>5.0599999999999996</v>
      </c>
      <c r="E1028" t="s">
        <v>2382</v>
      </c>
      <c r="F1028" t="s">
        <v>2381</v>
      </c>
      <c r="G1028" t="s">
        <v>2380</v>
      </c>
      <c r="H1028">
        <v>2</v>
      </c>
      <c r="I1028" t="s">
        <v>2380</v>
      </c>
      <c r="J1028" t="s">
        <v>4750</v>
      </c>
      <c r="K1028" t="s">
        <v>4759</v>
      </c>
      <c r="L1028" t="s">
        <v>6179</v>
      </c>
      <c r="M1028">
        <v>10991.58</v>
      </c>
      <c r="N1028" t="s">
        <v>12</v>
      </c>
      <c r="O1028" t="s">
        <v>12</v>
      </c>
      <c r="P1028" t="s">
        <v>23</v>
      </c>
      <c r="Q1028">
        <v>22</v>
      </c>
    </row>
    <row r="1029" spans="1:17" x14ac:dyDescent="0.25">
      <c r="A1029" t="s">
        <v>1345</v>
      </c>
      <c r="B1029" t="s">
        <v>6180</v>
      </c>
      <c r="C1029">
        <v>40.369999999999997</v>
      </c>
      <c r="D1029">
        <v>8.2100000000000009</v>
      </c>
      <c r="E1029" t="s">
        <v>2380</v>
      </c>
      <c r="F1029" t="s">
        <v>2380</v>
      </c>
      <c r="G1029" t="s">
        <v>2380</v>
      </c>
      <c r="H1029">
        <v>0</v>
      </c>
      <c r="I1029" t="s">
        <v>2380</v>
      </c>
      <c r="J1029" t="s">
        <v>4750</v>
      </c>
      <c r="K1029" t="s">
        <v>4751</v>
      </c>
      <c r="L1029" t="s">
        <v>6181</v>
      </c>
      <c r="M1029">
        <v>10982.5</v>
      </c>
      <c r="N1029" t="s">
        <v>12</v>
      </c>
      <c r="O1029" t="s">
        <v>12</v>
      </c>
      <c r="P1029" t="s">
        <v>13</v>
      </c>
      <c r="Q1029">
        <v>57</v>
      </c>
    </row>
    <row r="1030" spans="1:17" x14ac:dyDescent="0.25">
      <c r="A1030" t="s">
        <v>1344</v>
      </c>
      <c r="B1030" t="s">
        <v>6182</v>
      </c>
      <c r="C1030">
        <v>41.47</v>
      </c>
      <c r="D1030">
        <v>10.34</v>
      </c>
      <c r="E1030" t="s">
        <v>2380</v>
      </c>
      <c r="F1030" t="s">
        <v>2380</v>
      </c>
      <c r="G1030" t="s">
        <v>2380</v>
      </c>
      <c r="H1030">
        <v>2</v>
      </c>
      <c r="I1030" t="s">
        <v>2380</v>
      </c>
      <c r="J1030" t="s">
        <v>4750</v>
      </c>
      <c r="K1030" t="s">
        <v>4751</v>
      </c>
      <c r="L1030" t="s">
        <v>6183</v>
      </c>
      <c r="M1030">
        <v>10977.21</v>
      </c>
      <c r="N1030" t="s">
        <v>12</v>
      </c>
      <c r="O1030" t="s">
        <v>16</v>
      </c>
      <c r="P1030" t="s">
        <v>13</v>
      </c>
      <c r="Q1030">
        <v>49</v>
      </c>
    </row>
    <row r="1031" spans="1:17" x14ac:dyDescent="0.25">
      <c r="A1031" t="s">
        <v>1343</v>
      </c>
      <c r="B1031" t="s">
        <v>6180</v>
      </c>
      <c r="C1031">
        <v>33.725000000000001</v>
      </c>
      <c r="D1031">
        <v>5.51</v>
      </c>
      <c r="E1031" t="s">
        <v>2382</v>
      </c>
      <c r="F1031" t="s">
        <v>2380</v>
      </c>
      <c r="G1031" t="s">
        <v>2380</v>
      </c>
      <c r="H1031">
        <v>2</v>
      </c>
      <c r="I1031" t="s">
        <v>2380</v>
      </c>
      <c r="J1031" t="s">
        <v>4750</v>
      </c>
      <c r="K1031" t="s">
        <v>4759</v>
      </c>
      <c r="L1031" t="s">
        <v>5266</v>
      </c>
      <c r="M1031">
        <v>10976.25</v>
      </c>
      <c r="N1031" t="s">
        <v>12</v>
      </c>
      <c r="O1031" t="s">
        <v>11</v>
      </c>
      <c r="P1031" t="s">
        <v>23</v>
      </c>
      <c r="Q1031">
        <v>56</v>
      </c>
    </row>
    <row r="1032" spans="1:17" x14ac:dyDescent="0.25">
      <c r="A1032" t="s">
        <v>1342</v>
      </c>
      <c r="B1032" t="s">
        <v>4866</v>
      </c>
      <c r="C1032">
        <v>28.1</v>
      </c>
      <c r="D1032">
        <v>11.2</v>
      </c>
      <c r="E1032" t="s">
        <v>2380</v>
      </c>
      <c r="F1032" t="s">
        <v>2380</v>
      </c>
      <c r="G1032" t="s">
        <v>2380</v>
      </c>
      <c r="H1032">
        <v>0</v>
      </c>
      <c r="I1032" t="s">
        <v>2380</v>
      </c>
      <c r="J1032" t="s">
        <v>4750</v>
      </c>
      <c r="K1032" t="s">
        <v>4751</v>
      </c>
      <c r="L1032" t="s">
        <v>6184</v>
      </c>
      <c r="M1032">
        <v>10965.45</v>
      </c>
      <c r="N1032" t="s">
        <v>12</v>
      </c>
      <c r="O1032" t="s">
        <v>11</v>
      </c>
      <c r="P1032" t="s">
        <v>42</v>
      </c>
      <c r="Q1032">
        <v>57</v>
      </c>
    </row>
    <row r="1033" spans="1:17" x14ac:dyDescent="0.25">
      <c r="A1033" t="s">
        <v>752</v>
      </c>
      <c r="B1033" t="s">
        <v>7041</v>
      </c>
      <c r="C1033">
        <v>20.61</v>
      </c>
      <c r="D1033">
        <v>6.89</v>
      </c>
      <c r="E1033" t="s">
        <v>2380</v>
      </c>
      <c r="F1033" t="s">
        <v>2380</v>
      </c>
      <c r="G1033" t="s">
        <v>2380</v>
      </c>
      <c r="H1033">
        <v>0</v>
      </c>
      <c r="I1033" t="s">
        <v>2380</v>
      </c>
      <c r="J1033" t="s">
        <v>4750</v>
      </c>
      <c r="K1033" t="s">
        <v>4751</v>
      </c>
      <c r="L1033" t="s">
        <v>5617</v>
      </c>
      <c r="M1033">
        <v>6138.58</v>
      </c>
      <c r="N1033" t="s">
        <v>11</v>
      </c>
      <c r="O1033" t="s">
        <v>16</v>
      </c>
      <c r="P1033" t="s">
        <v>13</v>
      </c>
      <c r="Q1033">
        <v>44</v>
      </c>
    </row>
    <row r="1034" spans="1:17" x14ac:dyDescent="0.25">
      <c r="A1034" t="s">
        <v>1340</v>
      </c>
      <c r="B1034" t="s">
        <v>6186</v>
      </c>
      <c r="C1034">
        <v>23.7</v>
      </c>
      <c r="D1034">
        <v>10.45</v>
      </c>
      <c r="E1034" t="s">
        <v>2380</v>
      </c>
      <c r="F1034" t="s">
        <v>2380</v>
      </c>
      <c r="G1034" t="s">
        <v>2380</v>
      </c>
      <c r="H1034">
        <v>0</v>
      </c>
      <c r="I1034" t="s">
        <v>2380</v>
      </c>
      <c r="J1034" t="s">
        <v>4750</v>
      </c>
      <c r="K1034" t="s">
        <v>4751</v>
      </c>
      <c r="L1034" t="s">
        <v>6187</v>
      </c>
      <c r="M1034">
        <v>10959.33</v>
      </c>
      <c r="N1034" t="s">
        <v>12</v>
      </c>
      <c r="O1034" t="s">
        <v>12</v>
      </c>
      <c r="P1034" t="s">
        <v>42</v>
      </c>
      <c r="Q1034">
        <v>57</v>
      </c>
    </row>
    <row r="1035" spans="1:17" x14ac:dyDescent="0.25">
      <c r="A1035" t="s">
        <v>753</v>
      </c>
      <c r="B1035" t="s">
        <v>6139</v>
      </c>
      <c r="C1035">
        <v>18.71</v>
      </c>
      <c r="D1035">
        <v>5.29</v>
      </c>
      <c r="E1035" t="s">
        <v>2382</v>
      </c>
      <c r="F1035" t="s">
        <v>2380</v>
      </c>
      <c r="G1035" t="s">
        <v>2380</v>
      </c>
      <c r="H1035">
        <v>0</v>
      </c>
      <c r="I1035" t="s">
        <v>2380</v>
      </c>
      <c r="J1035" t="s">
        <v>4750</v>
      </c>
      <c r="K1035" t="s">
        <v>4759</v>
      </c>
      <c r="L1035" t="s">
        <v>5469</v>
      </c>
      <c r="M1035">
        <v>6139.14</v>
      </c>
      <c r="N1035" t="s">
        <v>11</v>
      </c>
      <c r="O1035" t="s">
        <v>12</v>
      </c>
      <c r="P1035" t="s">
        <v>13</v>
      </c>
      <c r="Q1035">
        <v>46</v>
      </c>
    </row>
    <row r="1036" spans="1:17" x14ac:dyDescent="0.25">
      <c r="A1036" t="s">
        <v>1338</v>
      </c>
      <c r="B1036" t="s">
        <v>6189</v>
      </c>
      <c r="C1036">
        <v>31.9</v>
      </c>
      <c r="D1036">
        <v>8.34</v>
      </c>
      <c r="E1036" t="s">
        <v>2380</v>
      </c>
      <c r="F1036" t="s">
        <v>2380</v>
      </c>
      <c r="G1036" t="s">
        <v>2380</v>
      </c>
      <c r="H1036">
        <v>0</v>
      </c>
      <c r="I1036" t="s">
        <v>2380</v>
      </c>
      <c r="J1036" t="s">
        <v>4750</v>
      </c>
      <c r="K1036" t="s">
        <v>4751</v>
      </c>
      <c r="L1036" t="s">
        <v>5932</v>
      </c>
      <c r="M1036">
        <v>10928.85</v>
      </c>
      <c r="N1036" t="s">
        <v>12</v>
      </c>
      <c r="O1036" t="s">
        <v>12</v>
      </c>
      <c r="P1036" t="s">
        <v>13</v>
      </c>
      <c r="Q1036">
        <v>54</v>
      </c>
    </row>
    <row r="1037" spans="1:17" x14ac:dyDescent="0.25">
      <c r="A1037" t="s">
        <v>1337</v>
      </c>
      <c r="B1037" t="s">
        <v>5250</v>
      </c>
      <c r="C1037">
        <v>32.68</v>
      </c>
      <c r="D1037">
        <v>7.41</v>
      </c>
      <c r="E1037" t="s">
        <v>2380</v>
      </c>
      <c r="F1037" t="s">
        <v>2380</v>
      </c>
      <c r="G1037" t="s">
        <v>2380</v>
      </c>
      <c r="H1037">
        <v>0</v>
      </c>
      <c r="I1037" t="s">
        <v>2380</v>
      </c>
      <c r="J1037" t="s">
        <v>4750</v>
      </c>
      <c r="K1037" t="s">
        <v>4751</v>
      </c>
      <c r="L1037" t="s">
        <v>6190</v>
      </c>
      <c r="M1037">
        <v>10923.93</v>
      </c>
      <c r="N1037" t="s">
        <v>12</v>
      </c>
      <c r="O1037" t="s">
        <v>16</v>
      </c>
      <c r="P1037" t="s">
        <v>247</v>
      </c>
      <c r="Q1037">
        <v>54</v>
      </c>
    </row>
    <row r="1038" spans="1:17" x14ac:dyDescent="0.25">
      <c r="A1038" t="s">
        <v>1336</v>
      </c>
      <c r="B1038" t="s">
        <v>6191</v>
      </c>
      <c r="C1038">
        <v>47.13</v>
      </c>
      <c r="D1038">
        <v>4.3099999999999996</v>
      </c>
      <c r="E1038" t="s">
        <v>2380</v>
      </c>
      <c r="F1038" t="s">
        <v>2380</v>
      </c>
      <c r="G1038" t="s">
        <v>2380</v>
      </c>
      <c r="H1038">
        <v>0</v>
      </c>
      <c r="I1038" t="s">
        <v>2380</v>
      </c>
      <c r="J1038" t="s">
        <v>4750</v>
      </c>
      <c r="K1038" t="s">
        <v>4759</v>
      </c>
      <c r="L1038" t="s">
        <v>6192</v>
      </c>
      <c r="M1038">
        <v>10886.66</v>
      </c>
      <c r="N1038" t="s">
        <v>12</v>
      </c>
      <c r="O1038" t="s">
        <v>12</v>
      </c>
      <c r="P1038" t="s">
        <v>23</v>
      </c>
      <c r="Q1038">
        <v>28</v>
      </c>
    </row>
    <row r="1039" spans="1:17" x14ac:dyDescent="0.25">
      <c r="A1039" t="s">
        <v>1335</v>
      </c>
      <c r="B1039" t="s">
        <v>5485</v>
      </c>
      <c r="C1039">
        <v>36.67</v>
      </c>
      <c r="D1039">
        <v>10.83</v>
      </c>
      <c r="E1039" t="s">
        <v>2380</v>
      </c>
      <c r="F1039" t="s">
        <v>2380</v>
      </c>
      <c r="G1039" t="s">
        <v>2380</v>
      </c>
      <c r="H1039">
        <v>0</v>
      </c>
      <c r="I1039" t="s">
        <v>2380</v>
      </c>
      <c r="J1039" t="s">
        <v>4750</v>
      </c>
      <c r="K1039" t="s">
        <v>4751</v>
      </c>
      <c r="L1039" t="s">
        <v>6193</v>
      </c>
      <c r="M1039">
        <v>10848.13</v>
      </c>
      <c r="N1039" t="s">
        <v>12</v>
      </c>
      <c r="O1039" t="s">
        <v>12</v>
      </c>
      <c r="P1039" t="s">
        <v>23</v>
      </c>
      <c r="Q1039">
        <v>51</v>
      </c>
    </row>
    <row r="1040" spans="1:17" x14ac:dyDescent="0.25">
      <c r="A1040" t="s">
        <v>1334</v>
      </c>
      <c r="B1040" t="s">
        <v>4845</v>
      </c>
      <c r="C1040">
        <v>33.630000000000003</v>
      </c>
      <c r="D1040">
        <v>11.31</v>
      </c>
      <c r="E1040" t="s">
        <v>2380</v>
      </c>
      <c r="F1040" t="s">
        <v>2380</v>
      </c>
      <c r="G1040" t="s">
        <v>2380</v>
      </c>
      <c r="H1040">
        <v>0</v>
      </c>
      <c r="I1040" t="s">
        <v>2380</v>
      </c>
      <c r="J1040" t="s">
        <v>4750</v>
      </c>
      <c r="K1040" t="s">
        <v>4751</v>
      </c>
      <c r="L1040" t="s">
        <v>6194</v>
      </c>
      <c r="M1040">
        <v>10825.25</v>
      </c>
      <c r="N1040" t="s">
        <v>12</v>
      </c>
      <c r="O1040" t="s">
        <v>12</v>
      </c>
      <c r="P1040" t="s">
        <v>23</v>
      </c>
      <c r="Q1040">
        <v>54</v>
      </c>
    </row>
    <row r="1041" spans="1:17" x14ac:dyDescent="0.25">
      <c r="A1041" t="s">
        <v>1333</v>
      </c>
      <c r="B1041" t="s">
        <v>6195</v>
      </c>
      <c r="C1041">
        <v>32.67</v>
      </c>
      <c r="D1041">
        <v>11.81</v>
      </c>
      <c r="E1041" t="s">
        <v>2382</v>
      </c>
      <c r="F1041" t="s">
        <v>2380</v>
      </c>
      <c r="G1041" t="s">
        <v>2380</v>
      </c>
      <c r="H1041">
        <v>0</v>
      </c>
      <c r="I1041" t="s">
        <v>2380</v>
      </c>
      <c r="J1041" t="s">
        <v>4750</v>
      </c>
      <c r="K1041" t="s">
        <v>4751</v>
      </c>
      <c r="L1041" t="s">
        <v>6196</v>
      </c>
      <c r="M1041">
        <v>10807.49</v>
      </c>
      <c r="N1041" t="s">
        <v>12</v>
      </c>
      <c r="O1041" t="s">
        <v>11</v>
      </c>
      <c r="P1041" t="s">
        <v>13</v>
      </c>
      <c r="Q1041">
        <v>55</v>
      </c>
    </row>
    <row r="1042" spans="1:17" x14ac:dyDescent="0.25">
      <c r="A1042" t="s">
        <v>1332</v>
      </c>
      <c r="B1042" t="s">
        <v>6197</v>
      </c>
      <c r="C1042">
        <v>33.299999999999997</v>
      </c>
      <c r="D1042">
        <v>8.26</v>
      </c>
      <c r="E1042" t="s">
        <v>2382</v>
      </c>
      <c r="F1042" t="s">
        <v>2380</v>
      </c>
      <c r="G1042" t="s">
        <v>2380</v>
      </c>
      <c r="H1042">
        <v>2</v>
      </c>
      <c r="I1042" t="s">
        <v>2380</v>
      </c>
      <c r="J1042" t="s">
        <v>4750</v>
      </c>
      <c r="K1042" t="s">
        <v>4751</v>
      </c>
      <c r="L1042" t="s">
        <v>6198</v>
      </c>
      <c r="M1042">
        <v>10806.84</v>
      </c>
      <c r="N1042" t="s">
        <v>12</v>
      </c>
      <c r="O1042" t="s">
        <v>11</v>
      </c>
      <c r="P1042" t="s">
        <v>42</v>
      </c>
      <c r="Q1042">
        <v>52</v>
      </c>
    </row>
    <row r="1043" spans="1:17" x14ac:dyDescent="0.25">
      <c r="A1043" t="s">
        <v>1331</v>
      </c>
      <c r="B1043" t="s">
        <v>6199</v>
      </c>
      <c r="C1043">
        <v>30.78</v>
      </c>
      <c r="D1043">
        <v>10.74</v>
      </c>
      <c r="E1043" t="s">
        <v>2382</v>
      </c>
      <c r="F1043" t="s">
        <v>2380</v>
      </c>
      <c r="G1043" t="s">
        <v>2380</v>
      </c>
      <c r="H1043">
        <v>2</v>
      </c>
      <c r="I1043" t="s">
        <v>2380</v>
      </c>
      <c r="J1043" t="s">
        <v>4750</v>
      </c>
      <c r="K1043" t="s">
        <v>4751</v>
      </c>
      <c r="L1043" t="s">
        <v>4969</v>
      </c>
      <c r="M1043">
        <v>10797.34</v>
      </c>
      <c r="N1043" t="s">
        <v>12</v>
      </c>
      <c r="O1043" t="s">
        <v>11</v>
      </c>
      <c r="P1043" t="s">
        <v>249</v>
      </c>
      <c r="Q1043">
        <v>52</v>
      </c>
    </row>
    <row r="1044" spans="1:17" x14ac:dyDescent="0.25">
      <c r="A1044" t="s">
        <v>1330</v>
      </c>
      <c r="B1044" t="s">
        <v>4970</v>
      </c>
      <c r="C1044">
        <v>28.975000000000001</v>
      </c>
      <c r="D1044">
        <v>7.69</v>
      </c>
      <c r="E1044" t="s">
        <v>2382</v>
      </c>
      <c r="F1044" t="s">
        <v>2380</v>
      </c>
      <c r="G1044" t="s">
        <v>2380</v>
      </c>
      <c r="H1044">
        <v>0</v>
      </c>
      <c r="I1044" t="s">
        <v>2380</v>
      </c>
      <c r="J1044" t="s">
        <v>4750</v>
      </c>
      <c r="K1044" t="s">
        <v>4751</v>
      </c>
      <c r="L1044" t="s">
        <v>6200</v>
      </c>
      <c r="M1044">
        <v>10796.35</v>
      </c>
      <c r="N1044" t="s">
        <v>12</v>
      </c>
      <c r="O1044" t="s">
        <v>16</v>
      </c>
      <c r="P1044" t="s">
        <v>166</v>
      </c>
      <c r="Q1044">
        <v>55</v>
      </c>
    </row>
    <row r="1045" spans="1:17" x14ac:dyDescent="0.25">
      <c r="A1045" t="s">
        <v>1329</v>
      </c>
      <c r="B1045" t="s">
        <v>6201</v>
      </c>
      <c r="C1045">
        <v>33.4</v>
      </c>
      <c r="D1045">
        <v>4.84</v>
      </c>
      <c r="E1045" t="s">
        <v>2380</v>
      </c>
      <c r="F1045" t="s">
        <v>2380</v>
      </c>
      <c r="G1045" t="s">
        <v>2380</v>
      </c>
      <c r="H1045">
        <v>0</v>
      </c>
      <c r="I1045" t="s">
        <v>2380</v>
      </c>
      <c r="J1045" t="s">
        <v>4750</v>
      </c>
      <c r="K1045" t="s">
        <v>4759</v>
      </c>
      <c r="L1045" t="s">
        <v>6202</v>
      </c>
      <c r="M1045">
        <v>10795.94</v>
      </c>
      <c r="N1045" t="s">
        <v>12</v>
      </c>
      <c r="O1045" t="s">
        <v>16</v>
      </c>
      <c r="P1045" t="s">
        <v>42</v>
      </c>
      <c r="Q1045">
        <v>23</v>
      </c>
    </row>
    <row r="1046" spans="1:17" x14ac:dyDescent="0.25">
      <c r="A1046" t="s">
        <v>1328</v>
      </c>
      <c r="B1046" t="s">
        <v>6203</v>
      </c>
      <c r="C1046">
        <v>21.5</v>
      </c>
      <c r="D1046">
        <v>9.77</v>
      </c>
      <c r="E1046" t="s">
        <v>2382</v>
      </c>
      <c r="F1046" t="s">
        <v>2380</v>
      </c>
      <c r="G1046" t="s">
        <v>2380</v>
      </c>
      <c r="H1046">
        <v>0</v>
      </c>
      <c r="I1046" t="s">
        <v>2380</v>
      </c>
      <c r="J1046" t="s">
        <v>4750</v>
      </c>
      <c r="K1046" t="s">
        <v>4751</v>
      </c>
      <c r="L1046" t="s">
        <v>6204</v>
      </c>
      <c r="M1046">
        <v>10791.96</v>
      </c>
      <c r="N1046" t="s">
        <v>12</v>
      </c>
      <c r="O1046" t="s">
        <v>11</v>
      </c>
      <c r="P1046" t="s">
        <v>42</v>
      </c>
      <c r="Q1046">
        <v>55</v>
      </c>
    </row>
    <row r="1047" spans="1:17" x14ac:dyDescent="0.25">
      <c r="A1047" t="s">
        <v>1327</v>
      </c>
      <c r="B1047" t="s">
        <v>6205</v>
      </c>
      <c r="C1047">
        <v>38.14</v>
      </c>
      <c r="D1047">
        <v>5.84</v>
      </c>
      <c r="E1047" t="s">
        <v>2380</v>
      </c>
      <c r="F1047" t="s">
        <v>2380</v>
      </c>
      <c r="G1047" t="s">
        <v>2380</v>
      </c>
      <c r="H1047">
        <v>0</v>
      </c>
      <c r="I1047" t="s">
        <v>2380</v>
      </c>
      <c r="J1047" t="s">
        <v>4750</v>
      </c>
      <c r="K1047" t="s">
        <v>4754</v>
      </c>
      <c r="L1047" t="s">
        <v>6206</v>
      </c>
      <c r="M1047">
        <v>10769.75</v>
      </c>
      <c r="N1047" t="s">
        <v>12</v>
      </c>
      <c r="O1047" t="s">
        <v>11</v>
      </c>
      <c r="P1047" t="s">
        <v>632</v>
      </c>
      <c r="Q1047">
        <v>33</v>
      </c>
    </row>
    <row r="1048" spans="1:17" x14ac:dyDescent="0.25">
      <c r="A1048" t="s">
        <v>1326</v>
      </c>
      <c r="B1048" t="s">
        <v>6207</v>
      </c>
      <c r="C1048">
        <v>35.42</v>
      </c>
      <c r="D1048">
        <v>8.6999999999999993</v>
      </c>
      <c r="E1048" t="s">
        <v>2382</v>
      </c>
      <c r="F1048" t="s">
        <v>2380</v>
      </c>
      <c r="G1048" t="s">
        <v>2380</v>
      </c>
      <c r="H1048">
        <v>1</v>
      </c>
      <c r="I1048" t="s">
        <v>2380</v>
      </c>
      <c r="J1048" t="s">
        <v>4750</v>
      </c>
      <c r="K1048" t="s">
        <v>4751</v>
      </c>
      <c r="L1048" t="s">
        <v>6208</v>
      </c>
      <c r="M1048">
        <v>10749.02</v>
      </c>
      <c r="N1048" t="s">
        <v>12</v>
      </c>
      <c r="O1048" t="s">
        <v>16</v>
      </c>
      <c r="P1048" t="s">
        <v>535</v>
      </c>
      <c r="Q1048">
        <v>36</v>
      </c>
    </row>
    <row r="1049" spans="1:17" x14ac:dyDescent="0.25">
      <c r="A1049" t="s">
        <v>1325</v>
      </c>
      <c r="B1049" t="s">
        <v>6209</v>
      </c>
      <c r="C1049">
        <v>35.625</v>
      </c>
      <c r="D1049">
        <v>10.79</v>
      </c>
      <c r="E1049" t="s">
        <v>2380</v>
      </c>
      <c r="F1049" t="s">
        <v>2380</v>
      </c>
      <c r="G1049" t="s">
        <v>2380</v>
      </c>
      <c r="H1049">
        <v>0</v>
      </c>
      <c r="I1049" t="s">
        <v>2380</v>
      </c>
      <c r="J1049" t="s">
        <v>4750</v>
      </c>
      <c r="K1049" t="s">
        <v>4751</v>
      </c>
      <c r="L1049" t="s">
        <v>6210</v>
      </c>
      <c r="M1049">
        <v>10736.87</v>
      </c>
      <c r="N1049" t="s">
        <v>12</v>
      </c>
      <c r="O1049" t="s">
        <v>16</v>
      </c>
      <c r="P1049" t="s">
        <v>168</v>
      </c>
      <c r="Q1049">
        <v>48</v>
      </c>
    </row>
    <row r="1050" spans="1:17" x14ac:dyDescent="0.25">
      <c r="A1050" t="s">
        <v>1324</v>
      </c>
      <c r="B1050" t="s">
        <v>6180</v>
      </c>
      <c r="C1050">
        <v>45.51</v>
      </c>
      <c r="D1050">
        <v>4.32</v>
      </c>
      <c r="E1050" t="s">
        <v>2380</v>
      </c>
      <c r="F1050" t="s">
        <v>2380</v>
      </c>
      <c r="G1050" t="s">
        <v>2380</v>
      </c>
      <c r="H1050">
        <v>1</v>
      </c>
      <c r="I1050" t="s">
        <v>2380</v>
      </c>
      <c r="J1050" t="s">
        <v>4750</v>
      </c>
      <c r="K1050" t="s">
        <v>4759</v>
      </c>
      <c r="L1050" t="s">
        <v>6211</v>
      </c>
      <c r="M1050">
        <v>10719.57</v>
      </c>
      <c r="N1050" t="s">
        <v>12</v>
      </c>
      <c r="O1050" t="s">
        <v>16</v>
      </c>
      <c r="P1050" t="s">
        <v>23</v>
      </c>
      <c r="Q1050">
        <v>30</v>
      </c>
    </row>
    <row r="1051" spans="1:17" x14ac:dyDescent="0.25">
      <c r="A1051" t="s">
        <v>1323</v>
      </c>
      <c r="B1051" t="s">
        <v>6212</v>
      </c>
      <c r="C1051">
        <v>37.1</v>
      </c>
      <c r="D1051">
        <v>7.19</v>
      </c>
      <c r="E1051" t="s">
        <v>2382</v>
      </c>
      <c r="F1051" t="s">
        <v>2380</v>
      </c>
      <c r="G1051" t="s">
        <v>2380</v>
      </c>
      <c r="H1051">
        <v>0</v>
      </c>
      <c r="I1051" t="s">
        <v>2380</v>
      </c>
      <c r="J1051" t="s">
        <v>4750</v>
      </c>
      <c r="K1051" t="s">
        <v>4751</v>
      </c>
      <c r="L1051" t="s">
        <v>6213</v>
      </c>
      <c r="M1051">
        <v>10713.64</v>
      </c>
      <c r="N1051" t="s">
        <v>12</v>
      </c>
      <c r="O1051" t="s">
        <v>12</v>
      </c>
      <c r="P1051" t="s">
        <v>42</v>
      </c>
      <c r="Q1051">
        <v>55</v>
      </c>
    </row>
    <row r="1052" spans="1:17" x14ac:dyDescent="0.25">
      <c r="A1052" t="s">
        <v>1322</v>
      </c>
      <c r="B1052" t="s">
        <v>6214</v>
      </c>
      <c r="C1052">
        <v>30.5</v>
      </c>
      <c r="D1052">
        <v>11.94</v>
      </c>
      <c r="E1052" t="s">
        <v>2382</v>
      </c>
      <c r="F1052" t="s">
        <v>2380</v>
      </c>
      <c r="G1052" t="s">
        <v>2380</v>
      </c>
      <c r="H1052">
        <v>0</v>
      </c>
      <c r="I1052" t="s">
        <v>2380</v>
      </c>
      <c r="J1052" t="s">
        <v>4750</v>
      </c>
      <c r="K1052" t="s">
        <v>4751</v>
      </c>
      <c r="L1052" t="s">
        <v>4934</v>
      </c>
      <c r="M1052">
        <v>10704.47</v>
      </c>
      <c r="N1052" t="s">
        <v>12</v>
      </c>
      <c r="O1052" t="s">
        <v>11</v>
      </c>
      <c r="P1052" t="s">
        <v>42</v>
      </c>
      <c r="Q1052">
        <v>55</v>
      </c>
    </row>
    <row r="1053" spans="1:17" x14ac:dyDescent="0.25">
      <c r="A1053" t="s">
        <v>1321</v>
      </c>
      <c r="B1053" t="s">
        <v>5685</v>
      </c>
      <c r="C1053">
        <v>28.16</v>
      </c>
      <c r="D1053">
        <v>5.56</v>
      </c>
      <c r="E1053" t="s">
        <v>2380</v>
      </c>
      <c r="F1053" t="s">
        <v>2380</v>
      </c>
      <c r="G1053" t="s">
        <v>2380</v>
      </c>
      <c r="H1053">
        <v>2</v>
      </c>
      <c r="I1053" t="s">
        <v>2380</v>
      </c>
      <c r="J1053" t="s">
        <v>4750</v>
      </c>
      <c r="K1053" t="s">
        <v>4759</v>
      </c>
      <c r="L1053" t="s">
        <v>6215</v>
      </c>
      <c r="M1053">
        <v>10702.64</v>
      </c>
      <c r="N1053" t="s">
        <v>12</v>
      </c>
      <c r="O1053" t="s">
        <v>12</v>
      </c>
      <c r="P1053" t="s">
        <v>13</v>
      </c>
      <c r="Q1053">
        <v>50</v>
      </c>
    </row>
    <row r="1054" spans="1:17" x14ac:dyDescent="0.25">
      <c r="A1054" t="s">
        <v>1320</v>
      </c>
      <c r="B1054" t="s">
        <v>6216</v>
      </c>
      <c r="C1054">
        <v>29.1</v>
      </c>
      <c r="D1054">
        <v>5.64</v>
      </c>
      <c r="E1054" t="s">
        <v>2382</v>
      </c>
      <c r="F1054" t="s">
        <v>2380</v>
      </c>
      <c r="G1054" t="s">
        <v>2380</v>
      </c>
      <c r="H1054">
        <v>0</v>
      </c>
      <c r="I1054" t="s">
        <v>2380</v>
      </c>
      <c r="J1054" t="s">
        <v>4750</v>
      </c>
      <c r="K1054" t="s">
        <v>4759</v>
      </c>
      <c r="L1054" t="s">
        <v>6217</v>
      </c>
      <c r="M1054">
        <v>10698.38</v>
      </c>
      <c r="N1054" t="s">
        <v>12</v>
      </c>
      <c r="O1054" t="s">
        <v>16</v>
      </c>
      <c r="P1054" t="s">
        <v>200</v>
      </c>
      <c r="Q1054">
        <v>46</v>
      </c>
    </row>
    <row r="1055" spans="1:17" x14ac:dyDescent="0.25">
      <c r="A1055" t="s">
        <v>1319</v>
      </c>
      <c r="B1055" t="s">
        <v>6218</v>
      </c>
      <c r="C1055">
        <v>30.22</v>
      </c>
      <c r="D1055">
        <v>4.6500000000000004</v>
      </c>
      <c r="E1055" t="s">
        <v>2380</v>
      </c>
      <c r="F1055" t="s">
        <v>2380</v>
      </c>
      <c r="G1055" t="s">
        <v>2380</v>
      </c>
      <c r="H1055">
        <v>0</v>
      </c>
      <c r="I1055" t="s">
        <v>2380</v>
      </c>
      <c r="J1055" t="s">
        <v>4750</v>
      </c>
      <c r="K1055" t="s">
        <v>4759</v>
      </c>
      <c r="L1055" t="s">
        <v>6219</v>
      </c>
      <c r="M1055">
        <v>10690.11</v>
      </c>
      <c r="N1055" t="s">
        <v>12</v>
      </c>
      <c r="O1055" t="s">
        <v>11</v>
      </c>
      <c r="P1055" t="s">
        <v>300</v>
      </c>
      <c r="Q1055">
        <v>45</v>
      </c>
    </row>
    <row r="1056" spans="1:17" x14ac:dyDescent="0.25">
      <c r="A1056" t="s">
        <v>1318</v>
      </c>
      <c r="B1056" t="s">
        <v>6220</v>
      </c>
      <c r="C1056">
        <v>24.29</v>
      </c>
      <c r="D1056">
        <v>9.0500000000000007</v>
      </c>
      <c r="E1056" t="s">
        <v>2380</v>
      </c>
      <c r="F1056" t="s">
        <v>2380</v>
      </c>
      <c r="G1056" t="s">
        <v>2380</v>
      </c>
      <c r="H1056">
        <v>0</v>
      </c>
      <c r="I1056" t="s">
        <v>2380</v>
      </c>
      <c r="J1056" t="s">
        <v>4750</v>
      </c>
      <c r="K1056" t="s">
        <v>4751</v>
      </c>
      <c r="L1056" t="s">
        <v>6221</v>
      </c>
      <c r="M1056">
        <v>10676.83</v>
      </c>
      <c r="N1056" t="s">
        <v>12</v>
      </c>
      <c r="O1056" t="s">
        <v>12</v>
      </c>
      <c r="P1056" t="s">
        <v>13</v>
      </c>
      <c r="Q1056">
        <v>60</v>
      </c>
    </row>
    <row r="1057" spans="1:17" x14ac:dyDescent="0.25">
      <c r="A1057" t="s">
        <v>1317</v>
      </c>
      <c r="B1057" t="s">
        <v>6222</v>
      </c>
      <c r="C1057">
        <v>29.39</v>
      </c>
      <c r="D1057">
        <v>4.5199999999999996</v>
      </c>
      <c r="E1057" t="s">
        <v>2382</v>
      </c>
      <c r="F1057" t="s">
        <v>2380</v>
      </c>
      <c r="G1057" t="s">
        <v>2380</v>
      </c>
      <c r="H1057">
        <v>0</v>
      </c>
      <c r="I1057" t="s">
        <v>2380</v>
      </c>
      <c r="J1057" t="s">
        <v>4750</v>
      </c>
      <c r="K1057" t="s">
        <v>4759</v>
      </c>
      <c r="L1057" t="s">
        <v>6223</v>
      </c>
      <c r="M1057">
        <v>10665.44</v>
      </c>
      <c r="N1057" t="s">
        <v>12</v>
      </c>
      <c r="O1057" t="s">
        <v>11</v>
      </c>
      <c r="P1057" t="s">
        <v>300</v>
      </c>
      <c r="Q1057">
        <v>46</v>
      </c>
    </row>
    <row r="1058" spans="1:17" x14ac:dyDescent="0.25">
      <c r="A1058" t="s">
        <v>1316</v>
      </c>
      <c r="B1058" t="s">
        <v>5301</v>
      </c>
      <c r="C1058">
        <v>25.66</v>
      </c>
      <c r="D1058">
        <v>4.62</v>
      </c>
      <c r="E1058" t="s">
        <v>2382</v>
      </c>
      <c r="F1058" t="s">
        <v>2380</v>
      </c>
      <c r="G1058" t="s">
        <v>2380</v>
      </c>
      <c r="H1058">
        <v>1</v>
      </c>
      <c r="I1058" t="s">
        <v>2380</v>
      </c>
      <c r="J1058" t="s">
        <v>4750</v>
      </c>
      <c r="K1058" t="s">
        <v>4759</v>
      </c>
      <c r="L1058" t="s">
        <v>6224</v>
      </c>
      <c r="M1058">
        <v>10627.81</v>
      </c>
      <c r="N1058" t="s">
        <v>12</v>
      </c>
      <c r="O1058" t="s">
        <v>12</v>
      </c>
      <c r="P1058" t="s">
        <v>13</v>
      </c>
      <c r="Q1058">
        <v>58</v>
      </c>
    </row>
    <row r="1059" spans="1:17" x14ac:dyDescent="0.25">
      <c r="A1059" t="s">
        <v>1315</v>
      </c>
      <c r="B1059" t="s">
        <v>6225</v>
      </c>
      <c r="C1059">
        <v>39.11</v>
      </c>
      <c r="D1059">
        <v>5.87</v>
      </c>
      <c r="E1059" t="s">
        <v>2380</v>
      </c>
      <c r="F1059" t="s">
        <v>2380</v>
      </c>
      <c r="G1059" t="s">
        <v>2380</v>
      </c>
      <c r="H1059">
        <v>0</v>
      </c>
      <c r="I1059" t="s">
        <v>2380</v>
      </c>
      <c r="J1059" t="s">
        <v>4750</v>
      </c>
      <c r="K1059" t="s">
        <v>4754</v>
      </c>
      <c r="L1059" t="s">
        <v>6226</v>
      </c>
      <c r="M1059">
        <v>10620.26</v>
      </c>
      <c r="N1059" t="s">
        <v>12</v>
      </c>
      <c r="O1059" t="s">
        <v>12</v>
      </c>
      <c r="P1059" t="s">
        <v>23</v>
      </c>
      <c r="Q1059">
        <v>32</v>
      </c>
    </row>
    <row r="1060" spans="1:17" x14ac:dyDescent="0.25">
      <c r="A1060" t="s">
        <v>1314</v>
      </c>
      <c r="B1060" t="s">
        <v>6227</v>
      </c>
      <c r="C1060">
        <v>43.78</v>
      </c>
      <c r="D1060">
        <v>5.71</v>
      </c>
      <c r="E1060" t="s">
        <v>2380</v>
      </c>
      <c r="F1060" t="s">
        <v>2380</v>
      </c>
      <c r="G1060" t="s">
        <v>2380</v>
      </c>
      <c r="H1060">
        <v>1</v>
      </c>
      <c r="I1060" t="s">
        <v>2380</v>
      </c>
      <c r="J1060" t="s">
        <v>4750</v>
      </c>
      <c r="K1060" t="s">
        <v>4754</v>
      </c>
      <c r="L1060" t="s">
        <v>6228</v>
      </c>
      <c r="M1060">
        <v>10617.04</v>
      </c>
      <c r="N1060" t="s">
        <v>12</v>
      </c>
      <c r="O1060" t="s">
        <v>12</v>
      </c>
      <c r="P1060" t="s">
        <v>535</v>
      </c>
      <c r="Q1060">
        <v>30</v>
      </c>
    </row>
    <row r="1061" spans="1:17" x14ac:dyDescent="0.25">
      <c r="A1061" t="s">
        <v>1313</v>
      </c>
      <c r="B1061" t="s">
        <v>6035</v>
      </c>
      <c r="C1061">
        <v>24.35</v>
      </c>
      <c r="D1061">
        <v>9.08</v>
      </c>
      <c r="E1061" t="s">
        <v>2380</v>
      </c>
      <c r="F1061" t="s">
        <v>2380</v>
      </c>
      <c r="G1061" t="s">
        <v>2380</v>
      </c>
      <c r="H1061">
        <v>0</v>
      </c>
      <c r="I1061" t="s">
        <v>2380</v>
      </c>
      <c r="J1061" t="s">
        <v>4750</v>
      </c>
      <c r="K1061" t="s">
        <v>4751</v>
      </c>
      <c r="L1061" t="s">
        <v>6229</v>
      </c>
      <c r="M1061">
        <v>10608.67</v>
      </c>
      <c r="N1061" t="s">
        <v>12</v>
      </c>
      <c r="O1061" t="s">
        <v>12</v>
      </c>
      <c r="P1061" t="s">
        <v>23</v>
      </c>
      <c r="Q1061">
        <v>57</v>
      </c>
    </row>
    <row r="1062" spans="1:17" x14ac:dyDescent="0.25">
      <c r="A1062" t="s">
        <v>1312</v>
      </c>
      <c r="B1062" t="s">
        <v>5027</v>
      </c>
      <c r="C1062">
        <v>40.299999999999997</v>
      </c>
      <c r="D1062">
        <v>5.3</v>
      </c>
      <c r="E1062" t="s">
        <v>2382</v>
      </c>
      <c r="F1062" t="s">
        <v>2380</v>
      </c>
      <c r="G1062" t="s">
        <v>2380</v>
      </c>
      <c r="H1062">
        <v>2</v>
      </c>
      <c r="I1062" t="s">
        <v>2380</v>
      </c>
      <c r="J1062" t="s">
        <v>4750</v>
      </c>
      <c r="K1062" t="s">
        <v>4759</v>
      </c>
      <c r="L1062" t="s">
        <v>4820</v>
      </c>
      <c r="M1062">
        <v>10602.39</v>
      </c>
      <c r="N1062" t="s">
        <v>12</v>
      </c>
      <c r="O1062" t="s">
        <v>12</v>
      </c>
      <c r="P1062" t="s">
        <v>42</v>
      </c>
      <c r="Q1062">
        <v>56</v>
      </c>
    </row>
    <row r="1063" spans="1:17" x14ac:dyDescent="0.25">
      <c r="A1063" t="s">
        <v>1311</v>
      </c>
      <c r="B1063" t="s">
        <v>6230</v>
      </c>
      <c r="C1063">
        <v>32.774999999999999</v>
      </c>
      <c r="D1063">
        <v>11.76</v>
      </c>
      <c r="E1063" t="s">
        <v>2382</v>
      </c>
      <c r="F1063" t="s">
        <v>2380</v>
      </c>
      <c r="G1063" t="s">
        <v>2380</v>
      </c>
      <c r="H1063">
        <v>0</v>
      </c>
      <c r="I1063" t="s">
        <v>2380</v>
      </c>
      <c r="J1063" t="s">
        <v>4750</v>
      </c>
      <c r="K1063" t="s">
        <v>4751</v>
      </c>
      <c r="L1063" t="s">
        <v>6231</v>
      </c>
      <c r="M1063">
        <v>10601.63</v>
      </c>
      <c r="N1063" t="s">
        <v>12</v>
      </c>
      <c r="O1063" t="s">
        <v>11</v>
      </c>
      <c r="P1063" t="s">
        <v>23</v>
      </c>
      <c r="Q1063">
        <v>55</v>
      </c>
    </row>
    <row r="1064" spans="1:17" x14ac:dyDescent="0.25">
      <c r="A1064" t="s">
        <v>1310</v>
      </c>
      <c r="B1064" t="s">
        <v>6232</v>
      </c>
      <c r="C1064">
        <v>39.6</v>
      </c>
      <c r="D1064">
        <v>5.1100000000000003</v>
      </c>
      <c r="E1064" t="s">
        <v>2382</v>
      </c>
      <c r="F1064" t="s">
        <v>2380</v>
      </c>
      <c r="G1064" t="s">
        <v>2380</v>
      </c>
      <c r="H1064">
        <v>2</v>
      </c>
      <c r="I1064" t="s">
        <v>2380</v>
      </c>
      <c r="J1064" t="s">
        <v>4750</v>
      </c>
      <c r="K1064" t="s">
        <v>4759</v>
      </c>
      <c r="L1064" t="s">
        <v>6233</v>
      </c>
      <c r="M1064">
        <v>10601.41</v>
      </c>
      <c r="N1064" t="s">
        <v>12</v>
      </c>
      <c r="O1064" t="s">
        <v>11</v>
      </c>
      <c r="P1064" t="s">
        <v>42</v>
      </c>
      <c r="Q1064">
        <v>56</v>
      </c>
    </row>
    <row r="1065" spans="1:17" x14ac:dyDescent="0.25">
      <c r="A1065" t="s">
        <v>1309</v>
      </c>
      <c r="B1065" t="s">
        <v>6234</v>
      </c>
      <c r="C1065">
        <v>30.97</v>
      </c>
      <c r="D1065">
        <v>5.54</v>
      </c>
      <c r="E1065" t="s">
        <v>2380</v>
      </c>
      <c r="F1065" t="s">
        <v>2380</v>
      </c>
      <c r="G1065" t="s">
        <v>2380</v>
      </c>
      <c r="H1065">
        <v>2</v>
      </c>
      <c r="I1065" t="s">
        <v>2380</v>
      </c>
      <c r="J1065" t="s">
        <v>4750</v>
      </c>
      <c r="K1065" t="s">
        <v>4759</v>
      </c>
      <c r="L1065" t="s">
        <v>6235</v>
      </c>
      <c r="M1065">
        <v>10600.55</v>
      </c>
      <c r="N1065" t="s">
        <v>12</v>
      </c>
      <c r="O1065" t="s">
        <v>16</v>
      </c>
      <c r="P1065" t="s">
        <v>23</v>
      </c>
      <c r="Q1065">
        <v>50</v>
      </c>
    </row>
    <row r="1066" spans="1:17" x14ac:dyDescent="0.25">
      <c r="A1066" t="s">
        <v>1308</v>
      </c>
      <c r="B1066" t="s">
        <v>6236</v>
      </c>
      <c r="C1066">
        <v>27.645</v>
      </c>
      <c r="D1066">
        <v>8.8699999999999992</v>
      </c>
      <c r="E1066" t="s">
        <v>2382</v>
      </c>
      <c r="F1066" t="s">
        <v>2380</v>
      </c>
      <c r="G1066" t="s">
        <v>2380</v>
      </c>
      <c r="H1066">
        <v>0</v>
      </c>
      <c r="I1066" t="s">
        <v>2380</v>
      </c>
      <c r="J1066" t="s">
        <v>4750</v>
      </c>
      <c r="K1066" t="s">
        <v>4751</v>
      </c>
      <c r="L1066" t="s">
        <v>6237</v>
      </c>
      <c r="M1066">
        <v>10594.5</v>
      </c>
      <c r="N1066" t="s">
        <v>12</v>
      </c>
      <c r="O1066" t="s">
        <v>16</v>
      </c>
      <c r="P1066" t="s">
        <v>23</v>
      </c>
      <c r="Q1066">
        <v>55</v>
      </c>
    </row>
    <row r="1067" spans="1:17" x14ac:dyDescent="0.25">
      <c r="A1067" t="s">
        <v>1307</v>
      </c>
      <c r="B1067" t="s">
        <v>6238</v>
      </c>
      <c r="C1067">
        <v>34.43</v>
      </c>
      <c r="D1067">
        <v>5.96</v>
      </c>
      <c r="E1067" t="s">
        <v>2382</v>
      </c>
      <c r="F1067" t="s">
        <v>2380</v>
      </c>
      <c r="G1067" t="s">
        <v>2380</v>
      </c>
      <c r="H1067">
        <v>2</v>
      </c>
      <c r="I1067" t="s">
        <v>2380</v>
      </c>
      <c r="J1067" t="s">
        <v>4750</v>
      </c>
      <c r="K1067" t="s">
        <v>4754</v>
      </c>
      <c r="L1067" t="s">
        <v>6239</v>
      </c>
      <c r="M1067">
        <v>10594.23</v>
      </c>
      <c r="N1067" t="s">
        <v>12</v>
      </c>
      <c r="O1067" t="s">
        <v>12</v>
      </c>
      <c r="P1067" t="s">
        <v>13</v>
      </c>
      <c r="Q1067">
        <v>56</v>
      </c>
    </row>
    <row r="1068" spans="1:17" x14ac:dyDescent="0.25">
      <c r="A1068" t="s">
        <v>754</v>
      </c>
      <c r="B1068" t="s">
        <v>7039</v>
      </c>
      <c r="C1068">
        <v>15.37</v>
      </c>
      <c r="D1068">
        <v>9.61</v>
      </c>
      <c r="E1068" t="s">
        <v>2382</v>
      </c>
      <c r="F1068" t="s">
        <v>2380</v>
      </c>
      <c r="G1068" t="s">
        <v>2380</v>
      </c>
      <c r="H1068">
        <v>2</v>
      </c>
      <c r="I1068" t="s">
        <v>2380</v>
      </c>
      <c r="J1068" t="s">
        <v>4750</v>
      </c>
      <c r="K1068" t="s">
        <v>4751</v>
      </c>
      <c r="L1068" t="s">
        <v>7040</v>
      </c>
      <c r="M1068">
        <v>6147.12</v>
      </c>
      <c r="N1068" t="s">
        <v>11</v>
      </c>
      <c r="O1068" t="s">
        <v>12</v>
      </c>
      <c r="P1068" t="s">
        <v>23</v>
      </c>
      <c r="Q1068">
        <v>52</v>
      </c>
    </row>
    <row r="1069" spans="1:17" x14ac:dyDescent="0.25">
      <c r="A1069" t="s">
        <v>1305</v>
      </c>
      <c r="B1069" t="s">
        <v>6241</v>
      </c>
      <c r="C1069">
        <v>22.1</v>
      </c>
      <c r="D1069">
        <v>4.6500000000000004</v>
      </c>
      <c r="E1069" t="s">
        <v>2382</v>
      </c>
      <c r="F1069" t="s">
        <v>2380</v>
      </c>
      <c r="G1069" t="s">
        <v>2380</v>
      </c>
      <c r="H1069">
        <v>2</v>
      </c>
      <c r="I1069" t="s">
        <v>2380</v>
      </c>
      <c r="J1069" t="s">
        <v>4750</v>
      </c>
      <c r="K1069" t="s">
        <v>4759</v>
      </c>
      <c r="L1069" t="s">
        <v>6242</v>
      </c>
      <c r="M1069">
        <v>10577.09</v>
      </c>
      <c r="N1069" t="s">
        <v>12</v>
      </c>
      <c r="O1069" t="s">
        <v>12</v>
      </c>
      <c r="P1069" t="s">
        <v>42</v>
      </c>
      <c r="Q1069">
        <v>56</v>
      </c>
    </row>
    <row r="1070" spans="1:17" x14ac:dyDescent="0.25">
      <c r="A1070" t="s">
        <v>755</v>
      </c>
      <c r="B1070" t="s">
        <v>7037</v>
      </c>
      <c r="C1070">
        <v>19.28</v>
      </c>
      <c r="D1070">
        <v>11.85</v>
      </c>
      <c r="E1070" t="s">
        <v>2380</v>
      </c>
      <c r="F1070" t="s">
        <v>2380</v>
      </c>
      <c r="G1070" t="s">
        <v>2380</v>
      </c>
      <c r="H1070">
        <v>2</v>
      </c>
      <c r="I1070" t="s">
        <v>2380</v>
      </c>
      <c r="J1070" t="s">
        <v>4750</v>
      </c>
      <c r="K1070" t="s">
        <v>4751</v>
      </c>
      <c r="L1070" t="s">
        <v>7038</v>
      </c>
      <c r="M1070">
        <v>6152.05</v>
      </c>
      <c r="N1070" t="s">
        <v>11</v>
      </c>
      <c r="O1070" t="s">
        <v>12</v>
      </c>
      <c r="P1070" t="s">
        <v>13</v>
      </c>
      <c r="Q1070">
        <v>49</v>
      </c>
    </row>
    <row r="1071" spans="1:17" x14ac:dyDescent="0.25">
      <c r="A1071" t="s">
        <v>1303</v>
      </c>
      <c r="B1071" t="s">
        <v>4762</v>
      </c>
      <c r="C1071">
        <v>33.33</v>
      </c>
      <c r="D1071">
        <v>10.19</v>
      </c>
      <c r="E1071" t="s">
        <v>2380</v>
      </c>
      <c r="F1071" t="s">
        <v>2380</v>
      </c>
      <c r="G1071" t="s">
        <v>2380</v>
      </c>
      <c r="H1071">
        <v>0</v>
      </c>
      <c r="I1071" t="s">
        <v>2380</v>
      </c>
      <c r="J1071" t="s">
        <v>4750</v>
      </c>
      <c r="K1071" t="s">
        <v>4751</v>
      </c>
      <c r="L1071" t="s">
        <v>6244</v>
      </c>
      <c r="M1071">
        <v>10560.49</v>
      </c>
      <c r="N1071" t="s">
        <v>12</v>
      </c>
      <c r="O1071" t="s">
        <v>11</v>
      </c>
      <c r="P1071" t="s">
        <v>13</v>
      </c>
      <c r="Q1071">
        <v>51</v>
      </c>
    </row>
    <row r="1072" spans="1:17" x14ac:dyDescent="0.25">
      <c r="A1072" t="s">
        <v>1302</v>
      </c>
      <c r="B1072" t="s">
        <v>6245</v>
      </c>
      <c r="C1072">
        <v>30.5</v>
      </c>
      <c r="D1072">
        <v>10.79</v>
      </c>
      <c r="E1072" t="s">
        <v>2380</v>
      </c>
      <c r="F1072" t="s">
        <v>2380</v>
      </c>
      <c r="G1072" t="s">
        <v>2380</v>
      </c>
      <c r="H1072">
        <v>0</v>
      </c>
      <c r="I1072" t="s">
        <v>2380</v>
      </c>
      <c r="J1072" t="s">
        <v>4750</v>
      </c>
      <c r="K1072" t="s">
        <v>4751</v>
      </c>
      <c r="L1072" t="s">
        <v>6246</v>
      </c>
      <c r="M1072">
        <v>10546.48</v>
      </c>
      <c r="N1072" t="s">
        <v>12</v>
      </c>
      <c r="O1072" t="s">
        <v>12</v>
      </c>
      <c r="P1072" t="s">
        <v>42</v>
      </c>
      <c r="Q1072">
        <v>51</v>
      </c>
    </row>
    <row r="1073" spans="1:17" x14ac:dyDescent="0.25">
      <c r="A1073" t="s">
        <v>1301</v>
      </c>
      <c r="B1073" t="s">
        <v>6247</v>
      </c>
      <c r="C1073">
        <v>30.3</v>
      </c>
      <c r="D1073">
        <v>4.24</v>
      </c>
      <c r="E1073" t="s">
        <v>2380</v>
      </c>
      <c r="F1073" t="s">
        <v>2380</v>
      </c>
      <c r="G1073" t="s">
        <v>2380</v>
      </c>
      <c r="H1073">
        <v>0</v>
      </c>
      <c r="I1073" t="s">
        <v>2380</v>
      </c>
      <c r="J1073" t="s">
        <v>4750</v>
      </c>
      <c r="K1073" t="s">
        <v>4759</v>
      </c>
      <c r="L1073" t="s">
        <v>6248</v>
      </c>
      <c r="M1073">
        <v>10495.6</v>
      </c>
      <c r="N1073" t="s">
        <v>12</v>
      </c>
      <c r="O1073" t="s">
        <v>16</v>
      </c>
      <c r="P1073" t="s">
        <v>23</v>
      </c>
      <c r="Q1073">
        <v>45</v>
      </c>
    </row>
    <row r="1074" spans="1:17" x14ac:dyDescent="0.25">
      <c r="A1074" t="s">
        <v>1300</v>
      </c>
      <c r="B1074" t="s">
        <v>5201</v>
      </c>
      <c r="C1074">
        <v>26.22</v>
      </c>
      <c r="D1074">
        <v>5.83</v>
      </c>
      <c r="E1074" t="s">
        <v>2380</v>
      </c>
      <c r="F1074" t="s">
        <v>2380</v>
      </c>
      <c r="G1074" t="s">
        <v>2380</v>
      </c>
      <c r="H1074">
        <v>2</v>
      </c>
      <c r="I1074" t="s">
        <v>2380</v>
      </c>
      <c r="J1074" t="s">
        <v>4750</v>
      </c>
      <c r="K1074" t="s">
        <v>4754</v>
      </c>
      <c r="L1074" t="s">
        <v>5129</v>
      </c>
      <c r="M1074">
        <v>10493.95</v>
      </c>
      <c r="N1074" t="s">
        <v>12</v>
      </c>
      <c r="O1074" t="s">
        <v>16</v>
      </c>
      <c r="P1074" t="s">
        <v>23</v>
      </c>
      <c r="Q1074">
        <v>50</v>
      </c>
    </row>
    <row r="1075" spans="1:17" x14ac:dyDescent="0.25">
      <c r="A1075" t="s">
        <v>1299</v>
      </c>
      <c r="B1075" t="s">
        <v>6249</v>
      </c>
      <c r="C1075">
        <v>29.99</v>
      </c>
      <c r="D1075">
        <v>11.85</v>
      </c>
      <c r="E1075" t="s">
        <v>2380</v>
      </c>
      <c r="F1075" t="s">
        <v>2380</v>
      </c>
      <c r="G1075" t="s">
        <v>2380</v>
      </c>
      <c r="H1075">
        <v>0</v>
      </c>
      <c r="I1075" t="s">
        <v>2380</v>
      </c>
      <c r="J1075" t="s">
        <v>4750</v>
      </c>
      <c r="K1075" t="s">
        <v>4751</v>
      </c>
      <c r="L1075" t="s">
        <v>6250</v>
      </c>
      <c r="M1075">
        <v>10486.55</v>
      </c>
      <c r="N1075" t="s">
        <v>12</v>
      </c>
      <c r="O1075" t="s">
        <v>12</v>
      </c>
      <c r="P1075" t="s">
        <v>200</v>
      </c>
      <c r="Q1075">
        <v>44</v>
      </c>
    </row>
    <row r="1076" spans="1:17" x14ac:dyDescent="0.25">
      <c r="A1076" t="s">
        <v>1298</v>
      </c>
      <c r="B1076" t="s">
        <v>6251</v>
      </c>
      <c r="C1076">
        <v>36.380000000000003</v>
      </c>
      <c r="D1076">
        <v>5.98</v>
      </c>
      <c r="E1076" t="s">
        <v>2380</v>
      </c>
      <c r="F1076" t="s">
        <v>2380</v>
      </c>
      <c r="G1076" t="s">
        <v>2380</v>
      </c>
      <c r="H1076">
        <v>1</v>
      </c>
      <c r="I1076" t="s">
        <v>2380</v>
      </c>
      <c r="J1076" t="s">
        <v>4750</v>
      </c>
      <c r="K1076" t="s">
        <v>4754</v>
      </c>
      <c r="L1076" t="s">
        <v>6252</v>
      </c>
      <c r="M1076">
        <v>10464.83</v>
      </c>
      <c r="N1076" t="s">
        <v>12</v>
      </c>
      <c r="O1076" t="s">
        <v>16</v>
      </c>
      <c r="P1076" t="s">
        <v>23</v>
      </c>
      <c r="Q1076">
        <v>35</v>
      </c>
    </row>
    <row r="1077" spans="1:17" x14ac:dyDescent="0.25">
      <c r="A1077" t="s">
        <v>756</v>
      </c>
      <c r="B1077" t="s">
        <v>5053</v>
      </c>
      <c r="C1077">
        <v>22.56</v>
      </c>
      <c r="D1077">
        <v>4.34</v>
      </c>
      <c r="E1077" t="s">
        <v>2382</v>
      </c>
      <c r="F1077" t="s">
        <v>2380</v>
      </c>
      <c r="G1077" t="s">
        <v>2380</v>
      </c>
      <c r="H1077">
        <v>0</v>
      </c>
      <c r="I1077" t="s">
        <v>2380</v>
      </c>
      <c r="J1077" t="s">
        <v>4750</v>
      </c>
      <c r="K1077" t="s">
        <v>4759</v>
      </c>
      <c r="L1077" t="s">
        <v>7036</v>
      </c>
      <c r="M1077">
        <v>6159.57</v>
      </c>
      <c r="N1077" t="s">
        <v>11</v>
      </c>
      <c r="O1077" t="s">
        <v>16</v>
      </c>
      <c r="P1077" t="s">
        <v>23</v>
      </c>
      <c r="Q1077">
        <v>37</v>
      </c>
    </row>
    <row r="1078" spans="1:17" x14ac:dyDescent="0.25">
      <c r="A1078" t="s">
        <v>1296</v>
      </c>
      <c r="B1078" t="s">
        <v>5462</v>
      </c>
      <c r="C1078">
        <v>25.55</v>
      </c>
      <c r="D1078">
        <v>4.96</v>
      </c>
      <c r="E1078" t="s">
        <v>2382</v>
      </c>
      <c r="F1078" t="s">
        <v>2380</v>
      </c>
      <c r="G1078" t="s">
        <v>2380</v>
      </c>
      <c r="H1078">
        <v>1</v>
      </c>
      <c r="I1078" t="s">
        <v>2380</v>
      </c>
      <c r="J1078" t="s">
        <v>4750</v>
      </c>
      <c r="K1078" t="s">
        <v>4759</v>
      </c>
      <c r="L1078" t="s">
        <v>6254</v>
      </c>
      <c r="M1078">
        <v>10459.19</v>
      </c>
      <c r="N1078" t="s">
        <v>12</v>
      </c>
      <c r="O1078" t="s">
        <v>16</v>
      </c>
      <c r="P1078" t="s">
        <v>13</v>
      </c>
      <c r="Q1078">
        <v>58</v>
      </c>
    </row>
    <row r="1079" spans="1:17" x14ac:dyDescent="0.25">
      <c r="A1079" t="s">
        <v>1295</v>
      </c>
      <c r="B1079" t="s">
        <v>6255</v>
      </c>
      <c r="C1079">
        <v>28.77</v>
      </c>
      <c r="D1079">
        <v>4</v>
      </c>
      <c r="E1079" t="s">
        <v>2382</v>
      </c>
      <c r="F1079" t="s">
        <v>2380</v>
      </c>
      <c r="G1079" t="s">
        <v>2380</v>
      </c>
      <c r="H1079">
        <v>0</v>
      </c>
      <c r="I1079" t="s">
        <v>2380</v>
      </c>
      <c r="J1079" t="s">
        <v>4750</v>
      </c>
      <c r="K1079" t="s">
        <v>4759</v>
      </c>
      <c r="L1079" t="s">
        <v>6256</v>
      </c>
      <c r="M1079">
        <v>10455.14</v>
      </c>
      <c r="N1079" t="s">
        <v>12</v>
      </c>
      <c r="O1079" t="s">
        <v>11</v>
      </c>
      <c r="P1079" t="s">
        <v>300</v>
      </c>
      <c r="Q1079">
        <v>46</v>
      </c>
    </row>
    <row r="1080" spans="1:17" x14ac:dyDescent="0.25">
      <c r="A1080" t="s">
        <v>1294</v>
      </c>
      <c r="B1080" t="s">
        <v>6257</v>
      </c>
      <c r="C1080">
        <v>23.14</v>
      </c>
      <c r="D1080">
        <v>4.1500000000000004</v>
      </c>
      <c r="E1080" t="s">
        <v>2382</v>
      </c>
      <c r="F1080" t="s">
        <v>2380</v>
      </c>
      <c r="G1080" t="s">
        <v>2380</v>
      </c>
      <c r="H1080">
        <v>1</v>
      </c>
      <c r="I1080" t="s">
        <v>2380</v>
      </c>
      <c r="J1080" t="s">
        <v>4750</v>
      </c>
      <c r="K1080" t="s">
        <v>4759</v>
      </c>
      <c r="L1080" t="s">
        <v>6258</v>
      </c>
      <c r="M1080">
        <v>10455.1</v>
      </c>
      <c r="N1080" t="s">
        <v>12</v>
      </c>
      <c r="O1080" t="s">
        <v>16</v>
      </c>
      <c r="P1080" t="s">
        <v>23</v>
      </c>
      <c r="Q1080">
        <v>58</v>
      </c>
    </row>
    <row r="1081" spans="1:17" x14ac:dyDescent="0.25">
      <c r="A1081" t="s">
        <v>1293</v>
      </c>
      <c r="B1081" t="s">
        <v>5053</v>
      </c>
      <c r="C1081">
        <v>39.6</v>
      </c>
      <c r="D1081">
        <v>11.36</v>
      </c>
      <c r="E1081" t="s">
        <v>2380</v>
      </c>
      <c r="F1081" t="s">
        <v>2380</v>
      </c>
      <c r="G1081" t="s">
        <v>2380</v>
      </c>
      <c r="H1081">
        <v>0</v>
      </c>
      <c r="I1081" t="s">
        <v>2380</v>
      </c>
      <c r="J1081" t="s">
        <v>4750</v>
      </c>
      <c r="K1081" t="s">
        <v>4751</v>
      </c>
      <c r="L1081" t="s">
        <v>5635</v>
      </c>
      <c r="M1081">
        <v>10450.549999999999</v>
      </c>
      <c r="N1081" t="s">
        <v>12</v>
      </c>
      <c r="O1081" t="s">
        <v>16</v>
      </c>
      <c r="P1081" t="s">
        <v>42</v>
      </c>
      <c r="Q1081">
        <v>54</v>
      </c>
    </row>
    <row r="1082" spans="1:17" x14ac:dyDescent="0.25">
      <c r="A1082" t="s">
        <v>1292</v>
      </c>
      <c r="B1082" t="s">
        <v>6259</v>
      </c>
      <c r="C1082">
        <v>29.2</v>
      </c>
      <c r="D1082">
        <v>7.53</v>
      </c>
      <c r="E1082" t="s">
        <v>2380</v>
      </c>
      <c r="F1082" t="s">
        <v>2380</v>
      </c>
      <c r="G1082" t="s">
        <v>2380</v>
      </c>
      <c r="H1082">
        <v>0</v>
      </c>
      <c r="I1082" t="s">
        <v>2380</v>
      </c>
      <c r="J1082" t="s">
        <v>4750</v>
      </c>
      <c r="K1082" t="s">
        <v>4751</v>
      </c>
      <c r="L1082" t="s">
        <v>6260</v>
      </c>
      <c r="M1082">
        <v>10436.1</v>
      </c>
      <c r="N1082" t="s">
        <v>12</v>
      </c>
      <c r="O1082" t="s">
        <v>12</v>
      </c>
      <c r="P1082" t="s">
        <v>42</v>
      </c>
      <c r="Q1082">
        <v>54</v>
      </c>
    </row>
    <row r="1083" spans="1:17" x14ac:dyDescent="0.25">
      <c r="A1083" t="s">
        <v>1291</v>
      </c>
      <c r="B1083" t="s">
        <v>6261</v>
      </c>
      <c r="C1083">
        <v>32.774999999999999</v>
      </c>
      <c r="D1083">
        <v>7.95</v>
      </c>
      <c r="E1083" t="s">
        <v>2380</v>
      </c>
      <c r="F1083" t="s">
        <v>2380</v>
      </c>
      <c r="G1083" t="s">
        <v>2380</v>
      </c>
      <c r="H1083">
        <v>0</v>
      </c>
      <c r="I1083" t="s">
        <v>2380</v>
      </c>
      <c r="J1083" t="s">
        <v>4750</v>
      </c>
      <c r="K1083" t="s">
        <v>4751</v>
      </c>
      <c r="L1083" t="s">
        <v>6262</v>
      </c>
      <c r="M1083">
        <v>10435.07</v>
      </c>
      <c r="N1083" t="s">
        <v>12</v>
      </c>
      <c r="O1083" t="s">
        <v>16</v>
      </c>
      <c r="P1083" t="s">
        <v>168</v>
      </c>
      <c r="Q1083">
        <v>54</v>
      </c>
    </row>
    <row r="1084" spans="1:17" x14ac:dyDescent="0.25">
      <c r="A1084" t="s">
        <v>1290</v>
      </c>
      <c r="B1084" t="s">
        <v>6263</v>
      </c>
      <c r="C1084">
        <v>24.035</v>
      </c>
      <c r="D1084">
        <v>8.5</v>
      </c>
      <c r="E1084" t="s">
        <v>2380</v>
      </c>
      <c r="F1084" t="s">
        <v>2380</v>
      </c>
      <c r="G1084" t="s">
        <v>2380</v>
      </c>
      <c r="H1084">
        <v>0</v>
      </c>
      <c r="I1084" t="s">
        <v>2380</v>
      </c>
      <c r="J1084" t="s">
        <v>4750</v>
      </c>
      <c r="K1084" t="s">
        <v>4751</v>
      </c>
      <c r="L1084" t="s">
        <v>6264</v>
      </c>
      <c r="M1084">
        <v>10422.92</v>
      </c>
      <c r="N1084" t="s">
        <v>12</v>
      </c>
      <c r="O1084" t="s">
        <v>16</v>
      </c>
      <c r="P1084" t="s">
        <v>356</v>
      </c>
      <c r="Q1084">
        <v>54</v>
      </c>
    </row>
    <row r="1085" spans="1:17" x14ac:dyDescent="0.25">
      <c r="A1085" t="s">
        <v>757</v>
      </c>
      <c r="B1085" t="s">
        <v>7034</v>
      </c>
      <c r="C1085">
        <v>23.46</v>
      </c>
      <c r="D1085">
        <v>4.21</v>
      </c>
      <c r="E1085" t="s">
        <v>2380</v>
      </c>
      <c r="F1085" t="s">
        <v>2380</v>
      </c>
      <c r="G1085" t="s">
        <v>2380</v>
      </c>
      <c r="H1085">
        <v>1</v>
      </c>
      <c r="I1085" t="s">
        <v>2380</v>
      </c>
      <c r="J1085" t="s">
        <v>4750</v>
      </c>
      <c r="K1085" t="s">
        <v>4759</v>
      </c>
      <c r="L1085" t="s">
        <v>7035</v>
      </c>
      <c r="M1085">
        <v>6170.96</v>
      </c>
      <c r="N1085" t="s">
        <v>11</v>
      </c>
      <c r="O1085" t="s">
        <v>16</v>
      </c>
      <c r="P1085" t="s">
        <v>13</v>
      </c>
      <c r="Q1085">
        <v>38</v>
      </c>
    </row>
    <row r="1086" spans="1:17" x14ac:dyDescent="0.25">
      <c r="A1086" t="s">
        <v>1288</v>
      </c>
      <c r="B1086" t="s">
        <v>6265</v>
      </c>
      <c r="C1086">
        <v>28.81</v>
      </c>
      <c r="D1086">
        <v>8.76</v>
      </c>
      <c r="E1086" t="s">
        <v>2380</v>
      </c>
      <c r="F1086" t="s">
        <v>2380</v>
      </c>
      <c r="G1086" t="s">
        <v>2380</v>
      </c>
      <c r="H1086">
        <v>2</v>
      </c>
      <c r="I1086" t="s">
        <v>2380</v>
      </c>
      <c r="J1086" t="s">
        <v>4750</v>
      </c>
      <c r="K1086" t="s">
        <v>4751</v>
      </c>
      <c r="L1086" t="s">
        <v>6266</v>
      </c>
      <c r="M1086">
        <v>10419.59</v>
      </c>
      <c r="N1086" t="s">
        <v>12</v>
      </c>
      <c r="O1086" t="s">
        <v>11</v>
      </c>
      <c r="P1086" t="s">
        <v>200</v>
      </c>
      <c r="Q1086">
        <v>49</v>
      </c>
    </row>
    <row r="1087" spans="1:17" x14ac:dyDescent="0.25">
      <c r="A1087" t="s">
        <v>1287</v>
      </c>
      <c r="B1087" t="s">
        <v>6267</v>
      </c>
      <c r="C1087">
        <v>31.66</v>
      </c>
      <c r="D1087">
        <v>4.1100000000000003</v>
      </c>
      <c r="E1087" t="s">
        <v>2380</v>
      </c>
      <c r="F1087" t="s">
        <v>2380</v>
      </c>
      <c r="G1087" t="s">
        <v>2380</v>
      </c>
      <c r="H1087">
        <v>0</v>
      </c>
      <c r="I1087" t="s">
        <v>2380</v>
      </c>
      <c r="J1087" t="s">
        <v>4750</v>
      </c>
      <c r="K1087" t="s">
        <v>4759</v>
      </c>
      <c r="L1087" t="s">
        <v>6268</v>
      </c>
      <c r="M1087">
        <v>10407.98</v>
      </c>
      <c r="N1087" t="s">
        <v>12</v>
      </c>
      <c r="O1087" t="s">
        <v>16</v>
      </c>
      <c r="P1087" t="s">
        <v>300</v>
      </c>
      <c r="Q1087">
        <v>42</v>
      </c>
    </row>
    <row r="1088" spans="1:17" x14ac:dyDescent="0.25">
      <c r="A1088" t="s">
        <v>1286</v>
      </c>
      <c r="B1088" t="s">
        <v>5462</v>
      </c>
      <c r="C1088">
        <v>28.215</v>
      </c>
      <c r="D1088">
        <v>7.56</v>
      </c>
      <c r="E1088" t="s">
        <v>2382</v>
      </c>
      <c r="F1088" t="s">
        <v>2380</v>
      </c>
      <c r="G1088" t="s">
        <v>2380</v>
      </c>
      <c r="H1088">
        <v>1</v>
      </c>
      <c r="I1088" t="s">
        <v>2380</v>
      </c>
      <c r="J1088" t="s">
        <v>4750</v>
      </c>
      <c r="K1088" t="s">
        <v>4751</v>
      </c>
      <c r="L1088" t="s">
        <v>5012</v>
      </c>
      <c r="M1088">
        <v>10407.09</v>
      </c>
      <c r="N1088" t="s">
        <v>12</v>
      </c>
      <c r="O1088" t="s">
        <v>16</v>
      </c>
      <c r="P1088" t="s">
        <v>164</v>
      </c>
      <c r="Q1088">
        <v>48</v>
      </c>
    </row>
    <row r="1089" spans="1:17" x14ac:dyDescent="0.25">
      <c r="A1089" t="s">
        <v>758</v>
      </c>
      <c r="B1089" t="s">
        <v>7032</v>
      </c>
      <c r="C1089">
        <v>22.63</v>
      </c>
      <c r="D1089">
        <v>5.09</v>
      </c>
      <c r="E1089" t="s">
        <v>2382</v>
      </c>
      <c r="F1089" t="s">
        <v>2380</v>
      </c>
      <c r="G1089" t="s">
        <v>2380</v>
      </c>
      <c r="H1089">
        <v>0</v>
      </c>
      <c r="I1089" t="s">
        <v>2380</v>
      </c>
      <c r="J1089" t="s">
        <v>4750</v>
      </c>
      <c r="K1089" t="s">
        <v>4759</v>
      </c>
      <c r="L1089" t="s">
        <v>7033</v>
      </c>
      <c r="M1089">
        <v>6183.32</v>
      </c>
      <c r="N1089" t="s">
        <v>11</v>
      </c>
      <c r="O1089" t="s">
        <v>11</v>
      </c>
      <c r="P1089" t="s">
        <v>23</v>
      </c>
      <c r="Q1089">
        <v>37</v>
      </c>
    </row>
    <row r="1090" spans="1:17" x14ac:dyDescent="0.25">
      <c r="A1090" t="s">
        <v>1284</v>
      </c>
      <c r="B1090" t="s">
        <v>6270</v>
      </c>
      <c r="C1090">
        <v>36.630000000000003</v>
      </c>
      <c r="D1090">
        <v>11.42</v>
      </c>
      <c r="E1090" t="s">
        <v>2380</v>
      </c>
      <c r="F1090" t="s">
        <v>2380</v>
      </c>
      <c r="G1090" t="s">
        <v>2380</v>
      </c>
      <c r="H1090">
        <v>2</v>
      </c>
      <c r="I1090" t="s">
        <v>2380</v>
      </c>
      <c r="J1090" t="s">
        <v>4750</v>
      </c>
      <c r="K1090" t="s">
        <v>4751</v>
      </c>
      <c r="L1090" t="s">
        <v>6271</v>
      </c>
      <c r="M1090">
        <v>10381.48</v>
      </c>
      <c r="N1090" t="s">
        <v>12</v>
      </c>
      <c r="O1090" t="s">
        <v>12</v>
      </c>
      <c r="P1090" t="s">
        <v>13</v>
      </c>
      <c r="Q1090">
        <v>49</v>
      </c>
    </row>
    <row r="1091" spans="1:17" x14ac:dyDescent="0.25">
      <c r="A1091" t="s">
        <v>1283</v>
      </c>
      <c r="B1091" t="s">
        <v>6272</v>
      </c>
      <c r="C1091">
        <v>33.344999999999999</v>
      </c>
      <c r="D1091">
        <v>7.33</v>
      </c>
      <c r="E1091" t="s">
        <v>2380</v>
      </c>
      <c r="F1091" t="s">
        <v>2380</v>
      </c>
      <c r="G1091" t="s">
        <v>2380</v>
      </c>
      <c r="H1091">
        <v>2</v>
      </c>
      <c r="I1091" t="s">
        <v>2380</v>
      </c>
      <c r="J1091" t="s">
        <v>4750</v>
      </c>
      <c r="K1091" t="s">
        <v>4751</v>
      </c>
      <c r="L1091" t="s">
        <v>6273</v>
      </c>
      <c r="M1091">
        <v>10370.91</v>
      </c>
      <c r="N1091" t="s">
        <v>12</v>
      </c>
      <c r="O1091" t="s">
        <v>12</v>
      </c>
      <c r="P1091" t="s">
        <v>247</v>
      </c>
      <c r="Q1091">
        <v>49</v>
      </c>
    </row>
    <row r="1092" spans="1:17" x14ac:dyDescent="0.25">
      <c r="A1092" t="s">
        <v>1282</v>
      </c>
      <c r="B1092" t="s">
        <v>6274</v>
      </c>
      <c r="C1092">
        <v>27.11</v>
      </c>
      <c r="D1092">
        <v>6.7</v>
      </c>
      <c r="E1092" t="s">
        <v>2380</v>
      </c>
      <c r="F1092" t="s">
        <v>2380</v>
      </c>
      <c r="G1092" t="s">
        <v>2380</v>
      </c>
      <c r="H1092">
        <v>0</v>
      </c>
      <c r="I1092" t="s">
        <v>2380</v>
      </c>
      <c r="J1092" t="s">
        <v>4750</v>
      </c>
      <c r="K1092" t="s">
        <v>4751</v>
      </c>
      <c r="L1092" t="s">
        <v>6275</v>
      </c>
      <c r="M1092">
        <v>10356.67</v>
      </c>
      <c r="N1092" t="s">
        <v>12</v>
      </c>
      <c r="O1092" t="s">
        <v>16</v>
      </c>
      <c r="P1092" t="s">
        <v>200</v>
      </c>
      <c r="Q1092">
        <v>51</v>
      </c>
    </row>
    <row r="1093" spans="1:17" x14ac:dyDescent="0.25">
      <c r="A1093" t="s">
        <v>759</v>
      </c>
      <c r="B1093" t="s">
        <v>5268</v>
      </c>
      <c r="C1093">
        <v>15.09</v>
      </c>
      <c r="D1093">
        <v>7.59</v>
      </c>
      <c r="E1093" t="s">
        <v>2382</v>
      </c>
      <c r="F1093" t="s">
        <v>2380</v>
      </c>
      <c r="G1093" t="s">
        <v>2380</v>
      </c>
      <c r="H1093">
        <v>2</v>
      </c>
      <c r="I1093" t="s">
        <v>2380</v>
      </c>
      <c r="J1093" t="s">
        <v>4750</v>
      </c>
      <c r="K1093" t="s">
        <v>4751</v>
      </c>
      <c r="L1093" t="s">
        <v>7031</v>
      </c>
      <c r="M1093">
        <v>6183.46</v>
      </c>
      <c r="N1093" t="s">
        <v>11</v>
      </c>
      <c r="O1093" t="s">
        <v>11</v>
      </c>
      <c r="P1093" t="s">
        <v>23</v>
      </c>
      <c r="Q1093">
        <v>52</v>
      </c>
    </row>
    <row r="1094" spans="1:17" x14ac:dyDescent="0.25">
      <c r="A1094" t="s">
        <v>1280</v>
      </c>
      <c r="B1094" t="s">
        <v>6278</v>
      </c>
      <c r="C1094">
        <v>30.41</v>
      </c>
      <c r="D1094">
        <v>7.72</v>
      </c>
      <c r="E1094" t="s">
        <v>2380</v>
      </c>
      <c r="F1094" t="s">
        <v>2380</v>
      </c>
      <c r="G1094" t="s">
        <v>2380</v>
      </c>
      <c r="H1094">
        <v>0</v>
      </c>
      <c r="I1094" t="s">
        <v>2380</v>
      </c>
      <c r="J1094" t="s">
        <v>4750</v>
      </c>
      <c r="K1094" t="s">
        <v>4751</v>
      </c>
      <c r="L1094" t="s">
        <v>6279</v>
      </c>
      <c r="M1094">
        <v>10352.48</v>
      </c>
      <c r="N1094" t="s">
        <v>12</v>
      </c>
      <c r="O1094" t="s">
        <v>16</v>
      </c>
      <c r="P1094" t="s">
        <v>23</v>
      </c>
      <c r="Q1094">
        <v>48</v>
      </c>
    </row>
    <row r="1095" spans="1:17" x14ac:dyDescent="0.25">
      <c r="A1095" t="s">
        <v>1279</v>
      </c>
      <c r="B1095" t="s">
        <v>6280</v>
      </c>
      <c r="C1095">
        <v>28.98</v>
      </c>
      <c r="D1095">
        <v>8.68</v>
      </c>
      <c r="E1095" t="s">
        <v>2380</v>
      </c>
      <c r="F1095" t="s">
        <v>2380</v>
      </c>
      <c r="G1095" t="s">
        <v>2380</v>
      </c>
      <c r="H1095">
        <v>2</v>
      </c>
      <c r="I1095" t="s">
        <v>2380</v>
      </c>
      <c r="J1095" t="s">
        <v>4750</v>
      </c>
      <c r="K1095" t="s">
        <v>4751</v>
      </c>
      <c r="L1095" t="s">
        <v>6281</v>
      </c>
      <c r="M1095">
        <v>10345.93</v>
      </c>
      <c r="N1095" t="s">
        <v>12</v>
      </c>
      <c r="O1095" t="s">
        <v>11</v>
      </c>
      <c r="P1095" t="s">
        <v>300</v>
      </c>
      <c r="Q1095">
        <v>49</v>
      </c>
    </row>
    <row r="1096" spans="1:17" x14ac:dyDescent="0.25">
      <c r="A1096" t="s">
        <v>1278</v>
      </c>
      <c r="B1096" t="s">
        <v>6282</v>
      </c>
      <c r="C1096">
        <v>31.24</v>
      </c>
      <c r="D1096">
        <v>9.8000000000000007</v>
      </c>
      <c r="E1096" t="s">
        <v>2380</v>
      </c>
      <c r="F1096" t="s">
        <v>2380</v>
      </c>
      <c r="G1096" t="s">
        <v>2380</v>
      </c>
      <c r="H1096">
        <v>0</v>
      </c>
      <c r="I1096" t="s">
        <v>2380</v>
      </c>
      <c r="J1096" t="s">
        <v>4750</v>
      </c>
      <c r="K1096" t="s">
        <v>4751</v>
      </c>
      <c r="L1096" t="s">
        <v>6283</v>
      </c>
      <c r="M1096">
        <v>10338.93</v>
      </c>
      <c r="N1096" t="s">
        <v>12</v>
      </c>
      <c r="O1096" t="s">
        <v>16</v>
      </c>
      <c r="P1096" t="s">
        <v>13</v>
      </c>
      <c r="Q1096">
        <v>54</v>
      </c>
    </row>
    <row r="1097" spans="1:17" x14ac:dyDescent="0.25">
      <c r="A1097" t="s">
        <v>1277</v>
      </c>
      <c r="B1097" t="s">
        <v>5897</v>
      </c>
      <c r="C1097">
        <v>31.54</v>
      </c>
      <c r="D1097">
        <v>4.4400000000000004</v>
      </c>
      <c r="E1097" t="s">
        <v>2380</v>
      </c>
      <c r="F1097" t="s">
        <v>2380</v>
      </c>
      <c r="G1097" t="s">
        <v>2380</v>
      </c>
      <c r="H1097">
        <v>0</v>
      </c>
      <c r="I1097" t="s">
        <v>2380</v>
      </c>
      <c r="J1097" t="s">
        <v>4750</v>
      </c>
      <c r="K1097" t="s">
        <v>4759</v>
      </c>
      <c r="L1097" t="s">
        <v>6284</v>
      </c>
      <c r="M1097">
        <v>10329.06</v>
      </c>
      <c r="N1097" t="s">
        <v>12</v>
      </c>
      <c r="O1097" t="s">
        <v>16</v>
      </c>
      <c r="P1097" t="s">
        <v>300</v>
      </c>
      <c r="Q1097">
        <v>40</v>
      </c>
    </row>
    <row r="1098" spans="1:17" x14ac:dyDescent="0.25">
      <c r="A1098" t="s">
        <v>1276</v>
      </c>
      <c r="B1098" t="s">
        <v>4963</v>
      </c>
      <c r="C1098">
        <v>38.6</v>
      </c>
      <c r="D1098">
        <v>7.19</v>
      </c>
      <c r="E1098" t="s">
        <v>2382</v>
      </c>
      <c r="F1098" t="s">
        <v>2380</v>
      </c>
      <c r="G1098" t="s">
        <v>2380</v>
      </c>
      <c r="H1098">
        <v>2</v>
      </c>
      <c r="I1098" t="s">
        <v>2380</v>
      </c>
      <c r="J1098" t="s">
        <v>4750</v>
      </c>
      <c r="K1098" t="s">
        <v>4751</v>
      </c>
      <c r="L1098" t="s">
        <v>6050</v>
      </c>
      <c r="M1098">
        <v>10325.209999999999</v>
      </c>
      <c r="N1098" t="s">
        <v>12</v>
      </c>
      <c r="O1098" t="s">
        <v>12</v>
      </c>
      <c r="P1098" t="s">
        <v>42</v>
      </c>
      <c r="Q1098">
        <v>52</v>
      </c>
    </row>
    <row r="1099" spans="1:17" x14ac:dyDescent="0.25">
      <c r="A1099" t="s">
        <v>1275</v>
      </c>
      <c r="B1099" t="s">
        <v>6285</v>
      </c>
      <c r="C1099">
        <v>37.950000000000003</v>
      </c>
      <c r="D1099">
        <v>6.06</v>
      </c>
      <c r="E1099" t="s">
        <v>2380</v>
      </c>
      <c r="F1099" t="s">
        <v>2380</v>
      </c>
      <c r="G1099" t="s">
        <v>2380</v>
      </c>
      <c r="H1099">
        <v>0</v>
      </c>
      <c r="I1099" t="s">
        <v>2380</v>
      </c>
      <c r="J1099" t="s">
        <v>4750</v>
      </c>
      <c r="K1099" t="s">
        <v>4754</v>
      </c>
      <c r="L1099" t="s">
        <v>5658</v>
      </c>
      <c r="M1099">
        <v>10322.9</v>
      </c>
      <c r="N1099" t="s">
        <v>12</v>
      </c>
      <c r="O1099" t="s">
        <v>16</v>
      </c>
      <c r="P1099" t="s">
        <v>535</v>
      </c>
      <c r="Q1099">
        <v>31</v>
      </c>
    </row>
    <row r="1100" spans="1:17" x14ac:dyDescent="0.25">
      <c r="A1100" t="s">
        <v>1274</v>
      </c>
      <c r="B1100" t="s">
        <v>6286</v>
      </c>
      <c r="C1100">
        <v>38.97</v>
      </c>
      <c r="D1100">
        <v>5.12</v>
      </c>
      <c r="E1100" t="s">
        <v>2380</v>
      </c>
      <c r="F1100" t="s">
        <v>2380</v>
      </c>
      <c r="G1100" t="s">
        <v>2380</v>
      </c>
      <c r="H1100">
        <v>0</v>
      </c>
      <c r="I1100" t="s">
        <v>2380</v>
      </c>
      <c r="J1100" t="s">
        <v>4750</v>
      </c>
      <c r="K1100" t="s">
        <v>4759</v>
      </c>
      <c r="L1100" t="s">
        <v>6287</v>
      </c>
      <c r="M1100">
        <v>10315.91</v>
      </c>
      <c r="N1100" t="s">
        <v>12</v>
      </c>
      <c r="O1100" t="s">
        <v>11</v>
      </c>
      <c r="P1100" t="s">
        <v>23</v>
      </c>
      <c r="Q1100">
        <v>31</v>
      </c>
    </row>
    <row r="1101" spans="1:17" x14ac:dyDescent="0.25">
      <c r="A1101" t="s">
        <v>1273</v>
      </c>
      <c r="B1101" t="s">
        <v>5685</v>
      </c>
      <c r="C1101">
        <v>21.2</v>
      </c>
      <c r="D1101">
        <v>10.72</v>
      </c>
      <c r="E1101" t="s">
        <v>2380</v>
      </c>
      <c r="F1101" t="s">
        <v>2380</v>
      </c>
      <c r="G1101" t="s">
        <v>2380</v>
      </c>
      <c r="H1101">
        <v>0</v>
      </c>
      <c r="I1101" t="s">
        <v>2380</v>
      </c>
      <c r="J1101" t="s">
        <v>4750</v>
      </c>
      <c r="K1101" t="s">
        <v>4751</v>
      </c>
      <c r="L1101" t="s">
        <v>6288</v>
      </c>
      <c r="M1101">
        <v>10310.780000000001</v>
      </c>
      <c r="N1101" t="s">
        <v>12</v>
      </c>
      <c r="O1101" t="s">
        <v>12</v>
      </c>
      <c r="P1101" t="s">
        <v>23</v>
      </c>
      <c r="Q1101">
        <v>60</v>
      </c>
    </row>
    <row r="1102" spans="1:17" x14ac:dyDescent="0.25">
      <c r="A1102" t="s">
        <v>760</v>
      </c>
      <c r="B1102" t="s">
        <v>7029</v>
      </c>
      <c r="C1102">
        <v>29.26</v>
      </c>
      <c r="D1102">
        <v>5.68</v>
      </c>
      <c r="E1102" t="s">
        <v>2382</v>
      </c>
      <c r="F1102" t="s">
        <v>2380</v>
      </c>
      <c r="G1102" t="s">
        <v>2380</v>
      </c>
      <c r="H1102">
        <v>1</v>
      </c>
      <c r="I1102" t="s">
        <v>2380</v>
      </c>
      <c r="J1102" t="s">
        <v>4750</v>
      </c>
      <c r="K1102" t="s">
        <v>4759</v>
      </c>
      <c r="L1102" t="s">
        <v>7030</v>
      </c>
      <c r="M1102">
        <v>6184.3</v>
      </c>
      <c r="N1102" t="s">
        <v>11</v>
      </c>
      <c r="O1102" t="s">
        <v>12</v>
      </c>
      <c r="P1102" t="s">
        <v>13</v>
      </c>
      <c r="Q1102">
        <v>34</v>
      </c>
    </row>
    <row r="1103" spans="1:17" x14ac:dyDescent="0.25">
      <c r="A1103" t="s">
        <v>1271</v>
      </c>
      <c r="B1103" t="s">
        <v>6290</v>
      </c>
      <c r="C1103">
        <v>35.93</v>
      </c>
      <c r="D1103">
        <v>6.4</v>
      </c>
      <c r="E1103" t="s">
        <v>2382</v>
      </c>
      <c r="F1103" t="s">
        <v>2380</v>
      </c>
      <c r="G1103" t="s">
        <v>2380</v>
      </c>
      <c r="H1103">
        <v>1</v>
      </c>
      <c r="I1103" t="s">
        <v>2380</v>
      </c>
      <c r="J1103" t="s">
        <v>4750</v>
      </c>
      <c r="K1103" t="s">
        <v>4754</v>
      </c>
      <c r="L1103" t="s">
        <v>6291</v>
      </c>
      <c r="M1103">
        <v>10276.99</v>
      </c>
      <c r="N1103" t="s">
        <v>12</v>
      </c>
      <c r="O1103" t="s">
        <v>16</v>
      </c>
      <c r="P1103" t="s">
        <v>300</v>
      </c>
      <c r="Q1103">
        <v>34</v>
      </c>
    </row>
    <row r="1104" spans="1:17" x14ac:dyDescent="0.25">
      <c r="A1104" t="s">
        <v>1270</v>
      </c>
      <c r="B1104" t="s">
        <v>5332</v>
      </c>
      <c r="C1104">
        <v>26.11</v>
      </c>
      <c r="D1104">
        <v>6.8</v>
      </c>
      <c r="E1104" t="s">
        <v>2382</v>
      </c>
      <c r="F1104" t="s">
        <v>2380</v>
      </c>
      <c r="G1104" t="s">
        <v>2380</v>
      </c>
      <c r="H1104">
        <v>2</v>
      </c>
      <c r="I1104" t="s">
        <v>2380</v>
      </c>
      <c r="J1104" t="s">
        <v>4750</v>
      </c>
      <c r="K1104" t="s">
        <v>4751</v>
      </c>
      <c r="L1104" t="s">
        <v>6292</v>
      </c>
      <c r="M1104">
        <v>10274.33</v>
      </c>
      <c r="N1104" t="s">
        <v>12</v>
      </c>
      <c r="O1104" t="s">
        <v>16</v>
      </c>
      <c r="P1104" t="s">
        <v>247</v>
      </c>
      <c r="Q1104">
        <v>52</v>
      </c>
    </row>
    <row r="1105" spans="1:17" x14ac:dyDescent="0.25">
      <c r="A1105" t="s">
        <v>1269</v>
      </c>
      <c r="B1105" t="s">
        <v>4762</v>
      </c>
      <c r="C1105">
        <v>32.299999999999997</v>
      </c>
      <c r="D1105">
        <v>9.48</v>
      </c>
      <c r="E1105" t="s">
        <v>2380</v>
      </c>
      <c r="F1105" t="s">
        <v>2380</v>
      </c>
      <c r="G1105" t="s">
        <v>2380</v>
      </c>
      <c r="H1105">
        <v>2</v>
      </c>
      <c r="I1105" t="s">
        <v>2380</v>
      </c>
      <c r="J1105" t="s">
        <v>4750</v>
      </c>
      <c r="K1105" t="s">
        <v>4751</v>
      </c>
      <c r="L1105" t="s">
        <v>6293</v>
      </c>
      <c r="M1105">
        <v>10269.459999999999</v>
      </c>
      <c r="N1105" t="s">
        <v>12</v>
      </c>
      <c r="O1105" t="s">
        <v>12</v>
      </c>
      <c r="P1105" t="s">
        <v>23</v>
      </c>
      <c r="Q1105">
        <v>49</v>
      </c>
    </row>
    <row r="1106" spans="1:17" x14ac:dyDescent="0.25">
      <c r="A1106" t="s">
        <v>1268</v>
      </c>
      <c r="B1106" t="s">
        <v>6294</v>
      </c>
      <c r="C1106">
        <v>28.69</v>
      </c>
      <c r="D1106">
        <v>7.45</v>
      </c>
      <c r="E1106" t="s">
        <v>2380</v>
      </c>
      <c r="F1106" t="s">
        <v>2380</v>
      </c>
      <c r="G1106" t="s">
        <v>2380</v>
      </c>
      <c r="H1106">
        <v>2</v>
      </c>
      <c r="I1106" t="s">
        <v>2380</v>
      </c>
      <c r="J1106" t="s">
        <v>4750</v>
      </c>
      <c r="K1106" t="s">
        <v>4751</v>
      </c>
      <c r="L1106" t="s">
        <v>6295</v>
      </c>
      <c r="M1106">
        <v>10264.44</v>
      </c>
      <c r="N1106" t="s">
        <v>12</v>
      </c>
      <c r="O1106" t="s">
        <v>11</v>
      </c>
      <c r="P1106" t="s">
        <v>23</v>
      </c>
      <c r="Q1106">
        <v>49</v>
      </c>
    </row>
    <row r="1107" spans="1:17" x14ac:dyDescent="0.25">
      <c r="A1107" t="s">
        <v>1267</v>
      </c>
      <c r="B1107" t="s">
        <v>6296</v>
      </c>
      <c r="C1107">
        <v>31.28</v>
      </c>
      <c r="D1107">
        <v>6.94</v>
      </c>
      <c r="E1107" t="s">
        <v>2382</v>
      </c>
      <c r="F1107" t="s">
        <v>2380</v>
      </c>
      <c r="G1107" t="s">
        <v>2380</v>
      </c>
      <c r="H1107">
        <v>1</v>
      </c>
      <c r="I1107" t="s">
        <v>2380</v>
      </c>
      <c r="J1107" t="s">
        <v>4750</v>
      </c>
      <c r="K1107" t="s">
        <v>4751</v>
      </c>
      <c r="L1107" t="s">
        <v>4842</v>
      </c>
      <c r="M1107">
        <v>10259.129999999999</v>
      </c>
      <c r="N1107" t="s">
        <v>12</v>
      </c>
      <c r="O1107" t="s">
        <v>11</v>
      </c>
      <c r="P1107" t="s">
        <v>42</v>
      </c>
      <c r="Q1107">
        <v>47</v>
      </c>
    </row>
    <row r="1108" spans="1:17" x14ac:dyDescent="0.25">
      <c r="A1108" t="s">
        <v>1266</v>
      </c>
      <c r="B1108" t="s">
        <v>6297</v>
      </c>
      <c r="C1108">
        <v>30.21</v>
      </c>
      <c r="D1108">
        <v>7.83</v>
      </c>
      <c r="E1108" t="s">
        <v>2380</v>
      </c>
      <c r="F1108" t="s">
        <v>2380</v>
      </c>
      <c r="G1108" t="s">
        <v>2380</v>
      </c>
      <c r="H1108">
        <v>0</v>
      </c>
      <c r="I1108" t="s">
        <v>2380</v>
      </c>
      <c r="J1108" t="s">
        <v>4750</v>
      </c>
      <c r="K1108" t="s">
        <v>4751</v>
      </c>
      <c r="L1108" t="s">
        <v>6298</v>
      </c>
      <c r="M1108">
        <v>10231.5</v>
      </c>
      <c r="N1108" t="s">
        <v>12</v>
      </c>
      <c r="O1108" t="s">
        <v>16</v>
      </c>
      <c r="P1108" t="s">
        <v>23</v>
      </c>
      <c r="Q1108">
        <v>54</v>
      </c>
    </row>
    <row r="1109" spans="1:17" x14ac:dyDescent="0.25">
      <c r="A1109" t="s">
        <v>1265</v>
      </c>
      <c r="B1109" t="s">
        <v>4915</v>
      </c>
      <c r="C1109">
        <v>38.28</v>
      </c>
      <c r="D1109">
        <v>10.17</v>
      </c>
      <c r="E1109" t="s">
        <v>2382</v>
      </c>
      <c r="F1109" t="s">
        <v>2380</v>
      </c>
      <c r="G1109" t="s">
        <v>2380</v>
      </c>
      <c r="H1109">
        <v>0</v>
      </c>
      <c r="I1109" t="s">
        <v>2380</v>
      </c>
      <c r="J1109" t="s">
        <v>4750</v>
      </c>
      <c r="K1109" t="s">
        <v>4751</v>
      </c>
      <c r="L1109" t="s">
        <v>4841</v>
      </c>
      <c r="M1109">
        <v>10226.280000000001</v>
      </c>
      <c r="N1109" t="s">
        <v>12</v>
      </c>
      <c r="O1109" t="s">
        <v>12</v>
      </c>
      <c r="P1109" t="s">
        <v>13</v>
      </c>
      <c r="Q1109">
        <v>55</v>
      </c>
    </row>
    <row r="1110" spans="1:17" x14ac:dyDescent="0.25">
      <c r="A1110" t="s">
        <v>1264</v>
      </c>
      <c r="B1110" t="s">
        <v>5530</v>
      </c>
      <c r="C1110">
        <v>29.9</v>
      </c>
      <c r="D1110">
        <v>8.9600000000000009</v>
      </c>
      <c r="E1110" t="s">
        <v>2382</v>
      </c>
      <c r="F1110" t="s">
        <v>2380</v>
      </c>
      <c r="G1110" t="s">
        <v>2380</v>
      </c>
      <c r="H1110">
        <v>0</v>
      </c>
      <c r="I1110" t="s">
        <v>2380</v>
      </c>
      <c r="J1110" t="s">
        <v>4750</v>
      </c>
      <c r="K1110" t="s">
        <v>4751</v>
      </c>
      <c r="L1110" t="s">
        <v>6299</v>
      </c>
      <c r="M1110">
        <v>10214.64</v>
      </c>
      <c r="N1110" t="s">
        <v>12</v>
      </c>
      <c r="O1110" t="s">
        <v>11</v>
      </c>
      <c r="P1110" t="s">
        <v>42</v>
      </c>
      <c r="Q1110">
        <v>55</v>
      </c>
    </row>
    <row r="1111" spans="1:17" x14ac:dyDescent="0.25">
      <c r="A1111" t="s">
        <v>1263</v>
      </c>
      <c r="B1111" t="s">
        <v>6300</v>
      </c>
      <c r="C1111">
        <v>23.18</v>
      </c>
      <c r="D1111">
        <v>6.96</v>
      </c>
      <c r="E1111" t="s">
        <v>2382</v>
      </c>
      <c r="F1111" t="s">
        <v>2380</v>
      </c>
      <c r="G1111" t="s">
        <v>2380</v>
      </c>
      <c r="H1111">
        <v>2</v>
      </c>
      <c r="I1111" t="s">
        <v>2380</v>
      </c>
      <c r="J1111" t="s">
        <v>4750</v>
      </c>
      <c r="K1111" t="s">
        <v>4751</v>
      </c>
      <c r="L1111" t="s">
        <v>6301</v>
      </c>
      <c r="M1111">
        <v>10197.77</v>
      </c>
      <c r="N1111" t="s">
        <v>12</v>
      </c>
      <c r="O1111" t="s">
        <v>16</v>
      </c>
      <c r="P1111" t="s">
        <v>247</v>
      </c>
      <c r="Q1111">
        <v>52</v>
      </c>
    </row>
    <row r="1112" spans="1:17" x14ac:dyDescent="0.25">
      <c r="A1112" t="s">
        <v>1262</v>
      </c>
      <c r="B1112" t="s">
        <v>6302</v>
      </c>
      <c r="C1112">
        <v>33.020000000000003</v>
      </c>
      <c r="D1112">
        <v>5.07</v>
      </c>
      <c r="E1112" t="s">
        <v>2382</v>
      </c>
      <c r="F1112" t="s">
        <v>2380</v>
      </c>
      <c r="G1112" t="s">
        <v>2380</v>
      </c>
      <c r="H1112">
        <v>0</v>
      </c>
      <c r="I1112" t="s">
        <v>2380</v>
      </c>
      <c r="J1112" t="s">
        <v>4750</v>
      </c>
      <c r="K1112" t="s">
        <v>4759</v>
      </c>
      <c r="L1112" t="s">
        <v>6303</v>
      </c>
      <c r="M1112">
        <v>10191.82</v>
      </c>
      <c r="N1112" t="s">
        <v>12</v>
      </c>
      <c r="O1112" t="s">
        <v>11</v>
      </c>
      <c r="P1112" t="s">
        <v>535</v>
      </c>
      <c r="Q1112">
        <v>37</v>
      </c>
    </row>
    <row r="1113" spans="1:17" x14ac:dyDescent="0.25">
      <c r="A1113" t="s">
        <v>1261</v>
      </c>
      <c r="B1113" t="s">
        <v>6304</v>
      </c>
      <c r="C1113">
        <v>27.29</v>
      </c>
      <c r="D1113">
        <v>5.85</v>
      </c>
      <c r="E1113" t="s">
        <v>2380</v>
      </c>
      <c r="F1113" t="s">
        <v>2380</v>
      </c>
      <c r="G1113" t="s">
        <v>2380</v>
      </c>
      <c r="H1113">
        <v>2</v>
      </c>
      <c r="I1113" t="s">
        <v>2380</v>
      </c>
      <c r="J1113" t="s">
        <v>4750</v>
      </c>
      <c r="K1113" t="s">
        <v>4754</v>
      </c>
      <c r="L1113" t="s">
        <v>6305</v>
      </c>
      <c r="M1113">
        <v>10160.870000000001</v>
      </c>
      <c r="N1113" t="s">
        <v>12</v>
      </c>
      <c r="O1113" t="s">
        <v>12</v>
      </c>
      <c r="P1113" t="s">
        <v>200</v>
      </c>
      <c r="Q1113">
        <v>50</v>
      </c>
    </row>
    <row r="1114" spans="1:17" x14ac:dyDescent="0.25">
      <c r="A1114" t="s">
        <v>1260</v>
      </c>
      <c r="B1114" t="s">
        <v>4863</v>
      </c>
      <c r="C1114">
        <v>23.18</v>
      </c>
      <c r="D1114">
        <v>10.56</v>
      </c>
      <c r="E1114" t="s">
        <v>2380</v>
      </c>
      <c r="F1114" t="s">
        <v>2380</v>
      </c>
      <c r="G1114" t="s">
        <v>2380</v>
      </c>
      <c r="H1114">
        <v>2</v>
      </c>
      <c r="I1114" t="s">
        <v>2380</v>
      </c>
      <c r="J1114" t="s">
        <v>4750</v>
      </c>
      <c r="K1114" t="s">
        <v>4751</v>
      </c>
      <c r="L1114" t="s">
        <v>6306</v>
      </c>
      <c r="M1114">
        <v>10156.780000000001</v>
      </c>
      <c r="N1114" t="s">
        <v>12</v>
      </c>
      <c r="O1114" t="s">
        <v>11</v>
      </c>
      <c r="P1114" t="s">
        <v>23</v>
      </c>
      <c r="Q1114">
        <v>49</v>
      </c>
    </row>
    <row r="1115" spans="1:17" x14ac:dyDescent="0.25">
      <c r="A1115" t="s">
        <v>1259</v>
      </c>
      <c r="B1115" t="s">
        <v>6307</v>
      </c>
      <c r="C1115">
        <v>32.659999999999997</v>
      </c>
      <c r="D1115">
        <v>8.92</v>
      </c>
      <c r="E1115" t="s">
        <v>2382</v>
      </c>
      <c r="F1115" t="s">
        <v>2380</v>
      </c>
      <c r="G1115" t="s">
        <v>2380</v>
      </c>
      <c r="H1115">
        <v>0</v>
      </c>
      <c r="I1115" t="s">
        <v>2380</v>
      </c>
      <c r="J1115" t="s">
        <v>4750</v>
      </c>
      <c r="K1115" t="s">
        <v>4751</v>
      </c>
      <c r="L1115" t="s">
        <v>6308</v>
      </c>
      <c r="M1115">
        <v>10146.129999999999</v>
      </c>
      <c r="N1115" t="s">
        <v>12</v>
      </c>
      <c r="O1115" t="s">
        <v>16</v>
      </c>
      <c r="P1115" t="s">
        <v>200</v>
      </c>
      <c r="Q1115">
        <v>41</v>
      </c>
    </row>
    <row r="1116" spans="1:17" x14ac:dyDescent="0.25">
      <c r="A1116" t="s">
        <v>1258</v>
      </c>
      <c r="B1116" t="s">
        <v>4886</v>
      </c>
      <c r="C1116">
        <v>30.78</v>
      </c>
      <c r="D1116">
        <v>8.6300000000000008</v>
      </c>
      <c r="E1116" t="s">
        <v>2380</v>
      </c>
      <c r="F1116" t="s">
        <v>2380</v>
      </c>
      <c r="G1116" t="s">
        <v>2380</v>
      </c>
      <c r="H1116">
        <v>0</v>
      </c>
      <c r="I1116" t="s">
        <v>2380</v>
      </c>
      <c r="J1116" t="s">
        <v>4750</v>
      </c>
      <c r="K1116" t="s">
        <v>4751</v>
      </c>
      <c r="L1116" t="s">
        <v>6309</v>
      </c>
      <c r="M1116">
        <v>10141.14</v>
      </c>
      <c r="N1116" t="s">
        <v>12</v>
      </c>
      <c r="O1116" t="s">
        <v>16</v>
      </c>
      <c r="P1116" t="s">
        <v>168</v>
      </c>
      <c r="Q1116">
        <v>48</v>
      </c>
    </row>
    <row r="1117" spans="1:17" x14ac:dyDescent="0.25">
      <c r="A1117" t="s">
        <v>761</v>
      </c>
      <c r="B1117" t="s">
        <v>7028</v>
      </c>
      <c r="C1117">
        <v>31.02</v>
      </c>
      <c r="D1117">
        <v>11.63</v>
      </c>
      <c r="E1117" t="s">
        <v>2382</v>
      </c>
      <c r="F1117" t="s">
        <v>2380</v>
      </c>
      <c r="G1117" t="s">
        <v>2380</v>
      </c>
      <c r="H1117">
        <v>0</v>
      </c>
      <c r="I1117" t="s">
        <v>2380</v>
      </c>
      <c r="J1117" t="s">
        <v>4750</v>
      </c>
      <c r="K1117" t="s">
        <v>4751</v>
      </c>
      <c r="L1117" t="s">
        <v>5028</v>
      </c>
      <c r="M1117">
        <v>6185.32</v>
      </c>
      <c r="N1117" t="s">
        <v>11</v>
      </c>
      <c r="O1117" t="s">
        <v>16</v>
      </c>
      <c r="P1117" t="s">
        <v>13</v>
      </c>
      <c r="Q1117">
        <v>41</v>
      </c>
    </row>
    <row r="1118" spans="1:17" x14ac:dyDescent="0.25">
      <c r="A1118" t="s">
        <v>1256</v>
      </c>
      <c r="B1118" t="s">
        <v>6311</v>
      </c>
      <c r="C1118">
        <v>31.6</v>
      </c>
      <c r="D1118">
        <v>5.75</v>
      </c>
      <c r="E1118" t="s">
        <v>2380</v>
      </c>
      <c r="F1118" t="s">
        <v>2380</v>
      </c>
      <c r="G1118" t="s">
        <v>2380</v>
      </c>
      <c r="H1118">
        <v>2</v>
      </c>
      <c r="I1118" t="s">
        <v>2380</v>
      </c>
      <c r="J1118" t="s">
        <v>4750</v>
      </c>
      <c r="K1118" t="s">
        <v>4754</v>
      </c>
      <c r="L1118" t="s">
        <v>6312</v>
      </c>
      <c r="M1118">
        <v>10118.42</v>
      </c>
      <c r="N1118" t="s">
        <v>12</v>
      </c>
      <c r="O1118" t="s">
        <v>12</v>
      </c>
      <c r="P1118" t="s">
        <v>42</v>
      </c>
      <c r="Q1118">
        <v>50</v>
      </c>
    </row>
    <row r="1119" spans="1:17" x14ac:dyDescent="0.25">
      <c r="A1119" t="s">
        <v>1255</v>
      </c>
      <c r="B1119" t="s">
        <v>6313</v>
      </c>
      <c r="C1119">
        <v>33.914999999999999</v>
      </c>
      <c r="D1119">
        <v>6.66</v>
      </c>
      <c r="E1119" t="s">
        <v>2382</v>
      </c>
      <c r="F1119" t="s">
        <v>2380</v>
      </c>
      <c r="G1119" t="s">
        <v>2380</v>
      </c>
      <c r="H1119">
        <v>1</v>
      </c>
      <c r="I1119" t="s">
        <v>2380</v>
      </c>
      <c r="J1119" t="s">
        <v>4750</v>
      </c>
      <c r="K1119" t="s">
        <v>4751</v>
      </c>
      <c r="L1119" t="s">
        <v>6314</v>
      </c>
      <c r="M1119">
        <v>10115.01</v>
      </c>
      <c r="N1119" t="s">
        <v>12</v>
      </c>
      <c r="O1119" t="s">
        <v>12</v>
      </c>
      <c r="P1119" t="s">
        <v>23</v>
      </c>
      <c r="Q1119">
        <v>47</v>
      </c>
    </row>
    <row r="1120" spans="1:17" x14ac:dyDescent="0.25">
      <c r="A1120" t="s">
        <v>1254</v>
      </c>
      <c r="B1120" t="s">
        <v>6315</v>
      </c>
      <c r="C1120">
        <v>23.54</v>
      </c>
      <c r="D1120">
        <v>5.0999999999999996</v>
      </c>
      <c r="E1120" t="s">
        <v>2380</v>
      </c>
      <c r="F1120" t="s">
        <v>2380</v>
      </c>
      <c r="G1120" t="s">
        <v>2380</v>
      </c>
      <c r="H1120">
        <v>2</v>
      </c>
      <c r="I1120" t="s">
        <v>2380</v>
      </c>
      <c r="J1120" t="s">
        <v>4750</v>
      </c>
      <c r="K1120" t="s">
        <v>4759</v>
      </c>
      <c r="L1120" t="s">
        <v>6316</v>
      </c>
      <c r="M1120">
        <v>10107.219999999999</v>
      </c>
      <c r="N1120" t="s">
        <v>12</v>
      </c>
      <c r="O1120" t="s">
        <v>16</v>
      </c>
      <c r="P1120" t="s">
        <v>13</v>
      </c>
      <c r="Q1120">
        <v>50</v>
      </c>
    </row>
    <row r="1121" spans="1:17" x14ac:dyDescent="0.25">
      <c r="A1121" t="s">
        <v>1253</v>
      </c>
      <c r="B1121" t="s">
        <v>5059</v>
      </c>
      <c r="C1121">
        <v>27.074999999999999</v>
      </c>
      <c r="D1121">
        <v>4.41</v>
      </c>
      <c r="E1121" t="s">
        <v>2380</v>
      </c>
      <c r="F1121" t="s">
        <v>2380</v>
      </c>
      <c r="G1121" t="s">
        <v>2380</v>
      </c>
      <c r="H1121">
        <v>2</v>
      </c>
      <c r="I1121" t="s">
        <v>2380</v>
      </c>
      <c r="J1121" t="s">
        <v>4750</v>
      </c>
      <c r="K1121" t="s">
        <v>4759</v>
      </c>
      <c r="L1121" t="s">
        <v>5129</v>
      </c>
      <c r="M1121">
        <v>10106.129999999999</v>
      </c>
      <c r="N1121" t="s">
        <v>12</v>
      </c>
      <c r="O1121" t="s">
        <v>16</v>
      </c>
      <c r="P1121" t="s">
        <v>247</v>
      </c>
      <c r="Q1121">
        <v>50</v>
      </c>
    </row>
    <row r="1122" spans="1:17" x14ac:dyDescent="0.25">
      <c r="A1122" t="s">
        <v>1252</v>
      </c>
      <c r="B1122" t="s">
        <v>6317</v>
      </c>
      <c r="C1122">
        <v>25.8</v>
      </c>
      <c r="D1122">
        <v>5.52</v>
      </c>
      <c r="E1122" t="s">
        <v>2382</v>
      </c>
      <c r="F1122" t="s">
        <v>2380</v>
      </c>
      <c r="G1122" t="s">
        <v>2380</v>
      </c>
      <c r="H1122">
        <v>0</v>
      </c>
      <c r="I1122" t="s">
        <v>2380</v>
      </c>
      <c r="J1122" t="s">
        <v>4750</v>
      </c>
      <c r="K1122" t="s">
        <v>4759</v>
      </c>
      <c r="L1122" t="s">
        <v>6318</v>
      </c>
      <c r="M1122">
        <v>10096.969999999999</v>
      </c>
      <c r="N1122" t="s">
        <v>12</v>
      </c>
      <c r="O1122" t="s">
        <v>11</v>
      </c>
      <c r="P1122" t="s">
        <v>42</v>
      </c>
      <c r="Q1122">
        <v>46</v>
      </c>
    </row>
    <row r="1123" spans="1:17" x14ac:dyDescent="0.25">
      <c r="A1123" t="s">
        <v>762</v>
      </c>
      <c r="B1123" t="s">
        <v>5438</v>
      </c>
      <c r="C1123">
        <v>31.6</v>
      </c>
      <c r="D1123">
        <v>10.85</v>
      </c>
      <c r="E1123" t="s">
        <v>2382</v>
      </c>
      <c r="F1123" t="s">
        <v>2380</v>
      </c>
      <c r="G1123" t="s">
        <v>2380</v>
      </c>
      <c r="H1123">
        <v>0</v>
      </c>
      <c r="I1123" t="s">
        <v>2380</v>
      </c>
      <c r="J1123" t="s">
        <v>4750</v>
      </c>
      <c r="K1123" t="s">
        <v>4751</v>
      </c>
      <c r="L1123" t="s">
        <v>7027</v>
      </c>
      <c r="M1123">
        <v>6186.13</v>
      </c>
      <c r="N1123" t="s">
        <v>11</v>
      </c>
      <c r="O1123" t="s">
        <v>12</v>
      </c>
      <c r="P1123" t="s">
        <v>42</v>
      </c>
      <c r="Q1123">
        <v>41</v>
      </c>
    </row>
    <row r="1124" spans="1:17" x14ac:dyDescent="0.25">
      <c r="A1124" t="s">
        <v>763</v>
      </c>
      <c r="B1124" t="s">
        <v>7025</v>
      </c>
      <c r="C1124">
        <v>38</v>
      </c>
      <c r="D1124">
        <v>5.41</v>
      </c>
      <c r="E1124" t="s">
        <v>2382</v>
      </c>
      <c r="F1124" t="s">
        <v>2380</v>
      </c>
      <c r="G1124" t="s">
        <v>2380</v>
      </c>
      <c r="H1124">
        <v>1</v>
      </c>
      <c r="I1124" t="s">
        <v>2380</v>
      </c>
      <c r="J1124" t="s">
        <v>4750</v>
      </c>
      <c r="K1124" t="s">
        <v>4759</v>
      </c>
      <c r="L1124" t="s">
        <v>7026</v>
      </c>
      <c r="M1124">
        <v>6196.45</v>
      </c>
      <c r="N1124" t="s">
        <v>11</v>
      </c>
      <c r="O1124" t="s">
        <v>16</v>
      </c>
      <c r="P1124" t="s">
        <v>42</v>
      </c>
      <c r="Q1124">
        <v>34</v>
      </c>
    </row>
    <row r="1125" spans="1:17" x14ac:dyDescent="0.25">
      <c r="A1125" t="s">
        <v>764</v>
      </c>
      <c r="B1125" t="s">
        <v>7024</v>
      </c>
      <c r="C1125">
        <v>24.32</v>
      </c>
      <c r="D1125">
        <v>5.56</v>
      </c>
      <c r="E1125" t="s">
        <v>2382</v>
      </c>
      <c r="F1125" t="s">
        <v>2380</v>
      </c>
      <c r="G1125" t="s">
        <v>2380</v>
      </c>
      <c r="H1125">
        <v>0</v>
      </c>
      <c r="I1125" t="s">
        <v>2380</v>
      </c>
      <c r="J1125" t="s">
        <v>4750</v>
      </c>
      <c r="K1125" t="s">
        <v>4759</v>
      </c>
      <c r="L1125" t="s">
        <v>6968</v>
      </c>
      <c r="M1125">
        <v>6198.75</v>
      </c>
      <c r="N1125" t="s">
        <v>11</v>
      </c>
      <c r="O1125" t="s">
        <v>16</v>
      </c>
      <c r="P1125" t="s">
        <v>23</v>
      </c>
      <c r="Q1125">
        <v>37</v>
      </c>
    </row>
    <row r="1126" spans="1:17" x14ac:dyDescent="0.25">
      <c r="A1126" t="s">
        <v>1248</v>
      </c>
      <c r="B1126" t="s">
        <v>6322</v>
      </c>
      <c r="C1126">
        <v>32.299999999999997</v>
      </c>
      <c r="D1126">
        <v>10.27</v>
      </c>
      <c r="E1126" t="s">
        <v>2380</v>
      </c>
      <c r="F1126" t="s">
        <v>2380</v>
      </c>
      <c r="G1126" t="s">
        <v>2380</v>
      </c>
      <c r="H1126">
        <v>0</v>
      </c>
      <c r="I1126" t="s">
        <v>2380</v>
      </c>
      <c r="J1126" t="s">
        <v>4750</v>
      </c>
      <c r="K1126" t="s">
        <v>4751</v>
      </c>
      <c r="L1126" t="s">
        <v>6167</v>
      </c>
      <c r="M1126">
        <v>10043.25</v>
      </c>
      <c r="N1126" t="s">
        <v>12</v>
      </c>
      <c r="O1126" t="s">
        <v>11</v>
      </c>
      <c r="P1126" t="s">
        <v>247</v>
      </c>
      <c r="Q1126">
        <v>48</v>
      </c>
    </row>
    <row r="1127" spans="1:17" x14ac:dyDescent="0.25">
      <c r="A1127" t="s">
        <v>765</v>
      </c>
      <c r="B1127" t="s">
        <v>4882</v>
      </c>
      <c r="C1127">
        <v>28.024999999999999</v>
      </c>
      <c r="D1127">
        <v>5.69</v>
      </c>
      <c r="E1127" t="s">
        <v>2382</v>
      </c>
      <c r="F1127" t="s">
        <v>2380</v>
      </c>
      <c r="G1127" t="s">
        <v>2380</v>
      </c>
      <c r="H1127">
        <v>0</v>
      </c>
      <c r="I1127" t="s">
        <v>2380</v>
      </c>
      <c r="J1127" t="s">
        <v>4750</v>
      </c>
      <c r="K1127" t="s">
        <v>4759</v>
      </c>
      <c r="L1127" t="s">
        <v>7023</v>
      </c>
      <c r="M1127">
        <v>6203.9</v>
      </c>
      <c r="N1127" t="s">
        <v>11</v>
      </c>
      <c r="O1127" t="s">
        <v>11</v>
      </c>
      <c r="P1127" t="s">
        <v>23</v>
      </c>
      <c r="Q1127">
        <v>37</v>
      </c>
    </row>
    <row r="1128" spans="1:17" x14ac:dyDescent="0.25">
      <c r="A1128" t="s">
        <v>1246</v>
      </c>
      <c r="B1128" t="s">
        <v>6324</v>
      </c>
      <c r="C1128">
        <v>34.76</v>
      </c>
      <c r="D1128">
        <v>5.92</v>
      </c>
      <c r="E1128" t="s">
        <v>2382</v>
      </c>
      <c r="F1128" t="s">
        <v>2380</v>
      </c>
      <c r="G1128" t="s">
        <v>2380</v>
      </c>
      <c r="H1128">
        <v>1</v>
      </c>
      <c r="I1128" t="s">
        <v>2380</v>
      </c>
      <c r="J1128" t="s">
        <v>4750</v>
      </c>
      <c r="K1128" t="s">
        <v>4754</v>
      </c>
      <c r="L1128" t="s">
        <v>6325</v>
      </c>
      <c r="M1128">
        <v>10011.44</v>
      </c>
      <c r="N1128" t="s">
        <v>12</v>
      </c>
      <c r="O1128" t="s">
        <v>12</v>
      </c>
      <c r="P1128" t="s">
        <v>535</v>
      </c>
      <c r="Q1128">
        <v>34</v>
      </c>
    </row>
    <row r="1129" spans="1:17" x14ac:dyDescent="0.25">
      <c r="A1129" t="s">
        <v>1245</v>
      </c>
      <c r="B1129" t="s">
        <v>6326</v>
      </c>
      <c r="C1129">
        <v>18.335000000000001</v>
      </c>
      <c r="D1129">
        <v>10.01</v>
      </c>
      <c r="E1129" t="s">
        <v>2382</v>
      </c>
      <c r="F1129" t="s">
        <v>2380</v>
      </c>
      <c r="G1129" t="s">
        <v>2380</v>
      </c>
      <c r="H1129">
        <v>2</v>
      </c>
      <c r="I1129" t="s">
        <v>2380</v>
      </c>
      <c r="J1129" t="s">
        <v>4750</v>
      </c>
      <c r="K1129" t="s">
        <v>4751</v>
      </c>
      <c r="L1129" t="s">
        <v>6327</v>
      </c>
      <c r="M1129">
        <v>9991.0400000000009</v>
      </c>
      <c r="N1129" t="s">
        <v>11</v>
      </c>
      <c r="O1129" t="s">
        <v>12</v>
      </c>
      <c r="P1129" t="s">
        <v>23</v>
      </c>
      <c r="Q1129">
        <v>52</v>
      </c>
    </row>
    <row r="1130" spans="1:17" x14ac:dyDescent="0.25">
      <c r="A1130" t="s">
        <v>1244</v>
      </c>
      <c r="B1130" t="s">
        <v>5285</v>
      </c>
      <c r="C1130">
        <v>32.299999999999997</v>
      </c>
      <c r="D1130">
        <v>9.59</v>
      </c>
      <c r="E1130" t="s">
        <v>2380</v>
      </c>
      <c r="F1130" t="s">
        <v>2380</v>
      </c>
      <c r="G1130" t="s">
        <v>2380</v>
      </c>
      <c r="H1130">
        <v>0</v>
      </c>
      <c r="I1130" t="s">
        <v>2380</v>
      </c>
      <c r="J1130" t="s">
        <v>4750</v>
      </c>
      <c r="K1130" t="s">
        <v>4751</v>
      </c>
      <c r="L1130" t="s">
        <v>6328</v>
      </c>
      <c r="M1130">
        <v>9964.06</v>
      </c>
      <c r="N1130" t="s">
        <v>11</v>
      </c>
      <c r="O1130" t="s">
        <v>11</v>
      </c>
      <c r="P1130" t="s">
        <v>166</v>
      </c>
      <c r="Q1130">
        <v>51</v>
      </c>
    </row>
    <row r="1131" spans="1:17" x14ac:dyDescent="0.25">
      <c r="A1131" t="s">
        <v>1243</v>
      </c>
      <c r="B1131" t="s">
        <v>4821</v>
      </c>
      <c r="C1131">
        <v>27.74</v>
      </c>
      <c r="D1131">
        <v>10.37</v>
      </c>
      <c r="E1131" t="s">
        <v>2380</v>
      </c>
      <c r="F1131" t="s">
        <v>2380</v>
      </c>
      <c r="G1131" t="s">
        <v>2380</v>
      </c>
      <c r="H1131">
        <v>0</v>
      </c>
      <c r="I1131" t="s">
        <v>2380</v>
      </c>
      <c r="J1131" t="s">
        <v>4750</v>
      </c>
      <c r="K1131" t="s">
        <v>4751</v>
      </c>
      <c r="L1131" t="s">
        <v>6135</v>
      </c>
      <c r="M1131">
        <v>9957.7199999999993</v>
      </c>
      <c r="N1131" t="s">
        <v>11</v>
      </c>
      <c r="O1131" t="s">
        <v>12</v>
      </c>
      <c r="P1131" t="s">
        <v>170</v>
      </c>
      <c r="Q1131">
        <v>51</v>
      </c>
    </row>
    <row r="1132" spans="1:17" x14ac:dyDescent="0.25">
      <c r="A1132" t="s">
        <v>1242</v>
      </c>
      <c r="B1132" t="s">
        <v>6329</v>
      </c>
      <c r="C1132">
        <v>24</v>
      </c>
      <c r="D1132">
        <v>4.01</v>
      </c>
      <c r="E1132" t="s">
        <v>2382</v>
      </c>
      <c r="F1132" t="s">
        <v>2380</v>
      </c>
      <c r="G1132" t="s">
        <v>2380</v>
      </c>
      <c r="H1132">
        <v>1</v>
      </c>
      <c r="I1132" t="s">
        <v>2380</v>
      </c>
      <c r="J1132" t="s">
        <v>4750</v>
      </c>
      <c r="K1132" t="s">
        <v>4759</v>
      </c>
      <c r="L1132" t="s">
        <v>6032</v>
      </c>
      <c r="M1132">
        <v>9933.44</v>
      </c>
      <c r="N1132" t="s">
        <v>12</v>
      </c>
      <c r="O1132" t="s">
        <v>12</v>
      </c>
      <c r="P1132" t="s">
        <v>13</v>
      </c>
      <c r="Q1132">
        <v>58</v>
      </c>
    </row>
    <row r="1133" spans="1:17" x14ac:dyDescent="0.25">
      <c r="A1133" t="s">
        <v>766</v>
      </c>
      <c r="B1133" t="s">
        <v>6490</v>
      </c>
      <c r="C1133">
        <v>36.08</v>
      </c>
      <c r="D1133">
        <v>4.29</v>
      </c>
      <c r="E1133" t="s">
        <v>2380</v>
      </c>
      <c r="F1133" t="s">
        <v>2380</v>
      </c>
      <c r="G1133" t="s">
        <v>2380</v>
      </c>
      <c r="H1133">
        <v>0</v>
      </c>
      <c r="I1133" t="s">
        <v>2380</v>
      </c>
      <c r="J1133" t="s">
        <v>4750</v>
      </c>
      <c r="K1133" t="s">
        <v>4759</v>
      </c>
      <c r="L1133" t="s">
        <v>7022</v>
      </c>
      <c r="M1133">
        <v>6207.26</v>
      </c>
      <c r="N1133" t="s">
        <v>11</v>
      </c>
      <c r="O1133" t="s">
        <v>11</v>
      </c>
      <c r="P1133" t="s">
        <v>535</v>
      </c>
      <c r="Q1133">
        <v>23</v>
      </c>
    </row>
    <row r="1134" spans="1:17" x14ac:dyDescent="0.25">
      <c r="A1134" t="s">
        <v>1240</v>
      </c>
      <c r="B1134" t="s">
        <v>6331</v>
      </c>
      <c r="C1134">
        <v>32.25</v>
      </c>
      <c r="D1134">
        <v>5.36</v>
      </c>
      <c r="E1134" t="s">
        <v>2382</v>
      </c>
      <c r="F1134" t="s">
        <v>2380</v>
      </c>
      <c r="G1134" t="s">
        <v>2380</v>
      </c>
      <c r="H1134">
        <v>0</v>
      </c>
      <c r="I1134" t="s">
        <v>2380</v>
      </c>
      <c r="J1134" t="s">
        <v>4750</v>
      </c>
      <c r="K1134" t="s">
        <v>4759</v>
      </c>
      <c r="L1134" t="s">
        <v>5790</v>
      </c>
      <c r="M1134">
        <v>9930.64</v>
      </c>
      <c r="N1134" t="s">
        <v>11</v>
      </c>
      <c r="O1134" t="s">
        <v>12</v>
      </c>
      <c r="P1134" t="s">
        <v>200</v>
      </c>
      <c r="Q1134">
        <v>37</v>
      </c>
    </row>
    <row r="1135" spans="1:17" x14ac:dyDescent="0.25">
      <c r="A1135" t="s">
        <v>1239</v>
      </c>
      <c r="B1135" t="s">
        <v>6332</v>
      </c>
      <c r="C1135">
        <v>30.114999999999998</v>
      </c>
      <c r="D1135">
        <v>4.99</v>
      </c>
      <c r="E1135" t="s">
        <v>2380</v>
      </c>
      <c r="F1135" t="s">
        <v>2380</v>
      </c>
      <c r="G1135" t="s">
        <v>2380</v>
      </c>
      <c r="H1135">
        <v>2</v>
      </c>
      <c r="I1135" t="s">
        <v>2380</v>
      </c>
      <c r="J1135" t="s">
        <v>4750</v>
      </c>
      <c r="K1135" t="s">
        <v>4759</v>
      </c>
      <c r="L1135" t="s">
        <v>5302</v>
      </c>
      <c r="M1135">
        <v>9910.36</v>
      </c>
      <c r="N1135" t="s">
        <v>11</v>
      </c>
      <c r="O1135" t="s">
        <v>12</v>
      </c>
      <c r="P1135" t="s">
        <v>23</v>
      </c>
      <c r="Q1135">
        <v>50</v>
      </c>
    </row>
    <row r="1136" spans="1:17" x14ac:dyDescent="0.25">
      <c r="A1136" t="s">
        <v>1238</v>
      </c>
      <c r="B1136" t="s">
        <v>6333</v>
      </c>
      <c r="C1136">
        <v>22.41</v>
      </c>
      <c r="D1136">
        <v>8.68</v>
      </c>
      <c r="E1136" t="s">
        <v>2380</v>
      </c>
      <c r="F1136" t="s">
        <v>2380</v>
      </c>
      <c r="G1136" t="s">
        <v>2380</v>
      </c>
      <c r="H1136">
        <v>0</v>
      </c>
      <c r="I1136" t="s">
        <v>2380</v>
      </c>
      <c r="J1136" t="s">
        <v>4750</v>
      </c>
      <c r="K1136" t="s">
        <v>4751</v>
      </c>
      <c r="L1136" t="s">
        <v>6334</v>
      </c>
      <c r="M1136">
        <v>9907.83</v>
      </c>
      <c r="N1136" t="s">
        <v>12</v>
      </c>
      <c r="O1136" t="s">
        <v>11</v>
      </c>
      <c r="P1136" t="s">
        <v>13</v>
      </c>
      <c r="Q1136">
        <v>60</v>
      </c>
    </row>
    <row r="1137" spans="1:17" x14ac:dyDescent="0.25">
      <c r="A1137" t="s">
        <v>1237</v>
      </c>
      <c r="B1137" t="s">
        <v>5009</v>
      </c>
      <c r="C1137">
        <v>45.72</v>
      </c>
      <c r="D1137">
        <v>4.2300000000000004</v>
      </c>
      <c r="E1137" t="s">
        <v>2382</v>
      </c>
      <c r="F1137" t="s">
        <v>2380</v>
      </c>
      <c r="G1137" t="s">
        <v>2380</v>
      </c>
      <c r="H1137">
        <v>0</v>
      </c>
      <c r="I1137" t="s">
        <v>2380</v>
      </c>
      <c r="J1137" t="s">
        <v>4750</v>
      </c>
      <c r="K1137" t="s">
        <v>4759</v>
      </c>
      <c r="L1137" t="s">
        <v>6335</v>
      </c>
      <c r="M1137">
        <v>9894.69</v>
      </c>
      <c r="N1137" t="s">
        <v>11</v>
      </c>
      <c r="O1137" t="s">
        <v>12</v>
      </c>
      <c r="P1137" t="s">
        <v>23</v>
      </c>
      <c r="Q1137">
        <v>26</v>
      </c>
    </row>
    <row r="1138" spans="1:17" x14ac:dyDescent="0.25">
      <c r="A1138" t="s">
        <v>1236</v>
      </c>
      <c r="B1138" t="s">
        <v>4843</v>
      </c>
      <c r="C1138">
        <v>25</v>
      </c>
      <c r="D1138">
        <v>5.32</v>
      </c>
      <c r="E1138" t="s">
        <v>2382</v>
      </c>
      <c r="F1138" t="s">
        <v>2380</v>
      </c>
      <c r="G1138" t="s">
        <v>2380</v>
      </c>
      <c r="H1138">
        <v>2</v>
      </c>
      <c r="I1138" t="s">
        <v>2380</v>
      </c>
      <c r="J1138" t="s">
        <v>4750</v>
      </c>
      <c r="K1138" t="s">
        <v>4759</v>
      </c>
      <c r="L1138" t="s">
        <v>6336</v>
      </c>
      <c r="M1138">
        <v>9890.23</v>
      </c>
      <c r="N1138" t="s">
        <v>12</v>
      </c>
      <c r="O1138" t="s">
        <v>12</v>
      </c>
      <c r="P1138" t="s">
        <v>13</v>
      </c>
      <c r="Q1138">
        <v>56</v>
      </c>
    </row>
    <row r="1139" spans="1:17" x14ac:dyDescent="0.25">
      <c r="A1139" t="s">
        <v>1235</v>
      </c>
      <c r="B1139" t="s">
        <v>6337</v>
      </c>
      <c r="C1139">
        <v>39.5</v>
      </c>
      <c r="D1139">
        <v>6.66</v>
      </c>
      <c r="E1139" t="s">
        <v>2380</v>
      </c>
      <c r="F1139" t="s">
        <v>2380</v>
      </c>
      <c r="G1139" t="s">
        <v>2380</v>
      </c>
      <c r="H1139">
        <v>0</v>
      </c>
      <c r="I1139" t="s">
        <v>2380</v>
      </c>
      <c r="J1139" t="s">
        <v>4750</v>
      </c>
      <c r="K1139" t="s">
        <v>4751</v>
      </c>
      <c r="L1139" t="s">
        <v>6338</v>
      </c>
      <c r="M1139">
        <v>9880.07</v>
      </c>
      <c r="N1139" t="s">
        <v>11</v>
      </c>
      <c r="O1139" t="s">
        <v>12</v>
      </c>
      <c r="P1139" t="s">
        <v>42</v>
      </c>
      <c r="Q1139">
        <v>51</v>
      </c>
    </row>
    <row r="1140" spans="1:17" x14ac:dyDescent="0.25">
      <c r="A1140" t="s">
        <v>1234</v>
      </c>
      <c r="B1140" t="s">
        <v>6339</v>
      </c>
      <c r="C1140">
        <v>37.729999999999997</v>
      </c>
      <c r="D1140">
        <v>7.4</v>
      </c>
      <c r="E1140" t="s">
        <v>2380</v>
      </c>
      <c r="F1140" t="s">
        <v>2380</v>
      </c>
      <c r="G1140" t="s">
        <v>2380</v>
      </c>
      <c r="H1140">
        <v>0</v>
      </c>
      <c r="I1140" t="s">
        <v>2380</v>
      </c>
      <c r="J1140" t="s">
        <v>4750</v>
      </c>
      <c r="K1140" t="s">
        <v>4751</v>
      </c>
      <c r="L1140" t="s">
        <v>6340</v>
      </c>
      <c r="M1140">
        <v>9877.61</v>
      </c>
      <c r="N1140" t="s">
        <v>11</v>
      </c>
      <c r="O1140" t="s">
        <v>16</v>
      </c>
      <c r="P1140" t="s">
        <v>13</v>
      </c>
      <c r="Q1140">
        <v>51</v>
      </c>
    </row>
    <row r="1141" spans="1:17" x14ac:dyDescent="0.25">
      <c r="A1141" t="s">
        <v>1233</v>
      </c>
      <c r="B1141" t="s">
        <v>6341</v>
      </c>
      <c r="C1141">
        <v>40.659999999999997</v>
      </c>
      <c r="D1141">
        <v>10.08</v>
      </c>
      <c r="E1141" t="s">
        <v>2380</v>
      </c>
      <c r="F1141" t="s">
        <v>2380</v>
      </c>
      <c r="G1141" t="s">
        <v>2380</v>
      </c>
      <c r="H1141">
        <v>0</v>
      </c>
      <c r="I1141" t="s">
        <v>2380</v>
      </c>
      <c r="J1141" t="s">
        <v>4750</v>
      </c>
      <c r="K1141" t="s">
        <v>4751</v>
      </c>
      <c r="L1141" t="s">
        <v>6342</v>
      </c>
      <c r="M1141">
        <v>9875.68</v>
      </c>
      <c r="N1141" t="s">
        <v>11</v>
      </c>
      <c r="O1141" t="s">
        <v>12</v>
      </c>
      <c r="P1141" t="s">
        <v>247</v>
      </c>
      <c r="Q1141">
        <v>51</v>
      </c>
    </row>
    <row r="1142" spans="1:17" x14ac:dyDescent="0.25">
      <c r="A1142" t="s">
        <v>1232</v>
      </c>
      <c r="B1142" t="s">
        <v>6343</v>
      </c>
      <c r="C1142">
        <v>34.200000000000003</v>
      </c>
      <c r="D1142">
        <v>8.58</v>
      </c>
      <c r="E1142" t="s">
        <v>2380</v>
      </c>
      <c r="F1142" t="s">
        <v>2380</v>
      </c>
      <c r="G1142" t="s">
        <v>2380</v>
      </c>
      <c r="H1142">
        <v>0</v>
      </c>
      <c r="I1142" t="s">
        <v>2380</v>
      </c>
      <c r="J1142" t="s">
        <v>4750</v>
      </c>
      <c r="K1142" t="s">
        <v>4751</v>
      </c>
      <c r="L1142" t="s">
        <v>6344</v>
      </c>
      <c r="M1142">
        <v>9872.7000000000007</v>
      </c>
      <c r="N1142" t="s">
        <v>11</v>
      </c>
      <c r="O1142" t="s">
        <v>11</v>
      </c>
      <c r="P1142" t="s">
        <v>42</v>
      </c>
      <c r="Q1142">
        <v>51</v>
      </c>
    </row>
    <row r="1143" spans="1:17" x14ac:dyDescent="0.25">
      <c r="A1143" t="s">
        <v>1231</v>
      </c>
      <c r="B1143" t="s">
        <v>4821</v>
      </c>
      <c r="C1143">
        <v>46.51</v>
      </c>
      <c r="D1143">
        <v>5.84</v>
      </c>
      <c r="E1143" t="s">
        <v>2380</v>
      </c>
      <c r="F1143" t="s">
        <v>2380</v>
      </c>
      <c r="G1143" t="s">
        <v>2380</v>
      </c>
      <c r="H1143">
        <v>1</v>
      </c>
      <c r="I1143" t="s">
        <v>2380</v>
      </c>
      <c r="J1143" t="s">
        <v>4750</v>
      </c>
      <c r="K1143" t="s">
        <v>4754</v>
      </c>
      <c r="L1143" t="s">
        <v>6345</v>
      </c>
      <c r="M1143">
        <v>9870.59</v>
      </c>
      <c r="N1143" t="s">
        <v>11</v>
      </c>
      <c r="O1143" t="s">
        <v>11</v>
      </c>
      <c r="P1143" t="s">
        <v>249</v>
      </c>
      <c r="Q1143">
        <v>24</v>
      </c>
    </row>
    <row r="1144" spans="1:17" x14ac:dyDescent="0.25">
      <c r="A1144" t="s">
        <v>767</v>
      </c>
      <c r="B1144" t="s">
        <v>7021</v>
      </c>
      <c r="C1144">
        <v>31.17</v>
      </c>
      <c r="D1144">
        <v>5.28</v>
      </c>
      <c r="E1144" t="s">
        <v>2380</v>
      </c>
      <c r="F1144" t="s">
        <v>2380</v>
      </c>
      <c r="G1144" t="s">
        <v>2380</v>
      </c>
      <c r="H1144">
        <v>1</v>
      </c>
      <c r="I1144" t="s">
        <v>2380</v>
      </c>
      <c r="J1144" t="s">
        <v>4750</v>
      </c>
      <c r="K1144" t="s">
        <v>4759</v>
      </c>
      <c r="L1144" t="s">
        <v>5838</v>
      </c>
      <c r="M1144">
        <v>6208.5</v>
      </c>
      <c r="N1144" t="s">
        <v>11</v>
      </c>
      <c r="O1144" t="s">
        <v>16</v>
      </c>
      <c r="P1144" t="s">
        <v>300</v>
      </c>
      <c r="Q1144">
        <v>30</v>
      </c>
    </row>
    <row r="1145" spans="1:17" x14ac:dyDescent="0.25">
      <c r="A1145" t="s">
        <v>1229</v>
      </c>
      <c r="B1145" t="s">
        <v>5007</v>
      </c>
      <c r="C1145">
        <v>33.914999999999999</v>
      </c>
      <c r="D1145">
        <v>11.52</v>
      </c>
      <c r="E1145" t="s">
        <v>2380</v>
      </c>
      <c r="F1145" t="s">
        <v>2380</v>
      </c>
      <c r="G1145" t="s">
        <v>2380</v>
      </c>
      <c r="H1145">
        <v>0</v>
      </c>
      <c r="I1145" t="s">
        <v>2380</v>
      </c>
      <c r="J1145" t="s">
        <v>4750</v>
      </c>
      <c r="K1145" t="s">
        <v>4751</v>
      </c>
      <c r="L1145" t="s">
        <v>6161</v>
      </c>
      <c r="M1145">
        <v>9866.2999999999993</v>
      </c>
      <c r="N1145" t="s">
        <v>11</v>
      </c>
      <c r="O1145" t="s">
        <v>12</v>
      </c>
      <c r="P1145" t="s">
        <v>247</v>
      </c>
      <c r="Q1145">
        <v>51</v>
      </c>
    </row>
    <row r="1146" spans="1:17" x14ac:dyDescent="0.25">
      <c r="A1146" t="s">
        <v>768</v>
      </c>
      <c r="B1146" t="s">
        <v>4932</v>
      </c>
      <c r="C1146">
        <v>19.11</v>
      </c>
      <c r="D1146">
        <v>4.3499999999999996</v>
      </c>
      <c r="E1146" t="s">
        <v>2380</v>
      </c>
      <c r="F1146" t="s">
        <v>2380</v>
      </c>
      <c r="G1146" t="s">
        <v>2380</v>
      </c>
      <c r="H1146">
        <v>2</v>
      </c>
      <c r="I1146" t="s">
        <v>2380</v>
      </c>
      <c r="J1146" t="s">
        <v>4750</v>
      </c>
      <c r="K1146" t="s">
        <v>4759</v>
      </c>
      <c r="L1146" t="s">
        <v>7020</v>
      </c>
      <c r="M1146">
        <v>6219.93</v>
      </c>
      <c r="N1146" t="s">
        <v>11</v>
      </c>
      <c r="O1146" t="s">
        <v>11</v>
      </c>
      <c r="P1146" t="s">
        <v>13</v>
      </c>
      <c r="Q1146">
        <v>50</v>
      </c>
    </row>
    <row r="1147" spans="1:17" x14ac:dyDescent="0.25">
      <c r="A1147" t="s">
        <v>1227</v>
      </c>
      <c r="B1147" t="s">
        <v>6347</v>
      </c>
      <c r="C1147">
        <v>25.8</v>
      </c>
      <c r="D1147">
        <v>9.94</v>
      </c>
      <c r="E1147" t="s">
        <v>2380</v>
      </c>
      <c r="F1147" t="s">
        <v>2380</v>
      </c>
      <c r="G1147" t="s">
        <v>2380</v>
      </c>
      <c r="H1147">
        <v>0</v>
      </c>
      <c r="I1147" t="s">
        <v>2380</v>
      </c>
      <c r="J1147" t="s">
        <v>4750</v>
      </c>
      <c r="K1147" t="s">
        <v>4751</v>
      </c>
      <c r="L1147" t="s">
        <v>6348</v>
      </c>
      <c r="M1147">
        <v>9861.0300000000007</v>
      </c>
      <c r="N1147" t="s">
        <v>11</v>
      </c>
      <c r="O1147" t="s">
        <v>11</v>
      </c>
      <c r="P1147" t="s">
        <v>42</v>
      </c>
      <c r="Q1147">
        <v>51</v>
      </c>
    </row>
    <row r="1148" spans="1:17" x14ac:dyDescent="0.25">
      <c r="A1148" t="s">
        <v>1226</v>
      </c>
      <c r="B1148" t="s">
        <v>4783</v>
      </c>
      <c r="C1148">
        <v>21.56</v>
      </c>
      <c r="D1148">
        <v>10.56</v>
      </c>
      <c r="E1148" t="s">
        <v>2380</v>
      </c>
      <c r="F1148" t="s">
        <v>2380</v>
      </c>
      <c r="G1148" t="s">
        <v>2380</v>
      </c>
      <c r="H1148">
        <v>0</v>
      </c>
      <c r="I1148" t="s">
        <v>2380</v>
      </c>
      <c r="J1148" t="s">
        <v>4750</v>
      </c>
      <c r="K1148" t="s">
        <v>4751</v>
      </c>
      <c r="L1148" t="s">
        <v>6349</v>
      </c>
      <c r="M1148">
        <v>9855.1299999999992</v>
      </c>
      <c r="N1148" t="s">
        <v>11</v>
      </c>
      <c r="O1148" t="s">
        <v>12</v>
      </c>
      <c r="P1148" t="s">
        <v>13</v>
      </c>
      <c r="Q1148">
        <v>51</v>
      </c>
    </row>
    <row r="1149" spans="1:17" x14ac:dyDescent="0.25">
      <c r="A1149" t="s">
        <v>1225</v>
      </c>
      <c r="B1149" t="s">
        <v>6350</v>
      </c>
      <c r="C1149">
        <v>31.6</v>
      </c>
      <c r="D1149">
        <v>6.79</v>
      </c>
      <c r="E1149" t="s">
        <v>2380</v>
      </c>
      <c r="F1149" t="s">
        <v>2380</v>
      </c>
      <c r="G1149" t="s">
        <v>2380</v>
      </c>
      <c r="H1149">
        <v>0</v>
      </c>
      <c r="I1149" t="s">
        <v>2380</v>
      </c>
      <c r="J1149" t="s">
        <v>4750</v>
      </c>
      <c r="K1149" t="s">
        <v>4751</v>
      </c>
      <c r="L1149" t="s">
        <v>6351</v>
      </c>
      <c r="M1149">
        <v>9850.43</v>
      </c>
      <c r="N1149" t="s">
        <v>12</v>
      </c>
      <c r="O1149" t="s">
        <v>12</v>
      </c>
      <c r="P1149" t="s">
        <v>42</v>
      </c>
      <c r="Q1149">
        <v>54</v>
      </c>
    </row>
    <row r="1150" spans="1:17" x14ac:dyDescent="0.25">
      <c r="A1150" t="s">
        <v>1224</v>
      </c>
      <c r="B1150" t="s">
        <v>6352</v>
      </c>
      <c r="C1150">
        <v>42.93</v>
      </c>
      <c r="D1150">
        <v>4.8</v>
      </c>
      <c r="E1150" t="s">
        <v>2380</v>
      </c>
      <c r="F1150" t="s">
        <v>2380</v>
      </c>
      <c r="G1150" t="s">
        <v>2380</v>
      </c>
      <c r="H1150">
        <v>1</v>
      </c>
      <c r="I1150" t="s">
        <v>2380</v>
      </c>
      <c r="J1150" t="s">
        <v>4750</v>
      </c>
      <c r="K1150" t="s">
        <v>4759</v>
      </c>
      <c r="L1150" t="s">
        <v>6353</v>
      </c>
      <c r="M1150">
        <v>9844.4500000000007</v>
      </c>
      <c r="N1150" t="s">
        <v>11</v>
      </c>
      <c r="O1150" t="s">
        <v>16</v>
      </c>
      <c r="P1150" t="s">
        <v>23</v>
      </c>
      <c r="Q1150">
        <v>30</v>
      </c>
    </row>
    <row r="1151" spans="1:17" x14ac:dyDescent="0.25">
      <c r="A1151" t="s">
        <v>1223</v>
      </c>
      <c r="B1151" t="s">
        <v>4894</v>
      </c>
      <c r="C1151">
        <v>26.72</v>
      </c>
      <c r="D1151">
        <v>5.75</v>
      </c>
      <c r="E1151" t="s">
        <v>2380</v>
      </c>
      <c r="F1151" t="s">
        <v>2380</v>
      </c>
      <c r="G1151" t="s">
        <v>2380</v>
      </c>
      <c r="H1151">
        <v>2</v>
      </c>
      <c r="I1151" t="s">
        <v>2380</v>
      </c>
      <c r="J1151" t="s">
        <v>4750</v>
      </c>
      <c r="K1151" t="s">
        <v>4754</v>
      </c>
      <c r="L1151" t="s">
        <v>5280</v>
      </c>
      <c r="M1151">
        <v>9836.2099999999991</v>
      </c>
      <c r="N1151" t="s">
        <v>11</v>
      </c>
      <c r="O1151" t="s">
        <v>12</v>
      </c>
      <c r="P1151" t="s">
        <v>300</v>
      </c>
      <c r="Q1151">
        <v>50</v>
      </c>
    </row>
    <row r="1152" spans="1:17" x14ac:dyDescent="0.25">
      <c r="A1152" t="s">
        <v>1222</v>
      </c>
      <c r="B1152" t="s">
        <v>4963</v>
      </c>
      <c r="C1152">
        <v>26.67</v>
      </c>
      <c r="D1152">
        <v>5.81</v>
      </c>
      <c r="E1152" t="s">
        <v>2380</v>
      </c>
      <c r="F1152" t="s">
        <v>2380</v>
      </c>
      <c r="G1152" t="s">
        <v>2380</v>
      </c>
      <c r="H1152">
        <v>2</v>
      </c>
      <c r="I1152" t="s">
        <v>2380</v>
      </c>
      <c r="J1152" t="s">
        <v>4750</v>
      </c>
      <c r="K1152" t="s">
        <v>4754</v>
      </c>
      <c r="L1152" t="s">
        <v>6354</v>
      </c>
      <c r="M1152">
        <v>9819.25</v>
      </c>
      <c r="N1152" t="s">
        <v>11</v>
      </c>
      <c r="O1152" t="s">
        <v>11</v>
      </c>
      <c r="P1152" t="s">
        <v>300</v>
      </c>
      <c r="Q1152">
        <v>50</v>
      </c>
    </row>
    <row r="1153" spans="1:17" x14ac:dyDescent="0.25">
      <c r="A1153" t="s">
        <v>1221</v>
      </c>
      <c r="B1153" t="s">
        <v>6355</v>
      </c>
      <c r="C1153">
        <v>42.68</v>
      </c>
      <c r="D1153">
        <v>9.2799999999999994</v>
      </c>
      <c r="E1153" t="s">
        <v>2380</v>
      </c>
      <c r="F1153" t="s">
        <v>2380</v>
      </c>
      <c r="G1153" t="s">
        <v>2380</v>
      </c>
      <c r="H1153">
        <v>2</v>
      </c>
      <c r="I1153" t="s">
        <v>2380</v>
      </c>
      <c r="J1153" t="s">
        <v>4750</v>
      </c>
      <c r="K1153" t="s">
        <v>4751</v>
      </c>
      <c r="L1153" t="s">
        <v>6356</v>
      </c>
      <c r="M1153">
        <v>9800.89</v>
      </c>
      <c r="N1153" t="s">
        <v>11</v>
      </c>
      <c r="O1153" t="s">
        <v>16</v>
      </c>
      <c r="P1153" t="s">
        <v>13</v>
      </c>
      <c r="Q1153">
        <v>49</v>
      </c>
    </row>
    <row r="1154" spans="1:17" x14ac:dyDescent="0.25">
      <c r="A1154" t="s">
        <v>1220</v>
      </c>
      <c r="B1154" t="s">
        <v>6357</v>
      </c>
      <c r="C1154">
        <v>24.31</v>
      </c>
      <c r="D1154">
        <v>6.37</v>
      </c>
      <c r="E1154" t="s">
        <v>2380</v>
      </c>
      <c r="F1154" t="s">
        <v>2380</v>
      </c>
      <c r="G1154" t="s">
        <v>2380</v>
      </c>
      <c r="H1154">
        <v>0</v>
      </c>
      <c r="I1154" t="s">
        <v>2380</v>
      </c>
      <c r="J1154" t="s">
        <v>4750</v>
      </c>
      <c r="K1154" t="s">
        <v>4754</v>
      </c>
      <c r="L1154" t="s">
        <v>6358</v>
      </c>
      <c r="M1154">
        <v>9788.8700000000008</v>
      </c>
      <c r="N1154" t="s">
        <v>12</v>
      </c>
      <c r="O1154" t="s">
        <v>11</v>
      </c>
      <c r="P1154" t="s">
        <v>13</v>
      </c>
      <c r="Q1154">
        <v>46</v>
      </c>
    </row>
    <row r="1155" spans="1:17" x14ac:dyDescent="0.25">
      <c r="A1155" t="s">
        <v>1219</v>
      </c>
      <c r="B1155" t="s">
        <v>6359</v>
      </c>
      <c r="C1155">
        <v>44.75</v>
      </c>
      <c r="D1155">
        <v>5.09</v>
      </c>
      <c r="E1155" t="s">
        <v>2382</v>
      </c>
      <c r="F1155" t="s">
        <v>2380</v>
      </c>
      <c r="G1155" t="s">
        <v>2380</v>
      </c>
      <c r="H1155">
        <v>0</v>
      </c>
      <c r="I1155" t="s">
        <v>2380</v>
      </c>
      <c r="J1155" t="s">
        <v>4750</v>
      </c>
      <c r="K1155" t="s">
        <v>4759</v>
      </c>
      <c r="L1155" t="s">
        <v>6360</v>
      </c>
      <c r="M1155">
        <v>9787.32</v>
      </c>
      <c r="N1155" t="s">
        <v>11</v>
      </c>
      <c r="O1155" t="s">
        <v>12</v>
      </c>
      <c r="P1155" t="s">
        <v>249</v>
      </c>
      <c r="Q1155">
        <v>26</v>
      </c>
    </row>
    <row r="1156" spans="1:17" x14ac:dyDescent="0.25">
      <c r="A1156" t="s">
        <v>1218</v>
      </c>
      <c r="B1156" t="s">
        <v>5405</v>
      </c>
      <c r="C1156">
        <v>30.78</v>
      </c>
      <c r="D1156">
        <v>7.94</v>
      </c>
      <c r="E1156" t="s">
        <v>2380</v>
      </c>
      <c r="F1156" t="s">
        <v>2380</v>
      </c>
      <c r="G1156" t="s">
        <v>2380</v>
      </c>
      <c r="H1156">
        <v>2</v>
      </c>
      <c r="I1156" t="s">
        <v>2380</v>
      </c>
      <c r="J1156" t="s">
        <v>4750</v>
      </c>
      <c r="K1156" t="s">
        <v>4751</v>
      </c>
      <c r="L1156" t="s">
        <v>5263</v>
      </c>
      <c r="M1156">
        <v>9778.35</v>
      </c>
      <c r="N1156" t="s">
        <v>11</v>
      </c>
      <c r="O1156" t="s">
        <v>11</v>
      </c>
      <c r="P1156" t="s">
        <v>247</v>
      </c>
      <c r="Q1156">
        <v>49</v>
      </c>
    </row>
    <row r="1157" spans="1:17" x14ac:dyDescent="0.25">
      <c r="A1157" t="s">
        <v>1217</v>
      </c>
      <c r="B1157" t="s">
        <v>6361</v>
      </c>
      <c r="C1157">
        <v>21.86</v>
      </c>
      <c r="D1157">
        <v>10.95</v>
      </c>
      <c r="E1157" t="s">
        <v>2380</v>
      </c>
      <c r="F1157" t="s">
        <v>2380</v>
      </c>
      <c r="G1157" t="s">
        <v>2380</v>
      </c>
      <c r="H1157">
        <v>0</v>
      </c>
      <c r="I1157" t="s">
        <v>2380</v>
      </c>
      <c r="J1157" t="s">
        <v>4750</v>
      </c>
      <c r="K1157" t="s">
        <v>4751</v>
      </c>
      <c r="L1157" t="s">
        <v>6362</v>
      </c>
      <c r="M1157">
        <v>9764.08</v>
      </c>
      <c r="N1157" t="s">
        <v>12</v>
      </c>
      <c r="O1157" t="s">
        <v>16</v>
      </c>
      <c r="P1157" t="s">
        <v>23</v>
      </c>
      <c r="Q1157">
        <v>57</v>
      </c>
    </row>
    <row r="1158" spans="1:17" x14ac:dyDescent="0.25">
      <c r="A1158" t="s">
        <v>1216</v>
      </c>
      <c r="B1158" t="s">
        <v>6363</v>
      </c>
      <c r="C1158">
        <v>49.09</v>
      </c>
      <c r="D1158">
        <v>6.3</v>
      </c>
      <c r="E1158" t="s">
        <v>2382</v>
      </c>
      <c r="F1158" t="s">
        <v>2380</v>
      </c>
      <c r="G1158" t="s">
        <v>2380</v>
      </c>
      <c r="H1158">
        <v>0</v>
      </c>
      <c r="I1158" t="s">
        <v>2380</v>
      </c>
      <c r="J1158" t="s">
        <v>4750</v>
      </c>
      <c r="K1158" t="s">
        <v>4754</v>
      </c>
      <c r="L1158" t="s">
        <v>5602</v>
      </c>
      <c r="M1158">
        <v>9753.49</v>
      </c>
      <c r="N1158" t="s">
        <v>11</v>
      </c>
      <c r="O1158" t="s">
        <v>11</v>
      </c>
      <c r="P1158" t="s">
        <v>23</v>
      </c>
      <c r="Q1158">
        <v>21</v>
      </c>
    </row>
    <row r="1159" spans="1:17" x14ac:dyDescent="0.25">
      <c r="A1159" t="s">
        <v>1215</v>
      </c>
      <c r="B1159" t="s">
        <v>6364</v>
      </c>
      <c r="C1159">
        <v>47.74</v>
      </c>
      <c r="D1159">
        <v>8.0500000000000007</v>
      </c>
      <c r="E1159" t="s">
        <v>2382</v>
      </c>
      <c r="F1159" t="s">
        <v>2380</v>
      </c>
      <c r="G1159" t="s">
        <v>2380</v>
      </c>
      <c r="H1159">
        <v>2</v>
      </c>
      <c r="I1159" t="s">
        <v>2380</v>
      </c>
      <c r="J1159" t="s">
        <v>4750</v>
      </c>
      <c r="K1159" t="s">
        <v>4751</v>
      </c>
      <c r="L1159" t="s">
        <v>6365</v>
      </c>
      <c r="M1159">
        <v>9748.91</v>
      </c>
      <c r="N1159" t="s">
        <v>11</v>
      </c>
      <c r="O1159" t="s">
        <v>16</v>
      </c>
      <c r="P1159" t="s">
        <v>13</v>
      </c>
      <c r="Q1159">
        <v>52</v>
      </c>
    </row>
    <row r="1160" spans="1:17" x14ac:dyDescent="0.25">
      <c r="A1160" t="s">
        <v>1214</v>
      </c>
      <c r="B1160" t="s">
        <v>6366</v>
      </c>
      <c r="C1160">
        <v>30.2</v>
      </c>
      <c r="D1160">
        <v>9.8800000000000008</v>
      </c>
      <c r="E1160" t="s">
        <v>2382</v>
      </c>
      <c r="F1160" t="s">
        <v>2380</v>
      </c>
      <c r="G1160" t="s">
        <v>2380</v>
      </c>
      <c r="H1160">
        <v>2</v>
      </c>
      <c r="I1160" t="s">
        <v>2380</v>
      </c>
      <c r="J1160" t="s">
        <v>4750</v>
      </c>
      <c r="K1160" t="s">
        <v>4751</v>
      </c>
      <c r="L1160" t="s">
        <v>6367</v>
      </c>
      <c r="M1160">
        <v>9724.5300000000007</v>
      </c>
      <c r="N1160" t="s">
        <v>12</v>
      </c>
      <c r="O1160" t="s">
        <v>16</v>
      </c>
      <c r="P1160" t="s">
        <v>42</v>
      </c>
      <c r="Q1160">
        <v>52</v>
      </c>
    </row>
    <row r="1161" spans="1:17" x14ac:dyDescent="0.25">
      <c r="A1161" t="s">
        <v>1213</v>
      </c>
      <c r="B1161" t="s">
        <v>6368</v>
      </c>
      <c r="C1161">
        <v>33.25</v>
      </c>
      <c r="D1161">
        <v>7.42</v>
      </c>
      <c r="E1161" t="s">
        <v>2382</v>
      </c>
      <c r="F1161" t="s">
        <v>2380</v>
      </c>
      <c r="G1161" t="s">
        <v>2380</v>
      </c>
      <c r="H1161">
        <v>2</v>
      </c>
      <c r="I1161" t="s">
        <v>2380</v>
      </c>
      <c r="J1161" t="s">
        <v>4750</v>
      </c>
      <c r="K1161" t="s">
        <v>4751</v>
      </c>
      <c r="L1161" t="s">
        <v>6369</v>
      </c>
      <c r="M1161">
        <v>9722.77</v>
      </c>
      <c r="N1161" t="s">
        <v>12</v>
      </c>
      <c r="O1161" t="s">
        <v>16</v>
      </c>
      <c r="P1161" t="s">
        <v>168</v>
      </c>
      <c r="Q1161">
        <v>52</v>
      </c>
    </row>
    <row r="1162" spans="1:17" x14ac:dyDescent="0.25">
      <c r="A1162" t="s">
        <v>1212</v>
      </c>
      <c r="B1162" t="s">
        <v>6370</v>
      </c>
      <c r="C1162">
        <v>26.6</v>
      </c>
      <c r="D1162">
        <v>8.4499999999999993</v>
      </c>
      <c r="E1162" t="s">
        <v>2382</v>
      </c>
      <c r="F1162" t="s">
        <v>2380</v>
      </c>
      <c r="G1162" t="s">
        <v>2380</v>
      </c>
      <c r="H1162">
        <v>1</v>
      </c>
      <c r="I1162" t="s">
        <v>2380</v>
      </c>
      <c r="J1162" t="s">
        <v>4750</v>
      </c>
      <c r="K1162" t="s">
        <v>4751</v>
      </c>
      <c r="L1162" t="s">
        <v>5461</v>
      </c>
      <c r="M1162">
        <v>9715.84</v>
      </c>
      <c r="N1162" t="s">
        <v>11</v>
      </c>
      <c r="O1162" t="s">
        <v>16</v>
      </c>
      <c r="P1162" t="s">
        <v>247</v>
      </c>
      <c r="Q1162">
        <v>47</v>
      </c>
    </row>
    <row r="1163" spans="1:17" x14ac:dyDescent="0.25">
      <c r="A1163" t="s">
        <v>1211</v>
      </c>
      <c r="B1163" t="s">
        <v>6371</v>
      </c>
      <c r="C1163">
        <v>26.35</v>
      </c>
      <c r="D1163">
        <v>6.21</v>
      </c>
      <c r="E1163" t="s">
        <v>2380</v>
      </c>
      <c r="F1163" t="s">
        <v>2380</v>
      </c>
      <c r="G1163" t="s">
        <v>2380</v>
      </c>
      <c r="H1163">
        <v>2</v>
      </c>
      <c r="I1163" t="s">
        <v>2380</v>
      </c>
      <c r="J1163" t="s">
        <v>4750</v>
      </c>
      <c r="K1163" t="s">
        <v>4754</v>
      </c>
      <c r="L1163" t="s">
        <v>6305</v>
      </c>
      <c r="M1163">
        <v>9710.7099999999991</v>
      </c>
      <c r="N1163" t="s">
        <v>11</v>
      </c>
      <c r="O1163" t="s">
        <v>16</v>
      </c>
      <c r="P1163" t="s">
        <v>300</v>
      </c>
      <c r="Q1163">
        <v>50</v>
      </c>
    </row>
    <row r="1164" spans="1:17" x14ac:dyDescent="0.25">
      <c r="A1164" t="s">
        <v>1210</v>
      </c>
      <c r="B1164" t="s">
        <v>6372</v>
      </c>
      <c r="C1164">
        <v>39.994999999999997</v>
      </c>
      <c r="D1164">
        <v>4.6500000000000004</v>
      </c>
      <c r="E1164" t="s">
        <v>2380</v>
      </c>
      <c r="F1164" t="s">
        <v>2380</v>
      </c>
      <c r="G1164" t="s">
        <v>2380</v>
      </c>
      <c r="H1164">
        <v>0</v>
      </c>
      <c r="I1164" t="s">
        <v>2380</v>
      </c>
      <c r="J1164" t="s">
        <v>4750</v>
      </c>
      <c r="K1164" t="s">
        <v>4759</v>
      </c>
      <c r="L1164" t="s">
        <v>6373</v>
      </c>
      <c r="M1164">
        <v>9704.67</v>
      </c>
      <c r="N1164" t="s">
        <v>11</v>
      </c>
      <c r="O1164" t="s">
        <v>12</v>
      </c>
      <c r="P1164" t="s">
        <v>247</v>
      </c>
      <c r="Q1164">
        <v>45</v>
      </c>
    </row>
    <row r="1165" spans="1:17" x14ac:dyDescent="0.25">
      <c r="A1165" t="s">
        <v>1209</v>
      </c>
      <c r="B1165" t="s">
        <v>6374</v>
      </c>
      <c r="C1165">
        <v>22.92</v>
      </c>
      <c r="D1165">
        <v>5.87</v>
      </c>
      <c r="E1165" t="s">
        <v>2382</v>
      </c>
      <c r="F1165" t="s">
        <v>2380</v>
      </c>
      <c r="G1165" t="s">
        <v>2380</v>
      </c>
      <c r="H1165">
        <v>1</v>
      </c>
      <c r="I1165" t="s">
        <v>2380</v>
      </c>
      <c r="J1165" t="s">
        <v>4750</v>
      </c>
      <c r="K1165" t="s">
        <v>4754</v>
      </c>
      <c r="L1165" t="s">
        <v>4778</v>
      </c>
      <c r="M1165">
        <v>9698.42</v>
      </c>
      <c r="N1165" t="s">
        <v>12</v>
      </c>
      <c r="O1165" t="s">
        <v>12</v>
      </c>
      <c r="P1165" t="s">
        <v>13</v>
      </c>
      <c r="Q1165">
        <v>58</v>
      </c>
    </row>
    <row r="1166" spans="1:17" x14ac:dyDescent="0.25">
      <c r="A1166" t="s">
        <v>1208</v>
      </c>
      <c r="B1166" t="s">
        <v>6375</v>
      </c>
      <c r="C1166">
        <v>24.78</v>
      </c>
      <c r="D1166">
        <v>4.24</v>
      </c>
      <c r="E1166" t="s">
        <v>2382</v>
      </c>
      <c r="F1166" t="s">
        <v>2380</v>
      </c>
      <c r="G1166" t="s">
        <v>2380</v>
      </c>
      <c r="H1166">
        <v>2</v>
      </c>
      <c r="I1166" t="s">
        <v>2380</v>
      </c>
      <c r="J1166" t="s">
        <v>4750</v>
      </c>
      <c r="K1166" t="s">
        <v>4759</v>
      </c>
      <c r="L1166" t="s">
        <v>6376</v>
      </c>
      <c r="M1166">
        <v>9684.2900000000009</v>
      </c>
      <c r="N1166" t="s">
        <v>12</v>
      </c>
      <c r="O1166" t="s">
        <v>11</v>
      </c>
      <c r="P1166" t="s">
        <v>13</v>
      </c>
      <c r="Q1166">
        <v>56</v>
      </c>
    </row>
    <row r="1167" spans="1:17" x14ac:dyDescent="0.25">
      <c r="A1167" t="s">
        <v>1207</v>
      </c>
      <c r="B1167" t="s">
        <v>6377</v>
      </c>
      <c r="C1167">
        <v>34.07</v>
      </c>
      <c r="D1167">
        <v>7.81</v>
      </c>
      <c r="E1167" t="s">
        <v>2382</v>
      </c>
      <c r="F1167" t="s">
        <v>2380</v>
      </c>
      <c r="G1167" t="s">
        <v>2380</v>
      </c>
      <c r="H1167">
        <v>0</v>
      </c>
      <c r="I1167" t="s">
        <v>2380</v>
      </c>
      <c r="J1167" t="s">
        <v>4750</v>
      </c>
      <c r="K1167" t="s">
        <v>4751</v>
      </c>
      <c r="L1167" t="s">
        <v>6378</v>
      </c>
      <c r="M1167">
        <v>9664.34</v>
      </c>
      <c r="N1167" t="s">
        <v>11</v>
      </c>
      <c r="O1167" t="s">
        <v>12</v>
      </c>
      <c r="P1167" t="s">
        <v>42</v>
      </c>
      <c r="Q1167">
        <v>41</v>
      </c>
    </row>
    <row r="1168" spans="1:17" x14ac:dyDescent="0.25">
      <c r="A1168" t="s">
        <v>1206</v>
      </c>
      <c r="B1168" t="s">
        <v>6379</v>
      </c>
      <c r="C1168">
        <v>30.14</v>
      </c>
      <c r="D1168">
        <v>9.85</v>
      </c>
      <c r="E1168" t="s">
        <v>2380</v>
      </c>
      <c r="F1168" t="s">
        <v>2380</v>
      </c>
      <c r="G1168" t="s">
        <v>2380</v>
      </c>
      <c r="H1168">
        <v>0</v>
      </c>
      <c r="I1168" t="s">
        <v>2380</v>
      </c>
      <c r="J1168" t="s">
        <v>4750</v>
      </c>
      <c r="K1168" t="s">
        <v>4751</v>
      </c>
      <c r="L1168" t="s">
        <v>6380</v>
      </c>
      <c r="M1168">
        <v>9653.81</v>
      </c>
      <c r="N1168" t="s">
        <v>11</v>
      </c>
      <c r="O1168" t="s">
        <v>11</v>
      </c>
      <c r="P1168" t="s">
        <v>42</v>
      </c>
      <c r="Q1168">
        <v>48</v>
      </c>
    </row>
    <row r="1169" spans="1:17" x14ac:dyDescent="0.25">
      <c r="A1169" t="s">
        <v>1205</v>
      </c>
      <c r="B1169" t="s">
        <v>5030</v>
      </c>
      <c r="C1169">
        <v>18.05</v>
      </c>
      <c r="D1169">
        <v>6.94</v>
      </c>
      <c r="E1169" t="s">
        <v>2380</v>
      </c>
      <c r="F1169" t="s">
        <v>2380</v>
      </c>
      <c r="G1169" t="s">
        <v>2380</v>
      </c>
      <c r="H1169">
        <v>0</v>
      </c>
      <c r="I1169" t="s">
        <v>2380</v>
      </c>
      <c r="J1169" t="s">
        <v>4750</v>
      </c>
      <c r="K1169" t="s">
        <v>4751</v>
      </c>
      <c r="L1169" t="s">
        <v>6381</v>
      </c>
      <c r="M1169">
        <v>9644.25</v>
      </c>
      <c r="N1169" t="s">
        <v>11</v>
      </c>
      <c r="O1169" t="s">
        <v>16</v>
      </c>
      <c r="P1169" t="s">
        <v>23</v>
      </c>
      <c r="Q1169">
        <v>51</v>
      </c>
    </row>
    <row r="1170" spans="1:17" x14ac:dyDescent="0.25">
      <c r="A1170" t="s">
        <v>1204</v>
      </c>
      <c r="B1170" t="s">
        <v>4806</v>
      </c>
      <c r="C1170">
        <v>37.4</v>
      </c>
      <c r="D1170">
        <v>11.3</v>
      </c>
      <c r="E1170" t="s">
        <v>2382</v>
      </c>
      <c r="F1170" t="s">
        <v>2380</v>
      </c>
      <c r="G1170" t="s">
        <v>2380</v>
      </c>
      <c r="H1170">
        <v>2</v>
      </c>
      <c r="I1170" t="s">
        <v>2380</v>
      </c>
      <c r="J1170" t="s">
        <v>4750</v>
      </c>
      <c r="K1170" t="s">
        <v>4751</v>
      </c>
      <c r="L1170" t="s">
        <v>6382</v>
      </c>
      <c r="M1170">
        <v>9634.5400000000009</v>
      </c>
      <c r="N1170" t="s">
        <v>11</v>
      </c>
      <c r="O1170" t="s">
        <v>11</v>
      </c>
      <c r="P1170" t="s">
        <v>42</v>
      </c>
      <c r="Q1170">
        <v>52</v>
      </c>
    </row>
    <row r="1171" spans="1:17" x14ac:dyDescent="0.25">
      <c r="A1171" t="s">
        <v>1203</v>
      </c>
      <c r="B1171" t="s">
        <v>6383</v>
      </c>
      <c r="C1171">
        <v>25.75</v>
      </c>
      <c r="D1171">
        <v>9.23</v>
      </c>
      <c r="E1171" t="s">
        <v>2380</v>
      </c>
      <c r="F1171" t="s">
        <v>2380</v>
      </c>
      <c r="G1171" t="s">
        <v>2380</v>
      </c>
      <c r="H1171">
        <v>0</v>
      </c>
      <c r="I1171" t="s">
        <v>2380</v>
      </c>
      <c r="J1171" t="s">
        <v>4750</v>
      </c>
      <c r="K1171" t="s">
        <v>4751</v>
      </c>
      <c r="L1171" t="s">
        <v>6384</v>
      </c>
      <c r="M1171">
        <v>9630.91</v>
      </c>
      <c r="N1171" t="s">
        <v>12</v>
      </c>
      <c r="O1171" t="s">
        <v>11</v>
      </c>
      <c r="P1171" t="s">
        <v>13</v>
      </c>
      <c r="Q1171">
        <v>54</v>
      </c>
    </row>
    <row r="1172" spans="1:17" x14ac:dyDescent="0.25">
      <c r="A1172" t="s">
        <v>1202</v>
      </c>
      <c r="B1172" t="s">
        <v>6385</v>
      </c>
      <c r="C1172">
        <v>32.299999999999997</v>
      </c>
      <c r="D1172">
        <v>4.37</v>
      </c>
      <c r="E1172" t="s">
        <v>2380</v>
      </c>
      <c r="F1172" t="s">
        <v>2380</v>
      </c>
      <c r="G1172" t="s">
        <v>2380</v>
      </c>
      <c r="H1172">
        <v>2</v>
      </c>
      <c r="I1172" t="s">
        <v>2380</v>
      </c>
      <c r="J1172" t="s">
        <v>4750</v>
      </c>
      <c r="K1172" t="s">
        <v>4759</v>
      </c>
      <c r="L1172" t="s">
        <v>6386</v>
      </c>
      <c r="M1172">
        <v>9630.4</v>
      </c>
      <c r="N1172" t="s">
        <v>11</v>
      </c>
      <c r="O1172" t="s">
        <v>11</v>
      </c>
      <c r="P1172" t="s">
        <v>42</v>
      </c>
      <c r="Q1172">
        <v>50</v>
      </c>
    </row>
    <row r="1173" spans="1:17" x14ac:dyDescent="0.25">
      <c r="A1173" t="s">
        <v>769</v>
      </c>
      <c r="B1173" t="s">
        <v>5955</v>
      </c>
      <c r="C1173">
        <v>20.9</v>
      </c>
      <c r="D1173">
        <v>6.94</v>
      </c>
      <c r="E1173" t="s">
        <v>2380</v>
      </c>
      <c r="F1173" t="s">
        <v>2380</v>
      </c>
      <c r="G1173" t="s">
        <v>2380</v>
      </c>
      <c r="H1173">
        <v>0</v>
      </c>
      <c r="I1173" t="s">
        <v>2380</v>
      </c>
      <c r="J1173" t="s">
        <v>4750</v>
      </c>
      <c r="K1173" t="s">
        <v>4751</v>
      </c>
      <c r="L1173" t="s">
        <v>7019</v>
      </c>
      <c r="M1173">
        <v>6236.95</v>
      </c>
      <c r="N1173" t="s">
        <v>11</v>
      </c>
      <c r="O1173" t="s">
        <v>11</v>
      </c>
      <c r="P1173" t="s">
        <v>13</v>
      </c>
      <c r="Q1173">
        <v>44</v>
      </c>
    </row>
    <row r="1174" spans="1:17" x14ac:dyDescent="0.25">
      <c r="A1174" t="s">
        <v>1200</v>
      </c>
      <c r="B1174" t="s">
        <v>6388</v>
      </c>
      <c r="C1174">
        <v>45.41</v>
      </c>
      <c r="D1174">
        <v>4.96</v>
      </c>
      <c r="E1174" t="s">
        <v>2380</v>
      </c>
      <c r="F1174" t="s">
        <v>2380</v>
      </c>
      <c r="G1174" t="s">
        <v>2380</v>
      </c>
      <c r="H1174">
        <v>1</v>
      </c>
      <c r="I1174" t="s">
        <v>2380</v>
      </c>
      <c r="J1174" t="s">
        <v>4750</v>
      </c>
      <c r="K1174" t="s">
        <v>4759</v>
      </c>
      <c r="L1174" t="s">
        <v>6389</v>
      </c>
      <c r="M1174">
        <v>9628.7900000000009</v>
      </c>
      <c r="N1174" t="s">
        <v>11</v>
      </c>
      <c r="O1174" t="s">
        <v>11</v>
      </c>
      <c r="P1174" t="s">
        <v>535</v>
      </c>
      <c r="Q1174">
        <v>24</v>
      </c>
    </row>
    <row r="1175" spans="1:17" x14ac:dyDescent="0.25">
      <c r="A1175" t="s">
        <v>1199</v>
      </c>
      <c r="B1175" t="s">
        <v>6390</v>
      </c>
      <c r="C1175">
        <v>31.2</v>
      </c>
      <c r="D1175">
        <v>11.04</v>
      </c>
      <c r="E1175" t="s">
        <v>2382</v>
      </c>
      <c r="F1175" t="s">
        <v>2380</v>
      </c>
      <c r="G1175" t="s">
        <v>2380</v>
      </c>
      <c r="H1175">
        <v>2</v>
      </c>
      <c r="I1175" t="s">
        <v>2380</v>
      </c>
      <c r="J1175" t="s">
        <v>4750</v>
      </c>
      <c r="K1175" t="s">
        <v>4751</v>
      </c>
      <c r="L1175" t="s">
        <v>6391</v>
      </c>
      <c r="M1175">
        <v>9625.92</v>
      </c>
      <c r="N1175" t="s">
        <v>11</v>
      </c>
      <c r="O1175" t="s">
        <v>12</v>
      </c>
      <c r="P1175" t="s">
        <v>42</v>
      </c>
      <c r="Q1175">
        <v>52</v>
      </c>
    </row>
    <row r="1176" spans="1:17" x14ac:dyDescent="0.25">
      <c r="A1176" t="s">
        <v>1198</v>
      </c>
      <c r="B1176" t="s">
        <v>6392</v>
      </c>
      <c r="C1176">
        <v>29.83</v>
      </c>
      <c r="D1176">
        <v>7.81</v>
      </c>
      <c r="E1176" t="s">
        <v>2382</v>
      </c>
      <c r="F1176" t="s">
        <v>2380</v>
      </c>
      <c r="G1176" t="s">
        <v>2380</v>
      </c>
      <c r="H1176">
        <v>1</v>
      </c>
      <c r="I1176" t="s">
        <v>2380</v>
      </c>
      <c r="J1176" t="s">
        <v>4750</v>
      </c>
      <c r="K1176" t="s">
        <v>4751</v>
      </c>
      <c r="L1176" t="s">
        <v>5143</v>
      </c>
      <c r="M1176">
        <v>9620.33</v>
      </c>
      <c r="N1176" t="s">
        <v>12</v>
      </c>
      <c r="O1176" t="s">
        <v>12</v>
      </c>
      <c r="P1176" t="s">
        <v>23</v>
      </c>
      <c r="Q1176">
        <v>47</v>
      </c>
    </row>
    <row r="1177" spans="1:17" x14ac:dyDescent="0.25">
      <c r="A1177" t="s">
        <v>1197</v>
      </c>
      <c r="B1177" t="s">
        <v>6393</v>
      </c>
      <c r="C1177">
        <v>29.06</v>
      </c>
      <c r="D1177">
        <v>4.55</v>
      </c>
      <c r="E1177" t="s">
        <v>2380</v>
      </c>
      <c r="F1177" t="s">
        <v>2380</v>
      </c>
      <c r="G1177" t="s">
        <v>2380</v>
      </c>
      <c r="H1177">
        <v>0</v>
      </c>
      <c r="I1177" t="s">
        <v>2380</v>
      </c>
      <c r="J1177" t="s">
        <v>4750</v>
      </c>
      <c r="K1177" t="s">
        <v>4759</v>
      </c>
      <c r="L1177" t="s">
        <v>6394</v>
      </c>
      <c r="M1177">
        <v>9619.18</v>
      </c>
      <c r="N1177" t="s">
        <v>11</v>
      </c>
      <c r="O1177" t="s">
        <v>16</v>
      </c>
      <c r="P1177" t="s">
        <v>200</v>
      </c>
      <c r="Q1177">
        <v>40</v>
      </c>
    </row>
    <row r="1178" spans="1:17" x14ac:dyDescent="0.25">
      <c r="A1178" t="s">
        <v>1196</v>
      </c>
      <c r="B1178" t="s">
        <v>6395</v>
      </c>
      <c r="C1178">
        <v>27.454999999999998</v>
      </c>
      <c r="D1178">
        <v>6.13</v>
      </c>
      <c r="E1178" t="s">
        <v>2380</v>
      </c>
      <c r="F1178" t="s">
        <v>2380</v>
      </c>
      <c r="G1178" t="s">
        <v>2380</v>
      </c>
      <c r="H1178">
        <v>2</v>
      </c>
      <c r="I1178" t="s">
        <v>2380</v>
      </c>
      <c r="J1178" t="s">
        <v>4750</v>
      </c>
      <c r="K1178" t="s">
        <v>4754</v>
      </c>
      <c r="L1178" t="s">
        <v>6396</v>
      </c>
      <c r="M1178">
        <v>9617.66</v>
      </c>
      <c r="N1178" t="s">
        <v>12</v>
      </c>
      <c r="O1178" t="s">
        <v>12</v>
      </c>
      <c r="P1178" t="s">
        <v>168</v>
      </c>
      <c r="Q1178">
        <v>50</v>
      </c>
    </row>
    <row r="1179" spans="1:17" x14ac:dyDescent="0.25">
      <c r="A1179" t="s">
        <v>1195</v>
      </c>
      <c r="B1179" t="s">
        <v>6397</v>
      </c>
      <c r="C1179">
        <v>23.01</v>
      </c>
      <c r="D1179">
        <v>6.04</v>
      </c>
      <c r="E1179" t="s">
        <v>2382</v>
      </c>
      <c r="F1179" t="s">
        <v>2380</v>
      </c>
      <c r="G1179" t="s">
        <v>2380</v>
      </c>
      <c r="H1179">
        <v>1</v>
      </c>
      <c r="I1179" t="s">
        <v>2380</v>
      </c>
      <c r="J1179" t="s">
        <v>4750</v>
      </c>
      <c r="K1179" t="s">
        <v>4754</v>
      </c>
      <c r="L1179" t="s">
        <v>6398</v>
      </c>
      <c r="M1179">
        <v>9597.6299999999992</v>
      </c>
      <c r="N1179" t="s">
        <v>12</v>
      </c>
      <c r="O1179" t="s">
        <v>12</v>
      </c>
      <c r="P1179" t="s">
        <v>13</v>
      </c>
      <c r="Q1179">
        <v>58</v>
      </c>
    </row>
    <row r="1180" spans="1:17" x14ac:dyDescent="0.25">
      <c r="A1180" t="s">
        <v>1194</v>
      </c>
      <c r="B1180" t="s">
        <v>6399</v>
      </c>
      <c r="C1180">
        <v>31.39</v>
      </c>
      <c r="D1180">
        <v>8.85</v>
      </c>
      <c r="E1180" t="s">
        <v>2382</v>
      </c>
      <c r="F1180" t="s">
        <v>2380</v>
      </c>
      <c r="G1180" t="s">
        <v>2380</v>
      </c>
      <c r="H1180">
        <v>0</v>
      </c>
      <c r="I1180" t="s">
        <v>2380</v>
      </c>
      <c r="J1180" t="s">
        <v>4750</v>
      </c>
      <c r="K1180" t="s">
        <v>4751</v>
      </c>
      <c r="L1180" t="s">
        <v>6400</v>
      </c>
      <c r="M1180">
        <v>9584.0400000000009</v>
      </c>
      <c r="N1180" t="s">
        <v>11</v>
      </c>
      <c r="O1180" t="s">
        <v>16</v>
      </c>
      <c r="P1180" t="s">
        <v>300</v>
      </c>
      <c r="Q1180">
        <v>41</v>
      </c>
    </row>
    <row r="1181" spans="1:17" x14ac:dyDescent="0.25">
      <c r="A1181" t="s">
        <v>1193</v>
      </c>
      <c r="B1181" t="s">
        <v>6401</v>
      </c>
      <c r="C1181">
        <v>34.770000000000003</v>
      </c>
      <c r="D1181">
        <v>10.54</v>
      </c>
      <c r="E1181" t="s">
        <v>2380</v>
      </c>
      <c r="F1181" t="s">
        <v>2380</v>
      </c>
      <c r="G1181" t="s">
        <v>2380</v>
      </c>
      <c r="H1181">
        <v>2</v>
      </c>
      <c r="I1181" t="s">
        <v>2380</v>
      </c>
      <c r="J1181" t="s">
        <v>4750</v>
      </c>
      <c r="K1181" t="s">
        <v>4751</v>
      </c>
      <c r="L1181" t="s">
        <v>6402</v>
      </c>
      <c r="M1181">
        <v>9583.89</v>
      </c>
      <c r="N1181" t="s">
        <v>11</v>
      </c>
      <c r="O1181" t="s">
        <v>12</v>
      </c>
      <c r="P1181" t="s">
        <v>23</v>
      </c>
      <c r="Q1181">
        <v>49</v>
      </c>
    </row>
    <row r="1182" spans="1:17" x14ac:dyDescent="0.25">
      <c r="A1182" t="s">
        <v>1192</v>
      </c>
      <c r="B1182" t="s">
        <v>4851</v>
      </c>
      <c r="C1182">
        <v>24.48</v>
      </c>
      <c r="D1182">
        <v>4.37</v>
      </c>
      <c r="E1182" t="s">
        <v>2382</v>
      </c>
      <c r="F1182" t="s">
        <v>2380</v>
      </c>
      <c r="G1182" t="s">
        <v>2380</v>
      </c>
      <c r="H1182">
        <v>2</v>
      </c>
      <c r="I1182" t="s">
        <v>2380</v>
      </c>
      <c r="J1182" t="s">
        <v>4750</v>
      </c>
      <c r="K1182" t="s">
        <v>4759</v>
      </c>
      <c r="L1182" t="s">
        <v>6403</v>
      </c>
      <c r="M1182">
        <v>9582.5400000000009</v>
      </c>
      <c r="N1182" t="s">
        <v>12</v>
      </c>
      <c r="O1182" t="s">
        <v>11</v>
      </c>
      <c r="P1182" t="s">
        <v>13</v>
      </c>
      <c r="Q1182">
        <v>56</v>
      </c>
    </row>
    <row r="1183" spans="1:17" x14ac:dyDescent="0.25">
      <c r="A1183" t="s">
        <v>1191</v>
      </c>
      <c r="B1183" t="s">
        <v>5003</v>
      </c>
      <c r="C1183">
        <v>22.61</v>
      </c>
      <c r="D1183">
        <v>9.6300000000000008</v>
      </c>
      <c r="E1183" t="s">
        <v>2380</v>
      </c>
      <c r="F1183" t="s">
        <v>2380</v>
      </c>
      <c r="G1183" t="s">
        <v>2380</v>
      </c>
      <c r="H1183">
        <v>2</v>
      </c>
      <c r="I1183" t="s">
        <v>2380</v>
      </c>
      <c r="J1183" t="s">
        <v>4750</v>
      </c>
      <c r="K1183" t="s">
        <v>4751</v>
      </c>
      <c r="L1183" t="s">
        <v>6404</v>
      </c>
      <c r="M1183">
        <v>9566.99</v>
      </c>
      <c r="N1183" t="s">
        <v>11</v>
      </c>
      <c r="O1183" t="s">
        <v>16</v>
      </c>
      <c r="P1183" t="s">
        <v>23</v>
      </c>
      <c r="Q1183">
        <v>49</v>
      </c>
    </row>
    <row r="1184" spans="1:17" x14ac:dyDescent="0.25">
      <c r="A1184" t="s">
        <v>1190</v>
      </c>
      <c r="B1184" t="s">
        <v>4788</v>
      </c>
      <c r="C1184">
        <v>34.299999999999997</v>
      </c>
      <c r="D1184">
        <v>10.37</v>
      </c>
      <c r="E1184" t="s">
        <v>2380</v>
      </c>
      <c r="F1184" t="s">
        <v>2380</v>
      </c>
      <c r="G1184" t="s">
        <v>2380</v>
      </c>
      <c r="H1184">
        <v>0</v>
      </c>
      <c r="I1184" t="s">
        <v>2380</v>
      </c>
      <c r="J1184" t="s">
        <v>4750</v>
      </c>
      <c r="K1184" t="s">
        <v>4751</v>
      </c>
      <c r="L1184" t="s">
        <v>6405</v>
      </c>
      <c r="M1184">
        <v>9563.0300000000007</v>
      </c>
      <c r="N1184" t="s">
        <v>12</v>
      </c>
      <c r="O1184" t="s">
        <v>16</v>
      </c>
      <c r="P1184" t="s">
        <v>42</v>
      </c>
      <c r="Q1184">
        <v>48</v>
      </c>
    </row>
    <row r="1185" spans="1:17" x14ac:dyDescent="0.25">
      <c r="A1185" t="s">
        <v>1189</v>
      </c>
      <c r="B1185" t="s">
        <v>6406</v>
      </c>
      <c r="C1185">
        <v>46.09</v>
      </c>
      <c r="D1185">
        <v>5.44</v>
      </c>
      <c r="E1185" t="s">
        <v>2380</v>
      </c>
      <c r="F1185" t="s">
        <v>2380</v>
      </c>
      <c r="G1185" t="s">
        <v>2380</v>
      </c>
      <c r="H1185">
        <v>2</v>
      </c>
      <c r="I1185" t="s">
        <v>2380</v>
      </c>
      <c r="J1185" t="s">
        <v>4750</v>
      </c>
      <c r="K1185" t="s">
        <v>4759</v>
      </c>
      <c r="L1185" t="s">
        <v>6407</v>
      </c>
      <c r="M1185">
        <v>9549.57</v>
      </c>
      <c r="N1185" t="s">
        <v>11</v>
      </c>
      <c r="O1185" t="s">
        <v>16</v>
      </c>
      <c r="P1185" t="s">
        <v>13</v>
      </c>
      <c r="Q1185">
        <v>50</v>
      </c>
    </row>
    <row r="1186" spans="1:17" x14ac:dyDescent="0.25">
      <c r="A1186" t="s">
        <v>1188</v>
      </c>
      <c r="B1186" t="s">
        <v>6408</v>
      </c>
      <c r="C1186">
        <v>44.744999999999997</v>
      </c>
      <c r="D1186">
        <v>5.19</v>
      </c>
      <c r="E1186" t="s">
        <v>2380</v>
      </c>
      <c r="F1186" t="s">
        <v>2380</v>
      </c>
      <c r="G1186" t="s">
        <v>2380</v>
      </c>
      <c r="H1186">
        <v>2</v>
      </c>
      <c r="I1186" t="s">
        <v>2380</v>
      </c>
      <c r="J1186" t="s">
        <v>4750</v>
      </c>
      <c r="K1186" t="s">
        <v>4759</v>
      </c>
      <c r="L1186" t="s">
        <v>6407</v>
      </c>
      <c r="M1186">
        <v>9541.7000000000007</v>
      </c>
      <c r="N1186" t="s">
        <v>11</v>
      </c>
      <c r="O1186" t="s">
        <v>16</v>
      </c>
      <c r="P1186" t="s">
        <v>247</v>
      </c>
      <c r="Q1186">
        <v>50</v>
      </c>
    </row>
    <row r="1187" spans="1:17" x14ac:dyDescent="0.25">
      <c r="A1187" t="s">
        <v>1187</v>
      </c>
      <c r="B1187" t="s">
        <v>6409</v>
      </c>
      <c r="C1187">
        <v>26.33</v>
      </c>
      <c r="D1187">
        <v>11.8</v>
      </c>
      <c r="E1187" t="s">
        <v>2382</v>
      </c>
      <c r="F1187" t="s">
        <v>2380</v>
      </c>
      <c r="G1187" t="s">
        <v>2380</v>
      </c>
      <c r="H1187">
        <v>1</v>
      </c>
      <c r="I1187" t="s">
        <v>2380</v>
      </c>
      <c r="J1187" t="s">
        <v>4750</v>
      </c>
      <c r="K1187" t="s">
        <v>4751</v>
      </c>
      <c r="L1187" t="s">
        <v>6410</v>
      </c>
      <c r="M1187">
        <v>9540.17</v>
      </c>
      <c r="N1187" t="s">
        <v>11</v>
      </c>
      <c r="O1187" t="s">
        <v>11</v>
      </c>
      <c r="P1187" t="s">
        <v>247</v>
      </c>
      <c r="Q1187">
        <v>47</v>
      </c>
    </row>
    <row r="1188" spans="1:17" x14ac:dyDescent="0.25">
      <c r="A1188" t="s">
        <v>1186</v>
      </c>
      <c r="B1188" t="s">
        <v>6411</v>
      </c>
      <c r="C1188">
        <v>26.6</v>
      </c>
      <c r="D1188">
        <v>8.3800000000000008</v>
      </c>
      <c r="E1188" t="s">
        <v>2380</v>
      </c>
      <c r="F1188" t="s">
        <v>2380</v>
      </c>
      <c r="G1188" t="s">
        <v>2380</v>
      </c>
      <c r="H1188">
        <v>2</v>
      </c>
      <c r="I1188" t="s">
        <v>2380</v>
      </c>
      <c r="J1188" t="s">
        <v>4750</v>
      </c>
      <c r="K1188" t="s">
        <v>4751</v>
      </c>
      <c r="L1188" t="s">
        <v>6412</v>
      </c>
      <c r="M1188">
        <v>9538.65</v>
      </c>
      <c r="N1188" t="s">
        <v>11</v>
      </c>
      <c r="O1188" t="s">
        <v>12</v>
      </c>
      <c r="P1188" t="s">
        <v>300</v>
      </c>
      <c r="Q1188">
        <v>49</v>
      </c>
    </row>
    <row r="1189" spans="1:17" x14ac:dyDescent="0.25">
      <c r="A1189" t="s">
        <v>1185</v>
      </c>
      <c r="B1189" t="s">
        <v>4783</v>
      </c>
      <c r="C1189">
        <v>27.5</v>
      </c>
      <c r="D1189">
        <v>7.58</v>
      </c>
      <c r="E1189" t="s">
        <v>2380</v>
      </c>
      <c r="F1189" t="s">
        <v>2380</v>
      </c>
      <c r="G1189" t="s">
        <v>2380</v>
      </c>
      <c r="H1189">
        <v>0</v>
      </c>
      <c r="I1189" t="s">
        <v>2380</v>
      </c>
      <c r="J1189" t="s">
        <v>4750</v>
      </c>
      <c r="K1189" t="s">
        <v>4751</v>
      </c>
      <c r="L1189" t="s">
        <v>6413</v>
      </c>
      <c r="M1189">
        <v>9528.9</v>
      </c>
      <c r="N1189" t="s">
        <v>11</v>
      </c>
      <c r="O1189" t="s">
        <v>11</v>
      </c>
      <c r="P1189" t="s">
        <v>42</v>
      </c>
      <c r="Q1189">
        <v>51</v>
      </c>
    </row>
    <row r="1190" spans="1:17" x14ac:dyDescent="0.25">
      <c r="A1190" t="s">
        <v>1184</v>
      </c>
      <c r="B1190" t="s">
        <v>6414</v>
      </c>
      <c r="C1190">
        <v>41.55</v>
      </c>
      <c r="D1190">
        <v>4.6100000000000003</v>
      </c>
      <c r="E1190" t="s">
        <v>2380</v>
      </c>
      <c r="F1190" t="s">
        <v>2380</v>
      </c>
      <c r="G1190" t="s">
        <v>2380</v>
      </c>
      <c r="H1190">
        <v>1</v>
      </c>
      <c r="I1190" t="s">
        <v>2380</v>
      </c>
      <c r="J1190" t="s">
        <v>4750</v>
      </c>
      <c r="K1190" t="s">
        <v>4759</v>
      </c>
      <c r="L1190" t="s">
        <v>6415</v>
      </c>
      <c r="M1190">
        <v>9507.68</v>
      </c>
      <c r="N1190" t="s">
        <v>11</v>
      </c>
      <c r="O1190" t="s">
        <v>16</v>
      </c>
      <c r="P1190" t="s">
        <v>23</v>
      </c>
      <c r="Q1190">
        <v>30</v>
      </c>
    </row>
    <row r="1191" spans="1:17" x14ac:dyDescent="0.25">
      <c r="A1191" t="s">
        <v>772</v>
      </c>
      <c r="B1191" t="s">
        <v>7017</v>
      </c>
      <c r="C1191">
        <v>19.21</v>
      </c>
      <c r="D1191">
        <v>5.52</v>
      </c>
      <c r="E1191" t="s">
        <v>2380</v>
      </c>
      <c r="F1191" t="s">
        <v>2380</v>
      </c>
      <c r="G1191" t="s">
        <v>2380</v>
      </c>
      <c r="H1191">
        <v>2</v>
      </c>
      <c r="I1191" t="s">
        <v>2380</v>
      </c>
      <c r="J1191" t="s">
        <v>4750</v>
      </c>
      <c r="K1191" t="s">
        <v>4759</v>
      </c>
      <c r="L1191" t="s">
        <v>7018</v>
      </c>
      <c r="M1191">
        <v>6253.85</v>
      </c>
      <c r="N1191" t="s">
        <v>11</v>
      </c>
      <c r="O1191" t="s">
        <v>11</v>
      </c>
      <c r="P1191" t="s">
        <v>13</v>
      </c>
      <c r="Q1191">
        <v>50</v>
      </c>
    </row>
    <row r="1192" spans="1:17" x14ac:dyDescent="0.25">
      <c r="A1192" t="s">
        <v>1182</v>
      </c>
      <c r="B1192" t="s">
        <v>6418</v>
      </c>
      <c r="C1192">
        <v>24.795000000000002</v>
      </c>
      <c r="D1192">
        <v>6.05</v>
      </c>
      <c r="E1192" t="s">
        <v>2382</v>
      </c>
      <c r="F1192" t="s">
        <v>2380</v>
      </c>
      <c r="G1192" t="s">
        <v>2380</v>
      </c>
      <c r="H1192">
        <v>0</v>
      </c>
      <c r="I1192" t="s">
        <v>2380</v>
      </c>
      <c r="J1192" t="s">
        <v>4750</v>
      </c>
      <c r="K1192" t="s">
        <v>4754</v>
      </c>
      <c r="L1192" t="s">
        <v>4849</v>
      </c>
      <c r="M1192">
        <v>9500.57</v>
      </c>
      <c r="N1192" t="s">
        <v>11</v>
      </c>
      <c r="O1192" t="s">
        <v>12</v>
      </c>
      <c r="P1192" t="s">
        <v>356</v>
      </c>
      <c r="Q1192">
        <v>46</v>
      </c>
    </row>
    <row r="1193" spans="1:17" x14ac:dyDescent="0.25">
      <c r="A1193" t="s">
        <v>773</v>
      </c>
      <c r="B1193" t="s">
        <v>7015</v>
      </c>
      <c r="C1193">
        <v>17.2</v>
      </c>
      <c r="D1193">
        <v>6.45</v>
      </c>
      <c r="E1193" t="s">
        <v>2380</v>
      </c>
      <c r="F1193" t="s">
        <v>2380</v>
      </c>
      <c r="G1193" t="s">
        <v>2380</v>
      </c>
      <c r="H1193">
        <v>2</v>
      </c>
      <c r="I1193" t="s">
        <v>2380</v>
      </c>
      <c r="J1193" t="s">
        <v>4750</v>
      </c>
      <c r="K1193" t="s">
        <v>4754</v>
      </c>
      <c r="L1193" t="s">
        <v>7016</v>
      </c>
      <c r="M1193">
        <v>6254.13</v>
      </c>
      <c r="N1193" t="s">
        <v>11</v>
      </c>
      <c r="O1193" t="s">
        <v>11</v>
      </c>
      <c r="P1193" t="s">
        <v>23</v>
      </c>
      <c r="Q1193">
        <v>50</v>
      </c>
    </row>
    <row r="1194" spans="1:17" x14ac:dyDescent="0.25">
      <c r="A1194" t="s">
        <v>774</v>
      </c>
      <c r="B1194" t="s">
        <v>7013</v>
      </c>
      <c r="C1194">
        <v>17.7</v>
      </c>
      <c r="D1194">
        <v>10.42</v>
      </c>
      <c r="E1194" t="s">
        <v>2382</v>
      </c>
      <c r="F1194" t="s">
        <v>2380</v>
      </c>
      <c r="G1194" t="s">
        <v>2380</v>
      </c>
      <c r="H1194">
        <v>2</v>
      </c>
      <c r="I1194" t="s">
        <v>2380</v>
      </c>
      <c r="J1194" t="s">
        <v>4750</v>
      </c>
      <c r="K1194" t="s">
        <v>4751</v>
      </c>
      <c r="L1194" t="s">
        <v>7014</v>
      </c>
      <c r="M1194">
        <v>6255.38</v>
      </c>
      <c r="N1194" t="s">
        <v>11</v>
      </c>
      <c r="O1194" t="s">
        <v>11</v>
      </c>
      <c r="P1194" t="s">
        <v>13</v>
      </c>
      <c r="Q1194">
        <v>52</v>
      </c>
    </row>
    <row r="1195" spans="1:17" x14ac:dyDescent="0.25">
      <c r="A1195" t="s">
        <v>1179</v>
      </c>
      <c r="B1195" t="s">
        <v>5075</v>
      </c>
      <c r="C1195">
        <v>32.729999999999997</v>
      </c>
      <c r="D1195">
        <v>5.19</v>
      </c>
      <c r="E1195" t="s">
        <v>2380</v>
      </c>
      <c r="F1195" t="s">
        <v>2380</v>
      </c>
      <c r="G1195" t="s">
        <v>2380</v>
      </c>
      <c r="H1195">
        <v>1</v>
      </c>
      <c r="I1195" t="s">
        <v>2380</v>
      </c>
      <c r="J1195" t="s">
        <v>4750</v>
      </c>
      <c r="K1195" t="s">
        <v>4759</v>
      </c>
      <c r="L1195" t="s">
        <v>6422</v>
      </c>
      <c r="M1195">
        <v>9448.42</v>
      </c>
      <c r="N1195" t="s">
        <v>11</v>
      </c>
      <c r="O1195" t="s">
        <v>12</v>
      </c>
      <c r="P1195" t="s">
        <v>300</v>
      </c>
      <c r="Q1195">
        <v>35</v>
      </c>
    </row>
    <row r="1196" spans="1:17" x14ac:dyDescent="0.25">
      <c r="A1196" t="s">
        <v>1178</v>
      </c>
      <c r="B1196" t="s">
        <v>5199</v>
      </c>
      <c r="C1196">
        <v>27.36</v>
      </c>
      <c r="D1196">
        <v>8.9600000000000009</v>
      </c>
      <c r="E1196" t="s">
        <v>2380</v>
      </c>
      <c r="F1196" t="s">
        <v>2380</v>
      </c>
      <c r="G1196" t="s">
        <v>2380</v>
      </c>
      <c r="H1196">
        <v>0</v>
      </c>
      <c r="I1196" t="s">
        <v>2380</v>
      </c>
      <c r="J1196" t="s">
        <v>4750</v>
      </c>
      <c r="K1196" t="s">
        <v>4751</v>
      </c>
      <c r="L1196" t="s">
        <v>6423</v>
      </c>
      <c r="M1196">
        <v>9447.3799999999992</v>
      </c>
      <c r="N1196" t="s">
        <v>11</v>
      </c>
      <c r="O1196" t="s">
        <v>12</v>
      </c>
      <c r="P1196" t="s">
        <v>247</v>
      </c>
      <c r="Q1196">
        <v>49</v>
      </c>
    </row>
    <row r="1197" spans="1:17" x14ac:dyDescent="0.25">
      <c r="A1197" t="s">
        <v>1177</v>
      </c>
      <c r="B1197" t="s">
        <v>4903</v>
      </c>
      <c r="C1197">
        <v>27.265000000000001</v>
      </c>
      <c r="D1197">
        <v>11.39</v>
      </c>
      <c r="E1197" t="s">
        <v>2380</v>
      </c>
      <c r="F1197" t="s">
        <v>2380</v>
      </c>
      <c r="G1197" t="s">
        <v>2380</v>
      </c>
      <c r="H1197">
        <v>0</v>
      </c>
      <c r="I1197" t="s">
        <v>2380</v>
      </c>
      <c r="J1197" t="s">
        <v>4750</v>
      </c>
      <c r="K1197" t="s">
        <v>4751</v>
      </c>
      <c r="L1197" t="s">
        <v>6424</v>
      </c>
      <c r="M1197">
        <v>9447.25</v>
      </c>
      <c r="N1197" t="s">
        <v>11</v>
      </c>
      <c r="O1197" t="s">
        <v>16</v>
      </c>
      <c r="P1197" t="s">
        <v>247</v>
      </c>
      <c r="Q1197">
        <v>48</v>
      </c>
    </row>
    <row r="1198" spans="1:17" x14ac:dyDescent="0.25">
      <c r="A1198" t="s">
        <v>1176</v>
      </c>
      <c r="B1198" t="s">
        <v>6425</v>
      </c>
      <c r="C1198">
        <v>48.07</v>
      </c>
      <c r="D1198">
        <v>4.0599999999999996</v>
      </c>
      <c r="E1198" t="s">
        <v>2382</v>
      </c>
      <c r="F1198" t="s">
        <v>2380</v>
      </c>
      <c r="G1198" t="s">
        <v>2380</v>
      </c>
      <c r="H1198">
        <v>0</v>
      </c>
      <c r="I1198" t="s">
        <v>2380</v>
      </c>
      <c r="J1198" t="s">
        <v>4750</v>
      </c>
      <c r="K1198" t="s">
        <v>4759</v>
      </c>
      <c r="L1198" t="s">
        <v>6426</v>
      </c>
      <c r="M1198">
        <v>9432.93</v>
      </c>
      <c r="N1198" t="s">
        <v>11</v>
      </c>
      <c r="O1198" t="s">
        <v>16</v>
      </c>
      <c r="P1198" t="s">
        <v>247</v>
      </c>
      <c r="Q1198">
        <v>46</v>
      </c>
    </row>
    <row r="1199" spans="1:17" x14ac:dyDescent="0.25">
      <c r="A1199" t="s">
        <v>1175</v>
      </c>
      <c r="B1199" t="s">
        <v>6427</v>
      </c>
      <c r="C1199">
        <v>30.8</v>
      </c>
      <c r="D1199">
        <v>5.23</v>
      </c>
      <c r="E1199" t="s">
        <v>2382</v>
      </c>
      <c r="F1199" t="s">
        <v>2380</v>
      </c>
      <c r="G1199" t="s">
        <v>2380</v>
      </c>
      <c r="H1199">
        <v>0</v>
      </c>
      <c r="I1199" t="s">
        <v>2380</v>
      </c>
      <c r="J1199" t="s">
        <v>4750</v>
      </c>
      <c r="K1199" t="s">
        <v>4759</v>
      </c>
      <c r="L1199" t="s">
        <v>6428</v>
      </c>
      <c r="M1199">
        <v>9414.92</v>
      </c>
      <c r="N1199" t="s">
        <v>11</v>
      </c>
      <c r="O1199" t="s">
        <v>11</v>
      </c>
      <c r="P1199" t="s">
        <v>42</v>
      </c>
      <c r="Q1199">
        <v>46</v>
      </c>
    </row>
    <row r="1200" spans="1:17" x14ac:dyDescent="0.25">
      <c r="A1200" t="s">
        <v>1174</v>
      </c>
      <c r="B1200" t="s">
        <v>6429</v>
      </c>
      <c r="C1200">
        <v>32.299999999999997</v>
      </c>
      <c r="D1200">
        <v>5.05</v>
      </c>
      <c r="E1200" t="s">
        <v>2382</v>
      </c>
      <c r="F1200" t="s">
        <v>2380</v>
      </c>
      <c r="G1200" t="s">
        <v>2380</v>
      </c>
      <c r="H1200">
        <v>0</v>
      </c>
      <c r="I1200" t="s">
        <v>2380</v>
      </c>
      <c r="J1200" t="s">
        <v>4750</v>
      </c>
      <c r="K1200" t="s">
        <v>4759</v>
      </c>
      <c r="L1200" t="s">
        <v>6430</v>
      </c>
      <c r="M1200">
        <v>9411.01</v>
      </c>
      <c r="N1200" t="s">
        <v>11</v>
      </c>
      <c r="O1200" t="s">
        <v>12</v>
      </c>
      <c r="P1200" t="s">
        <v>247</v>
      </c>
      <c r="Q1200">
        <v>46</v>
      </c>
    </row>
    <row r="1201" spans="1:17" x14ac:dyDescent="0.25">
      <c r="A1201" t="s">
        <v>1173</v>
      </c>
      <c r="B1201" t="s">
        <v>6180</v>
      </c>
      <c r="C1201">
        <v>39.700000000000003</v>
      </c>
      <c r="D1201">
        <v>7.34</v>
      </c>
      <c r="E1201" t="s">
        <v>2380</v>
      </c>
      <c r="F1201" t="s">
        <v>2380</v>
      </c>
      <c r="G1201" t="s">
        <v>2380</v>
      </c>
      <c r="H1201">
        <v>0</v>
      </c>
      <c r="I1201" t="s">
        <v>2380</v>
      </c>
      <c r="J1201" t="s">
        <v>4750</v>
      </c>
      <c r="K1201" t="s">
        <v>4751</v>
      </c>
      <c r="L1201" t="s">
        <v>6431</v>
      </c>
      <c r="M1201">
        <v>9391.35</v>
      </c>
      <c r="N1201" t="s">
        <v>12</v>
      </c>
      <c r="O1201" t="s">
        <v>12</v>
      </c>
      <c r="P1201" t="s">
        <v>42</v>
      </c>
      <c r="Q1201">
        <v>51</v>
      </c>
    </row>
    <row r="1202" spans="1:17" x14ac:dyDescent="0.25">
      <c r="A1202" t="s">
        <v>1172</v>
      </c>
      <c r="B1202" t="s">
        <v>6432</v>
      </c>
      <c r="C1202">
        <v>35.97</v>
      </c>
      <c r="D1202">
        <v>8.1300000000000008</v>
      </c>
      <c r="E1202" t="s">
        <v>2380</v>
      </c>
      <c r="F1202" t="s">
        <v>2380</v>
      </c>
      <c r="G1202" t="s">
        <v>2380</v>
      </c>
      <c r="H1202">
        <v>0</v>
      </c>
      <c r="I1202" t="s">
        <v>2380</v>
      </c>
      <c r="J1202" t="s">
        <v>4750</v>
      </c>
      <c r="K1202" t="s">
        <v>4751</v>
      </c>
      <c r="L1202" t="s">
        <v>6433</v>
      </c>
      <c r="M1202">
        <v>9386.16</v>
      </c>
      <c r="N1202" t="s">
        <v>12</v>
      </c>
      <c r="O1202" t="s">
        <v>11</v>
      </c>
      <c r="P1202" t="s">
        <v>13</v>
      </c>
      <c r="Q1202">
        <v>51</v>
      </c>
    </row>
    <row r="1203" spans="1:17" x14ac:dyDescent="0.25">
      <c r="A1203" t="s">
        <v>1171</v>
      </c>
      <c r="B1203" t="s">
        <v>6035</v>
      </c>
      <c r="C1203">
        <v>25.86</v>
      </c>
      <c r="D1203">
        <v>6.68</v>
      </c>
      <c r="E1203" t="s">
        <v>2382</v>
      </c>
      <c r="F1203" t="s">
        <v>2380</v>
      </c>
      <c r="G1203" t="s">
        <v>2380</v>
      </c>
      <c r="H1203">
        <v>1</v>
      </c>
      <c r="I1203" t="s">
        <v>2380</v>
      </c>
      <c r="J1203" t="s">
        <v>4750</v>
      </c>
      <c r="K1203" t="s">
        <v>4751</v>
      </c>
      <c r="L1203" t="s">
        <v>4905</v>
      </c>
      <c r="M1203">
        <v>9380.75</v>
      </c>
      <c r="N1203" t="s">
        <v>11</v>
      </c>
      <c r="O1203" t="s">
        <v>11</v>
      </c>
      <c r="P1203" t="s">
        <v>247</v>
      </c>
      <c r="Q1203">
        <v>47</v>
      </c>
    </row>
    <row r="1204" spans="1:17" x14ac:dyDescent="0.25">
      <c r="A1204" t="s">
        <v>1170</v>
      </c>
      <c r="B1204" t="s">
        <v>4821</v>
      </c>
      <c r="C1204">
        <v>30.03</v>
      </c>
      <c r="D1204">
        <v>11.51</v>
      </c>
      <c r="E1204" t="s">
        <v>2380</v>
      </c>
      <c r="F1204" t="s">
        <v>2380</v>
      </c>
      <c r="G1204" t="s">
        <v>2380</v>
      </c>
      <c r="H1204">
        <v>0</v>
      </c>
      <c r="I1204" t="s">
        <v>2380</v>
      </c>
      <c r="J1204" t="s">
        <v>4750</v>
      </c>
      <c r="K1204" t="s">
        <v>4751</v>
      </c>
      <c r="L1204" t="s">
        <v>6434</v>
      </c>
      <c r="M1204">
        <v>9377.9</v>
      </c>
      <c r="N1204" t="s">
        <v>11</v>
      </c>
      <c r="O1204" t="s">
        <v>16</v>
      </c>
      <c r="P1204" t="s">
        <v>13</v>
      </c>
      <c r="Q1204">
        <v>51</v>
      </c>
    </row>
    <row r="1205" spans="1:17" x14ac:dyDescent="0.25">
      <c r="A1205" t="s">
        <v>775</v>
      </c>
      <c r="B1205" t="s">
        <v>7012</v>
      </c>
      <c r="C1205">
        <v>33.21</v>
      </c>
      <c r="D1205">
        <v>5.07</v>
      </c>
      <c r="E1205" t="s">
        <v>2382</v>
      </c>
      <c r="F1205" t="s">
        <v>2380</v>
      </c>
      <c r="G1205" t="s">
        <v>2380</v>
      </c>
      <c r="H1205">
        <v>1</v>
      </c>
      <c r="I1205" t="s">
        <v>2380</v>
      </c>
      <c r="J1205" t="s">
        <v>4750</v>
      </c>
      <c r="K1205" t="s">
        <v>4759</v>
      </c>
      <c r="L1205" t="s">
        <v>5060</v>
      </c>
      <c r="M1205">
        <v>6261.2</v>
      </c>
      <c r="N1205" t="s">
        <v>11</v>
      </c>
      <c r="O1205" t="s">
        <v>16</v>
      </c>
      <c r="P1205" t="s">
        <v>535</v>
      </c>
      <c r="Q1205">
        <v>27</v>
      </c>
    </row>
    <row r="1206" spans="1:17" x14ac:dyDescent="0.25">
      <c r="A1206" t="s">
        <v>1168</v>
      </c>
      <c r="B1206" t="s">
        <v>6436</v>
      </c>
      <c r="C1206">
        <v>22.42</v>
      </c>
      <c r="D1206">
        <v>7.96</v>
      </c>
      <c r="E1206" t="s">
        <v>2380</v>
      </c>
      <c r="F1206" t="s">
        <v>2380</v>
      </c>
      <c r="G1206" t="s">
        <v>2380</v>
      </c>
      <c r="H1206">
        <v>0</v>
      </c>
      <c r="I1206" t="s">
        <v>2380</v>
      </c>
      <c r="J1206" t="s">
        <v>4750</v>
      </c>
      <c r="K1206" t="s">
        <v>4751</v>
      </c>
      <c r="L1206" t="s">
        <v>6437</v>
      </c>
      <c r="M1206">
        <v>9361.33</v>
      </c>
      <c r="N1206" t="s">
        <v>12</v>
      </c>
      <c r="O1206" t="s">
        <v>16</v>
      </c>
      <c r="P1206" t="s">
        <v>168</v>
      </c>
      <c r="Q1206">
        <v>51</v>
      </c>
    </row>
    <row r="1207" spans="1:17" x14ac:dyDescent="0.25">
      <c r="A1207" t="s">
        <v>1167</v>
      </c>
      <c r="B1207" t="s">
        <v>5194</v>
      </c>
      <c r="C1207">
        <v>33.18</v>
      </c>
      <c r="D1207">
        <v>6.01</v>
      </c>
      <c r="E1207" t="s">
        <v>2382</v>
      </c>
      <c r="F1207" t="s">
        <v>2380</v>
      </c>
      <c r="G1207" t="s">
        <v>2380</v>
      </c>
      <c r="H1207">
        <v>1</v>
      </c>
      <c r="I1207" t="s">
        <v>2380</v>
      </c>
      <c r="J1207" t="s">
        <v>4750</v>
      </c>
      <c r="K1207" t="s">
        <v>4754</v>
      </c>
      <c r="L1207" t="s">
        <v>6438</v>
      </c>
      <c r="M1207">
        <v>9344.2000000000007</v>
      </c>
      <c r="N1207" t="s">
        <v>11</v>
      </c>
      <c r="O1207" t="s">
        <v>16</v>
      </c>
      <c r="P1207" t="s">
        <v>300</v>
      </c>
      <c r="Q1207">
        <v>34</v>
      </c>
    </row>
    <row r="1208" spans="1:17" x14ac:dyDescent="0.25">
      <c r="A1208" t="s">
        <v>1166</v>
      </c>
      <c r="B1208" t="s">
        <v>6439</v>
      </c>
      <c r="C1208">
        <v>43.04</v>
      </c>
      <c r="D1208">
        <v>5.9</v>
      </c>
      <c r="E1208" t="s">
        <v>2382</v>
      </c>
      <c r="F1208" t="s">
        <v>2380</v>
      </c>
      <c r="G1208" t="s">
        <v>2380</v>
      </c>
      <c r="H1208">
        <v>0</v>
      </c>
      <c r="I1208" t="s">
        <v>2380</v>
      </c>
      <c r="J1208" t="s">
        <v>4750</v>
      </c>
      <c r="K1208" t="s">
        <v>4754</v>
      </c>
      <c r="L1208" t="s">
        <v>6440</v>
      </c>
      <c r="M1208">
        <v>9338.61</v>
      </c>
      <c r="N1208" t="s">
        <v>11</v>
      </c>
      <c r="O1208" t="s">
        <v>16</v>
      </c>
      <c r="P1208" t="s">
        <v>535</v>
      </c>
      <c r="Q1208">
        <v>26</v>
      </c>
    </row>
    <row r="1209" spans="1:17" x14ac:dyDescent="0.25">
      <c r="A1209" t="s">
        <v>1165</v>
      </c>
      <c r="B1209" t="s">
        <v>6441</v>
      </c>
      <c r="C1209">
        <v>34.15</v>
      </c>
      <c r="D1209">
        <v>4.49</v>
      </c>
      <c r="E1209" t="s">
        <v>2382</v>
      </c>
      <c r="F1209" t="s">
        <v>2380</v>
      </c>
      <c r="G1209" t="s">
        <v>2380</v>
      </c>
      <c r="H1209">
        <v>1</v>
      </c>
      <c r="I1209" t="s">
        <v>2380</v>
      </c>
      <c r="J1209" t="s">
        <v>4750</v>
      </c>
      <c r="K1209" t="s">
        <v>4759</v>
      </c>
      <c r="L1209" t="s">
        <v>6442</v>
      </c>
      <c r="M1209">
        <v>9320.26</v>
      </c>
      <c r="N1209" t="s">
        <v>11</v>
      </c>
      <c r="O1209" t="s">
        <v>16</v>
      </c>
      <c r="P1209" t="s">
        <v>23</v>
      </c>
      <c r="Q1209">
        <v>34</v>
      </c>
    </row>
    <row r="1210" spans="1:17" x14ac:dyDescent="0.25">
      <c r="A1210" t="s">
        <v>1164</v>
      </c>
      <c r="B1210" t="s">
        <v>6443</v>
      </c>
      <c r="C1210">
        <v>25.78</v>
      </c>
      <c r="D1210">
        <v>6.25</v>
      </c>
      <c r="E1210" t="s">
        <v>2380</v>
      </c>
      <c r="F1210" t="s">
        <v>2380</v>
      </c>
      <c r="G1210" t="s">
        <v>2380</v>
      </c>
      <c r="H1210">
        <v>0</v>
      </c>
      <c r="I1210" t="s">
        <v>2380</v>
      </c>
      <c r="J1210" t="s">
        <v>4750</v>
      </c>
      <c r="K1210" t="s">
        <v>4754</v>
      </c>
      <c r="L1210" t="s">
        <v>6444</v>
      </c>
      <c r="M1210">
        <v>9315.41</v>
      </c>
      <c r="N1210" t="s">
        <v>11</v>
      </c>
      <c r="O1210" t="s">
        <v>16</v>
      </c>
      <c r="P1210" t="s">
        <v>247</v>
      </c>
      <c r="Q1210">
        <v>45</v>
      </c>
    </row>
    <row r="1211" spans="1:17" x14ac:dyDescent="0.25">
      <c r="A1211" t="s">
        <v>776</v>
      </c>
      <c r="B1211" t="s">
        <v>5007</v>
      </c>
      <c r="C1211">
        <v>23.75</v>
      </c>
      <c r="D1211">
        <v>5.03</v>
      </c>
      <c r="E1211" t="s">
        <v>2380</v>
      </c>
      <c r="F1211" t="s">
        <v>2380</v>
      </c>
      <c r="G1211" t="s">
        <v>2380</v>
      </c>
      <c r="H1211">
        <v>1</v>
      </c>
      <c r="I1211" t="s">
        <v>2380</v>
      </c>
      <c r="J1211" t="s">
        <v>4750</v>
      </c>
      <c r="K1211" t="s">
        <v>4759</v>
      </c>
      <c r="L1211" t="s">
        <v>7011</v>
      </c>
      <c r="M1211">
        <v>6269.33</v>
      </c>
      <c r="N1211" t="s">
        <v>11</v>
      </c>
      <c r="O1211" t="s">
        <v>16</v>
      </c>
      <c r="P1211" t="s">
        <v>13</v>
      </c>
      <c r="Q1211">
        <v>38</v>
      </c>
    </row>
    <row r="1212" spans="1:17" x14ac:dyDescent="0.25">
      <c r="A1212" t="s">
        <v>1162</v>
      </c>
      <c r="B1212" t="s">
        <v>6446</v>
      </c>
      <c r="C1212">
        <v>37.51</v>
      </c>
      <c r="D1212">
        <v>11.06</v>
      </c>
      <c r="E1212" t="s">
        <v>2380</v>
      </c>
      <c r="F1212" t="s">
        <v>2380</v>
      </c>
      <c r="G1212" t="s">
        <v>2380</v>
      </c>
      <c r="H1212">
        <v>2</v>
      </c>
      <c r="I1212" t="s">
        <v>2380</v>
      </c>
      <c r="J1212" t="s">
        <v>4750</v>
      </c>
      <c r="K1212" t="s">
        <v>4751</v>
      </c>
      <c r="L1212" t="s">
        <v>6447</v>
      </c>
      <c r="M1212">
        <v>9304.7000000000007</v>
      </c>
      <c r="N1212" t="s">
        <v>12</v>
      </c>
      <c r="O1212" t="s">
        <v>12</v>
      </c>
      <c r="P1212" t="s">
        <v>13</v>
      </c>
      <c r="Q1212">
        <v>49</v>
      </c>
    </row>
    <row r="1213" spans="1:17" x14ac:dyDescent="0.25">
      <c r="A1213" t="s">
        <v>1161</v>
      </c>
      <c r="B1213" t="s">
        <v>4963</v>
      </c>
      <c r="C1213">
        <v>25.745000000000001</v>
      </c>
      <c r="D1213">
        <v>6.11</v>
      </c>
      <c r="E1213" t="s">
        <v>2382</v>
      </c>
      <c r="F1213" t="s">
        <v>2380</v>
      </c>
      <c r="G1213" t="s">
        <v>2380</v>
      </c>
      <c r="H1213">
        <v>0</v>
      </c>
      <c r="I1213" t="s">
        <v>2380</v>
      </c>
      <c r="J1213" t="s">
        <v>4750</v>
      </c>
      <c r="K1213" t="s">
        <v>4754</v>
      </c>
      <c r="L1213" t="s">
        <v>6426</v>
      </c>
      <c r="M1213">
        <v>9301.89</v>
      </c>
      <c r="N1213" t="s">
        <v>11</v>
      </c>
      <c r="O1213" t="s">
        <v>16</v>
      </c>
      <c r="P1213" t="s">
        <v>23</v>
      </c>
      <c r="Q1213">
        <v>46</v>
      </c>
    </row>
    <row r="1214" spans="1:17" x14ac:dyDescent="0.25">
      <c r="A1214" t="s">
        <v>1160</v>
      </c>
      <c r="B1214" t="s">
        <v>6448</v>
      </c>
      <c r="C1214">
        <v>31.35</v>
      </c>
      <c r="D1214">
        <v>11.49</v>
      </c>
      <c r="E1214" t="s">
        <v>2380</v>
      </c>
      <c r="F1214" t="s">
        <v>2380</v>
      </c>
      <c r="G1214" t="s">
        <v>2380</v>
      </c>
      <c r="H1214">
        <v>2</v>
      </c>
      <c r="I1214" t="s">
        <v>2380</v>
      </c>
      <c r="J1214" t="s">
        <v>4750</v>
      </c>
      <c r="K1214" t="s">
        <v>4751</v>
      </c>
      <c r="L1214" t="s">
        <v>4844</v>
      </c>
      <c r="M1214">
        <v>9290.14</v>
      </c>
      <c r="N1214" t="s">
        <v>12</v>
      </c>
      <c r="O1214" t="s">
        <v>12</v>
      </c>
      <c r="P1214" t="s">
        <v>168</v>
      </c>
      <c r="Q1214">
        <v>49</v>
      </c>
    </row>
    <row r="1215" spans="1:17" x14ac:dyDescent="0.25">
      <c r="A1215" t="s">
        <v>1159</v>
      </c>
      <c r="B1215" t="s">
        <v>4961</v>
      </c>
      <c r="C1215">
        <v>29.83</v>
      </c>
      <c r="D1215">
        <v>8.68</v>
      </c>
      <c r="E1215" t="s">
        <v>2380</v>
      </c>
      <c r="F1215" t="s">
        <v>2380</v>
      </c>
      <c r="G1215" t="s">
        <v>2380</v>
      </c>
      <c r="H1215">
        <v>2</v>
      </c>
      <c r="I1215" t="s">
        <v>2380</v>
      </c>
      <c r="J1215" t="s">
        <v>4750</v>
      </c>
      <c r="K1215" t="s">
        <v>4751</v>
      </c>
      <c r="L1215" t="s">
        <v>6447</v>
      </c>
      <c r="M1215">
        <v>9288.0300000000007</v>
      </c>
      <c r="N1215" t="s">
        <v>11</v>
      </c>
      <c r="O1215" t="s">
        <v>12</v>
      </c>
      <c r="P1215" t="s">
        <v>170</v>
      </c>
      <c r="Q1215">
        <v>49</v>
      </c>
    </row>
    <row r="1216" spans="1:17" x14ac:dyDescent="0.25">
      <c r="A1216" t="s">
        <v>777</v>
      </c>
      <c r="B1216" t="s">
        <v>7010</v>
      </c>
      <c r="C1216">
        <v>21.78</v>
      </c>
      <c r="D1216">
        <v>9.31</v>
      </c>
      <c r="E1216" t="s">
        <v>2382</v>
      </c>
      <c r="F1216" t="s">
        <v>2380</v>
      </c>
      <c r="G1216" t="s">
        <v>2380</v>
      </c>
      <c r="H1216">
        <v>0</v>
      </c>
      <c r="I1216" t="s">
        <v>2380</v>
      </c>
      <c r="J1216" t="s">
        <v>4750</v>
      </c>
      <c r="K1216" t="s">
        <v>4751</v>
      </c>
      <c r="L1216" t="s">
        <v>6700</v>
      </c>
      <c r="M1216">
        <v>6272.48</v>
      </c>
      <c r="N1216" t="s">
        <v>16</v>
      </c>
      <c r="O1216" t="s">
        <v>12</v>
      </c>
      <c r="P1216" t="s">
        <v>13</v>
      </c>
      <c r="Q1216">
        <v>41</v>
      </c>
    </row>
    <row r="1217" spans="1:17" x14ac:dyDescent="0.25">
      <c r="A1217" t="s">
        <v>1157</v>
      </c>
      <c r="B1217" t="s">
        <v>5685</v>
      </c>
      <c r="C1217">
        <v>34.1</v>
      </c>
      <c r="D1217">
        <v>8.4499999999999993</v>
      </c>
      <c r="E1217" t="s">
        <v>2380</v>
      </c>
      <c r="F1217" t="s">
        <v>2380</v>
      </c>
      <c r="G1217" t="s">
        <v>2380</v>
      </c>
      <c r="H1217">
        <v>0</v>
      </c>
      <c r="I1217" t="s">
        <v>2380</v>
      </c>
      <c r="J1217" t="s">
        <v>4750</v>
      </c>
      <c r="K1217" t="s">
        <v>4751</v>
      </c>
      <c r="L1217" t="s">
        <v>6449</v>
      </c>
      <c r="M1217">
        <v>9283.56</v>
      </c>
      <c r="N1217" t="s">
        <v>11</v>
      </c>
      <c r="O1217" t="s">
        <v>12</v>
      </c>
      <c r="P1217" t="s">
        <v>13</v>
      </c>
      <c r="Q1217">
        <v>51</v>
      </c>
    </row>
    <row r="1218" spans="1:17" x14ac:dyDescent="0.25">
      <c r="A1218" t="s">
        <v>1156</v>
      </c>
      <c r="B1218" t="s">
        <v>6450</v>
      </c>
      <c r="C1218">
        <v>25.84</v>
      </c>
      <c r="D1218">
        <v>8.51</v>
      </c>
      <c r="E1218" t="s">
        <v>2380</v>
      </c>
      <c r="F1218" t="s">
        <v>2380</v>
      </c>
      <c r="G1218" t="s">
        <v>2380</v>
      </c>
      <c r="H1218">
        <v>2</v>
      </c>
      <c r="I1218" t="s">
        <v>2380</v>
      </c>
      <c r="J1218" t="s">
        <v>4750</v>
      </c>
      <c r="K1218" t="s">
        <v>4751</v>
      </c>
      <c r="L1218" t="s">
        <v>5039</v>
      </c>
      <c r="M1218">
        <v>9282.48</v>
      </c>
      <c r="N1218" t="s">
        <v>12</v>
      </c>
      <c r="O1218" t="s">
        <v>11</v>
      </c>
      <c r="P1218" t="s">
        <v>168</v>
      </c>
      <c r="Q1218">
        <v>49</v>
      </c>
    </row>
    <row r="1219" spans="1:17" x14ac:dyDescent="0.25">
      <c r="A1219" t="s">
        <v>1155</v>
      </c>
      <c r="B1219" t="s">
        <v>6451</v>
      </c>
      <c r="C1219">
        <v>20.6</v>
      </c>
      <c r="D1219">
        <v>7.62</v>
      </c>
      <c r="E1219" t="s">
        <v>2380</v>
      </c>
      <c r="F1219" t="s">
        <v>2380</v>
      </c>
      <c r="G1219" t="s">
        <v>2380</v>
      </c>
      <c r="H1219">
        <v>0</v>
      </c>
      <c r="I1219" t="s">
        <v>2380</v>
      </c>
      <c r="J1219" t="s">
        <v>4750</v>
      </c>
      <c r="K1219" t="s">
        <v>4751</v>
      </c>
      <c r="L1219" t="s">
        <v>6452</v>
      </c>
      <c r="M1219">
        <v>9264.7999999999993</v>
      </c>
      <c r="N1219" t="s">
        <v>11</v>
      </c>
      <c r="O1219" t="s">
        <v>16</v>
      </c>
      <c r="P1219" t="s">
        <v>42</v>
      </c>
      <c r="Q1219">
        <v>51</v>
      </c>
    </row>
    <row r="1220" spans="1:17" x14ac:dyDescent="0.25">
      <c r="A1220" t="s">
        <v>1154</v>
      </c>
      <c r="B1220" t="s">
        <v>5675</v>
      </c>
      <c r="C1220">
        <v>28.88</v>
      </c>
      <c r="D1220">
        <v>10.18</v>
      </c>
      <c r="E1220" t="s">
        <v>2380</v>
      </c>
      <c r="F1220" t="s">
        <v>2380</v>
      </c>
      <c r="G1220" t="s">
        <v>2380</v>
      </c>
      <c r="H1220">
        <v>0</v>
      </c>
      <c r="I1220" t="s">
        <v>2380</v>
      </c>
      <c r="J1220" t="s">
        <v>4750</v>
      </c>
      <c r="K1220" t="s">
        <v>4751</v>
      </c>
      <c r="L1220" t="s">
        <v>6453</v>
      </c>
      <c r="M1220">
        <v>9249.5</v>
      </c>
      <c r="N1220" t="s">
        <v>11</v>
      </c>
      <c r="O1220" t="s">
        <v>16</v>
      </c>
      <c r="P1220" t="s">
        <v>23</v>
      </c>
      <c r="Q1220">
        <v>48</v>
      </c>
    </row>
    <row r="1221" spans="1:17" x14ac:dyDescent="0.25">
      <c r="A1221" t="s">
        <v>1153</v>
      </c>
      <c r="B1221" t="s">
        <v>6454</v>
      </c>
      <c r="C1221">
        <v>28.24</v>
      </c>
      <c r="D1221">
        <v>5.36</v>
      </c>
      <c r="E1221" t="s">
        <v>2380</v>
      </c>
      <c r="F1221" t="s">
        <v>2380</v>
      </c>
      <c r="G1221" t="s">
        <v>2380</v>
      </c>
      <c r="H1221">
        <v>0</v>
      </c>
      <c r="I1221" t="s">
        <v>2380</v>
      </c>
      <c r="J1221" t="s">
        <v>4750</v>
      </c>
      <c r="K1221" t="s">
        <v>4759</v>
      </c>
      <c r="L1221" t="s">
        <v>6455</v>
      </c>
      <c r="M1221">
        <v>9247.94</v>
      </c>
      <c r="N1221" t="s">
        <v>11</v>
      </c>
      <c r="O1221" t="s">
        <v>16</v>
      </c>
      <c r="P1221" t="s">
        <v>300</v>
      </c>
      <c r="Q1221">
        <v>42</v>
      </c>
    </row>
    <row r="1222" spans="1:17" x14ac:dyDescent="0.25">
      <c r="A1222" t="s">
        <v>1152</v>
      </c>
      <c r="B1222" t="s">
        <v>4764</v>
      </c>
      <c r="C1222">
        <v>25.46</v>
      </c>
      <c r="D1222">
        <v>11.78</v>
      </c>
      <c r="E1222" t="s">
        <v>2382</v>
      </c>
      <c r="F1222" t="s">
        <v>2380</v>
      </c>
      <c r="G1222" t="s">
        <v>2380</v>
      </c>
      <c r="H1222">
        <v>1</v>
      </c>
      <c r="I1222" t="s">
        <v>2380</v>
      </c>
      <c r="J1222" t="s">
        <v>4750</v>
      </c>
      <c r="K1222" t="s">
        <v>4751</v>
      </c>
      <c r="L1222" t="s">
        <v>6456</v>
      </c>
      <c r="M1222">
        <v>9225.26</v>
      </c>
      <c r="N1222" t="s">
        <v>12</v>
      </c>
      <c r="O1222" t="s">
        <v>12</v>
      </c>
      <c r="P1222" t="s">
        <v>164</v>
      </c>
      <c r="Q1222">
        <v>47</v>
      </c>
    </row>
    <row r="1223" spans="1:17" x14ac:dyDescent="0.25">
      <c r="A1223" t="s">
        <v>1151</v>
      </c>
      <c r="B1223" t="s">
        <v>6457</v>
      </c>
      <c r="C1223">
        <v>29.64</v>
      </c>
      <c r="D1223">
        <v>10.82</v>
      </c>
      <c r="E1223" t="s">
        <v>2382</v>
      </c>
      <c r="F1223" t="s">
        <v>2380</v>
      </c>
      <c r="G1223" t="s">
        <v>2380</v>
      </c>
      <c r="H1223">
        <v>0</v>
      </c>
      <c r="I1223" t="s">
        <v>2380</v>
      </c>
      <c r="J1223" t="s">
        <v>4750</v>
      </c>
      <c r="K1223" t="s">
        <v>4751</v>
      </c>
      <c r="L1223" t="s">
        <v>6458</v>
      </c>
      <c r="M1223">
        <v>9222.4</v>
      </c>
      <c r="N1223" t="s">
        <v>11</v>
      </c>
      <c r="O1223" t="s">
        <v>12</v>
      </c>
      <c r="P1223" t="s">
        <v>166</v>
      </c>
      <c r="Q1223">
        <v>41</v>
      </c>
    </row>
    <row r="1224" spans="1:17" x14ac:dyDescent="0.25">
      <c r="A1224" t="s">
        <v>1150</v>
      </c>
      <c r="B1224" t="s">
        <v>6459</v>
      </c>
      <c r="C1224">
        <v>31.27</v>
      </c>
      <c r="D1224">
        <v>7.73</v>
      </c>
      <c r="E1224" t="s">
        <v>2382</v>
      </c>
      <c r="F1224" t="s">
        <v>2380</v>
      </c>
      <c r="G1224" t="s">
        <v>2380</v>
      </c>
      <c r="H1224">
        <v>1</v>
      </c>
      <c r="I1224" t="s">
        <v>2380</v>
      </c>
      <c r="J1224" t="s">
        <v>4750</v>
      </c>
      <c r="K1224" t="s">
        <v>4751</v>
      </c>
      <c r="L1224" t="s">
        <v>6460</v>
      </c>
      <c r="M1224">
        <v>9210.06</v>
      </c>
      <c r="N1224" t="s">
        <v>11</v>
      </c>
      <c r="O1224" t="s">
        <v>12</v>
      </c>
      <c r="P1224" t="s">
        <v>300</v>
      </c>
      <c r="Q1224">
        <v>36</v>
      </c>
    </row>
    <row r="1225" spans="1:17" x14ac:dyDescent="0.25">
      <c r="A1225" t="s">
        <v>1149</v>
      </c>
      <c r="B1225" t="s">
        <v>6461</v>
      </c>
      <c r="C1225">
        <v>19.95</v>
      </c>
      <c r="D1225">
        <v>6.24</v>
      </c>
      <c r="E1225" t="s">
        <v>2382</v>
      </c>
      <c r="F1225" t="s">
        <v>2380</v>
      </c>
      <c r="G1225" t="s">
        <v>2380</v>
      </c>
      <c r="H1225">
        <v>0</v>
      </c>
      <c r="I1225" t="s">
        <v>2380</v>
      </c>
      <c r="J1225" t="s">
        <v>4750</v>
      </c>
      <c r="K1225" t="s">
        <v>4754</v>
      </c>
      <c r="L1225" t="s">
        <v>6462</v>
      </c>
      <c r="M1225">
        <v>9193.84</v>
      </c>
      <c r="N1225" t="s">
        <v>11</v>
      </c>
      <c r="O1225" t="s">
        <v>16</v>
      </c>
      <c r="P1225" t="s">
        <v>23</v>
      </c>
      <c r="Q1225">
        <v>46</v>
      </c>
    </row>
    <row r="1226" spans="1:17" x14ac:dyDescent="0.25">
      <c r="A1226" t="s">
        <v>1148</v>
      </c>
      <c r="B1226" t="s">
        <v>6463</v>
      </c>
      <c r="C1226">
        <v>21.3</v>
      </c>
      <c r="D1226">
        <v>10.42</v>
      </c>
      <c r="E1226" t="s">
        <v>2380</v>
      </c>
      <c r="F1226" t="s">
        <v>2380</v>
      </c>
      <c r="G1226" t="s">
        <v>2380</v>
      </c>
      <c r="H1226">
        <v>2</v>
      </c>
      <c r="I1226" t="s">
        <v>2380</v>
      </c>
      <c r="J1226" t="s">
        <v>4750</v>
      </c>
      <c r="K1226" t="s">
        <v>4751</v>
      </c>
      <c r="L1226" t="s">
        <v>6464</v>
      </c>
      <c r="M1226">
        <v>9182.17</v>
      </c>
      <c r="N1226" t="s">
        <v>11</v>
      </c>
      <c r="O1226" t="s">
        <v>12</v>
      </c>
      <c r="P1226" t="s">
        <v>42</v>
      </c>
      <c r="Q1226">
        <v>49</v>
      </c>
    </row>
    <row r="1227" spans="1:17" x14ac:dyDescent="0.25">
      <c r="A1227" t="s">
        <v>1147</v>
      </c>
      <c r="B1227" t="s">
        <v>6465</v>
      </c>
      <c r="C1227">
        <v>31.635000000000002</v>
      </c>
      <c r="D1227">
        <v>11.11</v>
      </c>
      <c r="E1227" t="s">
        <v>2380</v>
      </c>
      <c r="F1227" t="s">
        <v>2380</v>
      </c>
      <c r="G1227" t="s">
        <v>2380</v>
      </c>
      <c r="H1227">
        <v>0</v>
      </c>
      <c r="I1227" t="s">
        <v>2380</v>
      </c>
      <c r="J1227" t="s">
        <v>4750</v>
      </c>
      <c r="K1227" t="s">
        <v>4751</v>
      </c>
      <c r="L1227" t="s">
        <v>6433</v>
      </c>
      <c r="M1227">
        <v>9174.14</v>
      </c>
      <c r="N1227" t="s">
        <v>12</v>
      </c>
      <c r="O1227" t="s">
        <v>16</v>
      </c>
      <c r="P1227" t="s">
        <v>23</v>
      </c>
      <c r="Q1227">
        <v>51</v>
      </c>
    </row>
    <row r="1228" spans="1:17" x14ac:dyDescent="0.25">
      <c r="A1228" t="s">
        <v>1146</v>
      </c>
      <c r="B1228" t="s">
        <v>6466</v>
      </c>
      <c r="C1228">
        <v>23.9</v>
      </c>
      <c r="D1228">
        <v>7.67</v>
      </c>
      <c r="E1228" t="s">
        <v>2382</v>
      </c>
      <c r="F1228" t="s">
        <v>2380</v>
      </c>
      <c r="G1228" t="s">
        <v>2380</v>
      </c>
      <c r="H1228">
        <v>2</v>
      </c>
      <c r="I1228" t="s">
        <v>2380</v>
      </c>
      <c r="J1228" t="s">
        <v>4750</v>
      </c>
      <c r="K1228" t="s">
        <v>4751</v>
      </c>
      <c r="L1228" t="s">
        <v>6467</v>
      </c>
      <c r="M1228">
        <v>9171.75</v>
      </c>
      <c r="N1228" t="s">
        <v>11</v>
      </c>
      <c r="O1228" t="s">
        <v>11</v>
      </c>
      <c r="P1228" t="s">
        <v>23</v>
      </c>
      <c r="Q1228">
        <v>52</v>
      </c>
    </row>
    <row r="1229" spans="1:17" x14ac:dyDescent="0.25">
      <c r="A1229" t="s">
        <v>1145</v>
      </c>
      <c r="B1229" t="s">
        <v>6468</v>
      </c>
      <c r="C1229">
        <v>34.15</v>
      </c>
      <c r="D1229">
        <v>6.15</v>
      </c>
      <c r="E1229" t="s">
        <v>2380</v>
      </c>
      <c r="F1229" t="s">
        <v>2380</v>
      </c>
      <c r="G1229" t="s">
        <v>2380</v>
      </c>
      <c r="H1229">
        <v>0</v>
      </c>
      <c r="I1229" t="s">
        <v>2380</v>
      </c>
      <c r="J1229" t="s">
        <v>4750</v>
      </c>
      <c r="K1229" t="s">
        <v>4754</v>
      </c>
      <c r="L1229" t="s">
        <v>6469</v>
      </c>
      <c r="M1229">
        <v>9159.51</v>
      </c>
      <c r="N1229" t="s">
        <v>11</v>
      </c>
      <c r="O1229" t="s">
        <v>11</v>
      </c>
      <c r="P1229" t="s">
        <v>300</v>
      </c>
      <c r="Q1229">
        <v>32</v>
      </c>
    </row>
    <row r="1230" spans="1:17" x14ac:dyDescent="0.25">
      <c r="A1230" t="s">
        <v>1144</v>
      </c>
      <c r="B1230" t="s">
        <v>6470</v>
      </c>
      <c r="C1230">
        <v>28.71</v>
      </c>
      <c r="D1230">
        <v>5.71</v>
      </c>
      <c r="E1230" t="s">
        <v>2380</v>
      </c>
      <c r="F1230" t="s">
        <v>2380</v>
      </c>
      <c r="G1230" t="s">
        <v>2380</v>
      </c>
      <c r="H1230">
        <v>0</v>
      </c>
      <c r="I1230" t="s">
        <v>2380</v>
      </c>
      <c r="J1230" t="s">
        <v>4750</v>
      </c>
      <c r="K1230" t="s">
        <v>4754</v>
      </c>
      <c r="L1230" t="s">
        <v>6471</v>
      </c>
      <c r="M1230">
        <v>9147.5</v>
      </c>
      <c r="N1230" t="s">
        <v>11</v>
      </c>
      <c r="O1230" t="s">
        <v>16</v>
      </c>
      <c r="P1230" t="s">
        <v>23</v>
      </c>
      <c r="Q1230">
        <v>40</v>
      </c>
    </row>
    <row r="1231" spans="1:17" x14ac:dyDescent="0.25">
      <c r="A1231" t="s">
        <v>1143</v>
      </c>
      <c r="B1231" t="s">
        <v>6472</v>
      </c>
      <c r="C1231">
        <v>36.700000000000003</v>
      </c>
      <c r="D1231">
        <v>8.6999999999999993</v>
      </c>
      <c r="E1231" t="s">
        <v>2382</v>
      </c>
      <c r="F1231" t="s">
        <v>2380</v>
      </c>
      <c r="G1231" t="s">
        <v>2380</v>
      </c>
      <c r="H1231">
        <v>2</v>
      </c>
      <c r="I1231" t="s">
        <v>2380</v>
      </c>
      <c r="J1231" t="s">
        <v>4750</v>
      </c>
      <c r="K1231" t="s">
        <v>4751</v>
      </c>
      <c r="L1231" t="s">
        <v>6473</v>
      </c>
      <c r="M1231">
        <v>9144.57</v>
      </c>
      <c r="N1231" t="s">
        <v>12</v>
      </c>
      <c r="O1231" t="s">
        <v>11</v>
      </c>
      <c r="P1231" t="s">
        <v>42</v>
      </c>
      <c r="Q1231">
        <v>52</v>
      </c>
    </row>
    <row r="1232" spans="1:17" x14ac:dyDescent="0.25">
      <c r="A1232" t="s">
        <v>1142</v>
      </c>
      <c r="B1232" t="s">
        <v>5075</v>
      </c>
      <c r="C1232">
        <v>34.1</v>
      </c>
      <c r="D1232">
        <v>9.0399999999999991</v>
      </c>
      <c r="E1232" t="s">
        <v>2382</v>
      </c>
      <c r="F1232" t="s">
        <v>2380</v>
      </c>
      <c r="G1232" t="s">
        <v>2380</v>
      </c>
      <c r="H1232">
        <v>2</v>
      </c>
      <c r="I1232" t="s">
        <v>2380</v>
      </c>
      <c r="J1232" t="s">
        <v>4750</v>
      </c>
      <c r="K1232" t="s">
        <v>4751</v>
      </c>
      <c r="L1232" t="s">
        <v>6474</v>
      </c>
      <c r="M1232">
        <v>9140.9500000000007</v>
      </c>
      <c r="N1232" t="s">
        <v>12</v>
      </c>
      <c r="O1232" t="s">
        <v>12</v>
      </c>
      <c r="P1232" t="s">
        <v>13</v>
      </c>
      <c r="Q1232">
        <v>52</v>
      </c>
    </row>
    <row r="1233" spans="1:17" x14ac:dyDescent="0.25">
      <c r="A1233" t="s">
        <v>1141</v>
      </c>
      <c r="B1233" t="s">
        <v>6475</v>
      </c>
      <c r="C1233">
        <v>25.7</v>
      </c>
      <c r="D1233">
        <v>5.61</v>
      </c>
      <c r="E1233" t="s">
        <v>2380</v>
      </c>
      <c r="F1233" t="s">
        <v>2380</v>
      </c>
      <c r="G1233" t="s">
        <v>2380</v>
      </c>
      <c r="H1233">
        <v>0</v>
      </c>
      <c r="I1233" t="s">
        <v>2380</v>
      </c>
      <c r="J1233" t="s">
        <v>4750</v>
      </c>
      <c r="K1233" t="s">
        <v>4759</v>
      </c>
      <c r="L1233" t="s">
        <v>5211</v>
      </c>
      <c r="M1233">
        <v>9101.7999999999993</v>
      </c>
      <c r="N1233" t="s">
        <v>11</v>
      </c>
      <c r="O1233" t="s">
        <v>16</v>
      </c>
      <c r="P1233" t="s">
        <v>42</v>
      </c>
      <c r="Q1233">
        <v>45</v>
      </c>
    </row>
    <row r="1234" spans="1:17" x14ac:dyDescent="0.25">
      <c r="A1234" t="s">
        <v>1140</v>
      </c>
      <c r="B1234" t="s">
        <v>6476</v>
      </c>
      <c r="C1234">
        <v>21.68</v>
      </c>
      <c r="D1234">
        <v>8.1199999999999992</v>
      </c>
      <c r="E1234" t="s">
        <v>2380</v>
      </c>
      <c r="F1234" t="s">
        <v>2380</v>
      </c>
      <c r="G1234" t="s">
        <v>2380</v>
      </c>
      <c r="H1234">
        <v>0</v>
      </c>
      <c r="I1234" t="s">
        <v>2380</v>
      </c>
      <c r="J1234" t="s">
        <v>4750</v>
      </c>
      <c r="K1234" t="s">
        <v>4751</v>
      </c>
      <c r="L1234" t="s">
        <v>6477</v>
      </c>
      <c r="M1234">
        <v>9095.94</v>
      </c>
      <c r="N1234" t="s">
        <v>12</v>
      </c>
      <c r="O1234" t="s">
        <v>16</v>
      </c>
      <c r="P1234" t="s">
        <v>42</v>
      </c>
      <c r="Q1234">
        <v>57</v>
      </c>
    </row>
    <row r="1235" spans="1:17" x14ac:dyDescent="0.25">
      <c r="A1235" t="s">
        <v>1139</v>
      </c>
      <c r="B1235" t="s">
        <v>6478</v>
      </c>
      <c r="C1235">
        <v>25.175000000000001</v>
      </c>
      <c r="D1235">
        <v>4.74</v>
      </c>
      <c r="E1235" t="s">
        <v>2380</v>
      </c>
      <c r="F1235" t="s">
        <v>2380</v>
      </c>
      <c r="G1235" t="s">
        <v>2380</v>
      </c>
      <c r="H1235">
        <v>0</v>
      </c>
      <c r="I1235" t="s">
        <v>2380</v>
      </c>
      <c r="J1235" t="s">
        <v>4750</v>
      </c>
      <c r="K1235" t="s">
        <v>4759</v>
      </c>
      <c r="L1235" t="s">
        <v>6479</v>
      </c>
      <c r="M1235">
        <v>9095.07</v>
      </c>
      <c r="N1235" t="s">
        <v>11</v>
      </c>
      <c r="O1235" t="s">
        <v>11</v>
      </c>
      <c r="P1235" t="s">
        <v>247</v>
      </c>
      <c r="Q1235">
        <v>45</v>
      </c>
    </row>
    <row r="1236" spans="1:17" x14ac:dyDescent="0.25">
      <c r="A1236" t="s">
        <v>1138</v>
      </c>
      <c r="B1236" t="s">
        <v>6480</v>
      </c>
      <c r="C1236">
        <v>44.77</v>
      </c>
      <c r="D1236">
        <v>4.0599999999999996</v>
      </c>
      <c r="E1236" t="s">
        <v>2380</v>
      </c>
      <c r="F1236" t="s">
        <v>2380</v>
      </c>
      <c r="G1236" t="s">
        <v>2380</v>
      </c>
      <c r="H1236">
        <v>2</v>
      </c>
      <c r="I1236" t="s">
        <v>2380</v>
      </c>
      <c r="J1236" t="s">
        <v>4750</v>
      </c>
      <c r="K1236" t="s">
        <v>4759</v>
      </c>
      <c r="L1236" t="s">
        <v>6481</v>
      </c>
      <c r="M1236">
        <v>9058.73</v>
      </c>
      <c r="N1236" t="s">
        <v>12</v>
      </c>
      <c r="O1236" t="s">
        <v>11</v>
      </c>
      <c r="P1236" t="s">
        <v>13</v>
      </c>
      <c r="Q1236">
        <v>50</v>
      </c>
    </row>
    <row r="1237" spans="1:17" x14ac:dyDescent="0.25">
      <c r="A1237" t="s">
        <v>1137</v>
      </c>
      <c r="B1237" t="s">
        <v>6482</v>
      </c>
      <c r="C1237">
        <v>37.07</v>
      </c>
      <c r="D1237">
        <v>5.69</v>
      </c>
      <c r="E1237" t="s">
        <v>2380</v>
      </c>
      <c r="F1237" t="s">
        <v>2380</v>
      </c>
      <c r="G1237" t="s">
        <v>2380</v>
      </c>
      <c r="H1237">
        <v>2</v>
      </c>
      <c r="I1237" t="s">
        <v>2380</v>
      </c>
      <c r="J1237" t="s">
        <v>4750</v>
      </c>
      <c r="K1237" t="s">
        <v>4759</v>
      </c>
      <c r="L1237" t="s">
        <v>6483</v>
      </c>
      <c r="M1237">
        <v>9048.0300000000007</v>
      </c>
      <c r="N1237" t="s">
        <v>11</v>
      </c>
      <c r="O1237" t="s">
        <v>11</v>
      </c>
      <c r="P1237" t="s">
        <v>13</v>
      </c>
      <c r="Q1237">
        <v>50</v>
      </c>
    </row>
    <row r="1238" spans="1:17" x14ac:dyDescent="0.25">
      <c r="A1238" t="s">
        <v>779</v>
      </c>
      <c r="B1238" t="s">
        <v>5040</v>
      </c>
      <c r="C1238">
        <v>28.8</v>
      </c>
      <c r="D1238">
        <v>11.41</v>
      </c>
      <c r="E1238" t="s">
        <v>2382</v>
      </c>
      <c r="F1238" t="s">
        <v>2380</v>
      </c>
      <c r="G1238" t="s">
        <v>2380</v>
      </c>
      <c r="H1238">
        <v>0</v>
      </c>
      <c r="I1238" t="s">
        <v>2380</v>
      </c>
      <c r="J1238" t="s">
        <v>4750</v>
      </c>
      <c r="K1238" t="s">
        <v>4751</v>
      </c>
      <c r="L1238" t="s">
        <v>6776</v>
      </c>
      <c r="M1238">
        <v>6282.24</v>
      </c>
      <c r="N1238" t="s">
        <v>11</v>
      </c>
      <c r="O1238" t="s">
        <v>16</v>
      </c>
      <c r="P1238" t="s">
        <v>42</v>
      </c>
      <c r="Q1238">
        <v>41</v>
      </c>
    </row>
    <row r="1239" spans="1:17" x14ac:dyDescent="0.25">
      <c r="A1239" t="s">
        <v>780</v>
      </c>
      <c r="B1239" t="s">
        <v>5426</v>
      </c>
      <c r="C1239">
        <v>34.21</v>
      </c>
      <c r="D1239">
        <v>9.7200000000000006</v>
      </c>
      <c r="E1239" t="s">
        <v>2382</v>
      </c>
      <c r="F1239" t="s">
        <v>2380</v>
      </c>
      <c r="G1239" t="s">
        <v>2380</v>
      </c>
      <c r="H1239">
        <v>0</v>
      </c>
      <c r="I1239" t="s">
        <v>2380</v>
      </c>
      <c r="J1239" t="s">
        <v>4750</v>
      </c>
      <c r="K1239" t="s">
        <v>4751</v>
      </c>
      <c r="L1239" t="s">
        <v>7008</v>
      </c>
      <c r="M1239">
        <v>6289.75</v>
      </c>
      <c r="N1239" t="s">
        <v>11</v>
      </c>
      <c r="O1239" t="s">
        <v>12</v>
      </c>
      <c r="P1239" t="s">
        <v>13</v>
      </c>
      <c r="Q1239">
        <v>41</v>
      </c>
    </row>
    <row r="1240" spans="1:17" x14ac:dyDescent="0.25">
      <c r="A1240" t="s">
        <v>1134</v>
      </c>
      <c r="B1240" t="s">
        <v>6486</v>
      </c>
      <c r="C1240">
        <v>29.925000000000001</v>
      </c>
      <c r="D1240">
        <v>8.2899999999999991</v>
      </c>
      <c r="E1240" t="s">
        <v>2380</v>
      </c>
      <c r="F1240" t="s">
        <v>2380</v>
      </c>
      <c r="G1240" t="s">
        <v>2380</v>
      </c>
      <c r="H1240">
        <v>2</v>
      </c>
      <c r="I1240" t="s">
        <v>2380</v>
      </c>
      <c r="J1240" t="s">
        <v>4750</v>
      </c>
      <c r="K1240" t="s">
        <v>4751</v>
      </c>
      <c r="L1240" t="s">
        <v>6266</v>
      </c>
      <c r="M1240">
        <v>8988.16</v>
      </c>
      <c r="N1240" t="s">
        <v>11</v>
      </c>
      <c r="O1240" t="s">
        <v>16</v>
      </c>
      <c r="P1240" t="s">
        <v>23</v>
      </c>
      <c r="Q1240">
        <v>49</v>
      </c>
    </row>
    <row r="1241" spans="1:17" x14ac:dyDescent="0.25">
      <c r="A1241" t="s">
        <v>1133</v>
      </c>
      <c r="B1241" t="s">
        <v>4961</v>
      </c>
      <c r="C1241">
        <v>37.29</v>
      </c>
      <c r="D1241">
        <v>10.46</v>
      </c>
      <c r="E1241" t="s">
        <v>2380</v>
      </c>
      <c r="F1241" t="s">
        <v>2380</v>
      </c>
      <c r="G1241" t="s">
        <v>2380</v>
      </c>
      <c r="H1241">
        <v>0</v>
      </c>
      <c r="I1241" t="s">
        <v>2380</v>
      </c>
      <c r="J1241" t="s">
        <v>4750</v>
      </c>
      <c r="K1241" t="s">
        <v>4751</v>
      </c>
      <c r="L1241" t="s">
        <v>6487</v>
      </c>
      <c r="M1241">
        <v>8978.19</v>
      </c>
      <c r="N1241" t="s">
        <v>11</v>
      </c>
      <c r="O1241" t="s">
        <v>11</v>
      </c>
      <c r="P1241" t="s">
        <v>13</v>
      </c>
      <c r="Q1241">
        <v>48</v>
      </c>
    </row>
    <row r="1242" spans="1:17" x14ac:dyDescent="0.25">
      <c r="A1242" t="s">
        <v>1132</v>
      </c>
      <c r="B1242" t="s">
        <v>6488</v>
      </c>
      <c r="C1242">
        <v>30.2</v>
      </c>
      <c r="D1242">
        <v>11.96</v>
      </c>
      <c r="E1242" t="s">
        <v>2380</v>
      </c>
      <c r="F1242" t="s">
        <v>2380</v>
      </c>
      <c r="G1242" t="s">
        <v>2380</v>
      </c>
      <c r="H1242">
        <v>0</v>
      </c>
      <c r="I1242" t="s">
        <v>2380</v>
      </c>
      <c r="J1242" t="s">
        <v>4750</v>
      </c>
      <c r="K1242" t="s">
        <v>4751</v>
      </c>
      <c r="L1242" t="s">
        <v>6489</v>
      </c>
      <c r="M1242">
        <v>8968.33</v>
      </c>
      <c r="N1242" t="s">
        <v>12</v>
      </c>
      <c r="O1242" t="s">
        <v>11</v>
      </c>
      <c r="P1242" t="s">
        <v>42</v>
      </c>
      <c r="Q1242">
        <v>48</v>
      </c>
    </row>
    <row r="1243" spans="1:17" x14ac:dyDescent="0.25">
      <c r="A1243" t="s">
        <v>781</v>
      </c>
      <c r="B1243" t="s">
        <v>5285</v>
      </c>
      <c r="C1243">
        <v>34.450000000000003</v>
      </c>
      <c r="D1243">
        <v>5.58</v>
      </c>
      <c r="E1243" t="s">
        <v>2382</v>
      </c>
      <c r="F1243" t="s">
        <v>2380</v>
      </c>
      <c r="G1243" t="s">
        <v>2380</v>
      </c>
      <c r="H1243">
        <v>0</v>
      </c>
      <c r="I1243" t="s">
        <v>2380</v>
      </c>
      <c r="J1243" t="s">
        <v>4750</v>
      </c>
      <c r="K1243" t="s">
        <v>4759</v>
      </c>
      <c r="L1243" t="s">
        <v>7007</v>
      </c>
      <c r="M1243">
        <v>6293.63</v>
      </c>
      <c r="N1243" t="s">
        <v>11</v>
      </c>
      <c r="O1243" t="s">
        <v>12</v>
      </c>
      <c r="P1243" t="s">
        <v>300</v>
      </c>
      <c r="Q1243">
        <v>26</v>
      </c>
    </row>
    <row r="1244" spans="1:17" x14ac:dyDescent="0.25">
      <c r="A1244" t="s">
        <v>1130</v>
      </c>
      <c r="B1244" t="s">
        <v>6492</v>
      </c>
      <c r="C1244">
        <v>31.445</v>
      </c>
      <c r="D1244">
        <v>8.33</v>
      </c>
      <c r="E1244" t="s">
        <v>2380</v>
      </c>
      <c r="F1244" t="s">
        <v>2380</v>
      </c>
      <c r="G1244" t="s">
        <v>2380</v>
      </c>
      <c r="H1244">
        <v>0</v>
      </c>
      <c r="I1244" t="s">
        <v>2380</v>
      </c>
      <c r="J1244" t="s">
        <v>4750</v>
      </c>
      <c r="K1244" t="s">
        <v>4751</v>
      </c>
      <c r="L1244" t="s">
        <v>6493</v>
      </c>
      <c r="M1244">
        <v>8964.06</v>
      </c>
      <c r="N1244" t="s">
        <v>12</v>
      </c>
      <c r="O1244" t="s">
        <v>11</v>
      </c>
      <c r="P1244" t="s">
        <v>168</v>
      </c>
      <c r="Q1244">
        <v>48</v>
      </c>
    </row>
    <row r="1245" spans="1:17" x14ac:dyDescent="0.25">
      <c r="A1245" t="s">
        <v>1129</v>
      </c>
      <c r="B1245" t="s">
        <v>6494</v>
      </c>
      <c r="C1245">
        <v>38.880000000000003</v>
      </c>
      <c r="D1245">
        <v>4.29</v>
      </c>
      <c r="E1245" t="s">
        <v>2380</v>
      </c>
      <c r="F1245" t="s">
        <v>2380</v>
      </c>
      <c r="G1245" t="s">
        <v>2380</v>
      </c>
      <c r="H1245">
        <v>1</v>
      </c>
      <c r="I1245" t="s">
        <v>2380</v>
      </c>
      <c r="J1245" t="s">
        <v>4750</v>
      </c>
      <c r="K1245" t="s">
        <v>4759</v>
      </c>
      <c r="L1245" t="s">
        <v>6495</v>
      </c>
      <c r="M1245">
        <v>8954.99</v>
      </c>
      <c r="N1245" t="s">
        <v>11</v>
      </c>
      <c r="O1245" t="s">
        <v>12</v>
      </c>
      <c r="P1245" t="s">
        <v>535</v>
      </c>
      <c r="Q1245">
        <v>30</v>
      </c>
    </row>
    <row r="1246" spans="1:17" x14ac:dyDescent="0.25">
      <c r="A1246" t="s">
        <v>1128</v>
      </c>
      <c r="B1246" t="s">
        <v>6496</v>
      </c>
      <c r="C1246">
        <v>43.89</v>
      </c>
      <c r="D1246">
        <v>6.32</v>
      </c>
      <c r="E1246" t="s">
        <v>2382</v>
      </c>
      <c r="F1246" t="s">
        <v>2380</v>
      </c>
      <c r="G1246" t="s">
        <v>2380</v>
      </c>
      <c r="H1246">
        <v>0</v>
      </c>
      <c r="I1246" t="s">
        <v>2380</v>
      </c>
      <c r="J1246" t="s">
        <v>4750</v>
      </c>
      <c r="K1246" t="s">
        <v>4754</v>
      </c>
      <c r="L1246" t="s">
        <v>6497</v>
      </c>
      <c r="M1246">
        <v>8944.1200000000008</v>
      </c>
      <c r="N1246" t="s">
        <v>12</v>
      </c>
      <c r="O1246" t="s">
        <v>11</v>
      </c>
      <c r="P1246" t="s">
        <v>13</v>
      </c>
      <c r="Q1246">
        <v>46</v>
      </c>
    </row>
    <row r="1247" spans="1:17" x14ac:dyDescent="0.25">
      <c r="A1247" t="s">
        <v>1127</v>
      </c>
      <c r="B1247" t="s">
        <v>6245</v>
      </c>
      <c r="C1247">
        <v>25.6</v>
      </c>
      <c r="D1247">
        <v>5.65</v>
      </c>
      <c r="E1247" t="s">
        <v>2380</v>
      </c>
      <c r="F1247" t="s">
        <v>2380</v>
      </c>
      <c r="G1247" t="s">
        <v>2380</v>
      </c>
      <c r="H1247">
        <v>2</v>
      </c>
      <c r="I1247" t="s">
        <v>2380</v>
      </c>
      <c r="J1247" t="s">
        <v>4750</v>
      </c>
      <c r="K1247" t="s">
        <v>4759</v>
      </c>
      <c r="L1247" t="s">
        <v>6498</v>
      </c>
      <c r="M1247">
        <v>8932.08</v>
      </c>
      <c r="N1247" t="s">
        <v>11</v>
      </c>
      <c r="O1247" t="s">
        <v>16</v>
      </c>
      <c r="P1247" t="s">
        <v>42</v>
      </c>
      <c r="Q1247">
        <v>51</v>
      </c>
    </row>
    <row r="1248" spans="1:17" x14ac:dyDescent="0.25">
      <c r="A1248" t="s">
        <v>1126</v>
      </c>
      <c r="B1248" t="s">
        <v>6499</v>
      </c>
      <c r="C1248">
        <v>29.545000000000002</v>
      </c>
      <c r="D1248">
        <v>8.41</v>
      </c>
      <c r="E1248" t="s">
        <v>2382</v>
      </c>
      <c r="F1248" t="s">
        <v>2380</v>
      </c>
      <c r="G1248" t="s">
        <v>2380</v>
      </c>
      <c r="H1248">
        <v>1</v>
      </c>
      <c r="I1248" t="s">
        <v>2380</v>
      </c>
      <c r="J1248" t="s">
        <v>4750</v>
      </c>
      <c r="K1248" t="s">
        <v>4751</v>
      </c>
      <c r="L1248" t="s">
        <v>6500</v>
      </c>
      <c r="M1248">
        <v>8930.93</v>
      </c>
      <c r="N1248" t="s">
        <v>11</v>
      </c>
      <c r="O1248" t="s">
        <v>11</v>
      </c>
      <c r="P1248" t="s">
        <v>23</v>
      </c>
      <c r="Q1248">
        <v>47</v>
      </c>
    </row>
    <row r="1249" spans="1:17" x14ac:dyDescent="0.25">
      <c r="A1249" t="s">
        <v>1125</v>
      </c>
      <c r="B1249" t="s">
        <v>6501</v>
      </c>
      <c r="C1249">
        <v>23.25</v>
      </c>
      <c r="D1249">
        <v>11.96</v>
      </c>
      <c r="E1249" t="s">
        <v>2382</v>
      </c>
      <c r="F1249" t="s">
        <v>2380</v>
      </c>
      <c r="G1249" t="s">
        <v>2380</v>
      </c>
      <c r="H1249">
        <v>0</v>
      </c>
      <c r="I1249" t="s">
        <v>2380</v>
      </c>
      <c r="J1249" t="s">
        <v>4750</v>
      </c>
      <c r="K1249" t="s">
        <v>4751</v>
      </c>
      <c r="L1249" t="s">
        <v>6502</v>
      </c>
      <c r="M1249">
        <v>8908.4699999999993</v>
      </c>
      <c r="N1249" t="s">
        <v>12</v>
      </c>
      <c r="O1249" t="s">
        <v>11</v>
      </c>
      <c r="P1249" t="s">
        <v>13</v>
      </c>
      <c r="Q1249">
        <v>55</v>
      </c>
    </row>
    <row r="1250" spans="1:17" x14ac:dyDescent="0.25">
      <c r="A1250" t="s">
        <v>782</v>
      </c>
      <c r="B1250" t="s">
        <v>7005</v>
      </c>
      <c r="C1250">
        <v>20.48</v>
      </c>
      <c r="D1250">
        <v>11.09</v>
      </c>
      <c r="E1250" t="s">
        <v>2380</v>
      </c>
      <c r="F1250" t="s">
        <v>2380</v>
      </c>
      <c r="G1250" t="s">
        <v>2380</v>
      </c>
      <c r="H1250">
        <v>0</v>
      </c>
      <c r="I1250" t="s">
        <v>2380</v>
      </c>
      <c r="J1250" t="s">
        <v>4750</v>
      </c>
      <c r="K1250" t="s">
        <v>4751</v>
      </c>
      <c r="L1250" t="s">
        <v>7006</v>
      </c>
      <c r="M1250">
        <v>6302.23</v>
      </c>
      <c r="N1250" t="s">
        <v>11</v>
      </c>
      <c r="O1250" t="s">
        <v>16</v>
      </c>
      <c r="P1250" t="s">
        <v>13</v>
      </c>
      <c r="Q1250">
        <v>48</v>
      </c>
    </row>
    <row r="1251" spans="1:17" x14ac:dyDescent="0.25">
      <c r="A1251" t="s">
        <v>1123</v>
      </c>
      <c r="B1251" t="s">
        <v>5270</v>
      </c>
      <c r="C1251">
        <v>21.85</v>
      </c>
      <c r="D1251">
        <v>8.76</v>
      </c>
      <c r="E1251" t="s">
        <v>2380</v>
      </c>
      <c r="F1251" t="s">
        <v>2380</v>
      </c>
      <c r="G1251" t="s">
        <v>2380</v>
      </c>
      <c r="H1251">
        <v>0</v>
      </c>
      <c r="I1251" t="s">
        <v>2380</v>
      </c>
      <c r="J1251" t="s">
        <v>4750</v>
      </c>
      <c r="K1251" t="s">
        <v>4751</v>
      </c>
      <c r="L1251" t="s">
        <v>6504</v>
      </c>
      <c r="M1251">
        <v>8891.14</v>
      </c>
      <c r="N1251" t="s">
        <v>11</v>
      </c>
      <c r="O1251" t="s">
        <v>12</v>
      </c>
      <c r="P1251" t="s">
        <v>356</v>
      </c>
      <c r="Q1251">
        <v>44</v>
      </c>
    </row>
    <row r="1252" spans="1:17" x14ac:dyDescent="0.25">
      <c r="A1252" t="s">
        <v>1122</v>
      </c>
      <c r="B1252" t="s">
        <v>4947</v>
      </c>
      <c r="C1252">
        <v>25.73</v>
      </c>
      <c r="D1252">
        <v>7.99</v>
      </c>
      <c r="E1252" t="s">
        <v>2380</v>
      </c>
      <c r="F1252" t="s">
        <v>2380</v>
      </c>
      <c r="G1252" t="s">
        <v>2380</v>
      </c>
      <c r="H1252">
        <v>2</v>
      </c>
      <c r="I1252" t="s">
        <v>2380</v>
      </c>
      <c r="J1252" t="s">
        <v>4750</v>
      </c>
      <c r="K1252" t="s">
        <v>4751</v>
      </c>
      <c r="L1252" t="s">
        <v>6505</v>
      </c>
      <c r="M1252">
        <v>8890.59</v>
      </c>
      <c r="N1252" t="s">
        <v>11</v>
      </c>
      <c r="O1252" t="s">
        <v>12</v>
      </c>
      <c r="P1252" t="s">
        <v>23</v>
      </c>
      <c r="Q1252">
        <v>49</v>
      </c>
    </row>
    <row r="1253" spans="1:17" x14ac:dyDescent="0.25">
      <c r="A1253" t="s">
        <v>1121</v>
      </c>
      <c r="B1253" t="s">
        <v>6506</v>
      </c>
      <c r="C1253">
        <v>32.229999999999997</v>
      </c>
      <c r="D1253">
        <v>8.59</v>
      </c>
      <c r="E1253" t="s">
        <v>2380</v>
      </c>
      <c r="F1253" t="s">
        <v>2380</v>
      </c>
      <c r="G1253" t="s">
        <v>2380</v>
      </c>
      <c r="H1253">
        <v>0</v>
      </c>
      <c r="I1253" t="s">
        <v>2380</v>
      </c>
      <c r="J1253" t="s">
        <v>4750</v>
      </c>
      <c r="K1253" t="s">
        <v>4751</v>
      </c>
      <c r="L1253" t="s">
        <v>6507</v>
      </c>
      <c r="M1253">
        <v>8871.15</v>
      </c>
      <c r="N1253" t="s">
        <v>11</v>
      </c>
      <c r="O1253" t="s">
        <v>12</v>
      </c>
      <c r="P1253" t="s">
        <v>13</v>
      </c>
      <c r="Q1253">
        <v>48</v>
      </c>
    </row>
    <row r="1254" spans="1:17" x14ac:dyDescent="0.25">
      <c r="A1254" t="s">
        <v>1120</v>
      </c>
      <c r="B1254" t="s">
        <v>6508</v>
      </c>
      <c r="C1254">
        <v>32.204999999999998</v>
      </c>
      <c r="D1254">
        <v>6.14</v>
      </c>
      <c r="E1254" t="s">
        <v>2380</v>
      </c>
      <c r="F1254" t="s">
        <v>2380</v>
      </c>
      <c r="G1254" t="s">
        <v>2380</v>
      </c>
      <c r="H1254">
        <v>2</v>
      </c>
      <c r="I1254" t="s">
        <v>2380</v>
      </c>
      <c r="J1254" t="s">
        <v>4750</v>
      </c>
      <c r="K1254" t="s">
        <v>4754</v>
      </c>
      <c r="L1254" t="s">
        <v>6509</v>
      </c>
      <c r="M1254">
        <v>8835.26</v>
      </c>
      <c r="N1254" t="s">
        <v>12</v>
      </c>
      <c r="O1254" t="s">
        <v>11</v>
      </c>
      <c r="P1254" t="s">
        <v>23</v>
      </c>
      <c r="Q1254">
        <v>50</v>
      </c>
    </row>
    <row r="1255" spans="1:17" x14ac:dyDescent="0.25">
      <c r="A1255" t="s">
        <v>1119</v>
      </c>
      <c r="B1255" t="s">
        <v>5570</v>
      </c>
      <c r="C1255">
        <v>26.41</v>
      </c>
      <c r="D1255">
        <v>4.08</v>
      </c>
      <c r="E1255" t="s">
        <v>2380</v>
      </c>
      <c r="F1255" t="s">
        <v>2380</v>
      </c>
      <c r="G1255" t="s">
        <v>2380</v>
      </c>
      <c r="H1255">
        <v>2</v>
      </c>
      <c r="I1255" t="s">
        <v>2380</v>
      </c>
      <c r="J1255" t="s">
        <v>4750</v>
      </c>
      <c r="K1255" t="s">
        <v>4759</v>
      </c>
      <c r="L1255" t="s">
        <v>6510</v>
      </c>
      <c r="M1255">
        <v>8827.2099999999991</v>
      </c>
      <c r="N1255" t="s">
        <v>12</v>
      </c>
      <c r="O1255" t="s">
        <v>16</v>
      </c>
      <c r="P1255" t="s">
        <v>23</v>
      </c>
      <c r="Q1255">
        <v>50</v>
      </c>
    </row>
    <row r="1256" spans="1:17" x14ac:dyDescent="0.25">
      <c r="A1256" t="s">
        <v>1118</v>
      </c>
      <c r="B1256" t="s">
        <v>6511</v>
      </c>
      <c r="C1256">
        <v>30.2</v>
      </c>
      <c r="D1256">
        <v>6.25</v>
      </c>
      <c r="E1256" t="s">
        <v>2382</v>
      </c>
      <c r="F1256" t="s">
        <v>2380</v>
      </c>
      <c r="G1256" t="s">
        <v>2380</v>
      </c>
      <c r="H1256">
        <v>0</v>
      </c>
      <c r="I1256" t="s">
        <v>2380</v>
      </c>
      <c r="J1256" t="s">
        <v>4750</v>
      </c>
      <c r="K1256" t="s">
        <v>4754</v>
      </c>
      <c r="L1256" t="s">
        <v>6512</v>
      </c>
      <c r="M1256">
        <v>8825.09</v>
      </c>
      <c r="N1256" t="s">
        <v>11</v>
      </c>
      <c r="O1256" t="s">
        <v>12</v>
      </c>
      <c r="P1256" t="s">
        <v>42</v>
      </c>
      <c r="Q1256">
        <v>46</v>
      </c>
    </row>
    <row r="1257" spans="1:17" x14ac:dyDescent="0.25">
      <c r="A1257" t="s">
        <v>1117</v>
      </c>
      <c r="B1257" t="s">
        <v>4863</v>
      </c>
      <c r="C1257">
        <v>31.26</v>
      </c>
      <c r="D1257">
        <v>5.94</v>
      </c>
      <c r="E1257" t="s">
        <v>2382</v>
      </c>
      <c r="F1257" t="s">
        <v>2380</v>
      </c>
      <c r="G1257" t="s">
        <v>2380</v>
      </c>
      <c r="H1257">
        <v>1</v>
      </c>
      <c r="I1257" t="s">
        <v>2380</v>
      </c>
      <c r="J1257" t="s">
        <v>4750</v>
      </c>
      <c r="K1257" t="s">
        <v>4754</v>
      </c>
      <c r="L1257" t="s">
        <v>6513</v>
      </c>
      <c r="M1257">
        <v>8824.27</v>
      </c>
      <c r="N1257" t="s">
        <v>11</v>
      </c>
      <c r="O1257" t="s">
        <v>16</v>
      </c>
      <c r="P1257" t="s">
        <v>200</v>
      </c>
      <c r="Q1257">
        <v>34</v>
      </c>
    </row>
    <row r="1258" spans="1:17" x14ac:dyDescent="0.25">
      <c r="A1258" t="s">
        <v>1116</v>
      </c>
      <c r="B1258" t="s">
        <v>6514</v>
      </c>
      <c r="C1258">
        <v>33.725000000000001</v>
      </c>
      <c r="D1258">
        <v>6.45</v>
      </c>
      <c r="E1258" t="s">
        <v>2382</v>
      </c>
      <c r="F1258" t="s">
        <v>2380</v>
      </c>
      <c r="G1258" t="s">
        <v>2380</v>
      </c>
      <c r="H1258">
        <v>0</v>
      </c>
      <c r="I1258" t="s">
        <v>2380</v>
      </c>
      <c r="J1258" t="s">
        <v>4750</v>
      </c>
      <c r="K1258" t="s">
        <v>4754</v>
      </c>
      <c r="L1258" t="s">
        <v>6515</v>
      </c>
      <c r="M1258">
        <v>8823.99</v>
      </c>
      <c r="N1258" t="s">
        <v>11</v>
      </c>
      <c r="O1258" t="s">
        <v>12</v>
      </c>
      <c r="P1258" t="s">
        <v>247</v>
      </c>
      <c r="Q1258">
        <v>46</v>
      </c>
    </row>
    <row r="1259" spans="1:17" x14ac:dyDescent="0.25">
      <c r="A1259" t="s">
        <v>1115</v>
      </c>
      <c r="B1259" t="s">
        <v>6516</v>
      </c>
      <c r="C1259">
        <v>28.9</v>
      </c>
      <c r="D1259">
        <v>5.74</v>
      </c>
      <c r="E1259" t="s">
        <v>2382</v>
      </c>
      <c r="F1259" t="s">
        <v>2380</v>
      </c>
      <c r="G1259" t="s">
        <v>2380</v>
      </c>
      <c r="H1259">
        <v>0</v>
      </c>
      <c r="I1259" t="s">
        <v>2380</v>
      </c>
      <c r="J1259" t="s">
        <v>4750</v>
      </c>
      <c r="K1259" t="s">
        <v>4754</v>
      </c>
      <c r="L1259" t="s">
        <v>6517</v>
      </c>
      <c r="M1259">
        <v>8823.2800000000007</v>
      </c>
      <c r="N1259" t="s">
        <v>11</v>
      </c>
      <c r="O1259" t="s">
        <v>16</v>
      </c>
      <c r="P1259" t="s">
        <v>42</v>
      </c>
      <c r="Q1259">
        <v>46</v>
      </c>
    </row>
    <row r="1260" spans="1:17" x14ac:dyDescent="0.25">
      <c r="A1260" t="s">
        <v>1114</v>
      </c>
      <c r="B1260" t="s">
        <v>4959</v>
      </c>
      <c r="C1260">
        <v>45.69</v>
      </c>
      <c r="D1260">
        <v>4.43</v>
      </c>
      <c r="E1260" t="s">
        <v>2382</v>
      </c>
      <c r="F1260" t="s">
        <v>2380</v>
      </c>
      <c r="G1260" t="s">
        <v>2380</v>
      </c>
      <c r="H1260">
        <v>0</v>
      </c>
      <c r="I1260" t="s">
        <v>2380</v>
      </c>
      <c r="J1260" t="s">
        <v>4750</v>
      </c>
      <c r="K1260" t="s">
        <v>4759</v>
      </c>
      <c r="L1260" t="s">
        <v>6518</v>
      </c>
      <c r="M1260">
        <v>8821.8799999999992</v>
      </c>
      <c r="N1260" t="s">
        <v>11</v>
      </c>
      <c r="O1260" t="s">
        <v>12</v>
      </c>
      <c r="P1260" t="s">
        <v>249</v>
      </c>
      <c r="Q1260">
        <v>21</v>
      </c>
    </row>
    <row r="1261" spans="1:17" x14ac:dyDescent="0.25">
      <c r="A1261" t="s">
        <v>1113</v>
      </c>
      <c r="B1261" t="s">
        <v>6519</v>
      </c>
      <c r="C1261">
        <v>21.03</v>
      </c>
      <c r="D1261">
        <v>6.5</v>
      </c>
      <c r="E1261" t="s">
        <v>2380</v>
      </c>
      <c r="F1261" t="s">
        <v>2380</v>
      </c>
      <c r="G1261" t="s">
        <v>2380</v>
      </c>
      <c r="H1261">
        <v>0</v>
      </c>
      <c r="I1261" t="s">
        <v>2380</v>
      </c>
      <c r="J1261" t="s">
        <v>4750</v>
      </c>
      <c r="K1261" t="s">
        <v>4751</v>
      </c>
      <c r="L1261" t="s">
        <v>6520</v>
      </c>
      <c r="M1261">
        <v>8800.49</v>
      </c>
      <c r="N1261" t="s">
        <v>12</v>
      </c>
      <c r="O1261" t="s">
        <v>11</v>
      </c>
      <c r="P1261" t="s">
        <v>13</v>
      </c>
      <c r="Q1261">
        <v>57</v>
      </c>
    </row>
    <row r="1262" spans="1:17" x14ac:dyDescent="0.25">
      <c r="A1262" t="s">
        <v>1112</v>
      </c>
      <c r="B1262" t="s">
        <v>6521</v>
      </c>
      <c r="C1262">
        <v>37</v>
      </c>
      <c r="D1262">
        <v>8.75</v>
      </c>
      <c r="E1262" t="s">
        <v>2380</v>
      </c>
      <c r="F1262" t="s">
        <v>2380</v>
      </c>
      <c r="G1262" t="s">
        <v>2380</v>
      </c>
      <c r="H1262">
        <v>0</v>
      </c>
      <c r="I1262" t="s">
        <v>2380</v>
      </c>
      <c r="J1262" t="s">
        <v>4750</v>
      </c>
      <c r="K1262" t="s">
        <v>4751</v>
      </c>
      <c r="L1262" t="s">
        <v>6522</v>
      </c>
      <c r="M1262">
        <v>8798.59</v>
      </c>
      <c r="N1262" t="s">
        <v>11</v>
      </c>
      <c r="O1262" t="s">
        <v>16</v>
      </c>
      <c r="P1262" t="s">
        <v>42</v>
      </c>
      <c r="Q1262">
        <v>51</v>
      </c>
    </row>
    <row r="1263" spans="1:17" x14ac:dyDescent="0.25">
      <c r="A1263" t="s">
        <v>1111</v>
      </c>
      <c r="B1263" t="s">
        <v>6523</v>
      </c>
      <c r="C1263">
        <v>25.4</v>
      </c>
      <c r="D1263">
        <v>11.96</v>
      </c>
      <c r="E1263" t="s">
        <v>2380</v>
      </c>
      <c r="F1263" t="s">
        <v>2380</v>
      </c>
      <c r="G1263" t="s">
        <v>2380</v>
      </c>
      <c r="H1263">
        <v>0</v>
      </c>
      <c r="I1263" t="s">
        <v>2380</v>
      </c>
      <c r="J1263" t="s">
        <v>4750</v>
      </c>
      <c r="K1263" t="s">
        <v>4751</v>
      </c>
      <c r="L1263" t="s">
        <v>6524</v>
      </c>
      <c r="M1263">
        <v>8782.4699999999993</v>
      </c>
      <c r="N1263" t="s">
        <v>11</v>
      </c>
      <c r="O1263" t="s">
        <v>12</v>
      </c>
      <c r="P1263" t="s">
        <v>42</v>
      </c>
      <c r="Q1263">
        <v>51</v>
      </c>
    </row>
    <row r="1264" spans="1:17" x14ac:dyDescent="0.25">
      <c r="A1264" t="s">
        <v>1110</v>
      </c>
      <c r="B1264" t="s">
        <v>5265</v>
      </c>
      <c r="C1264">
        <v>32.299999999999997</v>
      </c>
      <c r="D1264">
        <v>10.54</v>
      </c>
      <c r="E1264" t="s">
        <v>2380</v>
      </c>
      <c r="F1264" t="s">
        <v>2380</v>
      </c>
      <c r="G1264" t="s">
        <v>2380</v>
      </c>
      <c r="H1264">
        <v>0</v>
      </c>
      <c r="I1264" t="s">
        <v>2380</v>
      </c>
      <c r="J1264" t="s">
        <v>4750</v>
      </c>
      <c r="K1264" t="s">
        <v>4751</v>
      </c>
      <c r="L1264" t="s">
        <v>6525</v>
      </c>
      <c r="M1264">
        <v>8765.25</v>
      </c>
      <c r="N1264" t="s">
        <v>11</v>
      </c>
      <c r="O1264" t="s">
        <v>12</v>
      </c>
      <c r="P1264" t="s">
        <v>23</v>
      </c>
      <c r="Q1264">
        <v>48</v>
      </c>
    </row>
    <row r="1265" spans="1:17" x14ac:dyDescent="0.25">
      <c r="A1265" t="s">
        <v>784</v>
      </c>
      <c r="B1265" t="s">
        <v>7002</v>
      </c>
      <c r="C1265">
        <v>43.39</v>
      </c>
      <c r="D1265">
        <v>5.85</v>
      </c>
      <c r="E1265" t="s">
        <v>2380</v>
      </c>
      <c r="F1265" t="s">
        <v>2381</v>
      </c>
      <c r="G1265" t="s">
        <v>2380</v>
      </c>
      <c r="H1265">
        <v>1</v>
      </c>
      <c r="I1265" t="s">
        <v>2380</v>
      </c>
      <c r="J1265" t="s">
        <v>4750</v>
      </c>
      <c r="K1265" t="s">
        <v>4754</v>
      </c>
      <c r="L1265" t="s">
        <v>7003</v>
      </c>
      <c r="M1265">
        <v>6311.11</v>
      </c>
      <c r="N1265" t="s">
        <v>11</v>
      </c>
      <c r="O1265" t="s">
        <v>11</v>
      </c>
      <c r="P1265" t="s">
        <v>42</v>
      </c>
      <c r="Q1265">
        <v>18</v>
      </c>
    </row>
    <row r="1266" spans="1:17" x14ac:dyDescent="0.25">
      <c r="A1266" t="s">
        <v>1108</v>
      </c>
      <c r="B1266" t="s">
        <v>6527</v>
      </c>
      <c r="C1266">
        <v>46.4</v>
      </c>
      <c r="D1266">
        <v>5.71</v>
      </c>
      <c r="E1266" t="s">
        <v>2380</v>
      </c>
      <c r="F1266" t="s">
        <v>2380</v>
      </c>
      <c r="G1266" t="s">
        <v>2380</v>
      </c>
      <c r="H1266">
        <v>0</v>
      </c>
      <c r="I1266" t="s">
        <v>2380</v>
      </c>
      <c r="J1266" t="s">
        <v>4750</v>
      </c>
      <c r="K1266" t="s">
        <v>4754</v>
      </c>
      <c r="L1266" t="s">
        <v>6528</v>
      </c>
      <c r="M1266">
        <v>8747.68</v>
      </c>
      <c r="N1266" t="s">
        <v>11</v>
      </c>
      <c r="O1266" t="s">
        <v>12</v>
      </c>
      <c r="P1266" t="s">
        <v>42</v>
      </c>
      <c r="Q1266">
        <v>23</v>
      </c>
    </row>
    <row r="1267" spans="1:17" x14ac:dyDescent="0.25">
      <c r="A1267" t="s">
        <v>1107</v>
      </c>
      <c r="B1267" t="s">
        <v>6529</v>
      </c>
      <c r="C1267">
        <v>40.375</v>
      </c>
      <c r="D1267">
        <v>6.25</v>
      </c>
      <c r="E1267" t="s">
        <v>2382</v>
      </c>
      <c r="F1267" t="s">
        <v>2380</v>
      </c>
      <c r="G1267" t="s">
        <v>2380</v>
      </c>
      <c r="H1267">
        <v>0</v>
      </c>
      <c r="I1267" t="s">
        <v>2380</v>
      </c>
      <c r="J1267" t="s">
        <v>4750</v>
      </c>
      <c r="K1267" t="s">
        <v>4754</v>
      </c>
      <c r="L1267" t="s">
        <v>6530</v>
      </c>
      <c r="M1267">
        <v>8733.23</v>
      </c>
      <c r="N1267" t="s">
        <v>11</v>
      </c>
      <c r="O1267" t="s">
        <v>12</v>
      </c>
      <c r="P1267" t="s">
        <v>23</v>
      </c>
      <c r="Q1267">
        <v>46</v>
      </c>
    </row>
    <row r="1268" spans="1:17" x14ac:dyDescent="0.25">
      <c r="A1268" t="s">
        <v>1106</v>
      </c>
      <c r="B1268" t="s">
        <v>6531</v>
      </c>
      <c r="C1268">
        <v>28.7</v>
      </c>
      <c r="D1268">
        <v>9.4700000000000006</v>
      </c>
      <c r="E1268" t="s">
        <v>2380</v>
      </c>
      <c r="F1268" t="s">
        <v>2380</v>
      </c>
      <c r="G1268" t="s">
        <v>2380</v>
      </c>
      <c r="H1268">
        <v>2</v>
      </c>
      <c r="I1268" t="s">
        <v>2380</v>
      </c>
      <c r="J1268" t="s">
        <v>4750</v>
      </c>
      <c r="K1268" t="s">
        <v>4751</v>
      </c>
      <c r="L1268" t="s">
        <v>6532</v>
      </c>
      <c r="M1268">
        <v>8703.4599999999991</v>
      </c>
      <c r="N1268" t="s">
        <v>12</v>
      </c>
      <c r="O1268" t="s">
        <v>12</v>
      </c>
      <c r="P1268" t="s">
        <v>42</v>
      </c>
      <c r="Q1268">
        <v>49</v>
      </c>
    </row>
    <row r="1269" spans="1:17" x14ac:dyDescent="0.25">
      <c r="A1269" t="s">
        <v>1105</v>
      </c>
      <c r="B1269" t="s">
        <v>5027</v>
      </c>
      <c r="C1269">
        <v>26.63</v>
      </c>
      <c r="D1269">
        <v>5.7</v>
      </c>
      <c r="E1269" t="s">
        <v>2380</v>
      </c>
      <c r="F1269" t="s">
        <v>2380</v>
      </c>
      <c r="G1269" t="s">
        <v>2380</v>
      </c>
      <c r="H1269">
        <v>0</v>
      </c>
      <c r="I1269" t="s">
        <v>2380</v>
      </c>
      <c r="J1269" t="s">
        <v>4750</v>
      </c>
      <c r="K1269" t="s">
        <v>4754</v>
      </c>
      <c r="L1269" t="s">
        <v>6533</v>
      </c>
      <c r="M1269">
        <v>8701.84</v>
      </c>
      <c r="N1269" t="s">
        <v>11</v>
      </c>
      <c r="O1269" t="s">
        <v>12</v>
      </c>
      <c r="P1269" t="s">
        <v>300</v>
      </c>
      <c r="Q1269">
        <v>42</v>
      </c>
    </row>
    <row r="1270" spans="1:17" x14ac:dyDescent="0.25">
      <c r="A1270" t="s">
        <v>1104</v>
      </c>
      <c r="B1270" t="s">
        <v>6534</v>
      </c>
      <c r="C1270">
        <v>22.515000000000001</v>
      </c>
      <c r="D1270">
        <v>11.18</v>
      </c>
      <c r="E1270" t="s">
        <v>2380</v>
      </c>
      <c r="F1270" t="s">
        <v>2380</v>
      </c>
      <c r="G1270" t="s">
        <v>2380</v>
      </c>
      <c r="H1270">
        <v>2</v>
      </c>
      <c r="I1270" t="s">
        <v>2380</v>
      </c>
      <c r="J1270" t="s">
        <v>4750</v>
      </c>
      <c r="K1270" t="s">
        <v>4751</v>
      </c>
      <c r="L1270" t="s">
        <v>6266</v>
      </c>
      <c r="M1270">
        <v>8688.86</v>
      </c>
      <c r="N1270" t="s">
        <v>11</v>
      </c>
      <c r="O1270" t="s">
        <v>16</v>
      </c>
      <c r="P1270" t="s">
        <v>356</v>
      </c>
      <c r="Q1270">
        <v>49</v>
      </c>
    </row>
    <row r="1271" spans="1:17" x14ac:dyDescent="0.25">
      <c r="A1271" t="s">
        <v>1103</v>
      </c>
      <c r="B1271" t="s">
        <v>6535</v>
      </c>
      <c r="C1271">
        <v>36.575000000000003</v>
      </c>
      <c r="D1271">
        <v>10.98</v>
      </c>
      <c r="E1271" t="s">
        <v>2380</v>
      </c>
      <c r="F1271" t="s">
        <v>2380</v>
      </c>
      <c r="G1271" t="s">
        <v>2380</v>
      </c>
      <c r="H1271">
        <v>0</v>
      </c>
      <c r="I1271" t="s">
        <v>2380</v>
      </c>
      <c r="J1271" t="s">
        <v>4750</v>
      </c>
      <c r="K1271" t="s">
        <v>4751</v>
      </c>
      <c r="L1271" t="s">
        <v>6536</v>
      </c>
      <c r="M1271">
        <v>8671.19</v>
      </c>
      <c r="N1271" t="s">
        <v>11</v>
      </c>
      <c r="O1271" t="s">
        <v>16</v>
      </c>
      <c r="P1271" t="s">
        <v>23</v>
      </c>
      <c r="Q1271">
        <v>48</v>
      </c>
    </row>
    <row r="1272" spans="1:17" x14ac:dyDescent="0.25">
      <c r="A1272" t="s">
        <v>785</v>
      </c>
      <c r="B1272" t="s">
        <v>7000</v>
      </c>
      <c r="C1272">
        <v>29.5</v>
      </c>
      <c r="D1272">
        <v>5.54</v>
      </c>
      <c r="E1272" t="s">
        <v>2382</v>
      </c>
      <c r="F1272" t="s">
        <v>2380</v>
      </c>
      <c r="G1272" t="s">
        <v>2380</v>
      </c>
      <c r="H1272">
        <v>0</v>
      </c>
      <c r="I1272" t="s">
        <v>2380</v>
      </c>
      <c r="J1272" t="s">
        <v>4750</v>
      </c>
      <c r="K1272" t="s">
        <v>4759</v>
      </c>
      <c r="L1272" t="s">
        <v>7001</v>
      </c>
      <c r="M1272">
        <v>6311.95</v>
      </c>
      <c r="N1272" t="s">
        <v>11</v>
      </c>
      <c r="O1272" t="s">
        <v>16</v>
      </c>
      <c r="P1272" t="s">
        <v>42</v>
      </c>
      <c r="Q1272">
        <v>37</v>
      </c>
    </row>
    <row r="1273" spans="1:17" x14ac:dyDescent="0.25">
      <c r="A1273" t="s">
        <v>1101</v>
      </c>
      <c r="B1273" t="s">
        <v>6538</v>
      </c>
      <c r="C1273">
        <v>18.62</v>
      </c>
      <c r="D1273">
        <v>10.24</v>
      </c>
      <c r="E1273" t="s">
        <v>2380</v>
      </c>
      <c r="F1273" t="s">
        <v>2380</v>
      </c>
      <c r="G1273" t="s">
        <v>2380</v>
      </c>
      <c r="H1273">
        <v>0</v>
      </c>
      <c r="I1273" t="s">
        <v>2380</v>
      </c>
      <c r="J1273" t="s">
        <v>4750</v>
      </c>
      <c r="K1273" t="s">
        <v>4751</v>
      </c>
      <c r="L1273" t="s">
        <v>6539</v>
      </c>
      <c r="M1273">
        <v>8665.09</v>
      </c>
      <c r="N1273" t="s">
        <v>12</v>
      </c>
      <c r="O1273" t="s">
        <v>11</v>
      </c>
      <c r="P1273" t="s">
        <v>23</v>
      </c>
      <c r="Q1273">
        <v>57</v>
      </c>
    </row>
    <row r="1274" spans="1:17" x14ac:dyDescent="0.25">
      <c r="A1274" t="s">
        <v>1100</v>
      </c>
      <c r="B1274" t="s">
        <v>6540</v>
      </c>
      <c r="C1274">
        <v>19.190000000000001</v>
      </c>
      <c r="D1274">
        <v>7.71</v>
      </c>
      <c r="E1274" t="s">
        <v>2382</v>
      </c>
      <c r="F1274" t="s">
        <v>2380</v>
      </c>
      <c r="G1274" t="s">
        <v>2380</v>
      </c>
      <c r="H1274">
        <v>1</v>
      </c>
      <c r="I1274" t="s">
        <v>2380</v>
      </c>
      <c r="J1274" t="s">
        <v>4750</v>
      </c>
      <c r="K1274" t="s">
        <v>4751</v>
      </c>
      <c r="L1274" t="s">
        <v>6541</v>
      </c>
      <c r="M1274">
        <v>8627.5400000000009</v>
      </c>
      <c r="N1274" t="s">
        <v>11</v>
      </c>
      <c r="O1274" t="s">
        <v>11</v>
      </c>
      <c r="P1274" t="s">
        <v>356</v>
      </c>
      <c r="Q1274">
        <v>47</v>
      </c>
    </row>
    <row r="1275" spans="1:17" x14ac:dyDescent="0.25">
      <c r="A1275" t="s">
        <v>1099</v>
      </c>
      <c r="B1275" t="s">
        <v>6542</v>
      </c>
      <c r="C1275">
        <v>27.5</v>
      </c>
      <c r="D1275">
        <v>6.03</v>
      </c>
      <c r="E1275" t="s">
        <v>2380</v>
      </c>
      <c r="F1275" t="s">
        <v>2380</v>
      </c>
      <c r="G1275" t="s">
        <v>2380</v>
      </c>
      <c r="H1275">
        <v>0</v>
      </c>
      <c r="I1275" t="s">
        <v>2380</v>
      </c>
      <c r="J1275" t="s">
        <v>4750</v>
      </c>
      <c r="K1275" t="s">
        <v>4754</v>
      </c>
      <c r="L1275" t="s">
        <v>6543</v>
      </c>
      <c r="M1275">
        <v>8615.2999999999993</v>
      </c>
      <c r="N1275" t="s">
        <v>11</v>
      </c>
      <c r="O1275" t="s">
        <v>12</v>
      </c>
      <c r="P1275" t="s">
        <v>42</v>
      </c>
      <c r="Q1275">
        <v>45</v>
      </c>
    </row>
    <row r="1276" spans="1:17" x14ac:dyDescent="0.25">
      <c r="A1276" t="s">
        <v>786</v>
      </c>
      <c r="B1276" t="s">
        <v>6998</v>
      </c>
      <c r="C1276">
        <v>30.8</v>
      </c>
      <c r="D1276">
        <v>5.83</v>
      </c>
      <c r="E1276" t="s">
        <v>2382</v>
      </c>
      <c r="F1276" t="s">
        <v>2380</v>
      </c>
      <c r="G1276" t="s">
        <v>2380</v>
      </c>
      <c r="H1276">
        <v>0</v>
      </c>
      <c r="I1276" t="s">
        <v>2380</v>
      </c>
      <c r="J1276" t="s">
        <v>4750</v>
      </c>
      <c r="K1276" t="s">
        <v>4754</v>
      </c>
      <c r="L1276" t="s">
        <v>6999</v>
      </c>
      <c r="M1276">
        <v>6313.76</v>
      </c>
      <c r="N1276" t="s">
        <v>11</v>
      </c>
      <c r="O1276" t="s">
        <v>16</v>
      </c>
      <c r="P1276" t="s">
        <v>13</v>
      </c>
      <c r="Q1276">
        <v>37</v>
      </c>
    </row>
    <row r="1277" spans="1:17" x14ac:dyDescent="0.25">
      <c r="A1277" t="s">
        <v>1097</v>
      </c>
      <c r="B1277" t="s">
        <v>6544</v>
      </c>
      <c r="C1277">
        <v>20.350000000000001</v>
      </c>
      <c r="D1277">
        <v>4.16</v>
      </c>
      <c r="E1277" t="s">
        <v>2380</v>
      </c>
      <c r="F1277" t="s">
        <v>2380</v>
      </c>
      <c r="G1277" t="s">
        <v>2380</v>
      </c>
      <c r="H1277">
        <v>0</v>
      </c>
      <c r="I1277" t="s">
        <v>2380</v>
      </c>
      <c r="J1277" t="s">
        <v>4750</v>
      </c>
      <c r="K1277" t="s">
        <v>4759</v>
      </c>
      <c r="L1277" t="s">
        <v>6545</v>
      </c>
      <c r="M1277">
        <v>8605.36</v>
      </c>
      <c r="N1277" t="s">
        <v>11</v>
      </c>
      <c r="O1277" t="s">
        <v>11</v>
      </c>
      <c r="P1277" t="s">
        <v>13</v>
      </c>
      <c r="Q1277">
        <v>45</v>
      </c>
    </row>
    <row r="1278" spans="1:17" x14ac:dyDescent="0.25">
      <c r="A1278" t="s">
        <v>1096</v>
      </c>
      <c r="B1278" t="s">
        <v>4788</v>
      </c>
      <c r="C1278">
        <v>24.035</v>
      </c>
      <c r="D1278">
        <v>6.11</v>
      </c>
      <c r="E1278" t="s">
        <v>2380</v>
      </c>
      <c r="F1278" t="s">
        <v>2380</v>
      </c>
      <c r="G1278" t="s">
        <v>2380</v>
      </c>
      <c r="H1278">
        <v>0</v>
      </c>
      <c r="I1278" t="s">
        <v>2380</v>
      </c>
      <c r="J1278" t="s">
        <v>4750</v>
      </c>
      <c r="K1278" t="s">
        <v>4754</v>
      </c>
      <c r="L1278" t="s">
        <v>6546</v>
      </c>
      <c r="M1278">
        <v>8604.48</v>
      </c>
      <c r="N1278" t="s">
        <v>12</v>
      </c>
      <c r="O1278" t="s">
        <v>11</v>
      </c>
      <c r="P1278" t="s">
        <v>168</v>
      </c>
      <c r="Q1278">
        <v>45</v>
      </c>
    </row>
    <row r="1279" spans="1:17" x14ac:dyDescent="0.25">
      <c r="A1279" t="s">
        <v>1095</v>
      </c>
      <c r="B1279" t="s">
        <v>6547</v>
      </c>
      <c r="C1279">
        <v>23.56</v>
      </c>
      <c r="D1279">
        <v>5.97</v>
      </c>
      <c r="E1279" t="s">
        <v>2380</v>
      </c>
      <c r="F1279" t="s">
        <v>2380</v>
      </c>
      <c r="G1279" t="s">
        <v>2380</v>
      </c>
      <c r="H1279">
        <v>0</v>
      </c>
      <c r="I1279" t="s">
        <v>2380</v>
      </c>
      <c r="J1279" t="s">
        <v>4750</v>
      </c>
      <c r="K1279" t="s">
        <v>4754</v>
      </c>
      <c r="L1279" t="s">
        <v>6548</v>
      </c>
      <c r="M1279">
        <v>8603.82</v>
      </c>
      <c r="N1279" t="s">
        <v>11</v>
      </c>
      <c r="O1279" t="s">
        <v>16</v>
      </c>
      <c r="P1279" t="s">
        <v>166</v>
      </c>
      <c r="Q1279">
        <v>45</v>
      </c>
    </row>
    <row r="1280" spans="1:17" x14ac:dyDescent="0.25">
      <c r="A1280" t="s">
        <v>1094</v>
      </c>
      <c r="B1280" t="s">
        <v>6549</v>
      </c>
      <c r="C1280">
        <v>27.17</v>
      </c>
      <c r="D1280">
        <v>10.81</v>
      </c>
      <c r="E1280" t="s">
        <v>2380</v>
      </c>
      <c r="F1280" t="s">
        <v>2380</v>
      </c>
      <c r="G1280" t="s">
        <v>2380</v>
      </c>
      <c r="H1280">
        <v>2</v>
      </c>
      <c r="I1280" t="s">
        <v>2380</v>
      </c>
      <c r="J1280" t="s">
        <v>4750</v>
      </c>
      <c r="K1280" t="s">
        <v>4751</v>
      </c>
      <c r="L1280" t="s">
        <v>6550</v>
      </c>
      <c r="M1280">
        <v>8601.33</v>
      </c>
      <c r="N1280" t="s">
        <v>11</v>
      </c>
      <c r="O1280" t="s">
        <v>16</v>
      </c>
      <c r="P1280" t="s">
        <v>13</v>
      </c>
      <c r="Q1280">
        <v>49</v>
      </c>
    </row>
    <row r="1281" spans="1:17" x14ac:dyDescent="0.25">
      <c r="A1281" t="s">
        <v>787</v>
      </c>
      <c r="B1281" t="s">
        <v>6996</v>
      </c>
      <c r="C1281">
        <v>37.145000000000003</v>
      </c>
      <c r="D1281">
        <v>5.32</v>
      </c>
      <c r="E1281" t="s">
        <v>2380</v>
      </c>
      <c r="F1281" t="s">
        <v>2380</v>
      </c>
      <c r="G1281" t="s">
        <v>2380</v>
      </c>
      <c r="H1281">
        <v>0</v>
      </c>
      <c r="I1281" t="s">
        <v>2380</v>
      </c>
      <c r="J1281" t="s">
        <v>4750</v>
      </c>
      <c r="K1281" t="s">
        <v>4759</v>
      </c>
      <c r="L1281" t="s">
        <v>6997</v>
      </c>
      <c r="M1281">
        <v>6334.34</v>
      </c>
      <c r="N1281" t="s">
        <v>11</v>
      </c>
      <c r="O1281" t="s">
        <v>11</v>
      </c>
      <c r="P1281" t="s">
        <v>247</v>
      </c>
      <c r="Q1281">
        <v>32</v>
      </c>
    </row>
    <row r="1282" spans="1:17" x14ac:dyDescent="0.25">
      <c r="A1282" t="s">
        <v>788</v>
      </c>
      <c r="B1282" t="s">
        <v>6994</v>
      </c>
      <c r="C1282">
        <v>25.46</v>
      </c>
      <c r="D1282">
        <v>9.7100000000000009</v>
      </c>
      <c r="E1282" t="s">
        <v>2382</v>
      </c>
      <c r="F1282" t="s">
        <v>2380</v>
      </c>
      <c r="G1282" t="s">
        <v>2380</v>
      </c>
      <c r="H1282">
        <v>1</v>
      </c>
      <c r="I1282" t="s">
        <v>2380</v>
      </c>
      <c r="J1282" t="s">
        <v>4750</v>
      </c>
      <c r="K1282" t="s">
        <v>4751</v>
      </c>
      <c r="L1282" t="s">
        <v>6995</v>
      </c>
      <c r="M1282">
        <v>6335.64</v>
      </c>
      <c r="N1282" t="s">
        <v>11</v>
      </c>
      <c r="O1282" t="s">
        <v>11</v>
      </c>
      <c r="P1282" t="s">
        <v>13</v>
      </c>
      <c r="Q1282">
        <v>36</v>
      </c>
    </row>
    <row r="1283" spans="1:17" x14ac:dyDescent="0.25">
      <c r="A1283" t="s">
        <v>1091</v>
      </c>
      <c r="B1283" t="s">
        <v>6553</v>
      </c>
      <c r="C1283">
        <v>30.15</v>
      </c>
      <c r="D1283">
        <v>4.25</v>
      </c>
      <c r="E1283" t="s">
        <v>2380</v>
      </c>
      <c r="F1283" t="s">
        <v>2380</v>
      </c>
      <c r="G1283" t="s">
        <v>2380</v>
      </c>
      <c r="H1283">
        <v>1</v>
      </c>
      <c r="I1283" t="s">
        <v>2380</v>
      </c>
      <c r="J1283" t="s">
        <v>4750</v>
      </c>
      <c r="K1283" t="s">
        <v>4759</v>
      </c>
      <c r="L1283" t="s">
        <v>6554</v>
      </c>
      <c r="M1283">
        <v>8573.2999999999993</v>
      </c>
      <c r="N1283" t="s">
        <v>11</v>
      </c>
      <c r="O1283" t="s">
        <v>11</v>
      </c>
      <c r="P1283" t="s">
        <v>300</v>
      </c>
      <c r="Q1283">
        <v>35</v>
      </c>
    </row>
    <row r="1284" spans="1:17" x14ac:dyDescent="0.25">
      <c r="A1284" t="s">
        <v>1090</v>
      </c>
      <c r="B1284" t="s">
        <v>4957</v>
      </c>
      <c r="C1284">
        <v>26.36</v>
      </c>
      <c r="D1284">
        <v>5.52</v>
      </c>
      <c r="E1284" t="s">
        <v>2380</v>
      </c>
      <c r="F1284" t="s">
        <v>2380</v>
      </c>
      <c r="G1284" t="s">
        <v>2380</v>
      </c>
      <c r="H1284">
        <v>0</v>
      </c>
      <c r="I1284" t="s">
        <v>2380</v>
      </c>
      <c r="J1284" t="s">
        <v>4750</v>
      </c>
      <c r="K1284" t="s">
        <v>4759</v>
      </c>
      <c r="L1284" t="s">
        <v>6555</v>
      </c>
      <c r="M1284">
        <v>8572.0400000000009</v>
      </c>
      <c r="N1284" t="s">
        <v>11</v>
      </c>
      <c r="O1284" t="s">
        <v>11</v>
      </c>
      <c r="P1284" t="s">
        <v>300</v>
      </c>
      <c r="Q1284">
        <v>40</v>
      </c>
    </row>
    <row r="1285" spans="1:17" x14ac:dyDescent="0.25">
      <c r="A1285" t="s">
        <v>1089</v>
      </c>
      <c r="B1285" t="s">
        <v>6556</v>
      </c>
      <c r="C1285">
        <v>45.32</v>
      </c>
      <c r="D1285">
        <v>6.53</v>
      </c>
      <c r="E1285" t="s">
        <v>2382</v>
      </c>
      <c r="F1285" t="s">
        <v>2380</v>
      </c>
      <c r="G1285" t="s">
        <v>2380</v>
      </c>
      <c r="H1285">
        <v>1</v>
      </c>
      <c r="I1285" t="s">
        <v>2380</v>
      </c>
      <c r="J1285" t="s">
        <v>4750</v>
      </c>
      <c r="K1285" t="s">
        <v>4751</v>
      </c>
      <c r="L1285" t="s">
        <v>6557</v>
      </c>
      <c r="M1285">
        <v>8569.86</v>
      </c>
      <c r="N1285" t="s">
        <v>11</v>
      </c>
      <c r="O1285" t="s">
        <v>12</v>
      </c>
      <c r="P1285" t="s">
        <v>13</v>
      </c>
      <c r="Q1285">
        <v>47</v>
      </c>
    </row>
    <row r="1286" spans="1:17" x14ac:dyDescent="0.25">
      <c r="A1286" t="s">
        <v>1088</v>
      </c>
      <c r="B1286" t="s">
        <v>5049</v>
      </c>
      <c r="C1286">
        <v>31.93</v>
      </c>
      <c r="D1286">
        <v>4.82</v>
      </c>
      <c r="E1286" t="s">
        <v>2382</v>
      </c>
      <c r="F1286" t="s">
        <v>2380</v>
      </c>
      <c r="G1286" t="s">
        <v>2380</v>
      </c>
      <c r="H1286">
        <v>1</v>
      </c>
      <c r="I1286" t="s">
        <v>2380</v>
      </c>
      <c r="J1286" t="s">
        <v>4750</v>
      </c>
      <c r="K1286" t="s">
        <v>4759</v>
      </c>
      <c r="L1286" t="s">
        <v>6558</v>
      </c>
      <c r="M1286">
        <v>8567.25</v>
      </c>
      <c r="N1286" t="s">
        <v>11</v>
      </c>
      <c r="O1286" t="s">
        <v>16</v>
      </c>
      <c r="P1286" t="s">
        <v>23</v>
      </c>
      <c r="Q1286">
        <v>34</v>
      </c>
    </row>
    <row r="1287" spans="1:17" x14ac:dyDescent="0.25">
      <c r="A1287" t="s">
        <v>1087</v>
      </c>
      <c r="B1287" t="s">
        <v>6559</v>
      </c>
      <c r="C1287">
        <v>36</v>
      </c>
      <c r="D1287">
        <v>11.94</v>
      </c>
      <c r="E1287" t="s">
        <v>2382</v>
      </c>
      <c r="F1287" t="s">
        <v>2380</v>
      </c>
      <c r="G1287" t="s">
        <v>2380</v>
      </c>
      <c r="H1287">
        <v>1</v>
      </c>
      <c r="I1287" t="s">
        <v>2380</v>
      </c>
      <c r="J1287" t="s">
        <v>4750</v>
      </c>
      <c r="K1287" t="s">
        <v>4751</v>
      </c>
      <c r="L1287" t="s">
        <v>6560</v>
      </c>
      <c r="M1287">
        <v>8556.91</v>
      </c>
      <c r="N1287" t="s">
        <v>11</v>
      </c>
      <c r="O1287" t="s">
        <v>16</v>
      </c>
      <c r="P1287" t="s">
        <v>42</v>
      </c>
      <c r="Q1287">
        <v>47</v>
      </c>
    </row>
    <row r="1288" spans="1:17" x14ac:dyDescent="0.25">
      <c r="A1288" t="s">
        <v>1086</v>
      </c>
      <c r="B1288" t="s">
        <v>6561</v>
      </c>
      <c r="C1288">
        <v>32</v>
      </c>
      <c r="D1288">
        <v>7.85</v>
      </c>
      <c r="E1288" t="s">
        <v>2382</v>
      </c>
      <c r="F1288" t="s">
        <v>2380</v>
      </c>
      <c r="G1288" t="s">
        <v>2380</v>
      </c>
      <c r="H1288">
        <v>1</v>
      </c>
      <c r="I1288" t="s">
        <v>2380</v>
      </c>
      <c r="J1288" t="s">
        <v>4750</v>
      </c>
      <c r="K1288" t="s">
        <v>4751</v>
      </c>
      <c r="L1288" t="s">
        <v>6562</v>
      </c>
      <c r="M1288">
        <v>8551.35</v>
      </c>
      <c r="N1288" t="s">
        <v>11</v>
      </c>
      <c r="O1288" t="s">
        <v>11</v>
      </c>
      <c r="P1288" t="s">
        <v>42</v>
      </c>
      <c r="Q1288">
        <v>47</v>
      </c>
    </row>
    <row r="1289" spans="1:17" x14ac:dyDescent="0.25">
      <c r="A1289" t="s">
        <v>1085</v>
      </c>
      <c r="B1289" t="s">
        <v>6563</v>
      </c>
      <c r="C1289">
        <v>29.37</v>
      </c>
      <c r="D1289">
        <v>8.01</v>
      </c>
      <c r="E1289" t="s">
        <v>2382</v>
      </c>
      <c r="F1289" t="s">
        <v>2380</v>
      </c>
      <c r="G1289" t="s">
        <v>2380</v>
      </c>
      <c r="H1289">
        <v>1</v>
      </c>
      <c r="I1289" t="s">
        <v>2380</v>
      </c>
      <c r="J1289" t="s">
        <v>4750</v>
      </c>
      <c r="K1289" t="s">
        <v>4751</v>
      </c>
      <c r="L1289" t="s">
        <v>6564</v>
      </c>
      <c r="M1289">
        <v>8547.69</v>
      </c>
      <c r="N1289" t="s">
        <v>11</v>
      </c>
      <c r="O1289" t="s">
        <v>16</v>
      </c>
      <c r="P1289" t="s">
        <v>13</v>
      </c>
      <c r="Q1289">
        <v>40</v>
      </c>
    </row>
    <row r="1290" spans="1:17" x14ac:dyDescent="0.25">
      <c r="A1290" t="s">
        <v>1084</v>
      </c>
      <c r="B1290" t="s">
        <v>6565</v>
      </c>
      <c r="C1290">
        <v>23.6</v>
      </c>
      <c r="D1290">
        <v>7.4</v>
      </c>
      <c r="E1290" t="s">
        <v>2382</v>
      </c>
      <c r="F1290" t="s">
        <v>2380</v>
      </c>
      <c r="G1290" t="s">
        <v>2380</v>
      </c>
      <c r="H1290">
        <v>1</v>
      </c>
      <c r="I1290" t="s">
        <v>2380</v>
      </c>
      <c r="J1290" t="s">
        <v>4750</v>
      </c>
      <c r="K1290" t="s">
        <v>4751</v>
      </c>
      <c r="L1290" t="s">
        <v>6566</v>
      </c>
      <c r="M1290">
        <v>8539.67</v>
      </c>
      <c r="N1290" t="s">
        <v>11</v>
      </c>
      <c r="O1290" t="s">
        <v>12</v>
      </c>
      <c r="P1290" t="s">
        <v>42</v>
      </c>
      <c r="Q1290">
        <v>47</v>
      </c>
    </row>
    <row r="1291" spans="1:17" x14ac:dyDescent="0.25">
      <c r="A1291" t="s">
        <v>1083</v>
      </c>
      <c r="B1291" t="s">
        <v>5007</v>
      </c>
      <c r="C1291">
        <v>33.155000000000001</v>
      </c>
      <c r="D1291">
        <v>8.3800000000000008</v>
      </c>
      <c r="E1291" t="s">
        <v>2382</v>
      </c>
      <c r="F1291" t="s">
        <v>2380</v>
      </c>
      <c r="G1291" t="s">
        <v>2380</v>
      </c>
      <c r="H1291">
        <v>0</v>
      </c>
      <c r="I1291" t="s">
        <v>2380</v>
      </c>
      <c r="J1291" t="s">
        <v>4750</v>
      </c>
      <c r="K1291" t="s">
        <v>4751</v>
      </c>
      <c r="L1291" t="s">
        <v>6567</v>
      </c>
      <c r="M1291">
        <v>8538.2900000000009</v>
      </c>
      <c r="N1291" t="s">
        <v>11</v>
      </c>
      <c r="O1291" t="s">
        <v>12</v>
      </c>
      <c r="P1291" t="s">
        <v>247</v>
      </c>
      <c r="Q1291">
        <v>41</v>
      </c>
    </row>
    <row r="1292" spans="1:17" x14ac:dyDescent="0.25">
      <c r="A1292" t="s">
        <v>1082</v>
      </c>
      <c r="B1292" t="s">
        <v>6568</v>
      </c>
      <c r="C1292">
        <v>24.32</v>
      </c>
      <c r="D1292">
        <v>11.56</v>
      </c>
      <c r="E1292" t="s">
        <v>2382</v>
      </c>
      <c r="F1292" t="s">
        <v>2380</v>
      </c>
      <c r="G1292" t="s">
        <v>2380</v>
      </c>
      <c r="H1292">
        <v>1</v>
      </c>
      <c r="I1292" t="s">
        <v>2380</v>
      </c>
      <c r="J1292" t="s">
        <v>4750</v>
      </c>
      <c r="K1292" t="s">
        <v>4751</v>
      </c>
      <c r="L1292" t="s">
        <v>5567</v>
      </c>
      <c r="M1292">
        <v>8534.67</v>
      </c>
      <c r="N1292" t="s">
        <v>11</v>
      </c>
      <c r="O1292" t="s">
        <v>12</v>
      </c>
      <c r="P1292" t="s">
        <v>247</v>
      </c>
      <c r="Q1292">
        <v>40</v>
      </c>
    </row>
    <row r="1293" spans="1:17" x14ac:dyDescent="0.25">
      <c r="A1293" t="s">
        <v>1081</v>
      </c>
      <c r="B1293" t="s">
        <v>6569</v>
      </c>
      <c r="C1293">
        <v>36.299999999999997</v>
      </c>
      <c r="D1293">
        <v>4.6100000000000003</v>
      </c>
      <c r="E1293" t="s">
        <v>2380</v>
      </c>
      <c r="F1293" t="s">
        <v>2380</v>
      </c>
      <c r="G1293" t="s">
        <v>2380</v>
      </c>
      <c r="H1293">
        <v>0</v>
      </c>
      <c r="I1293" t="s">
        <v>2380</v>
      </c>
      <c r="J1293" t="s">
        <v>4750</v>
      </c>
      <c r="K1293" t="s">
        <v>4759</v>
      </c>
      <c r="L1293" t="s">
        <v>6570</v>
      </c>
      <c r="M1293">
        <v>8527.5300000000007</v>
      </c>
      <c r="N1293" t="s">
        <v>11</v>
      </c>
      <c r="O1293" t="s">
        <v>11</v>
      </c>
      <c r="P1293" t="s">
        <v>13</v>
      </c>
      <c r="Q1293">
        <v>45</v>
      </c>
    </row>
    <row r="1294" spans="1:17" x14ac:dyDescent="0.25">
      <c r="A1294" t="s">
        <v>791</v>
      </c>
      <c r="B1294" t="s">
        <v>4959</v>
      </c>
      <c r="C1294">
        <v>31.254999999999999</v>
      </c>
      <c r="D1294">
        <v>5.17</v>
      </c>
      <c r="E1294" t="s">
        <v>2380</v>
      </c>
      <c r="F1294" t="s">
        <v>2380</v>
      </c>
      <c r="G1294" t="s">
        <v>2380</v>
      </c>
      <c r="H1294">
        <v>0</v>
      </c>
      <c r="I1294" t="s">
        <v>2380</v>
      </c>
      <c r="J1294" t="s">
        <v>4750</v>
      </c>
      <c r="K1294" t="s">
        <v>4759</v>
      </c>
      <c r="L1294" t="s">
        <v>6991</v>
      </c>
      <c r="M1294">
        <v>6358.78</v>
      </c>
      <c r="N1294" t="s">
        <v>11</v>
      </c>
      <c r="O1294" t="s">
        <v>16</v>
      </c>
      <c r="P1294" t="s">
        <v>23</v>
      </c>
      <c r="Q1294">
        <v>42</v>
      </c>
    </row>
    <row r="1295" spans="1:17" x14ac:dyDescent="0.25">
      <c r="A1295" t="s">
        <v>1079</v>
      </c>
      <c r="B1295" t="s">
        <v>6276</v>
      </c>
      <c r="C1295">
        <v>30.9</v>
      </c>
      <c r="D1295">
        <v>5.04</v>
      </c>
      <c r="E1295" t="s">
        <v>2380</v>
      </c>
      <c r="F1295" t="s">
        <v>2380</v>
      </c>
      <c r="G1295" t="s">
        <v>2380</v>
      </c>
      <c r="H1295">
        <v>0</v>
      </c>
      <c r="I1295" t="s">
        <v>2380</v>
      </c>
      <c r="J1295" t="s">
        <v>4750</v>
      </c>
      <c r="K1295" t="s">
        <v>4759</v>
      </c>
      <c r="L1295" t="s">
        <v>6572</v>
      </c>
      <c r="M1295">
        <v>8520.0300000000007</v>
      </c>
      <c r="N1295" t="s">
        <v>11</v>
      </c>
      <c r="O1295" t="s">
        <v>12</v>
      </c>
      <c r="P1295" t="s">
        <v>42</v>
      </c>
      <c r="Q1295">
        <v>45</v>
      </c>
    </row>
    <row r="1296" spans="1:17" x14ac:dyDescent="0.25">
      <c r="A1296" t="s">
        <v>1078</v>
      </c>
      <c r="B1296" t="s">
        <v>6573</v>
      </c>
      <c r="C1296">
        <v>28.6</v>
      </c>
      <c r="D1296">
        <v>5.42</v>
      </c>
      <c r="E1296" t="s">
        <v>2380</v>
      </c>
      <c r="F1296" t="s">
        <v>2380</v>
      </c>
      <c r="G1296" t="s">
        <v>2380</v>
      </c>
      <c r="H1296">
        <v>0</v>
      </c>
      <c r="I1296" t="s">
        <v>2380</v>
      </c>
      <c r="J1296" t="s">
        <v>4750</v>
      </c>
      <c r="K1296" t="s">
        <v>4759</v>
      </c>
      <c r="L1296" t="s">
        <v>6574</v>
      </c>
      <c r="M1296">
        <v>8516.83</v>
      </c>
      <c r="N1296" t="s">
        <v>11</v>
      </c>
      <c r="O1296" t="s">
        <v>16</v>
      </c>
      <c r="P1296" t="s">
        <v>13</v>
      </c>
      <c r="Q1296">
        <v>45</v>
      </c>
    </row>
    <row r="1297" spans="1:17" x14ac:dyDescent="0.25">
      <c r="A1297" t="s">
        <v>1077</v>
      </c>
      <c r="B1297" t="s">
        <v>6575</v>
      </c>
      <c r="C1297">
        <v>27.83</v>
      </c>
      <c r="D1297">
        <v>5.39</v>
      </c>
      <c r="E1297" t="s">
        <v>2380</v>
      </c>
      <c r="F1297" t="s">
        <v>2380</v>
      </c>
      <c r="G1297" t="s">
        <v>2380</v>
      </c>
      <c r="H1297">
        <v>0</v>
      </c>
      <c r="I1297" t="s">
        <v>2380</v>
      </c>
      <c r="J1297" t="s">
        <v>4750</v>
      </c>
      <c r="K1297" t="s">
        <v>4759</v>
      </c>
      <c r="L1297" t="s">
        <v>6576</v>
      </c>
      <c r="M1297">
        <v>8515.76</v>
      </c>
      <c r="N1297" t="s">
        <v>11</v>
      </c>
      <c r="O1297" t="s">
        <v>11</v>
      </c>
      <c r="P1297" t="s">
        <v>13</v>
      </c>
      <c r="Q1297">
        <v>45</v>
      </c>
    </row>
    <row r="1298" spans="1:17" x14ac:dyDescent="0.25">
      <c r="A1298" t="s">
        <v>792</v>
      </c>
      <c r="B1298" t="s">
        <v>6989</v>
      </c>
      <c r="C1298">
        <v>42.94</v>
      </c>
      <c r="D1298">
        <v>4.34</v>
      </c>
      <c r="E1298" t="s">
        <v>2380</v>
      </c>
      <c r="F1298" t="s">
        <v>2380</v>
      </c>
      <c r="G1298" t="s">
        <v>2380</v>
      </c>
      <c r="H1298">
        <v>0</v>
      </c>
      <c r="I1298" t="s">
        <v>2380</v>
      </c>
      <c r="J1298" t="s">
        <v>4750</v>
      </c>
      <c r="K1298" t="s">
        <v>4759</v>
      </c>
      <c r="L1298" t="s">
        <v>6990</v>
      </c>
      <c r="M1298">
        <v>6360.99</v>
      </c>
      <c r="N1298" t="s">
        <v>11</v>
      </c>
      <c r="O1298" t="s">
        <v>11</v>
      </c>
      <c r="P1298" t="s">
        <v>23</v>
      </c>
      <c r="Q1298">
        <v>33</v>
      </c>
    </row>
    <row r="1299" spans="1:17" x14ac:dyDescent="0.25">
      <c r="A1299" t="s">
        <v>1075</v>
      </c>
      <c r="B1299" t="s">
        <v>6578</v>
      </c>
      <c r="C1299">
        <v>38.479999999999997</v>
      </c>
      <c r="D1299">
        <v>6.02</v>
      </c>
      <c r="E1299" t="s">
        <v>2380</v>
      </c>
      <c r="F1299" t="s">
        <v>2380</v>
      </c>
      <c r="G1299" t="s">
        <v>2380</v>
      </c>
      <c r="H1299">
        <v>1</v>
      </c>
      <c r="I1299" t="s">
        <v>2380</v>
      </c>
      <c r="J1299" t="s">
        <v>4750</v>
      </c>
      <c r="K1299" t="s">
        <v>4754</v>
      </c>
      <c r="L1299" t="s">
        <v>6579</v>
      </c>
      <c r="M1299">
        <v>8466.35</v>
      </c>
      <c r="N1299" t="s">
        <v>11</v>
      </c>
      <c r="O1299" t="s">
        <v>11</v>
      </c>
      <c r="P1299" t="s">
        <v>23</v>
      </c>
      <c r="Q1299">
        <v>30</v>
      </c>
    </row>
    <row r="1300" spans="1:17" x14ac:dyDescent="0.25">
      <c r="A1300" t="s">
        <v>1074</v>
      </c>
      <c r="B1300" t="s">
        <v>6580</v>
      </c>
      <c r="C1300">
        <v>36.200000000000003</v>
      </c>
      <c r="D1300">
        <v>4.62</v>
      </c>
      <c r="E1300" t="s">
        <v>2380</v>
      </c>
      <c r="F1300" t="s">
        <v>2380</v>
      </c>
      <c r="G1300" t="s">
        <v>2380</v>
      </c>
      <c r="H1300">
        <v>2</v>
      </c>
      <c r="I1300" t="s">
        <v>2380</v>
      </c>
      <c r="J1300" t="s">
        <v>4750</v>
      </c>
      <c r="K1300" t="s">
        <v>4759</v>
      </c>
      <c r="L1300" t="s">
        <v>6581</v>
      </c>
      <c r="M1300">
        <v>8457.82</v>
      </c>
      <c r="N1300" t="s">
        <v>11</v>
      </c>
      <c r="O1300" t="s">
        <v>12</v>
      </c>
      <c r="P1300" t="s">
        <v>42</v>
      </c>
      <c r="Q1300">
        <v>50</v>
      </c>
    </row>
    <row r="1301" spans="1:17" x14ac:dyDescent="0.25">
      <c r="A1301" t="s">
        <v>1073</v>
      </c>
      <c r="B1301" t="s">
        <v>6582</v>
      </c>
      <c r="C1301">
        <v>27.13</v>
      </c>
      <c r="D1301">
        <v>5.59</v>
      </c>
      <c r="E1301" t="s">
        <v>2380</v>
      </c>
      <c r="F1301" t="s">
        <v>2380</v>
      </c>
      <c r="G1301" t="s">
        <v>2380</v>
      </c>
      <c r="H1301">
        <v>1</v>
      </c>
      <c r="I1301" t="s">
        <v>2380</v>
      </c>
      <c r="J1301" t="s">
        <v>4750</v>
      </c>
      <c r="K1301" t="s">
        <v>4759</v>
      </c>
      <c r="L1301" t="s">
        <v>6583</v>
      </c>
      <c r="M1301">
        <v>8450.82</v>
      </c>
      <c r="N1301" t="s">
        <v>11</v>
      </c>
      <c r="O1301" t="s">
        <v>11</v>
      </c>
      <c r="P1301" t="s">
        <v>200</v>
      </c>
      <c r="Q1301">
        <v>38</v>
      </c>
    </row>
    <row r="1302" spans="1:17" x14ac:dyDescent="0.25">
      <c r="A1302" t="s">
        <v>1072</v>
      </c>
      <c r="B1302" t="s">
        <v>6584</v>
      </c>
      <c r="C1302">
        <v>20.75</v>
      </c>
      <c r="D1302">
        <v>5.18</v>
      </c>
      <c r="E1302" t="s">
        <v>2382</v>
      </c>
      <c r="F1302" t="s">
        <v>2380</v>
      </c>
      <c r="G1302" t="s">
        <v>2380</v>
      </c>
      <c r="H1302">
        <v>2</v>
      </c>
      <c r="I1302" t="s">
        <v>2380</v>
      </c>
      <c r="J1302" t="s">
        <v>4750</v>
      </c>
      <c r="K1302" t="s">
        <v>4759</v>
      </c>
      <c r="L1302" t="s">
        <v>6585</v>
      </c>
      <c r="M1302">
        <v>8448.66</v>
      </c>
      <c r="N1302" t="s">
        <v>12</v>
      </c>
      <c r="O1302" t="s">
        <v>16</v>
      </c>
      <c r="P1302" t="s">
        <v>13</v>
      </c>
      <c r="Q1302">
        <v>56</v>
      </c>
    </row>
    <row r="1303" spans="1:17" x14ac:dyDescent="0.25">
      <c r="A1303" t="s">
        <v>1071</v>
      </c>
      <c r="B1303" t="s">
        <v>4808</v>
      </c>
      <c r="C1303">
        <v>26.6</v>
      </c>
      <c r="D1303">
        <v>6.29</v>
      </c>
      <c r="E1303" t="s">
        <v>2380</v>
      </c>
      <c r="F1303" t="s">
        <v>2380</v>
      </c>
      <c r="G1303" t="s">
        <v>2380</v>
      </c>
      <c r="H1303">
        <v>2</v>
      </c>
      <c r="I1303" t="s">
        <v>2380</v>
      </c>
      <c r="J1303" t="s">
        <v>4750</v>
      </c>
      <c r="K1303" t="s">
        <v>4754</v>
      </c>
      <c r="L1303" t="s">
        <v>6586</v>
      </c>
      <c r="M1303">
        <v>8444.4699999999993</v>
      </c>
      <c r="N1303" t="s">
        <v>12</v>
      </c>
      <c r="O1303" t="s">
        <v>16</v>
      </c>
      <c r="P1303" t="s">
        <v>42</v>
      </c>
      <c r="Q1303">
        <v>50</v>
      </c>
    </row>
    <row r="1304" spans="1:17" x14ac:dyDescent="0.25">
      <c r="A1304" t="s">
        <v>1070</v>
      </c>
      <c r="B1304" t="s">
        <v>6587</v>
      </c>
      <c r="C1304">
        <v>25.3</v>
      </c>
      <c r="D1304">
        <v>4.49</v>
      </c>
      <c r="E1304" t="s">
        <v>2380</v>
      </c>
      <c r="F1304" t="s">
        <v>2380</v>
      </c>
      <c r="G1304" t="s">
        <v>2380</v>
      </c>
      <c r="H1304">
        <v>2</v>
      </c>
      <c r="I1304" t="s">
        <v>2380</v>
      </c>
      <c r="J1304" t="s">
        <v>4750</v>
      </c>
      <c r="K1304" t="s">
        <v>4759</v>
      </c>
      <c r="L1304" t="s">
        <v>6588</v>
      </c>
      <c r="M1304">
        <v>8442.67</v>
      </c>
      <c r="N1304" t="s">
        <v>11</v>
      </c>
      <c r="O1304" t="s">
        <v>12</v>
      </c>
      <c r="P1304" t="s">
        <v>13</v>
      </c>
      <c r="Q1304">
        <v>50</v>
      </c>
    </row>
    <row r="1305" spans="1:17" x14ac:dyDescent="0.25">
      <c r="A1305" t="s">
        <v>793</v>
      </c>
      <c r="B1305" t="s">
        <v>6987</v>
      </c>
      <c r="C1305">
        <v>34.65</v>
      </c>
      <c r="D1305">
        <v>5.98</v>
      </c>
      <c r="E1305" t="s">
        <v>2382</v>
      </c>
      <c r="F1305" t="s">
        <v>2380</v>
      </c>
      <c r="G1305" t="s">
        <v>2380</v>
      </c>
      <c r="H1305">
        <v>0</v>
      </c>
      <c r="I1305" t="s">
        <v>2380</v>
      </c>
      <c r="J1305" t="s">
        <v>4750</v>
      </c>
      <c r="K1305" t="s">
        <v>4754</v>
      </c>
      <c r="L1305" t="s">
        <v>6988</v>
      </c>
      <c r="M1305">
        <v>6361.47</v>
      </c>
      <c r="N1305" t="s">
        <v>11</v>
      </c>
      <c r="O1305" t="s">
        <v>12</v>
      </c>
      <c r="P1305" t="s">
        <v>300</v>
      </c>
      <c r="Q1305">
        <v>26</v>
      </c>
    </row>
    <row r="1306" spans="1:17" x14ac:dyDescent="0.25">
      <c r="A1306" t="s">
        <v>1068</v>
      </c>
      <c r="B1306" t="s">
        <v>6589</v>
      </c>
      <c r="C1306">
        <v>19.57</v>
      </c>
      <c r="D1306">
        <v>7.41</v>
      </c>
      <c r="E1306" t="s">
        <v>2382</v>
      </c>
      <c r="F1306" t="s">
        <v>2380</v>
      </c>
      <c r="G1306" t="s">
        <v>2380</v>
      </c>
      <c r="H1306">
        <v>1</v>
      </c>
      <c r="I1306" t="s">
        <v>2380</v>
      </c>
      <c r="J1306" t="s">
        <v>4750</v>
      </c>
      <c r="K1306" t="s">
        <v>4751</v>
      </c>
      <c r="L1306" t="s">
        <v>6590</v>
      </c>
      <c r="M1306">
        <v>8428.07</v>
      </c>
      <c r="N1306" t="s">
        <v>12</v>
      </c>
      <c r="O1306" t="s">
        <v>11</v>
      </c>
      <c r="P1306" t="s">
        <v>23</v>
      </c>
      <c r="Q1306">
        <v>47</v>
      </c>
    </row>
    <row r="1307" spans="1:17" x14ac:dyDescent="0.25">
      <c r="A1307" t="s">
        <v>1067</v>
      </c>
      <c r="B1307" t="s">
        <v>5049</v>
      </c>
      <c r="C1307">
        <v>30.495000000000001</v>
      </c>
      <c r="D1307">
        <v>5.97</v>
      </c>
      <c r="E1307" t="s">
        <v>2380</v>
      </c>
      <c r="F1307" t="s">
        <v>2380</v>
      </c>
      <c r="G1307" t="s">
        <v>2380</v>
      </c>
      <c r="H1307">
        <v>0</v>
      </c>
      <c r="I1307" t="s">
        <v>2380</v>
      </c>
      <c r="J1307" t="s">
        <v>4750</v>
      </c>
      <c r="K1307" t="s">
        <v>4754</v>
      </c>
      <c r="L1307" t="s">
        <v>6591</v>
      </c>
      <c r="M1307">
        <v>8413.4599999999991</v>
      </c>
      <c r="N1307" t="s">
        <v>12</v>
      </c>
      <c r="O1307" t="s">
        <v>16</v>
      </c>
      <c r="P1307" t="s">
        <v>23</v>
      </c>
      <c r="Q1307">
        <v>45</v>
      </c>
    </row>
    <row r="1308" spans="1:17" x14ac:dyDescent="0.25">
      <c r="A1308" t="s">
        <v>794</v>
      </c>
      <c r="B1308" t="s">
        <v>6986</v>
      </c>
      <c r="C1308">
        <v>18.03</v>
      </c>
      <c r="D1308">
        <v>10.66</v>
      </c>
      <c r="E1308" t="s">
        <v>2382</v>
      </c>
      <c r="F1308" t="s">
        <v>2380</v>
      </c>
      <c r="G1308" t="s">
        <v>2380</v>
      </c>
      <c r="H1308">
        <v>2</v>
      </c>
      <c r="I1308" t="s">
        <v>2380</v>
      </c>
      <c r="J1308" t="s">
        <v>4750</v>
      </c>
      <c r="K1308" t="s">
        <v>4751</v>
      </c>
      <c r="L1308" t="s">
        <v>5328</v>
      </c>
      <c r="M1308">
        <v>6367.31</v>
      </c>
      <c r="N1308" t="s">
        <v>11</v>
      </c>
      <c r="O1308" t="s">
        <v>16</v>
      </c>
      <c r="P1308" t="s">
        <v>13</v>
      </c>
      <c r="Q1308">
        <v>52</v>
      </c>
    </row>
    <row r="1309" spans="1:17" x14ac:dyDescent="0.25">
      <c r="A1309" t="s">
        <v>1065</v>
      </c>
      <c r="B1309" t="s">
        <v>6593</v>
      </c>
      <c r="C1309">
        <v>24.78</v>
      </c>
      <c r="D1309">
        <v>9.85</v>
      </c>
      <c r="E1309" t="s">
        <v>2380</v>
      </c>
      <c r="F1309" t="s">
        <v>2380</v>
      </c>
      <c r="G1309" t="s">
        <v>2380</v>
      </c>
      <c r="H1309">
        <v>0</v>
      </c>
      <c r="I1309" t="s">
        <v>2380</v>
      </c>
      <c r="J1309" t="s">
        <v>4750</v>
      </c>
      <c r="K1309" t="s">
        <v>4751</v>
      </c>
      <c r="L1309" t="s">
        <v>6594</v>
      </c>
      <c r="M1309">
        <v>8400.01</v>
      </c>
      <c r="N1309" t="s">
        <v>11</v>
      </c>
      <c r="O1309" t="s">
        <v>12</v>
      </c>
      <c r="P1309" t="s">
        <v>13</v>
      </c>
      <c r="Q1309">
        <v>51</v>
      </c>
    </row>
    <row r="1310" spans="1:17" x14ac:dyDescent="0.25">
      <c r="A1310" t="s">
        <v>1064</v>
      </c>
      <c r="B1310" t="s">
        <v>6595</v>
      </c>
      <c r="C1310">
        <v>24.77</v>
      </c>
      <c r="D1310">
        <v>7.59</v>
      </c>
      <c r="E1310" t="s">
        <v>2380</v>
      </c>
      <c r="F1310" t="s">
        <v>2380</v>
      </c>
      <c r="G1310" t="s">
        <v>2380</v>
      </c>
      <c r="H1310">
        <v>0</v>
      </c>
      <c r="I1310" t="s">
        <v>2380</v>
      </c>
      <c r="J1310" t="s">
        <v>4750</v>
      </c>
      <c r="K1310" t="s">
        <v>4751</v>
      </c>
      <c r="L1310" t="s">
        <v>6596</v>
      </c>
      <c r="M1310">
        <v>8396.6200000000008</v>
      </c>
      <c r="N1310" t="s">
        <v>11</v>
      </c>
      <c r="O1310" t="s">
        <v>12</v>
      </c>
      <c r="P1310" t="s">
        <v>13</v>
      </c>
      <c r="Q1310">
        <v>51</v>
      </c>
    </row>
    <row r="1311" spans="1:17" x14ac:dyDescent="0.25">
      <c r="A1311" t="s">
        <v>795</v>
      </c>
      <c r="B1311" t="s">
        <v>6984</v>
      </c>
      <c r="C1311">
        <v>40.564999999999998</v>
      </c>
      <c r="D1311">
        <v>5.66</v>
      </c>
      <c r="E1311" t="s">
        <v>2380</v>
      </c>
      <c r="F1311" t="s">
        <v>2380</v>
      </c>
      <c r="G1311" t="s">
        <v>2380</v>
      </c>
      <c r="H1311">
        <v>1</v>
      </c>
      <c r="I1311" t="s">
        <v>2380</v>
      </c>
      <c r="J1311" t="s">
        <v>4750</v>
      </c>
      <c r="K1311" t="s">
        <v>4759</v>
      </c>
      <c r="L1311" t="s">
        <v>6985</v>
      </c>
      <c r="M1311">
        <v>6373.56</v>
      </c>
      <c r="N1311" t="s">
        <v>11</v>
      </c>
      <c r="O1311" t="s">
        <v>16</v>
      </c>
      <c r="P1311" t="s">
        <v>23</v>
      </c>
      <c r="Q1311">
        <v>38</v>
      </c>
    </row>
    <row r="1312" spans="1:17" x14ac:dyDescent="0.25">
      <c r="A1312" t="s">
        <v>1062</v>
      </c>
      <c r="B1312" t="s">
        <v>6598</v>
      </c>
      <c r="C1312">
        <v>38.17</v>
      </c>
      <c r="D1312">
        <v>4.7300000000000004</v>
      </c>
      <c r="E1312" t="s">
        <v>2382</v>
      </c>
      <c r="F1312" t="s">
        <v>2380</v>
      </c>
      <c r="G1312" t="s">
        <v>2380</v>
      </c>
      <c r="H1312">
        <v>0</v>
      </c>
      <c r="I1312" t="s">
        <v>2380</v>
      </c>
      <c r="J1312" t="s">
        <v>4750</v>
      </c>
      <c r="K1312" t="s">
        <v>4759</v>
      </c>
      <c r="L1312" t="s">
        <v>5173</v>
      </c>
      <c r="M1312">
        <v>8347.16</v>
      </c>
      <c r="N1312" t="s">
        <v>11</v>
      </c>
      <c r="O1312" t="s">
        <v>16</v>
      </c>
      <c r="P1312" t="s">
        <v>13</v>
      </c>
      <c r="Q1312">
        <v>46</v>
      </c>
    </row>
    <row r="1313" spans="1:17" x14ac:dyDescent="0.25">
      <c r="A1313" t="s">
        <v>1061</v>
      </c>
      <c r="B1313" t="s">
        <v>6599</v>
      </c>
      <c r="C1313">
        <v>39.424999999999997</v>
      </c>
      <c r="D1313">
        <v>4.76</v>
      </c>
      <c r="E1313" t="s">
        <v>2382</v>
      </c>
      <c r="F1313" t="s">
        <v>2380</v>
      </c>
      <c r="G1313" t="s">
        <v>2380</v>
      </c>
      <c r="H1313">
        <v>0</v>
      </c>
      <c r="I1313" t="s">
        <v>2380</v>
      </c>
      <c r="J1313" t="s">
        <v>4750</v>
      </c>
      <c r="K1313" t="s">
        <v>4759</v>
      </c>
      <c r="L1313" t="s">
        <v>6600</v>
      </c>
      <c r="M1313">
        <v>8342.91</v>
      </c>
      <c r="N1313" t="s">
        <v>12</v>
      </c>
      <c r="O1313" t="s">
        <v>16</v>
      </c>
      <c r="P1313" t="s">
        <v>168</v>
      </c>
      <c r="Q1313">
        <v>46</v>
      </c>
    </row>
    <row r="1314" spans="1:17" x14ac:dyDescent="0.25">
      <c r="A1314" t="s">
        <v>1060</v>
      </c>
      <c r="B1314" t="s">
        <v>6601</v>
      </c>
      <c r="C1314">
        <v>33.44</v>
      </c>
      <c r="D1314">
        <v>6.24</v>
      </c>
      <c r="E1314" t="s">
        <v>2382</v>
      </c>
      <c r="F1314" t="s">
        <v>2380</v>
      </c>
      <c r="G1314" t="s">
        <v>2380</v>
      </c>
      <c r="H1314">
        <v>0</v>
      </c>
      <c r="I1314" t="s">
        <v>2380</v>
      </c>
      <c r="J1314" t="s">
        <v>4750</v>
      </c>
      <c r="K1314" t="s">
        <v>4754</v>
      </c>
      <c r="L1314" t="s">
        <v>5595</v>
      </c>
      <c r="M1314">
        <v>8334.59</v>
      </c>
      <c r="N1314" t="s">
        <v>12</v>
      </c>
      <c r="O1314" t="s">
        <v>11</v>
      </c>
      <c r="P1314" t="s">
        <v>168</v>
      </c>
      <c r="Q1314">
        <v>46</v>
      </c>
    </row>
    <row r="1315" spans="1:17" x14ac:dyDescent="0.25">
      <c r="A1315" t="s">
        <v>1059</v>
      </c>
      <c r="B1315" t="s">
        <v>5265</v>
      </c>
      <c r="C1315">
        <v>33.344999999999999</v>
      </c>
      <c r="D1315">
        <v>5.44</v>
      </c>
      <c r="E1315" t="s">
        <v>2382</v>
      </c>
      <c r="F1315" t="s">
        <v>2380</v>
      </c>
      <c r="G1315" t="s">
        <v>2380</v>
      </c>
      <c r="H1315">
        <v>0</v>
      </c>
      <c r="I1315" t="s">
        <v>2380</v>
      </c>
      <c r="J1315" t="s">
        <v>4750</v>
      </c>
      <c r="K1315" t="s">
        <v>4759</v>
      </c>
      <c r="L1315" t="s">
        <v>6602</v>
      </c>
      <c r="M1315">
        <v>8334.4599999999991</v>
      </c>
      <c r="N1315" t="s">
        <v>12</v>
      </c>
      <c r="O1315" t="s">
        <v>11</v>
      </c>
      <c r="P1315" t="s">
        <v>168</v>
      </c>
      <c r="Q1315">
        <v>46</v>
      </c>
    </row>
    <row r="1316" spans="1:17" x14ac:dyDescent="0.25">
      <c r="A1316" t="s">
        <v>796</v>
      </c>
      <c r="B1316" t="s">
        <v>4785</v>
      </c>
      <c r="C1316">
        <v>19.79</v>
      </c>
      <c r="D1316">
        <v>4.8099999999999996</v>
      </c>
      <c r="E1316" t="s">
        <v>2382</v>
      </c>
      <c r="F1316" t="s">
        <v>2380</v>
      </c>
      <c r="G1316" t="s">
        <v>2380</v>
      </c>
      <c r="H1316">
        <v>0</v>
      </c>
      <c r="I1316" t="s">
        <v>2380</v>
      </c>
      <c r="J1316" t="s">
        <v>4750</v>
      </c>
      <c r="K1316" t="s">
        <v>4759</v>
      </c>
      <c r="L1316" t="s">
        <v>6983</v>
      </c>
      <c r="M1316">
        <v>6374.16</v>
      </c>
      <c r="N1316" t="s">
        <v>11</v>
      </c>
      <c r="O1316" t="s">
        <v>11</v>
      </c>
      <c r="P1316" t="s">
        <v>13</v>
      </c>
      <c r="Q1316">
        <v>46</v>
      </c>
    </row>
    <row r="1317" spans="1:17" x14ac:dyDescent="0.25">
      <c r="A1317" t="s">
        <v>797</v>
      </c>
      <c r="B1317" t="s">
        <v>6981</v>
      </c>
      <c r="C1317">
        <v>26.315000000000001</v>
      </c>
      <c r="D1317">
        <v>5.89</v>
      </c>
      <c r="E1317" t="s">
        <v>2380</v>
      </c>
      <c r="F1317" t="s">
        <v>2380</v>
      </c>
      <c r="G1317" t="s">
        <v>2380</v>
      </c>
      <c r="H1317">
        <v>0</v>
      </c>
      <c r="I1317" t="s">
        <v>2380</v>
      </c>
      <c r="J1317" t="s">
        <v>4750</v>
      </c>
      <c r="K1317" t="s">
        <v>4754</v>
      </c>
      <c r="L1317" t="s">
        <v>6982</v>
      </c>
      <c r="M1317">
        <v>6389.38</v>
      </c>
      <c r="N1317" t="s">
        <v>16</v>
      </c>
      <c r="O1317" t="s">
        <v>11</v>
      </c>
      <c r="P1317" t="s">
        <v>23</v>
      </c>
      <c r="Q1317">
        <v>40</v>
      </c>
    </row>
    <row r="1318" spans="1:17" x14ac:dyDescent="0.25">
      <c r="A1318" t="s">
        <v>1056</v>
      </c>
      <c r="B1318" t="s">
        <v>6605</v>
      </c>
      <c r="C1318">
        <v>22.135000000000002</v>
      </c>
      <c r="D1318">
        <v>8.17</v>
      </c>
      <c r="E1318" t="s">
        <v>2380</v>
      </c>
      <c r="F1318" t="s">
        <v>2380</v>
      </c>
      <c r="G1318" t="s">
        <v>2380</v>
      </c>
      <c r="H1318">
        <v>0</v>
      </c>
      <c r="I1318" t="s">
        <v>2380</v>
      </c>
      <c r="J1318" t="s">
        <v>4750</v>
      </c>
      <c r="K1318" t="s">
        <v>4751</v>
      </c>
      <c r="L1318" t="s">
        <v>6606</v>
      </c>
      <c r="M1318">
        <v>8302.5400000000009</v>
      </c>
      <c r="N1318" t="s">
        <v>12</v>
      </c>
      <c r="O1318" t="s">
        <v>12</v>
      </c>
      <c r="P1318" t="s">
        <v>168</v>
      </c>
      <c r="Q1318">
        <v>44</v>
      </c>
    </row>
    <row r="1319" spans="1:17" x14ac:dyDescent="0.25">
      <c r="A1319" t="s">
        <v>1055</v>
      </c>
      <c r="B1319" t="s">
        <v>5389</v>
      </c>
      <c r="C1319">
        <v>33.33</v>
      </c>
      <c r="D1319">
        <v>7.61</v>
      </c>
      <c r="E1319" t="s">
        <v>2380</v>
      </c>
      <c r="F1319" t="s">
        <v>2380</v>
      </c>
      <c r="G1319" t="s">
        <v>2380</v>
      </c>
      <c r="H1319">
        <v>0</v>
      </c>
      <c r="I1319" t="s">
        <v>2380</v>
      </c>
      <c r="J1319" t="s">
        <v>4750</v>
      </c>
      <c r="K1319" t="s">
        <v>4751</v>
      </c>
      <c r="L1319" t="s">
        <v>6607</v>
      </c>
      <c r="M1319">
        <v>8283.68</v>
      </c>
      <c r="N1319" t="s">
        <v>11</v>
      </c>
      <c r="O1319" t="s">
        <v>12</v>
      </c>
      <c r="P1319" t="s">
        <v>13</v>
      </c>
      <c r="Q1319">
        <v>49</v>
      </c>
    </row>
    <row r="1320" spans="1:17" x14ac:dyDescent="0.25">
      <c r="A1320" t="s">
        <v>1054</v>
      </c>
      <c r="B1320" t="s">
        <v>6608</v>
      </c>
      <c r="C1320">
        <v>31.13</v>
      </c>
      <c r="D1320">
        <v>10.1</v>
      </c>
      <c r="E1320" t="s">
        <v>2380</v>
      </c>
      <c r="F1320" t="s">
        <v>2380</v>
      </c>
      <c r="G1320" t="s">
        <v>2380</v>
      </c>
      <c r="H1320">
        <v>0</v>
      </c>
      <c r="I1320" t="s">
        <v>2380</v>
      </c>
      <c r="J1320" t="s">
        <v>4750</v>
      </c>
      <c r="K1320" t="s">
        <v>4751</v>
      </c>
      <c r="L1320" t="s">
        <v>6609</v>
      </c>
      <c r="M1320">
        <v>8280.6200000000008</v>
      </c>
      <c r="N1320" t="s">
        <v>11</v>
      </c>
      <c r="O1320" t="s">
        <v>11</v>
      </c>
      <c r="P1320" t="s">
        <v>13</v>
      </c>
      <c r="Q1320">
        <v>48</v>
      </c>
    </row>
    <row r="1321" spans="1:17" x14ac:dyDescent="0.25">
      <c r="A1321" t="s">
        <v>1053</v>
      </c>
      <c r="B1321" t="s">
        <v>6610</v>
      </c>
      <c r="C1321">
        <v>28.9</v>
      </c>
      <c r="D1321">
        <v>11.24</v>
      </c>
      <c r="E1321" t="s">
        <v>2380</v>
      </c>
      <c r="F1321" t="s">
        <v>2380</v>
      </c>
      <c r="G1321" t="s">
        <v>2380</v>
      </c>
      <c r="H1321">
        <v>0</v>
      </c>
      <c r="I1321" t="s">
        <v>2380</v>
      </c>
      <c r="J1321" t="s">
        <v>4750</v>
      </c>
      <c r="K1321" t="s">
        <v>4751</v>
      </c>
      <c r="L1321" t="s">
        <v>6611</v>
      </c>
      <c r="M1321">
        <v>8277.52</v>
      </c>
      <c r="N1321" t="s">
        <v>11</v>
      </c>
      <c r="O1321" t="s">
        <v>11</v>
      </c>
      <c r="P1321" t="s">
        <v>42</v>
      </c>
      <c r="Q1321">
        <v>48</v>
      </c>
    </row>
    <row r="1322" spans="1:17" x14ac:dyDescent="0.25">
      <c r="A1322" t="s">
        <v>1052</v>
      </c>
      <c r="B1322" t="s">
        <v>6612</v>
      </c>
      <c r="C1322">
        <v>43.31</v>
      </c>
      <c r="D1322">
        <v>6.1</v>
      </c>
      <c r="E1322" t="s">
        <v>2382</v>
      </c>
      <c r="F1322" t="s">
        <v>2381</v>
      </c>
      <c r="G1322" t="s">
        <v>2380</v>
      </c>
      <c r="H1322">
        <v>1</v>
      </c>
      <c r="I1322" t="s">
        <v>2380</v>
      </c>
      <c r="J1322" t="s">
        <v>4750</v>
      </c>
      <c r="K1322" t="s">
        <v>4754</v>
      </c>
      <c r="L1322" t="s">
        <v>6613</v>
      </c>
      <c r="M1322">
        <v>8271.4599999999991</v>
      </c>
      <c r="N1322" t="s">
        <v>11</v>
      </c>
      <c r="O1322" t="s">
        <v>16</v>
      </c>
      <c r="P1322" t="s">
        <v>249</v>
      </c>
      <c r="Q1322">
        <v>22</v>
      </c>
    </row>
    <row r="1323" spans="1:17" x14ac:dyDescent="0.25">
      <c r="A1323" t="s">
        <v>1051</v>
      </c>
      <c r="B1323" t="s">
        <v>4758</v>
      </c>
      <c r="C1323">
        <v>22.8</v>
      </c>
      <c r="D1323">
        <v>6.98</v>
      </c>
      <c r="E1323" t="s">
        <v>2380</v>
      </c>
      <c r="F1323" t="s">
        <v>2380</v>
      </c>
      <c r="G1323" t="s">
        <v>2380</v>
      </c>
      <c r="H1323">
        <v>0</v>
      </c>
      <c r="I1323" t="s">
        <v>2380</v>
      </c>
      <c r="J1323" t="s">
        <v>4750</v>
      </c>
      <c r="K1323" t="s">
        <v>4751</v>
      </c>
      <c r="L1323" t="s">
        <v>6614</v>
      </c>
      <c r="M1323">
        <v>8269.0400000000009</v>
      </c>
      <c r="N1323" t="s">
        <v>11</v>
      </c>
      <c r="O1323" t="s">
        <v>16</v>
      </c>
      <c r="P1323" t="s">
        <v>42</v>
      </c>
      <c r="Q1323">
        <v>48</v>
      </c>
    </row>
    <row r="1324" spans="1:17" x14ac:dyDescent="0.25">
      <c r="A1324" t="s">
        <v>1050</v>
      </c>
      <c r="B1324" t="s">
        <v>6615</v>
      </c>
      <c r="C1324">
        <v>19.09</v>
      </c>
      <c r="D1324">
        <v>4</v>
      </c>
      <c r="E1324" t="s">
        <v>2382</v>
      </c>
      <c r="F1324" t="s">
        <v>2380</v>
      </c>
      <c r="G1324" t="s">
        <v>2380</v>
      </c>
      <c r="H1324">
        <v>1</v>
      </c>
      <c r="I1324" t="s">
        <v>2380</v>
      </c>
      <c r="J1324" t="s">
        <v>4750</v>
      </c>
      <c r="K1324" t="s">
        <v>4759</v>
      </c>
      <c r="L1324" t="s">
        <v>6616</v>
      </c>
      <c r="M1324">
        <v>8268</v>
      </c>
      <c r="N1324" t="s">
        <v>12</v>
      </c>
      <c r="O1324" t="s">
        <v>12</v>
      </c>
      <c r="P1324" t="s">
        <v>13</v>
      </c>
      <c r="Q1324">
        <v>58</v>
      </c>
    </row>
    <row r="1325" spans="1:17" x14ac:dyDescent="0.25">
      <c r="A1325" t="s">
        <v>1049</v>
      </c>
      <c r="B1325" t="s">
        <v>6617</v>
      </c>
      <c r="C1325">
        <v>23.37</v>
      </c>
      <c r="D1325">
        <v>4.2300000000000004</v>
      </c>
      <c r="E1325" t="s">
        <v>2380</v>
      </c>
      <c r="F1325" t="s">
        <v>2380</v>
      </c>
      <c r="G1325" t="s">
        <v>2380</v>
      </c>
      <c r="H1325">
        <v>0</v>
      </c>
      <c r="I1325" t="s">
        <v>2380</v>
      </c>
      <c r="J1325" t="s">
        <v>4750</v>
      </c>
      <c r="K1325" t="s">
        <v>4759</v>
      </c>
      <c r="L1325" t="s">
        <v>6618</v>
      </c>
      <c r="M1325">
        <v>8252.2800000000007</v>
      </c>
      <c r="N1325" t="s">
        <v>11</v>
      </c>
      <c r="O1325" t="s">
        <v>11</v>
      </c>
      <c r="P1325" t="s">
        <v>247</v>
      </c>
      <c r="Q1325">
        <v>40</v>
      </c>
    </row>
    <row r="1326" spans="1:17" x14ac:dyDescent="0.25">
      <c r="A1326" t="s">
        <v>1048</v>
      </c>
      <c r="B1326" t="s">
        <v>6619</v>
      </c>
      <c r="C1326">
        <v>33.44</v>
      </c>
      <c r="D1326">
        <v>4.72</v>
      </c>
      <c r="E1326" t="s">
        <v>2382</v>
      </c>
      <c r="F1326" t="s">
        <v>2380</v>
      </c>
      <c r="G1326" t="s">
        <v>2380</v>
      </c>
      <c r="H1326">
        <v>0</v>
      </c>
      <c r="I1326" t="s">
        <v>2380</v>
      </c>
      <c r="J1326" t="s">
        <v>4750</v>
      </c>
      <c r="K1326" t="s">
        <v>4759</v>
      </c>
      <c r="L1326" t="s">
        <v>6620</v>
      </c>
      <c r="M1326">
        <v>8240.59</v>
      </c>
      <c r="N1326" t="s">
        <v>11</v>
      </c>
      <c r="O1326" t="s">
        <v>11</v>
      </c>
      <c r="P1326" t="s">
        <v>13</v>
      </c>
      <c r="Q1326">
        <v>46</v>
      </c>
    </row>
    <row r="1327" spans="1:17" x14ac:dyDescent="0.25">
      <c r="A1327" t="s">
        <v>1047</v>
      </c>
      <c r="B1327" t="s">
        <v>6621</v>
      </c>
      <c r="C1327">
        <v>28.05</v>
      </c>
      <c r="D1327">
        <v>5.63</v>
      </c>
      <c r="E1327" t="s">
        <v>2382</v>
      </c>
      <c r="F1327" t="s">
        <v>2380</v>
      </c>
      <c r="G1327" t="s">
        <v>2380</v>
      </c>
      <c r="H1327">
        <v>0</v>
      </c>
      <c r="I1327" t="s">
        <v>2380</v>
      </c>
      <c r="J1327" t="s">
        <v>4750</v>
      </c>
      <c r="K1327" t="s">
        <v>4759</v>
      </c>
      <c r="L1327" t="s">
        <v>6622</v>
      </c>
      <c r="M1327">
        <v>8233.1</v>
      </c>
      <c r="N1327" t="s">
        <v>11</v>
      </c>
      <c r="O1327" t="s">
        <v>11</v>
      </c>
      <c r="P1327" t="s">
        <v>13</v>
      </c>
      <c r="Q1327">
        <v>46</v>
      </c>
    </row>
    <row r="1328" spans="1:17" x14ac:dyDescent="0.25">
      <c r="A1328" t="s">
        <v>1046</v>
      </c>
      <c r="B1328" t="s">
        <v>4843</v>
      </c>
      <c r="C1328">
        <v>27.72</v>
      </c>
      <c r="D1328">
        <v>5.83</v>
      </c>
      <c r="E1328" t="s">
        <v>2382</v>
      </c>
      <c r="F1328" t="s">
        <v>2380</v>
      </c>
      <c r="G1328" t="s">
        <v>2380</v>
      </c>
      <c r="H1328">
        <v>0</v>
      </c>
      <c r="I1328" t="s">
        <v>2380</v>
      </c>
      <c r="J1328" t="s">
        <v>4750</v>
      </c>
      <c r="K1328" t="s">
        <v>4754</v>
      </c>
      <c r="L1328" t="s">
        <v>5159</v>
      </c>
      <c r="M1328">
        <v>8232.64</v>
      </c>
      <c r="N1328" t="s">
        <v>11</v>
      </c>
      <c r="O1328" t="s">
        <v>12</v>
      </c>
      <c r="P1328" t="s">
        <v>13</v>
      </c>
      <c r="Q1328">
        <v>46</v>
      </c>
    </row>
    <row r="1329" spans="1:17" x14ac:dyDescent="0.25">
      <c r="A1329" t="s">
        <v>1045</v>
      </c>
      <c r="B1329" t="s">
        <v>6623</v>
      </c>
      <c r="C1329">
        <v>29.81</v>
      </c>
      <c r="D1329">
        <v>9.23</v>
      </c>
      <c r="E1329" t="s">
        <v>2380</v>
      </c>
      <c r="F1329" t="s">
        <v>2380</v>
      </c>
      <c r="G1329" t="s">
        <v>2380</v>
      </c>
      <c r="H1329">
        <v>0</v>
      </c>
      <c r="I1329" t="s">
        <v>2380</v>
      </c>
      <c r="J1329" t="s">
        <v>4750</v>
      </c>
      <c r="K1329" t="s">
        <v>4751</v>
      </c>
      <c r="L1329" t="s">
        <v>6624</v>
      </c>
      <c r="M1329">
        <v>8219.2000000000007</v>
      </c>
      <c r="N1329" t="s">
        <v>11</v>
      </c>
      <c r="O1329" t="s">
        <v>11</v>
      </c>
      <c r="P1329" t="s">
        <v>13</v>
      </c>
      <c r="Q1329">
        <v>44</v>
      </c>
    </row>
    <row r="1330" spans="1:17" x14ac:dyDescent="0.25">
      <c r="A1330" t="s">
        <v>1044</v>
      </c>
      <c r="B1330" t="s">
        <v>5384</v>
      </c>
      <c r="C1330">
        <v>23.98</v>
      </c>
      <c r="D1330">
        <v>9.89</v>
      </c>
      <c r="E1330" t="s">
        <v>2380</v>
      </c>
      <c r="F1330" t="s">
        <v>2380</v>
      </c>
      <c r="G1330" t="s">
        <v>2380</v>
      </c>
      <c r="H1330">
        <v>0</v>
      </c>
      <c r="I1330" t="s">
        <v>2380</v>
      </c>
      <c r="J1330" t="s">
        <v>4750</v>
      </c>
      <c r="K1330" t="s">
        <v>4751</v>
      </c>
      <c r="L1330" t="s">
        <v>6625</v>
      </c>
      <c r="M1330">
        <v>8211.1</v>
      </c>
      <c r="N1330" t="s">
        <v>11</v>
      </c>
      <c r="O1330" t="s">
        <v>12</v>
      </c>
      <c r="P1330" t="s">
        <v>13</v>
      </c>
      <c r="Q1330">
        <v>44</v>
      </c>
    </row>
    <row r="1331" spans="1:17" x14ac:dyDescent="0.25">
      <c r="A1331" t="s">
        <v>1043</v>
      </c>
      <c r="B1331" t="s">
        <v>6626</v>
      </c>
      <c r="C1331">
        <v>17.34</v>
      </c>
      <c r="D1331">
        <v>12</v>
      </c>
      <c r="E1331" t="s">
        <v>2380</v>
      </c>
      <c r="F1331" t="s">
        <v>2380</v>
      </c>
      <c r="G1331" t="s">
        <v>2380</v>
      </c>
      <c r="H1331">
        <v>0</v>
      </c>
      <c r="I1331" t="s">
        <v>2380</v>
      </c>
      <c r="J1331" t="s">
        <v>4750</v>
      </c>
      <c r="K1331" t="s">
        <v>4751</v>
      </c>
      <c r="L1331" t="s">
        <v>6627</v>
      </c>
      <c r="M1331">
        <v>8188.12</v>
      </c>
      <c r="N1331" t="s">
        <v>12</v>
      </c>
      <c r="O1331" t="s">
        <v>12</v>
      </c>
      <c r="P1331" t="s">
        <v>13</v>
      </c>
      <c r="Q1331">
        <v>60</v>
      </c>
    </row>
    <row r="1332" spans="1:17" x14ac:dyDescent="0.25">
      <c r="A1332" t="s">
        <v>799</v>
      </c>
      <c r="B1332" t="s">
        <v>6978</v>
      </c>
      <c r="C1332">
        <v>29.355</v>
      </c>
      <c r="D1332">
        <v>4.33</v>
      </c>
      <c r="E1332" t="s">
        <v>2380</v>
      </c>
      <c r="F1332" t="s">
        <v>2380</v>
      </c>
      <c r="G1332" t="s">
        <v>2380</v>
      </c>
      <c r="H1332">
        <v>0</v>
      </c>
      <c r="I1332" t="s">
        <v>2380</v>
      </c>
      <c r="J1332" t="s">
        <v>4750</v>
      </c>
      <c r="K1332" t="s">
        <v>4759</v>
      </c>
      <c r="L1332" t="s">
        <v>6979</v>
      </c>
      <c r="M1332">
        <v>6393.6</v>
      </c>
      <c r="N1332" t="s">
        <v>11</v>
      </c>
      <c r="O1332" t="s">
        <v>16</v>
      </c>
      <c r="P1332" t="s">
        <v>23</v>
      </c>
      <c r="Q1332">
        <v>40</v>
      </c>
    </row>
    <row r="1333" spans="1:17" x14ac:dyDescent="0.25">
      <c r="A1333" t="s">
        <v>800</v>
      </c>
      <c r="B1333" t="s">
        <v>6216</v>
      </c>
      <c r="C1333">
        <v>23.465</v>
      </c>
      <c r="D1333">
        <v>5.56</v>
      </c>
      <c r="E1333" t="s">
        <v>2380</v>
      </c>
      <c r="F1333" t="s">
        <v>2380</v>
      </c>
      <c r="G1333" t="s">
        <v>2380</v>
      </c>
      <c r="H1333">
        <v>1</v>
      </c>
      <c r="I1333" t="s">
        <v>2380</v>
      </c>
      <c r="J1333" t="s">
        <v>4750</v>
      </c>
      <c r="K1333" t="s">
        <v>4759</v>
      </c>
      <c r="L1333" t="s">
        <v>6977</v>
      </c>
      <c r="M1333">
        <v>6402.29</v>
      </c>
      <c r="N1333" t="s">
        <v>11</v>
      </c>
      <c r="O1333" t="s">
        <v>12</v>
      </c>
      <c r="P1333" t="s">
        <v>247</v>
      </c>
      <c r="Q1333">
        <v>35</v>
      </c>
    </row>
    <row r="1334" spans="1:17" x14ac:dyDescent="0.25">
      <c r="A1334" t="s">
        <v>801</v>
      </c>
      <c r="B1334" t="s">
        <v>6209</v>
      </c>
      <c r="C1334">
        <v>29.83</v>
      </c>
      <c r="D1334">
        <v>5.03</v>
      </c>
      <c r="E1334" t="s">
        <v>2382</v>
      </c>
      <c r="F1334" t="s">
        <v>2380</v>
      </c>
      <c r="G1334" t="s">
        <v>2380</v>
      </c>
      <c r="H1334">
        <v>0</v>
      </c>
      <c r="I1334" t="s">
        <v>2380</v>
      </c>
      <c r="J1334" t="s">
        <v>4750</v>
      </c>
      <c r="K1334" t="s">
        <v>4759</v>
      </c>
      <c r="L1334" t="s">
        <v>6868</v>
      </c>
      <c r="M1334">
        <v>6406.41</v>
      </c>
      <c r="N1334" t="s">
        <v>16</v>
      </c>
      <c r="O1334" t="s">
        <v>12</v>
      </c>
      <c r="P1334" t="s">
        <v>276</v>
      </c>
      <c r="Q1334">
        <v>37</v>
      </c>
    </row>
    <row r="1335" spans="1:17" x14ac:dyDescent="0.25">
      <c r="A1335" t="s">
        <v>1039</v>
      </c>
      <c r="B1335" t="s">
        <v>6632</v>
      </c>
      <c r="C1335">
        <v>30.875</v>
      </c>
      <c r="D1335">
        <v>4.0999999999999996</v>
      </c>
      <c r="E1335" t="s">
        <v>2380</v>
      </c>
      <c r="F1335" t="s">
        <v>2380</v>
      </c>
      <c r="G1335" t="s">
        <v>2380</v>
      </c>
      <c r="H1335">
        <v>0</v>
      </c>
      <c r="I1335" t="s">
        <v>2380</v>
      </c>
      <c r="J1335" t="s">
        <v>4750</v>
      </c>
      <c r="K1335" t="s">
        <v>4759</v>
      </c>
      <c r="L1335" t="s">
        <v>6633</v>
      </c>
      <c r="M1335">
        <v>8162.72</v>
      </c>
      <c r="N1335" t="s">
        <v>12</v>
      </c>
      <c r="O1335" t="s">
        <v>12</v>
      </c>
      <c r="P1335" t="s">
        <v>23</v>
      </c>
      <c r="Q1335">
        <v>40</v>
      </c>
    </row>
    <row r="1336" spans="1:17" x14ac:dyDescent="0.25">
      <c r="A1336" t="s">
        <v>1038</v>
      </c>
      <c r="B1336" t="s">
        <v>6634</v>
      </c>
      <c r="C1336">
        <v>30.81</v>
      </c>
      <c r="D1336">
        <v>4.49</v>
      </c>
      <c r="E1336" t="s">
        <v>2380</v>
      </c>
      <c r="F1336" t="s">
        <v>2380</v>
      </c>
      <c r="G1336" t="s">
        <v>2380</v>
      </c>
      <c r="H1336">
        <v>0</v>
      </c>
      <c r="I1336" t="s">
        <v>2380</v>
      </c>
      <c r="J1336" t="s">
        <v>4750</v>
      </c>
      <c r="K1336" t="s">
        <v>4759</v>
      </c>
      <c r="L1336" t="s">
        <v>6635</v>
      </c>
      <c r="M1336">
        <v>8157.92</v>
      </c>
      <c r="N1336" t="s">
        <v>11</v>
      </c>
      <c r="O1336" t="s">
        <v>12</v>
      </c>
      <c r="P1336" t="s">
        <v>200</v>
      </c>
      <c r="Q1336">
        <v>32</v>
      </c>
    </row>
    <row r="1337" spans="1:17" x14ac:dyDescent="0.25">
      <c r="A1337" t="s">
        <v>1037</v>
      </c>
      <c r="B1337" t="s">
        <v>6636</v>
      </c>
      <c r="C1337">
        <v>36.85</v>
      </c>
      <c r="D1337">
        <v>8.8000000000000007</v>
      </c>
      <c r="E1337" t="s">
        <v>2380</v>
      </c>
      <c r="F1337" t="s">
        <v>2380</v>
      </c>
      <c r="G1337" t="s">
        <v>2380</v>
      </c>
      <c r="H1337">
        <v>2</v>
      </c>
      <c r="I1337" t="s">
        <v>2380</v>
      </c>
      <c r="J1337" t="s">
        <v>4750</v>
      </c>
      <c r="K1337" t="s">
        <v>4751</v>
      </c>
      <c r="L1337" t="s">
        <v>6637</v>
      </c>
      <c r="M1337">
        <v>8125.78</v>
      </c>
      <c r="N1337" t="s">
        <v>11</v>
      </c>
      <c r="O1337" t="s">
        <v>11</v>
      </c>
      <c r="P1337" t="s">
        <v>13</v>
      </c>
      <c r="Q1337">
        <v>49</v>
      </c>
    </row>
    <row r="1338" spans="1:17" x14ac:dyDescent="0.25">
      <c r="A1338" t="s">
        <v>1036</v>
      </c>
      <c r="B1338" t="s">
        <v>6638</v>
      </c>
      <c r="C1338">
        <v>35.86</v>
      </c>
      <c r="D1338">
        <v>7.93</v>
      </c>
      <c r="E1338" t="s">
        <v>2380</v>
      </c>
      <c r="F1338" t="s">
        <v>2380</v>
      </c>
      <c r="G1338" t="s">
        <v>2380</v>
      </c>
      <c r="H1338">
        <v>2</v>
      </c>
      <c r="I1338" t="s">
        <v>2380</v>
      </c>
      <c r="J1338" t="s">
        <v>4750</v>
      </c>
      <c r="K1338" t="s">
        <v>4751</v>
      </c>
      <c r="L1338" t="s">
        <v>6639</v>
      </c>
      <c r="M1338">
        <v>8124.41</v>
      </c>
      <c r="N1338" t="s">
        <v>12</v>
      </c>
      <c r="O1338" t="s">
        <v>16</v>
      </c>
      <c r="P1338" t="s">
        <v>13</v>
      </c>
      <c r="Q1338">
        <v>49</v>
      </c>
    </row>
    <row r="1339" spans="1:17" x14ac:dyDescent="0.25">
      <c r="A1339" t="s">
        <v>1035</v>
      </c>
      <c r="B1339" t="s">
        <v>6640</v>
      </c>
      <c r="C1339">
        <v>30.3</v>
      </c>
      <c r="D1339">
        <v>9.4499999999999993</v>
      </c>
      <c r="E1339" t="s">
        <v>2380</v>
      </c>
      <c r="F1339" t="s">
        <v>2380</v>
      </c>
      <c r="G1339" t="s">
        <v>2380</v>
      </c>
      <c r="H1339">
        <v>2</v>
      </c>
      <c r="I1339" t="s">
        <v>2380</v>
      </c>
      <c r="J1339" t="s">
        <v>4750</v>
      </c>
      <c r="K1339" t="s">
        <v>4751</v>
      </c>
      <c r="L1339" t="s">
        <v>5041</v>
      </c>
      <c r="M1339">
        <v>8116.68</v>
      </c>
      <c r="N1339" t="s">
        <v>12</v>
      </c>
      <c r="O1339" t="s">
        <v>16</v>
      </c>
      <c r="P1339" t="s">
        <v>42</v>
      </c>
      <c r="Q1339">
        <v>49</v>
      </c>
    </row>
    <row r="1340" spans="1:17" x14ac:dyDescent="0.25">
      <c r="A1340" t="s">
        <v>1034</v>
      </c>
      <c r="B1340" t="s">
        <v>6641</v>
      </c>
      <c r="C1340">
        <v>32.015000000000001</v>
      </c>
      <c r="D1340">
        <v>7.67</v>
      </c>
      <c r="E1340" t="s">
        <v>2380</v>
      </c>
      <c r="F1340" t="s">
        <v>2380</v>
      </c>
      <c r="G1340" t="s">
        <v>2380</v>
      </c>
      <c r="H1340">
        <v>0</v>
      </c>
      <c r="I1340" t="s">
        <v>2380</v>
      </c>
      <c r="J1340" t="s">
        <v>4750</v>
      </c>
      <c r="K1340" t="s">
        <v>4751</v>
      </c>
      <c r="L1340" t="s">
        <v>6642</v>
      </c>
      <c r="M1340">
        <v>8116.27</v>
      </c>
      <c r="N1340" t="s">
        <v>12</v>
      </c>
      <c r="O1340" t="s">
        <v>16</v>
      </c>
      <c r="P1340" t="s">
        <v>23</v>
      </c>
      <c r="Q1340">
        <v>44</v>
      </c>
    </row>
    <row r="1341" spans="1:17" x14ac:dyDescent="0.25">
      <c r="A1341" t="s">
        <v>1033</v>
      </c>
      <c r="B1341" t="s">
        <v>5522</v>
      </c>
      <c r="C1341">
        <v>25.06</v>
      </c>
      <c r="D1341">
        <v>10.53</v>
      </c>
      <c r="E1341" t="s">
        <v>2380</v>
      </c>
      <c r="F1341" t="s">
        <v>2380</v>
      </c>
      <c r="G1341" t="s">
        <v>2380</v>
      </c>
      <c r="H1341">
        <v>2</v>
      </c>
      <c r="I1341" t="s">
        <v>2380</v>
      </c>
      <c r="J1341" t="s">
        <v>4750</v>
      </c>
      <c r="K1341" t="s">
        <v>4751</v>
      </c>
      <c r="L1341" t="s">
        <v>6266</v>
      </c>
      <c r="M1341">
        <v>8112.59</v>
      </c>
      <c r="N1341" t="s">
        <v>11</v>
      </c>
      <c r="O1341" t="s">
        <v>11</v>
      </c>
      <c r="P1341" t="s">
        <v>13</v>
      </c>
      <c r="Q1341">
        <v>49</v>
      </c>
    </row>
    <row r="1342" spans="1:17" x14ac:dyDescent="0.25">
      <c r="A1342" t="s">
        <v>1032</v>
      </c>
      <c r="B1342" t="s">
        <v>4961</v>
      </c>
      <c r="C1342">
        <v>18.829999999999998</v>
      </c>
      <c r="D1342">
        <v>10.08</v>
      </c>
      <c r="E1342" t="s">
        <v>2382</v>
      </c>
      <c r="F1342" t="s">
        <v>2380</v>
      </c>
      <c r="G1342" t="s">
        <v>2380</v>
      </c>
      <c r="H1342">
        <v>0</v>
      </c>
      <c r="I1342" t="s">
        <v>2380</v>
      </c>
      <c r="J1342" t="s">
        <v>4750</v>
      </c>
      <c r="K1342" t="s">
        <v>4751</v>
      </c>
      <c r="L1342" t="s">
        <v>6643</v>
      </c>
      <c r="M1342">
        <v>8091.3</v>
      </c>
      <c r="N1342" t="s">
        <v>12</v>
      </c>
      <c r="O1342" t="s">
        <v>16</v>
      </c>
      <c r="P1342" t="s">
        <v>23</v>
      </c>
      <c r="Q1342">
        <v>55</v>
      </c>
    </row>
    <row r="1343" spans="1:17" x14ac:dyDescent="0.25">
      <c r="A1343" t="s">
        <v>1031</v>
      </c>
      <c r="B1343" t="s">
        <v>6644</v>
      </c>
      <c r="C1343">
        <v>47.52</v>
      </c>
      <c r="D1343">
        <v>11.39</v>
      </c>
      <c r="E1343" t="s">
        <v>2382</v>
      </c>
      <c r="F1343" t="s">
        <v>2380</v>
      </c>
      <c r="G1343" t="s">
        <v>2380</v>
      </c>
      <c r="H1343">
        <v>1</v>
      </c>
      <c r="I1343" t="s">
        <v>2380</v>
      </c>
      <c r="J1343" t="s">
        <v>4750</v>
      </c>
      <c r="K1343" t="s">
        <v>4751</v>
      </c>
      <c r="L1343" t="s">
        <v>6645</v>
      </c>
      <c r="M1343">
        <v>8083.92</v>
      </c>
      <c r="N1343" t="s">
        <v>12</v>
      </c>
      <c r="O1343" t="s">
        <v>12</v>
      </c>
      <c r="P1343" t="s">
        <v>13</v>
      </c>
      <c r="Q1343">
        <v>47</v>
      </c>
    </row>
    <row r="1344" spans="1:17" x14ac:dyDescent="0.25">
      <c r="A1344" t="s">
        <v>1030</v>
      </c>
      <c r="B1344" t="s">
        <v>6646</v>
      </c>
      <c r="C1344">
        <v>37.82</v>
      </c>
      <c r="D1344">
        <v>6.36</v>
      </c>
      <c r="E1344" t="s">
        <v>2380</v>
      </c>
      <c r="F1344" t="s">
        <v>2380</v>
      </c>
      <c r="G1344" t="s">
        <v>2380</v>
      </c>
      <c r="H1344">
        <v>0</v>
      </c>
      <c r="I1344" t="s">
        <v>2380</v>
      </c>
      <c r="J1344" t="s">
        <v>4750</v>
      </c>
      <c r="K1344" t="s">
        <v>4754</v>
      </c>
      <c r="L1344" t="s">
        <v>6647</v>
      </c>
      <c r="M1344">
        <v>8081.74</v>
      </c>
      <c r="N1344" t="s">
        <v>11</v>
      </c>
      <c r="O1344" t="s">
        <v>11</v>
      </c>
      <c r="P1344" t="s">
        <v>535</v>
      </c>
      <c r="Q1344">
        <v>28</v>
      </c>
    </row>
    <row r="1345" spans="1:17" x14ac:dyDescent="0.25">
      <c r="A1345" t="s">
        <v>1029</v>
      </c>
      <c r="B1345" t="s">
        <v>6648</v>
      </c>
      <c r="C1345">
        <v>44.16</v>
      </c>
      <c r="D1345">
        <v>5.31</v>
      </c>
      <c r="E1345" t="s">
        <v>2382</v>
      </c>
      <c r="F1345" t="s">
        <v>2380</v>
      </c>
      <c r="G1345" t="s">
        <v>2380</v>
      </c>
      <c r="H1345">
        <v>0</v>
      </c>
      <c r="I1345" t="s">
        <v>2380</v>
      </c>
      <c r="J1345" t="s">
        <v>4750</v>
      </c>
      <c r="K1345" t="s">
        <v>4759</v>
      </c>
      <c r="L1345" t="s">
        <v>5339</v>
      </c>
      <c r="M1345">
        <v>8081.26</v>
      </c>
      <c r="N1345" t="s">
        <v>11</v>
      </c>
      <c r="O1345" t="s">
        <v>11</v>
      </c>
      <c r="P1345" t="s">
        <v>23</v>
      </c>
      <c r="Q1345">
        <v>21</v>
      </c>
    </row>
    <row r="1346" spans="1:17" x14ac:dyDescent="0.25">
      <c r="A1346" t="s">
        <v>802</v>
      </c>
      <c r="B1346" t="s">
        <v>6975</v>
      </c>
      <c r="C1346">
        <v>17.760000000000002</v>
      </c>
      <c r="D1346">
        <v>11.18</v>
      </c>
      <c r="E1346" t="s">
        <v>2382</v>
      </c>
      <c r="F1346" t="s">
        <v>2380</v>
      </c>
      <c r="G1346" t="s">
        <v>2380</v>
      </c>
      <c r="H1346">
        <v>2</v>
      </c>
      <c r="I1346" t="s">
        <v>2380</v>
      </c>
      <c r="J1346" t="s">
        <v>4750</v>
      </c>
      <c r="K1346" t="s">
        <v>4751</v>
      </c>
      <c r="L1346" t="s">
        <v>6976</v>
      </c>
      <c r="M1346">
        <v>6407.05</v>
      </c>
      <c r="N1346" t="s">
        <v>11</v>
      </c>
      <c r="O1346" t="s">
        <v>16</v>
      </c>
      <c r="P1346" t="s">
        <v>13</v>
      </c>
      <c r="Q1346">
        <v>52</v>
      </c>
    </row>
    <row r="1347" spans="1:17" x14ac:dyDescent="0.25">
      <c r="A1347" t="s">
        <v>1027</v>
      </c>
      <c r="B1347" t="s">
        <v>5299</v>
      </c>
      <c r="C1347">
        <v>18.66</v>
      </c>
      <c r="D1347">
        <v>11.35</v>
      </c>
      <c r="E1347" t="s">
        <v>2380</v>
      </c>
      <c r="F1347" t="s">
        <v>2380</v>
      </c>
      <c r="G1347" t="s">
        <v>2380</v>
      </c>
      <c r="H1347">
        <v>0</v>
      </c>
      <c r="I1347" t="s">
        <v>2380</v>
      </c>
      <c r="J1347" t="s">
        <v>4750</v>
      </c>
      <c r="K1347" t="s">
        <v>4751</v>
      </c>
      <c r="L1347" t="s">
        <v>6539</v>
      </c>
      <c r="M1347">
        <v>8071.57</v>
      </c>
      <c r="N1347" t="s">
        <v>12</v>
      </c>
      <c r="O1347" t="s">
        <v>16</v>
      </c>
      <c r="P1347" t="s">
        <v>42</v>
      </c>
      <c r="Q1347">
        <v>57</v>
      </c>
    </row>
    <row r="1348" spans="1:17" x14ac:dyDescent="0.25">
      <c r="A1348" t="s">
        <v>1026</v>
      </c>
      <c r="B1348" t="s">
        <v>4894</v>
      </c>
      <c r="C1348">
        <v>36.200000000000003</v>
      </c>
      <c r="D1348">
        <v>6.81</v>
      </c>
      <c r="E1348" t="s">
        <v>2382</v>
      </c>
      <c r="F1348" t="s">
        <v>2380</v>
      </c>
      <c r="G1348" t="s">
        <v>2380</v>
      </c>
      <c r="H1348">
        <v>1</v>
      </c>
      <c r="I1348" t="s">
        <v>2380</v>
      </c>
      <c r="J1348" t="s">
        <v>4750</v>
      </c>
      <c r="K1348" t="s">
        <v>4751</v>
      </c>
      <c r="L1348" t="s">
        <v>6650</v>
      </c>
      <c r="M1348">
        <v>8068.19</v>
      </c>
      <c r="N1348" t="s">
        <v>12</v>
      </c>
      <c r="O1348" t="s">
        <v>11</v>
      </c>
      <c r="P1348" t="s">
        <v>42</v>
      </c>
      <c r="Q1348">
        <v>47</v>
      </c>
    </row>
    <row r="1349" spans="1:17" x14ac:dyDescent="0.25">
      <c r="A1349" t="s">
        <v>1025</v>
      </c>
      <c r="B1349" t="s">
        <v>6651</v>
      </c>
      <c r="C1349">
        <v>18.87</v>
      </c>
      <c r="D1349">
        <v>8.06</v>
      </c>
      <c r="E1349" t="s">
        <v>2380</v>
      </c>
      <c r="F1349" t="s">
        <v>2380</v>
      </c>
      <c r="G1349" t="s">
        <v>2380</v>
      </c>
      <c r="H1349">
        <v>0</v>
      </c>
      <c r="I1349" t="s">
        <v>2380</v>
      </c>
      <c r="J1349" t="s">
        <v>4750</v>
      </c>
      <c r="K1349" t="s">
        <v>4751</v>
      </c>
      <c r="L1349" t="s">
        <v>6652</v>
      </c>
      <c r="M1349">
        <v>8067.83</v>
      </c>
      <c r="N1349" t="s">
        <v>12</v>
      </c>
      <c r="O1349" t="s">
        <v>16</v>
      </c>
      <c r="P1349" t="s">
        <v>13</v>
      </c>
      <c r="Q1349">
        <v>57</v>
      </c>
    </row>
    <row r="1350" spans="1:17" x14ac:dyDescent="0.25">
      <c r="A1350" t="s">
        <v>1024</v>
      </c>
      <c r="B1350" t="s">
        <v>4996</v>
      </c>
      <c r="C1350">
        <v>32.299999999999997</v>
      </c>
      <c r="D1350">
        <v>6.74</v>
      </c>
      <c r="E1350" t="s">
        <v>2382</v>
      </c>
      <c r="F1350" t="s">
        <v>2380</v>
      </c>
      <c r="G1350" t="s">
        <v>2380</v>
      </c>
      <c r="H1350">
        <v>1</v>
      </c>
      <c r="I1350" t="s">
        <v>2380</v>
      </c>
      <c r="J1350" t="s">
        <v>4750</v>
      </c>
      <c r="K1350" t="s">
        <v>4751</v>
      </c>
      <c r="L1350" t="s">
        <v>6653</v>
      </c>
      <c r="M1350">
        <v>8062.76</v>
      </c>
      <c r="N1350" t="s">
        <v>12</v>
      </c>
      <c r="O1350" t="s">
        <v>12</v>
      </c>
      <c r="P1350" t="s">
        <v>42</v>
      </c>
      <c r="Q1350">
        <v>47</v>
      </c>
    </row>
    <row r="1351" spans="1:17" x14ac:dyDescent="0.25">
      <c r="A1351" t="s">
        <v>1023</v>
      </c>
      <c r="B1351" t="s">
        <v>6654</v>
      </c>
      <c r="C1351">
        <v>22.64</v>
      </c>
      <c r="D1351">
        <v>6.54</v>
      </c>
      <c r="E1351" t="s">
        <v>2382</v>
      </c>
      <c r="F1351" t="s">
        <v>2380</v>
      </c>
      <c r="G1351" t="s">
        <v>2380</v>
      </c>
      <c r="H1351">
        <v>2</v>
      </c>
      <c r="I1351" t="s">
        <v>2380</v>
      </c>
      <c r="J1351" t="s">
        <v>4750</v>
      </c>
      <c r="K1351" t="s">
        <v>4751</v>
      </c>
      <c r="L1351" t="s">
        <v>6655</v>
      </c>
      <c r="M1351">
        <v>8062.31</v>
      </c>
      <c r="N1351" t="s">
        <v>11</v>
      </c>
      <c r="O1351" t="s">
        <v>16</v>
      </c>
      <c r="P1351" t="s">
        <v>13</v>
      </c>
      <c r="Q1351">
        <v>52</v>
      </c>
    </row>
    <row r="1352" spans="1:17" x14ac:dyDescent="0.25">
      <c r="A1352" t="s">
        <v>1022</v>
      </c>
      <c r="B1352" t="s">
        <v>5301</v>
      </c>
      <c r="C1352">
        <v>28.69</v>
      </c>
      <c r="D1352">
        <v>5.4</v>
      </c>
      <c r="E1352" t="s">
        <v>2380</v>
      </c>
      <c r="F1352" t="s">
        <v>2380</v>
      </c>
      <c r="G1352" t="s">
        <v>2380</v>
      </c>
      <c r="H1352">
        <v>0</v>
      </c>
      <c r="I1352" t="s">
        <v>2380</v>
      </c>
      <c r="J1352" t="s">
        <v>4750</v>
      </c>
      <c r="K1352" t="s">
        <v>4759</v>
      </c>
      <c r="L1352" t="s">
        <v>5334</v>
      </c>
      <c r="M1352">
        <v>8059.68</v>
      </c>
      <c r="N1352" t="s">
        <v>11</v>
      </c>
      <c r="O1352" t="s">
        <v>12</v>
      </c>
      <c r="P1352" t="s">
        <v>23</v>
      </c>
      <c r="Q1352">
        <v>40</v>
      </c>
    </row>
    <row r="1353" spans="1:17" x14ac:dyDescent="0.25">
      <c r="A1353" t="s">
        <v>1021</v>
      </c>
      <c r="B1353" t="s">
        <v>6656</v>
      </c>
      <c r="C1353">
        <v>28.16</v>
      </c>
      <c r="D1353">
        <v>5.58</v>
      </c>
      <c r="E1353" t="s">
        <v>2382</v>
      </c>
      <c r="F1353" t="s">
        <v>2380</v>
      </c>
      <c r="G1353" t="s">
        <v>2380</v>
      </c>
      <c r="H1353">
        <v>0</v>
      </c>
      <c r="I1353" t="s">
        <v>2380</v>
      </c>
      <c r="J1353" t="s">
        <v>4750</v>
      </c>
      <c r="K1353" t="s">
        <v>4759</v>
      </c>
      <c r="L1353" t="s">
        <v>6657</v>
      </c>
      <c r="M1353">
        <v>8059.06</v>
      </c>
      <c r="N1353" t="s">
        <v>11</v>
      </c>
      <c r="O1353" t="s">
        <v>12</v>
      </c>
      <c r="P1353" t="s">
        <v>23</v>
      </c>
      <c r="Q1353">
        <v>37</v>
      </c>
    </row>
    <row r="1354" spans="1:17" x14ac:dyDescent="0.25">
      <c r="A1354" t="s">
        <v>803</v>
      </c>
      <c r="B1354" t="s">
        <v>6974</v>
      </c>
      <c r="C1354">
        <v>18.920000000000002</v>
      </c>
      <c r="D1354">
        <v>8.18</v>
      </c>
      <c r="E1354" t="s">
        <v>2380</v>
      </c>
      <c r="F1354" t="s">
        <v>2380</v>
      </c>
      <c r="G1354" t="s">
        <v>2380</v>
      </c>
      <c r="H1354">
        <v>0</v>
      </c>
      <c r="I1354" t="s">
        <v>2380</v>
      </c>
      <c r="J1354" t="s">
        <v>4750</v>
      </c>
      <c r="K1354" t="s">
        <v>4751</v>
      </c>
      <c r="L1354" t="s">
        <v>5507</v>
      </c>
      <c r="M1354">
        <v>6412.34</v>
      </c>
      <c r="N1354" t="s">
        <v>11</v>
      </c>
      <c r="O1354" t="s">
        <v>12</v>
      </c>
      <c r="P1354" t="s">
        <v>13</v>
      </c>
      <c r="Q1354">
        <v>51</v>
      </c>
    </row>
    <row r="1355" spans="1:17" x14ac:dyDescent="0.25">
      <c r="A1355" t="s">
        <v>1019</v>
      </c>
      <c r="B1355" t="s">
        <v>5252</v>
      </c>
      <c r="C1355">
        <v>28.7</v>
      </c>
      <c r="D1355">
        <v>4.2</v>
      </c>
      <c r="E1355" t="s">
        <v>2380</v>
      </c>
      <c r="F1355" t="s">
        <v>2380</v>
      </c>
      <c r="G1355" t="s">
        <v>2380</v>
      </c>
      <c r="H1355">
        <v>0</v>
      </c>
      <c r="I1355" t="s">
        <v>2380</v>
      </c>
      <c r="J1355" t="s">
        <v>4750</v>
      </c>
      <c r="K1355" t="s">
        <v>4759</v>
      </c>
      <c r="L1355" t="s">
        <v>6659</v>
      </c>
      <c r="M1355">
        <v>8027.97</v>
      </c>
      <c r="N1355" t="s">
        <v>12</v>
      </c>
      <c r="O1355" t="s">
        <v>11</v>
      </c>
      <c r="P1355" t="s">
        <v>42</v>
      </c>
      <c r="Q1355">
        <v>45</v>
      </c>
    </row>
    <row r="1356" spans="1:17" x14ac:dyDescent="0.25">
      <c r="A1356" t="s">
        <v>1018</v>
      </c>
      <c r="B1356" t="s">
        <v>6660</v>
      </c>
      <c r="C1356">
        <v>27.74</v>
      </c>
      <c r="D1356">
        <v>6.06</v>
      </c>
      <c r="E1356" t="s">
        <v>2382</v>
      </c>
      <c r="F1356" t="s">
        <v>2380</v>
      </c>
      <c r="G1356" t="s">
        <v>2380</v>
      </c>
      <c r="H1356">
        <v>0</v>
      </c>
      <c r="I1356" t="s">
        <v>2380</v>
      </c>
      <c r="J1356" t="s">
        <v>4750</v>
      </c>
      <c r="K1356" t="s">
        <v>4754</v>
      </c>
      <c r="L1356" t="s">
        <v>6661</v>
      </c>
      <c r="M1356">
        <v>8026.67</v>
      </c>
      <c r="N1356" t="s">
        <v>11</v>
      </c>
      <c r="O1356" t="s">
        <v>11</v>
      </c>
      <c r="P1356" t="s">
        <v>23</v>
      </c>
      <c r="Q1356">
        <v>46</v>
      </c>
    </row>
    <row r="1357" spans="1:17" x14ac:dyDescent="0.25">
      <c r="A1357" t="s">
        <v>1017</v>
      </c>
      <c r="B1357" t="s">
        <v>6662</v>
      </c>
      <c r="C1357">
        <v>36.954999999999998</v>
      </c>
      <c r="D1357">
        <v>7.57</v>
      </c>
      <c r="E1357" t="s">
        <v>2380</v>
      </c>
      <c r="F1357" t="s">
        <v>2380</v>
      </c>
      <c r="G1357" t="s">
        <v>2380</v>
      </c>
      <c r="H1357">
        <v>0</v>
      </c>
      <c r="I1357" t="s">
        <v>2380</v>
      </c>
      <c r="J1357" t="s">
        <v>4750</v>
      </c>
      <c r="K1357" t="s">
        <v>4751</v>
      </c>
      <c r="L1357" t="s">
        <v>5843</v>
      </c>
      <c r="M1357">
        <v>8023.14</v>
      </c>
      <c r="N1357" t="s">
        <v>11</v>
      </c>
      <c r="O1357" t="s">
        <v>12</v>
      </c>
      <c r="P1357" t="s">
        <v>23</v>
      </c>
      <c r="Q1357">
        <v>44</v>
      </c>
    </row>
    <row r="1358" spans="1:17" x14ac:dyDescent="0.25">
      <c r="A1358" t="s">
        <v>1016</v>
      </c>
      <c r="B1358" t="s">
        <v>6663</v>
      </c>
      <c r="C1358">
        <v>30.69</v>
      </c>
      <c r="D1358">
        <v>6.15</v>
      </c>
      <c r="E1358" t="s">
        <v>2380</v>
      </c>
      <c r="F1358" t="s">
        <v>2380</v>
      </c>
      <c r="G1358" t="s">
        <v>2380</v>
      </c>
      <c r="H1358">
        <v>0</v>
      </c>
      <c r="I1358" t="s">
        <v>2380</v>
      </c>
      <c r="J1358" t="s">
        <v>4750</v>
      </c>
      <c r="K1358" t="s">
        <v>4754</v>
      </c>
      <c r="L1358" t="s">
        <v>6664</v>
      </c>
      <c r="M1358">
        <v>8021.11</v>
      </c>
      <c r="N1358" t="s">
        <v>11</v>
      </c>
      <c r="O1358" t="s">
        <v>16</v>
      </c>
      <c r="P1358" t="s">
        <v>23</v>
      </c>
      <c r="Q1358">
        <v>33</v>
      </c>
    </row>
    <row r="1359" spans="1:17" x14ac:dyDescent="0.25">
      <c r="A1359" t="s">
        <v>1015</v>
      </c>
      <c r="B1359" t="s">
        <v>6665</v>
      </c>
      <c r="C1359">
        <v>24.984999999999999</v>
      </c>
      <c r="D1359">
        <v>4.5599999999999996</v>
      </c>
      <c r="E1359" t="s">
        <v>2380</v>
      </c>
      <c r="F1359" t="s">
        <v>2380</v>
      </c>
      <c r="G1359" t="s">
        <v>2380</v>
      </c>
      <c r="H1359">
        <v>0</v>
      </c>
      <c r="I1359" t="s">
        <v>2380</v>
      </c>
      <c r="J1359" t="s">
        <v>4750</v>
      </c>
      <c r="K1359" t="s">
        <v>4759</v>
      </c>
      <c r="L1359" t="s">
        <v>5407</v>
      </c>
      <c r="M1359">
        <v>8017.06</v>
      </c>
      <c r="N1359" t="s">
        <v>11</v>
      </c>
      <c r="O1359" t="s">
        <v>11</v>
      </c>
      <c r="P1359" t="s">
        <v>23</v>
      </c>
      <c r="Q1359">
        <v>42</v>
      </c>
    </row>
    <row r="1360" spans="1:17" x14ac:dyDescent="0.25">
      <c r="A1360" t="s">
        <v>1014</v>
      </c>
      <c r="B1360" t="s">
        <v>6666</v>
      </c>
      <c r="C1360">
        <v>39.42</v>
      </c>
      <c r="D1360">
        <v>4.72</v>
      </c>
      <c r="E1360" t="s">
        <v>2382</v>
      </c>
      <c r="F1360" t="s">
        <v>2380</v>
      </c>
      <c r="G1360" t="s">
        <v>2380</v>
      </c>
      <c r="H1360">
        <v>1</v>
      </c>
      <c r="I1360" t="s">
        <v>2380</v>
      </c>
      <c r="J1360" t="s">
        <v>4750</v>
      </c>
      <c r="K1360" t="s">
        <v>4759</v>
      </c>
      <c r="L1360" t="s">
        <v>6667</v>
      </c>
      <c r="M1360">
        <v>8014.62</v>
      </c>
      <c r="N1360" t="s">
        <v>11</v>
      </c>
      <c r="O1360" t="s">
        <v>12</v>
      </c>
      <c r="P1360" t="s">
        <v>23</v>
      </c>
      <c r="Q1360">
        <v>27</v>
      </c>
    </row>
    <row r="1361" spans="1:17" x14ac:dyDescent="0.25">
      <c r="A1361" t="s">
        <v>1013</v>
      </c>
      <c r="B1361" t="s">
        <v>5553</v>
      </c>
      <c r="C1361">
        <v>16.8</v>
      </c>
      <c r="D1361">
        <v>7.98</v>
      </c>
      <c r="E1361" t="s">
        <v>2380</v>
      </c>
      <c r="F1361" t="s">
        <v>2380</v>
      </c>
      <c r="G1361" t="s">
        <v>2380</v>
      </c>
      <c r="H1361">
        <v>0</v>
      </c>
      <c r="I1361" t="s">
        <v>2380</v>
      </c>
      <c r="J1361" t="s">
        <v>4750</v>
      </c>
      <c r="K1361" t="s">
        <v>4751</v>
      </c>
      <c r="L1361" t="s">
        <v>6668</v>
      </c>
      <c r="M1361">
        <v>8004.96</v>
      </c>
      <c r="N1361" t="s">
        <v>12</v>
      </c>
      <c r="O1361" t="s">
        <v>16</v>
      </c>
      <c r="P1361" t="s">
        <v>13</v>
      </c>
      <c r="Q1361">
        <v>60</v>
      </c>
    </row>
    <row r="1362" spans="1:17" x14ac:dyDescent="0.25">
      <c r="A1362" t="s">
        <v>804</v>
      </c>
      <c r="B1362" t="s">
        <v>5223</v>
      </c>
      <c r="C1362">
        <v>27.7</v>
      </c>
      <c r="D1362">
        <v>4.71</v>
      </c>
      <c r="E1362" t="s">
        <v>2380</v>
      </c>
      <c r="F1362" t="s">
        <v>2380</v>
      </c>
      <c r="G1362" t="s">
        <v>2380</v>
      </c>
      <c r="H1362">
        <v>1</v>
      </c>
      <c r="I1362" t="s">
        <v>2380</v>
      </c>
      <c r="J1362" t="s">
        <v>4750</v>
      </c>
      <c r="K1362" t="s">
        <v>4759</v>
      </c>
      <c r="L1362" t="s">
        <v>6973</v>
      </c>
      <c r="M1362">
        <v>6414.18</v>
      </c>
      <c r="N1362" t="s">
        <v>11</v>
      </c>
      <c r="O1362" t="s">
        <v>11</v>
      </c>
      <c r="P1362" t="s">
        <v>42</v>
      </c>
      <c r="Q1362">
        <v>35</v>
      </c>
    </row>
    <row r="1363" spans="1:17" x14ac:dyDescent="0.25">
      <c r="A1363" t="s">
        <v>805</v>
      </c>
      <c r="B1363" t="s">
        <v>6971</v>
      </c>
      <c r="C1363">
        <v>19.53</v>
      </c>
      <c r="D1363">
        <v>6.09</v>
      </c>
      <c r="E1363" t="s">
        <v>2382</v>
      </c>
      <c r="F1363" t="s">
        <v>2380</v>
      </c>
      <c r="G1363" t="s">
        <v>2380</v>
      </c>
      <c r="H1363">
        <v>0</v>
      </c>
      <c r="I1363" t="s">
        <v>2380</v>
      </c>
      <c r="J1363" t="s">
        <v>4750</v>
      </c>
      <c r="K1363" t="s">
        <v>4754</v>
      </c>
      <c r="L1363" t="s">
        <v>6972</v>
      </c>
      <c r="M1363">
        <v>6417.28</v>
      </c>
      <c r="N1363" t="s">
        <v>11</v>
      </c>
      <c r="O1363" t="s">
        <v>12</v>
      </c>
      <c r="P1363" t="s">
        <v>13</v>
      </c>
      <c r="Q1363">
        <v>46</v>
      </c>
    </row>
    <row r="1364" spans="1:17" x14ac:dyDescent="0.25">
      <c r="A1364" t="s">
        <v>1010</v>
      </c>
      <c r="B1364" t="s">
        <v>6671</v>
      </c>
      <c r="C1364">
        <v>24.3</v>
      </c>
      <c r="D1364">
        <v>5.43</v>
      </c>
      <c r="E1364" t="s">
        <v>2380</v>
      </c>
      <c r="F1364" t="s">
        <v>2380</v>
      </c>
      <c r="G1364" t="s">
        <v>2380</v>
      </c>
      <c r="H1364">
        <v>2</v>
      </c>
      <c r="I1364" t="s">
        <v>2380</v>
      </c>
      <c r="J1364" t="s">
        <v>4750</v>
      </c>
      <c r="K1364" t="s">
        <v>4759</v>
      </c>
      <c r="L1364" t="s">
        <v>6672</v>
      </c>
      <c r="M1364">
        <v>7980.34</v>
      </c>
      <c r="N1364" t="s">
        <v>11</v>
      </c>
      <c r="O1364" t="s">
        <v>11</v>
      </c>
      <c r="P1364" t="s">
        <v>13</v>
      </c>
      <c r="Q1364">
        <v>50</v>
      </c>
    </row>
    <row r="1365" spans="1:17" x14ac:dyDescent="0.25">
      <c r="A1365" t="s">
        <v>1009</v>
      </c>
      <c r="B1365" t="s">
        <v>6673</v>
      </c>
      <c r="C1365">
        <v>25.13</v>
      </c>
      <c r="D1365">
        <v>8</v>
      </c>
      <c r="E1365" t="s">
        <v>2382</v>
      </c>
      <c r="F1365" t="s">
        <v>2380</v>
      </c>
      <c r="G1365" t="s">
        <v>2380</v>
      </c>
      <c r="H1365">
        <v>1</v>
      </c>
      <c r="I1365" t="s">
        <v>2380</v>
      </c>
      <c r="J1365" t="s">
        <v>4750</v>
      </c>
      <c r="K1365" t="s">
        <v>4751</v>
      </c>
      <c r="L1365" t="s">
        <v>6674</v>
      </c>
      <c r="M1365">
        <v>7966.81</v>
      </c>
      <c r="N1365" t="s">
        <v>11</v>
      </c>
      <c r="O1365" t="s">
        <v>11</v>
      </c>
      <c r="P1365" t="s">
        <v>13</v>
      </c>
      <c r="Q1365">
        <v>47</v>
      </c>
    </row>
    <row r="1366" spans="1:17" x14ac:dyDescent="0.25">
      <c r="A1366" t="s">
        <v>1008</v>
      </c>
      <c r="B1366" t="s">
        <v>6675</v>
      </c>
      <c r="C1366">
        <v>22.72</v>
      </c>
      <c r="D1366">
        <v>9.9600000000000009</v>
      </c>
      <c r="E1366" t="s">
        <v>2382</v>
      </c>
      <c r="F1366" t="s">
        <v>2380</v>
      </c>
      <c r="G1366" t="s">
        <v>2380</v>
      </c>
      <c r="H1366">
        <v>2</v>
      </c>
      <c r="I1366" t="s">
        <v>2380</v>
      </c>
      <c r="J1366" t="s">
        <v>4750</v>
      </c>
      <c r="K1366" t="s">
        <v>4751</v>
      </c>
      <c r="L1366" t="s">
        <v>6676</v>
      </c>
      <c r="M1366">
        <v>7958.13</v>
      </c>
      <c r="N1366" t="s">
        <v>11</v>
      </c>
      <c r="O1366" t="s">
        <v>11</v>
      </c>
      <c r="P1366" t="s">
        <v>13</v>
      </c>
      <c r="Q1366">
        <v>52</v>
      </c>
    </row>
    <row r="1367" spans="1:17" x14ac:dyDescent="0.25">
      <c r="A1367" t="s">
        <v>1007</v>
      </c>
      <c r="B1367" t="s">
        <v>6677</v>
      </c>
      <c r="C1367">
        <v>32.6</v>
      </c>
      <c r="D1367">
        <v>6.8</v>
      </c>
      <c r="E1367" t="s">
        <v>2382</v>
      </c>
      <c r="F1367" t="s">
        <v>2380</v>
      </c>
      <c r="G1367" t="s">
        <v>2380</v>
      </c>
      <c r="H1367">
        <v>0</v>
      </c>
      <c r="I1367" t="s">
        <v>2380</v>
      </c>
      <c r="J1367" t="s">
        <v>4750</v>
      </c>
      <c r="K1367" t="s">
        <v>4751</v>
      </c>
      <c r="L1367" t="s">
        <v>6678</v>
      </c>
      <c r="M1367">
        <v>7954.52</v>
      </c>
      <c r="N1367" t="s">
        <v>11</v>
      </c>
      <c r="O1367" t="s">
        <v>11</v>
      </c>
      <c r="P1367" t="s">
        <v>42</v>
      </c>
      <c r="Q1367">
        <v>41</v>
      </c>
    </row>
    <row r="1368" spans="1:17" x14ac:dyDescent="0.25">
      <c r="A1368" t="s">
        <v>1006</v>
      </c>
      <c r="B1368" t="s">
        <v>4783</v>
      </c>
      <c r="C1368">
        <v>17.28</v>
      </c>
      <c r="D1368">
        <v>6.22</v>
      </c>
      <c r="E1368" t="s">
        <v>2382</v>
      </c>
      <c r="F1368" t="s">
        <v>2380</v>
      </c>
      <c r="G1368" t="s">
        <v>2380</v>
      </c>
      <c r="H1368">
        <v>2</v>
      </c>
      <c r="I1368" t="s">
        <v>2380</v>
      </c>
      <c r="J1368" t="s">
        <v>4750</v>
      </c>
      <c r="K1368" t="s">
        <v>4754</v>
      </c>
      <c r="L1368" t="s">
        <v>5266</v>
      </c>
      <c r="M1368">
        <v>7953.72</v>
      </c>
      <c r="N1368" t="s">
        <v>12</v>
      </c>
      <c r="O1368" t="s">
        <v>12</v>
      </c>
      <c r="P1368" t="s">
        <v>23</v>
      </c>
      <c r="Q1368">
        <v>56</v>
      </c>
    </row>
    <row r="1369" spans="1:17" x14ac:dyDescent="0.25">
      <c r="A1369" t="s">
        <v>1005</v>
      </c>
      <c r="B1369" t="s">
        <v>6679</v>
      </c>
      <c r="C1369">
        <v>27.92</v>
      </c>
      <c r="D1369">
        <v>5.79</v>
      </c>
      <c r="E1369" t="s">
        <v>2380</v>
      </c>
      <c r="F1369" t="s">
        <v>2380</v>
      </c>
      <c r="G1369" t="s">
        <v>2380</v>
      </c>
      <c r="H1369">
        <v>1</v>
      </c>
      <c r="I1369" t="s">
        <v>2380</v>
      </c>
      <c r="J1369" t="s">
        <v>4750</v>
      </c>
      <c r="K1369" t="s">
        <v>4754</v>
      </c>
      <c r="L1369" t="s">
        <v>6680</v>
      </c>
      <c r="M1369">
        <v>7948.22</v>
      </c>
      <c r="N1369" t="s">
        <v>11</v>
      </c>
      <c r="O1369" t="s">
        <v>12</v>
      </c>
      <c r="P1369" t="s">
        <v>200</v>
      </c>
      <c r="Q1369">
        <v>35</v>
      </c>
    </row>
    <row r="1370" spans="1:17" x14ac:dyDescent="0.25">
      <c r="A1370" t="s">
        <v>1004</v>
      </c>
      <c r="B1370" t="s">
        <v>6681</v>
      </c>
      <c r="C1370">
        <v>38.284999999999997</v>
      </c>
      <c r="D1370">
        <v>5.41</v>
      </c>
      <c r="E1370" t="s">
        <v>2380</v>
      </c>
      <c r="F1370" t="s">
        <v>2380</v>
      </c>
      <c r="G1370" t="s">
        <v>2380</v>
      </c>
      <c r="H1370">
        <v>0</v>
      </c>
      <c r="I1370" t="s">
        <v>2380</v>
      </c>
      <c r="J1370" t="s">
        <v>4750</v>
      </c>
      <c r="K1370" t="s">
        <v>4759</v>
      </c>
      <c r="L1370" t="s">
        <v>6682</v>
      </c>
      <c r="M1370">
        <v>7935.29</v>
      </c>
      <c r="N1370" t="s">
        <v>11</v>
      </c>
      <c r="O1370" t="s">
        <v>16</v>
      </c>
      <c r="P1370" t="s">
        <v>247</v>
      </c>
      <c r="Q1370">
        <v>45</v>
      </c>
    </row>
    <row r="1371" spans="1:17" x14ac:dyDescent="0.25">
      <c r="A1371" t="s">
        <v>1003</v>
      </c>
      <c r="B1371" t="s">
        <v>4894</v>
      </c>
      <c r="C1371">
        <v>16.48</v>
      </c>
      <c r="D1371">
        <v>11.05</v>
      </c>
      <c r="E1371" t="s">
        <v>2380</v>
      </c>
      <c r="F1371" t="s">
        <v>2380</v>
      </c>
      <c r="G1371" t="s">
        <v>2380</v>
      </c>
      <c r="H1371">
        <v>0</v>
      </c>
      <c r="I1371" t="s">
        <v>2380</v>
      </c>
      <c r="J1371" t="s">
        <v>4750</v>
      </c>
      <c r="K1371" t="s">
        <v>4751</v>
      </c>
      <c r="L1371" t="s">
        <v>6683</v>
      </c>
      <c r="M1371">
        <v>7896.41</v>
      </c>
      <c r="N1371" t="s">
        <v>12</v>
      </c>
      <c r="O1371" t="s">
        <v>11</v>
      </c>
      <c r="P1371" t="s">
        <v>13</v>
      </c>
      <c r="Q1371">
        <v>60</v>
      </c>
    </row>
    <row r="1372" spans="1:17" x14ac:dyDescent="0.25">
      <c r="A1372" t="s">
        <v>1002</v>
      </c>
      <c r="B1372" t="s">
        <v>6684</v>
      </c>
      <c r="C1372">
        <v>38.57</v>
      </c>
      <c r="D1372">
        <v>6.27</v>
      </c>
      <c r="E1372" t="s">
        <v>2380</v>
      </c>
      <c r="F1372" t="s">
        <v>2380</v>
      </c>
      <c r="G1372" t="s">
        <v>2380</v>
      </c>
      <c r="H1372">
        <v>0</v>
      </c>
      <c r="I1372" t="s">
        <v>2380</v>
      </c>
      <c r="J1372" t="s">
        <v>4750</v>
      </c>
      <c r="K1372" t="s">
        <v>4754</v>
      </c>
      <c r="L1372" t="s">
        <v>6685</v>
      </c>
      <c r="M1372">
        <v>7851.85</v>
      </c>
      <c r="N1372" t="s">
        <v>11</v>
      </c>
      <c r="O1372" t="s">
        <v>12</v>
      </c>
      <c r="P1372" t="s">
        <v>23</v>
      </c>
      <c r="Q1372">
        <v>28</v>
      </c>
    </row>
    <row r="1373" spans="1:17" x14ac:dyDescent="0.25">
      <c r="A1373" t="s">
        <v>1001</v>
      </c>
      <c r="B1373" t="s">
        <v>6686</v>
      </c>
      <c r="C1373">
        <v>43.85</v>
      </c>
      <c r="D1373">
        <v>4.7699999999999996</v>
      </c>
      <c r="E1373" t="s">
        <v>2382</v>
      </c>
      <c r="F1373" t="s">
        <v>2380</v>
      </c>
      <c r="G1373" t="s">
        <v>2380</v>
      </c>
      <c r="H1373">
        <v>0</v>
      </c>
      <c r="I1373" t="s">
        <v>2380</v>
      </c>
      <c r="J1373" t="s">
        <v>4750</v>
      </c>
      <c r="K1373" t="s">
        <v>4759</v>
      </c>
      <c r="L1373" t="s">
        <v>6687</v>
      </c>
      <c r="M1373">
        <v>7844.8</v>
      </c>
      <c r="N1373" t="s">
        <v>11</v>
      </c>
      <c r="O1373" t="s">
        <v>11</v>
      </c>
      <c r="P1373" t="s">
        <v>23</v>
      </c>
      <c r="Q1373">
        <v>21</v>
      </c>
    </row>
    <row r="1374" spans="1:17" x14ac:dyDescent="0.25">
      <c r="A1374" t="s">
        <v>1000</v>
      </c>
      <c r="B1374" t="s">
        <v>6688</v>
      </c>
      <c r="C1374">
        <v>30.11</v>
      </c>
      <c r="D1374">
        <v>4.08</v>
      </c>
      <c r="E1374" t="s">
        <v>2380</v>
      </c>
      <c r="F1374" t="s">
        <v>2380</v>
      </c>
      <c r="G1374" t="s">
        <v>2380</v>
      </c>
      <c r="H1374">
        <v>0</v>
      </c>
      <c r="I1374" t="s">
        <v>2380</v>
      </c>
      <c r="J1374" t="s">
        <v>4750</v>
      </c>
      <c r="K1374" t="s">
        <v>4759</v>
      </c>
      <c r="L1374" t="s">
        <v>6689</v>
      </c>
      <c r="M1374">
        <v>7824.37</v>
      </c>
      <c r="N1374" t="s">
        <v>11</v>
      </c>
      <c r="O1374" t="s">
        <v>11</v>
      </c>
      <c r="P1374" t="s">
        <v>23</v>
      </c>
      <c r="Q1374">
        <v>33</v>
      </c>
    </row>
    <row r="1375" spans="1:17" x14ac:dyDescent="0.25">
      <c r="A1375" t="s">
        <v>999</v>
      </c>
      <c r="B1375" t="s">
        <v>6690</v>
      </c>
      <c r="C1375">
        <v>31.59</v>
      </c>
      <c r="D1375">
        <v>6.01</v>
      </c>
      <c r="E1375" t="s">
        <v>2380</v>
      </c>
      <c r="F1375" t="s">
        <v>2380</v>
      </c>
      <c r="G1375" t="s">
        <v>2380</v>
      </c>
      <c r="H1375">
        <v>0</v>
      </c>
      <c r="I1375" t="s">
        <v>2380</v>
      </c>
      <c r="J1375" t="s">
        <v>4750</v>
      </c>
      <c r="K1375" t="s">
        <v>4754</v>
      </c>
      <c r="L1375" t="s">
        <v>6691</v>
      </c>
      <c r="M1375">
        <v>7812.67</v>
      </c>
      <c r="N1375" t="s">
        <v>11</v>
      </c>
      <c r="O1375" t="s">
        <v>16</v>
      </c>
      <c r="P1375" t="s">
        <v>23</v>
      </c>
      <c r="Q1375">
        <v>31</v>
      </c>
    </row>
    <row r="1376" spans="1:17" x14ac:dyDescent="0.25">
      <c r="A1376" t="s">
        <v>998</v>
      </c>
      <c r="B1376" t="s">
        <v>6692</v>
      </c>
      <c r="C1376">
        <v>40.15</v>
      </c>
      <c r="D1376">
        <v>11.84</v>
      </c>
      <c r="E1376" t="s">
        <v>2380</v>
      </c>
      <c r="F1376" t="s">
        <v>2380</v>
      </c>
      <c r="G1376" t="s">
        <v>2380</v>
      </c>
      <c r="H1376">
        <v>0</v>
      </c>
      <c r="I1376" t="s">
        <v>2380</v>
      </c>
      <c r="J1376" t="s">
        <v>4750</v>
      </c>
      <c r="K1376" t="s">
        <v>4751</v>
      </c>
      <c r="L1376" t="s">
        <v>6693</v>
      </c>
      <c r="M1376">
        <v>7804.16</v>
      </c>
      <c r="N1376" t="s">
        <v>11</v>
      </c>
      <c r="O1376" t="s">
        <v>12</v>
      </c>
      <c r="P1376" t="s">
        <v>13</v>
      </c>
      <c r="Q1376">
        <v>48</v>
      </c>
    </row>
    <row r="1377" spans="1:17" x14ac:dyDescent="0.25">
      <c r="A1377" t="s">
        <v>806</v>
      </c>
      <c r="B1377" t="s">
        <v>6969</v>
      </c>
      <c r="C1377">
        <v>20.58</v>
      </c>
      <c r="D1377">
        <v>11.04</v>
      </c>
      <c r="E1377" t="s">
        <v>2382</v>
      </c>
      <c r="F1377" t="s">
        <v>2380</v>
      </c>
      <c r="G1377" t="s">
        <v>2380</v>
      </c>
      <c r="H1377">
        <v>1</v>
      </c>
      <c r="I1377" t="s">
        <v>2380</v>
      </c>
      <c r="J1377" t="s">
        <v>4750</v>
      </c>
      <c r="K1377" t="s">
        <v>4751</v>
      </c>
      <c r="L1377" t="s">
        <v>6970</v>
      </c>
      <c r="M1377">
        <v>6423.48</v>
      </c>
      <c r="N1377" t="s">
        <v>11</v>
      </c>
      <c r="O1377" t="s">
        <v>12</v>
      </c>
      <c r="P1377" t="s">
        <v>13</v>
      </c>
      <c r="Q1377">
        <v>47</v>
      </c>
    </row>
    <row r="1378" spans="1:17" x14ac:dyDescent="0.25">
      <c r="A1378" t="s">
        <v>996</v>
      </c>
      <c r="B1378" t="s">
        <v>6695</v>
      </c>
      <c r="C1378">
        <v>40.76</v>
      </c>
      <c r="D1378">
        <v>5.28</v>
      </c>
      <c r="E1378" t="s">
        <v>2380</v>
      </c>
      <c r="F1378" t="s">
        <v>2380</v>
      </c>
      <c r="G1378" t="s">
        <v>2380</v>
      </c>
      <c r="H1378">
        <v>0</v>
      </c>
      <c r="I1378" t="s">
        <v>2380</v>
      </c>
      <c r="J1378" t="s">
        <v>4750</v>
      </c>
      <c r="K1378" t="s">
        <v>4759</v>
      </c>
      <c r="L1378" t="s">
        <v>6696</v>
      </c>
      <c r="M1378">
        <v>7794.68</v>
      </c>
      <c r="N1378" t="s">
        <v>11</v>
      </c>
      <c r="O1378" t="s">
        <v>11</v>
      </c>
      <c r="P1378" t="s">
        <v>535</v>
      </c>
      <c r="Q1378">
        <v>23</v>
      </c>
    </row>
    <row r="1379" spans="1:17" x14ac:dyDescent="0.25">
      <c r="A1379" t="s">
        <v>995</v>
      </c>
      <c r="B1379" t="s">
        <v>6697</v>
      </c>
      <c r="C1379">
        <v>29.7</v>
      </c>
      <c r="D1379">
        <v>7.03</v>
      </c>
      <c r="E1379" t="s">
        <v>2380</v>
      </c>
      <c r="F1379" t="s">
        <v>2380</v>
      </c>
      <c r="G1379" t="s">
        <v>2380</v>
      </c>
      <c r="H1379">
        <v>0</v>
      </c>
      <c r="I1379" t="s">
        <v>2380</v>
      </c>
      <c r="J1379" t="s">
        <v>4750</v>
      </c>
      <c r="K1379" t="s">
        <v>4751</v>
      </c>
      <c r="L1379" t="s">
        <v>5020</v>
      </c>
      <c r="M1379">
        <v>7789.64</v>
      </c>
      <c r="N1379" t="s">
        <v>16</v>
      </c>
      <c r="O1379" t="s">
        <v>12</v>
      </c>
      <c r="P1379" t="s">
        <v>13</v>
      </c>
      <c r="Q1379">
        <v>48</v>
      </c>
    </row>
    <row r="1380" spans="1:17" x14ac:dyDescent="0.25">
      <c r="A1380" t="s">
        <v>807</v>
      </c>
      <c r="B1380" t="s">
        <v>4957</v>
      </c>
      <c r="C1380">
        <v>46.53</v>
      </c>
      <c r="D1380">
        <v>5.38</v>
      </c>
      <c r="E1380" t="s">
        <v>2382</v>
      </c>
      <c r="F1380" t="s">
        <v>2380</v>
      </c>
      <c r="G1380" t="s">
        <v>2380</v>
      </c>
      <c r="H1380">
        <v>0</v>
      </c>
      <c r="I1380" t="s">
        <v>2380</v>
      </c>
      <c r="J1380" t="s">
        <v>4750</v>
      </c>
      <c r="K1380" t="s">
        <v>4759</v>
      </c>
      <c r="L1380" t="s">
        <v>6968</v>
      </c>
      <c r="M1380">
        <v>6435.62</v>
      </c>
      <c r="N1380" t="s">
        <v>12</v>
      </c>
      <c r="O1380" t="s">
        <v>11</v>
      </c>
      <c r="P1380" t="s">
        <v>13</v>
      </c>
      <c r="Q1380">
        <v>37</v>
      </c>
    </row>
    <row r="1381" spans="1:17" x14ac:dyDescent="0.25">
      <c r="A1381" t="s">
        <v>993</v>
      </c>
      <c r="B1381" t="s">
        <v>6699</v>
      </c>
      <c r="C1381">
        <v>33.06</v>
      </c>
      <c r="D1381">
        <v>9.59</v>
      </c>
      <c r="E1381" t="s">
        <v>2382</v>
      </c>
      <c r="F1381" t="s">
        <v>2380</v>
      </c>
      <c r="G1381" t="s">
        <v>2380</v>
      </c>
      <c r="H1381">
        <v>0</v>
      </c>
      <c r="I1381" t="s">
        <v>2380</v>
      </c>
      <c r="J1381" t="s">
        <v>4750</v>
      </c>
      <c r="K1381" t="s">
        <v>4751</v>
      </c>
      <c r="L1381" t="s">
        <v>6700</v>
      </c>
      <c r="M1381">
        <v>7749.16</v>
      </c>
      <c r="N1381" t="s">
        <v>11</v>
      </c>
      <c r="O1381" t="s">
        <v>16</v>
      </c>
      <c r="P1381" t="s">
        <v>23</v>
      </c>
      <c r="Q1381">
        <v>41</v>
      </c>
    </row>
    <row r="1382" spans="1:17" x14ac:dyDescent="0.25">
      <c r="A1382" t="s">
        <v>992</v>
      </c>
      <c r="B1382" t="s">
        <v>4845</v>
      </c>
      <c r="C1382">
        <v>26.62</v>
      </c>
      <c r="D1382">
        <v>6.15</v>
      </c>
      <c r="E1382" t="s">
        <v>2382</v>
      </c>
      <c r="F1382" t="s">
        <v>2380</v>
      </c>
      <c r="G1382" t="s">
        <v>2380</v>
      </c>
      <c r="H1382">
        <v>0</v>
      </c>
      <c r="I1382" t="s">
        <v>2380</v>
      </c>
      <c r="J1382" t="s">
        <v>4750</v>
      </c>
      <c r="K1382" t="s">
        <v>4754</v>
      </c>
      <c r="L1382" t="s">
        <v>5469</v>
      </c>
      <c r="M1382">
        <v>7742.11</v>
      </c>
      <c r="N1382" t="s">
        <v>12</v>
      </c>
      <c r="O1382" t="s">
        <v>11</v>
      </c>
      <c r="P1382" t="s">
        <v>13</v>
      </c>
      <c r="Q1382">
        <v>46</v>
      </c>
    </row>
    <row r="1383" spans="1:17" x14ac:dyDescent="0.25">
      <c r="A1383" t="s">
        <v>991</v>
      </c>
      <c r="B1383" t="s">
        <v>5032</v>
      </c>
      <c r="C1383">
        <v>37.1</v>
      </c>
      <c r="D1383">
        <v>11.08</v>
      </c>
      <c r="E1383" t="s">
        <v>2380</v>
      </c>
      <c r="F1383" t="s">
        <v>2380</v>
      </c>
      <c r="G1383" t="s">
        <v>2380</v>
      </c>
      <c r="H1383">
        <v>0</v>
      </c>
      <c r="I1383" t="s">
        <v>2380</v>
      </c>
      <c r="J1383" t="s">
        <v>4750</v>
      </c>
      <c r="K1383" t="s">
        <v>4751</v>
      </c>
      <c r="L1383" t="s">
        <v>6701</v>
      </c>
      <c r="M1383">
        <v>7740.34</v>
      </c>
      <c r="N1383" t="s">
        <v>16</v>
      </c>
      <c r="O1383" t="s">
        <v>16</v>
      </c>
      <c r="P1383" t="s">
        <v>42</v>
      </c>
      <c r="Q1383">
        <v>44</v>
      </c>
    </row>
    <row r="1384" spans="1:17" x14ac:dyDescent="0.25">
      <c r="A1384" t="s">
        <v>990</v>
      </c>
      <c r="B1384" t="s">
        <v>6702</v>
      </c>
      <c r="C1384">
        <v>18.28</v>
      </c>
      <c r="D1384">
        <v>7.95</v>
      </c>
      <c r="E1384" t="s">
        <v>2380</v>
      </c>
      <c r="F1384" t="s">
        <v>2380</v>
      </c>
      <c r="G1384" t="s">
        <v>2380</v>
      </c>
      <c r="H1384">
        <v>0</v>
      </c>
      <c r="I1384" t="s">
        <v>2380</v>
      </c>
      <c r="J1384" t="s">
        <v>4750</v>
      </c>
      <c r="K1384" t="s">
        <v>4751</v>
      </c>
      <c r="L1384" t="s">
        <v>6703</v>
      </c>
      <c r="M1384">
        <v>7736.39</v>
      </c>
      <c r="N1384" t="s">
        <v>12</v>
      </c>
      <c r="O1384" t="s">
        <v>11</v>
      </c>
      <c r="P1384" t="s">
        <v>13</v>
      </c>
      <c r="Q1384">
        <v>57</v>
      </c>
    </row>
    <row r="1385" spans="1:17" x14ac:dyDescent="0.25">
      <c r="A1385" t="s">
        <v>989</v>
      </c>
      <c r="B1385" t="s">
        <v>5438</v>
      </c>
      <c r="C1385">
        <v>35.814999999999998</v>
      </c>
      <c r="D1385">
        <v>6.23</v>
      </c>
      <c r="E1385" t="s">
        <v>2380</v>
      </c>
      <c r="F1385" t="s">
        <v>2380</v>
      </c>
      <c r="G1385" t="s">
        <v>2380</v>
      </c>
      <c r="H1385">
        <v>0</v>
      </c>
      <c r="I1385" t="s">
        <v>2380</v>
      </c>
      <c r="J1385" t="s">
        <v>4750</v>
      </c>
      <c r="K1385" t="s">
        <v>4754</v>
      </c>
      <c r="L1385" t="s">
        <v>6704</v>
      </c>
      <c r="M1385">
        <v>7731.86</v>
      </c>
      <c r="N1385" t="s">
        <v>11</v>
      </c>
      <c r="O1385" t="s">
        <v>12</v>
      </c>
      <c r="P1385" t="s">
        <v>23</v>
      </c>
      <c r="Q1385">
        <v>45</v>
      </c>
    </row>
    <row r="1386" spans="1:17" x14ac:dyDescent="0.25">
      <c r="A1386" t="s">
        <v>988</v>
      </c>
      <c r="B1386" t="s">
        <v>6705</v>
      </c>
      <c r="C1386">
        <v>30.69</v>
      </c>
      <c r="D1386">
        <v>6.5</v>
      </c>
      <c r="E1386" t="s">
        <v>2380</v>
      </c>
      <c r="F1386" t="s">
        <v>2380</v>
      </c>
      <c r="G1386" t="s">
        <v>2380</v>
      </c>
      <c r="H1386">
        <v>0</v>
      </c>
      <c r="I1386" t="s">
        <v>2380</v>
      </c>
      <c r="J1386" t="s">
        <v>4750</v>
      </c>
      <c r="K1386" t="s">
        <v>4751</v>
      </c>
      <c r="L1386" t="s">
        <v>6706</v>
      </c>
      <c r="M1386">
        <v>7731.43</v>
      </c>
      <c r="N1386" t="s">
        <v>12</v>
      </c>
      <c r="O1386" t="s">
        <v>11</v>
      </c>
      <c r="P1386" t="s">
        <v>13</v>
      </c>
      <c r="Q1386">
        <v>44</v>
      </c>
    </row>
    <row r="1387" spans="1:17" x14ac:dyDescent="0.25">
      <c r="A1387" t="s">
        <v>987</v>
      </c>
      <c r="B1387" t="s">
        <v>6707</v>
      </c>
      <c r="C1387">
        <v>26.125</v>
      </c>
      <c r="D1387">
        <v>5.22</v>
      </c>
      <c r="E1387" t="s">
        <v>2380</v>
      </c>
      <c r="F1387" t="s">
        <v>2380</v>
      </c>
      <c r="G1387" t="s">
        <v>2380</v>
      </c>
      <c r="H1387">
        <v>0</v>
      </c>
      <c r="I1387" t="s">
        <v>2380</v>
      </c>
      <c r="J1387" t="s">
        <v>4750</v>
      </c>
      <c r="K1387" t="s">
        <v>4759</v>
      </c>
      <c r="L1387" t="s">
        <v>6708</v>
      </c>
      <c r="M1387">
        <v>7729.65</v>
      </c>
      <c r="N1387" t="s">
        <v>12</v>
      </c>
      <c r="O1387" t="s">
        <v>16</v>
      </c>
      <c r="P1387" t="s">
        <v>168</v>
      </c>
      <c r="Q1387">
        <v>42</v>
      </c>
    </row>
    <row r="1388" spans="1:17" x14ac:dyDescent="0.25">
      <c r="A1388" t="s">
        <v>808</v>
      </c>
      <c r="B1388" t="s">
        <v>6966</v>
      </c>
      <c r="C1388">
        <v>27.835000000000001</v>
      </c>
      <c r="D1388">
        <v>4.5599999999999996</v>
      </c>
      <c r="E1388" t="s">
        <v>2380</v>
      </c>
      <c r="F1388" t="s">
        <v>2380</v>
      </c>
      <c r="G1388" t="s">
        <v>2380</v>
      </c>
      <c r="H1388">
        <v>1</v>
      </c>
      <c r="I1388" t="s">
        <v>2380</v>
      </c>
      <c r="J1388" t="s">
        <v>4750</v>
      </c>
      <c r="K1388" t="s">
        <v>4759</v>
      </c>
      <c r="L1388" t="s">
        <v>6967</v>
      </c>
      <c r="M1388">
        <v>6455.86</v>
      </c>
      <c r="N1388" t="s">
        <v>12</v>
      </c>
      <c r="O1388" t="s">
        <v>12</v>
      </c>
      <c r="P1388" t="s">
        <v>23</v>
      </c>
      <c r="Q1388">
        <v>38</v>
      </c>
    </row>
    <row r="1389" spans="1:17" x14ac:dyDescent="0.25">
      <c r="A1389" t="s">
        <v>985</v>
      </c>
      <c r="B1389" t="s">
        <v>6710</v>
      </c>
      <c r="C1389">
        <v>27.4</v>
      </c>
      <c r="D1389">
        <v>8.84</v>
      </c>
      <c r="E1389" t="s">
        <v>2380</v>
      </c>
      <c r="F1389" t="s">
        <v>2380</v>
      </c>
      <c r="G1389" t="s">
        <v>2380</v>
      </c>
      <c r="H1389">
        <v>0</v>
      </c>
      <c r="I1389" t="s">
        <v>2380</v>
      </c>
      <c r="J1389" t="s">
        <v>4750</v>
      </c>
      <c r="K1389" t="s">
        <v>4751</v>
      </c>
      <c r="L1389" t="s">
        <v>4767</v>
      </c>
      <c r="M1389">
        <v>7726.85</v>
      </c>
      <c r="N1389" t="s">
        <v>16</v>
      </c>
      <c r="O1389" t="s">
        <v>11</v>
      </c>
      <c r="P1389" t="s">
        <v>42</v>
      </c>
      <c r="Q1389">
        <v>44</v>
      </c>
    </row>
    <row r="1390" spans="1:17" x14ac:dyDescent="0.25">
      <c r="A1390" t="s">
        <v>984</v>
      </c>
      <c r="B1390" t="s">
        <v>6711</v>
      </c>
      <c r="C1390">
        <v>27.53</v>
      </c>
      <c r="D1390">
        <v>4.1100000000000003</v>
      </c>
      <c r="E1390" t="s">
        <v>2380</v>
      </c>
      <c r="F1390" t="s">
        <v>2380</v>
      </c>
      <c r="G1390" t="s">
        <v>2380</v>
      </c>
      <c r="H1390">
        <v>1</v>
      </c>
      <c r="I1390" t="s">
        <v>2380</v>
      </c>
      <c r="J1390" t="s">
        <v>4750</v>
      </c>
      <c r="K1390" t="s">
        <v>4759</v>
      </c>
      <c r="L1390" t="s">
        <v>6712</v>
      </c>
      <c r="M1390">
        <v>7684.62</v>
      </c>
      <c r="N1390" t="s">
        <v>11</v>
      </c>
      <c r="O1390" t="s">
        <v>12</v>
      </c>
      <c r="P1390" t="s">
        <v>300</v>
      </c>
      <c r="Q1390">
        <v>35</v>
      </c>
    </row>
    <row r="1391" spans="1:17" x14ac:dyDescent="0.25">
      <c r="A1391" t="s">
        <v>983</v>
      </c>
      <c r="B1391" t="s">
        <v>6713</v>
      </c>
      <c r="C1391">
        <v>33</v>
      </c>
      <c r="D1391">
        <v>4.57</v>
      </c>
      <c r="E1391" t="s">
        <v>2380</v>
      </c>
      <c r="F1391" t="s">
        <v>2380</v>
      </c>
      <c r="G1391" t="s">
        <v>2380</v>
      </c>
      <c r="H1391">
        <v>0</v>
      </c>
      <c r="I1391" t="s">
        <v>2380</v>
      </c>
      <c r="J1391" t="s">
        <v>4750</v>
      </c>
      <c r="K1391" t="s">
        <v>4759</v>
      </c>
      <c r="L1391" t="s">
        <v>6714</v>
      </c>
      <c r="M1391">
        <v>7682.67</v>
      </c>
      <c r="N1391" t="s">
        <v>11</v>
      </c>
      <c r="O1391" t="s">
        <v>16</v>
      </c>
      <c r="P1391" t="s">
        <v>13</v>
      </c>
      <c r="Q1391">
        <v>40</v>
      </c>
    </row>
    <row r="1392" spans="1:17" x14ac:dyDescent="0.25">
      <c r="A1392" t="s">
        <v>982</v>
      </c>
      <c r="B1392" t="s">
        <v>4769</v>
      </c>
      <c r="C1392">
        <v>25.78</v>
      </c>
      <c r="D1392">
        <v>11.06</v>
      </c>
      <c r="E1392" t="s">
        <v>2382</v>
      </c>
      <c r="F1392" t="s">
        <v>2380</v>
      </c>
      <c r="G1392" t="s">
        <v>2380</v>
      </c>
      <c r="H1392">
        <v>0</v>
      </c>
      <c r="I1392" t="s">
        <v>2380</v>
      </c>
      <c r="J1392" t="s">
        <v>4750</v>
      </c>
      <c r="K1392" t="s">
        <v>4751</v>
      </c>
      <c r="L1392" t="s">
        <v>6715</v>
      </c>
      <c r="M1392">
        <v>7681.17</v>
      </c>
      <c r="N1392" t="s">
        <v>11</v>
      </c>
      <c r="O1392" t="s">
        <v>11</v>
      </c>
      <c r="P1392" t="s">
        <v>516</v>
      </c>
      <c r="Q1392">
        <v>41</v>
      </c>
    </row>
    <row r="1393" spans="1:17" x14ac:dyDescent="0.25">
      <c r="A1393" t="s">
        <v>981</v>
      </c>
      <c r="B1393" t="s">
        <v>5353</v>
      </c>
      <c r="C1393">
        <v>22.66</v>
      </c>
      <c r="D1393">
        <v>10.68</v>
      </c>
      <c r="E1393" t="s">
        <v>2380</v>
      </c>
      <c r="F1393" t="s">
        <v>2380</v>
      </c>
      <c r="G1393" t="s">
        <v>2380</v>
      </c>
      <c r="H1393">
        <v>0</v>
      </c>
      <c r="I1393" t="s">
        <v>2380</v>
      </c>
      <c r="J1393" t="s">
        <v>4750</v>
      </c>
      <c r="K1393" t="s">
        <v>4751</v>
      </c>
      <c r="L1393" t="s">
        <v>6716</v>
      </c>
      <c r="M1393">
        <v>7680.92</v>
      </c>
      <c r="N1393" t="s">
        <v>11</v>
      </c>
      <c r="O1393" t="s">
        <v>16</v>
      </c>
      <c r="P1393" t="s">
        <v>13</v>
      </c>
      <c r="Q1393">
        <v>51</v>
      </c>
    </row>
    <row r="1394" spans="1:17" x14ac:dyDescent="0.25">
      <c r="A1394" t="s">
        <v>980</v>
      </c>
      <c r="B1394" t="s">
        <v>6717</v>
      </c>
      <c r="C1394">
        <v>38.81</v>
      </c>
      <c r="D1394">
        <v>6.14</v>
      </c>
      <c r="E1394" t="s">
        <v>2382</v>
      </c>
      <c r="F1394" t="s">
        <v>2380</v>
      </c>
      <c r="G1394" t="s">
        <v>2380</v>
      </c>
      <c r="H1394">
        <v>1</v>
      </c>
      <c r="I1394" t="s">
        <v>2380</v>
      </c>
      <c r="J1394" t="s">
        <v>4750</v>
      </c>
      <c r="K1394" t="s">
        <v>4754</v>
      </c>
      <c r="L1394" t="s">
        <v>6718</v>
      </c>
      <c r="M1394">
        <v>7676.4</v>
      </c>
      <c r="N1394" t="s">
        <v>11</v>
      </c>
      <c r="O1394" t="s">
        <v>16</v>
      </c>
      <c r="P1394" t="s">
        <v>23</v>
      </c>
      <c r="Q1394">
        <v>27</v>
      </c>
    </row>
    <row r="1395" spans="1:17" x14ac:dyDescent="0.25">
      <c r="A1395" t="s">
        <v>979</v>
      </c>
      <c r="B1395" t="s">
        <v>4959</v>
      </c>
      <c r="C1395">
        <v>38.51</v>
      </c>
      <c r="D1395">
        <v>5.45</v>
      </c>
      <c r="E1395" t="s">
        <v>2382</v>
      </c>
      <c r="F1395" t="s">
        <v>2380</v>
      </c>
      <c r="G1395" t="s">
        <v>2380</v>
      </c>
      <c r="H1395">
        <v>0</v>
      </c>
      <c r="I1395" t="s">
        <v>2380</v>
      </c>
      <c r="J1395" t="s">
        <v>4750</v>
      </c>
      <c r="K1395" t="s">
        <v>4759</v>
      </c>
      <c r="L1395" t="s">
        <v>6719</v>
      </c>
      <c r="M1395">
        <v>7670.75</v>
      </c>
      <c r="N1395" t="s">
        <v>11</v>
      </c>
      <c r="O1395" t="s">
        <v>11</v>
      </c>
      <c r="P1395" t="s">
        <v>632</v>
      </c>
      <c r="Q1395">
        <v>26</v>
      </c>
    </row>
    <row r="1396" spans="1:17" x14ac:dyDescent="0.25">
      <c r="A1396" t="s">
        <v>978</v>
      </c>
      <c r="B1396" t="s">
        <v>6720</v>
      </c>
      <c r="C1396">
        <v>22.98</v>
      </c>
      <c r="D1396">
        <v>6.14</v>
      </c>
      <c r="E1396" t="s">
        <v>2382</v>
      </c>
      <c r="F1396" t="s">
        <v>2380</v>
      </c>
      <c r="G1396" t="s">
        <v>2380</v>
      </c>
      <c r="H1396">
        <v>0</v>
      </c>
      <c r="I1396" t="s">
        <v>2380</v>
      </c>
      <c r="J1396" t="s">
        <v>4750</v>
      </c>
      <c r="K1396" t="s">
        <v>4754</v>
      </c>
      <c r="L1396" t="s">
        <v>6721</v>
      </c>
      <c r="M1396">
        <v>7662.47</v>
      </c>
      <c r="N1396" t="s">
        <v>11</v>
      </c>
      <c r="O1396" t="s">
        <v>16</v>
      </c>
      <c r="P1396" t="s">
        <v>42</v>
      </c>
      <c r="Q1396">
        <v>46</v>
      </c>
    </row>
    <row r="1397" spans="1:17" x14ac:dyDescent="0.25">
      <c r="A1397" t="s">
        <v>977</v>
      </c>
      <c r="B1397" t="s">
        <v>6722</v>
      </c>
      <c r="C1397">
        <v>15.65</v>
      </c>
      <c r="D1397">
        <v>7.85</v>
      </c>
      <c r="E1397" t="s">
        <v>2380</v>
      </c>
      <c r="F1397" t="s">
        <v>2380</v>
      </c>
      <c r="G1397" t="s">
        <v>2380</v>
      </c>
      <c r="H1397">
        <v>0</v>
      </c>
      <c r="I1397" t="s">
        <v>2380</v>
      </c>
      <c r="J1397" t="s">
        <v>4750</v>
      </c>
      <c r="K1397" t="s">
        <v>4751</v>
      </c>
      <c r="L1397" t="s">
        <v>6723</v>
      </c>
      <c r="M1397">
        <v>7657.69</v>
      </c>
      <c r="N1397" t="s">
        <v>12</v>
      </c>
      <c r="O1397" t="s">
        <v>12</v>
      </c>
      <c r="P1397" t="s">
        <v>23</v>
      </c>
      <c r="Q1397">
        <v>57</v>
      </c>
    </row>
    <row r="1398" spans="1:17" x14ac:dyDescent="0.25">
      <c r="A1398" t="s">
        <v>976</v>
      </c>
      <c r="B1398" t="s">
        <v>4894</v>
      </c>
      <c r="C1398">
        <v>39.97</v>
      </c>
      <c r="D1398">
        <v>4.09</v>
      </c>
      <c r="E1398" t="s">
        <v>2380</v>
      </c>
      <c r="F1398" t="s">
        <v>2380</v>
      </c>
      <c r="G1398" t="s">
        <v>2380</v>
      </c>
      <c r="H1398">
        <v>1</v>
      </c>
      <c r="I1398" t="s">
        <v>2380</v>
      </c>
      <c r="J1398" t="s">
        <v>4750</v>
      </c>
      <c r="K1398" t="s">
        <v>4759</v>
      </c>
      <c r="L1398" t="s">
        <v>6724</v>
      </c>
      <c r="M1398">
        <v>7652.26</v>
      </c>
      <c r="N1398" t="s">
        <v>11</v>
      </c>
      <c r="O1398" t="s">
        <v>12</v>
      </c>
      <c r="P1398" t="s">
        <v>249</v>
      </c>
      <c r="Q1398">
        <v>24</v>
      </c>
    </row>
    <row r="1399" spans="1:17" x14ac:dyDescent="0.25">
      <c r="A1399" t="s">
        <v>809</v>
      </c>
      <c r="B1399" t="s">
        <v>6964</v>
      </c>
      <c r="C1399">
        <v>29.26</v>
      </c>
      <c r="D1399">
        <v>4.03</v>
      </c>
      <c r="E1399" t="s">
        <v>2380</v>
      </c>
      <c r="F1399" t="s">
        <v>2380</v>
      </c>
      <c r="G1399" t="s">
        <v>2380</v>
      </c>
      <c r="H1399">
        <v>1</v>
      </c>
      <c r="I1399" t="s">
        <v>2380</v>
      </c>
      <c r="J1399" t="s">
        <v>4750</v>
      </c>
      <c r="K1399" t="s">
        <v>4759</v>
      </c>
      <c r="L1399" t="s">
        <v>6965</v>
      </c>
      <c r="M1399">
        <v>6457.84</v>
      </c>
      <c r="N1399" t="s">
        <v>11</v>
      </c>
      <c r="O1399" t="s">
        <v>12</v>
      </c>
      <c r="P1399" t="s">
        <v>23</v>
      </c>
      <c r="Q1399">
        <v>38</v>
      </c>
    </row>
    <row r="1400" spans="1:17" x14ac:dyDescent="0.25">
      <c r="A1400" t="s">
        <v>974</v>
      </c>
      <c r="B1400" t="s">
        <v>6726</v>
      </c>
      <c r="C1400">
        <v>41.325000000000003</v>
      </c>
      <c r="D1400">
        <v>5.77</v>
      </c>
      <c r="E1400" t="s">
        <v>2380</v>
      </c>
      <c r="F1400" t="s">
        <v>2380</v>
      </c>
      <c r="G1400" t="s">
        <v>2380</v>
      </c>
      <c r="H1400">
        <v>0</v>
      </c>
      <c r="I1400" t="s">
        <v>2380</v>
      </c>
      <c r="J1400" t="s">
        <v>4750</v>
      </c>
      <c r="K1400" t="s">
        <v>4754</v>
      </c>
      <c r="L1400" t="s">
        <v>6727</v>
      </c>
      <c r="M1400">
        <v>7650.77</v>
      </c>
      <c r="N1400" t="s">
        <v>11</v>
      </c>
      <c r="O1400" t="s">
        <v>11</v>
      </c>
      <c r="P1400" t="s">
        <v>247</v>
      </c>
      <c r="Q1400">
        <v>42</v>
      </c>
    </row>
    <row r="1401" spans="1:17" x14ac:dyDescent="0.25">
      <c r="A1401" t="s">
        <v>973</v>
      </c>
      <c r="B1401" t="s">
        <v>6728</v>
      </c>
      <c r="C1401">
        <v>40.31</v>
      </c>
      <c r="D1401">
        <v>5.84</v>
      </c>
      <c r="E1401" t="s">
        <v>2380</v>
      </c>
      <c r="F1401" t="s">
        <v>2380</v>
      </c>
      <c r="G1401" t="s">
        <v>2380</v>
      </c>
      <c r="H1401">
        <v>0</v>
      </c>
      <c r="I1401" t="s">
        <v>2380</v>
      </c>
      <c r="J1401" t="s">
        <v>4750</v>
      </c>
      <c r="K1401" t="s">
        <v>4754</v>
      </c>
      <c r="L1401" t="s">
        <v>6729</v>
      </c>
      <c r="M1401">
        <v>7642.05</v>
      </c>
      <c r="N1401" t="s">
        <v>11</v>
      </c>
      <c r="O1401" t="s">
        <v>11</v>
      </c>
      <c r="P1401" t="s">
        <v>535</v>
      </c>
      <c r="Q1401">
        <v>23</v>
      </c>
    </row>
    <row r="1402" spans="1:17" x14ac:dyDescent="0.25">
      <c r="A1402" t="s">
        <v>972</v>
      </c>
      <c r="B1402" t="s">
        <v>5082</v>
      </c>
      <c r="C1402">
        <v>29.48</v>
      </c>
      <c r="D1402">
        <v>4.91</v>
      </c>
      <c r="E1402" t="s">
        <v>2380</v>
      </c>
      <c r="F1402" t="s">
        <v>2380</v>
      </c>
      <c r="G1402" t="s">
        <v>2380</v>
      </c>
      <c r="H1402">
        <v>0</v>
      </c>
      <c r="I1402" t="s">
        <v>2380</v>
      </c>
      <c r="J1402" t="s">
        <v>4750</v>
      </c>
      <c r="K1402" t="s">
        <v>4759</v>
      </c>
      <c r="L1402" t="s">
        <v>6730</v>
      </c>
      <c r="M1402">
        <v>7640.31</v>
      </c>
      <c r="N1402" t="s">
        <v>11</v>
      </c>
      <c r="O1402" t="s">
        <v>16</v>
      </c>
      <c r="P1402" t="s">
        <v>13</v>
      </c>
      <c r="Q1402">
        <v>42</v>
      </c>
    </row>
    <row r="1403" spans="1:17" x14ac:dyDescent="0.25">
      <c r="A1403" t="s">
        <v>971</v>
      </c>
      <c r="B1403" t="s">
        <v>5742</v>
      </c>
      <c r="C1403">
        <v>33.155000000000001</v>
      </c>
      <c r="D1403">
        <v>5.07</v>
      </c>
      <c r="E1403" t="s">
        <v>2380</v>
      </c>
      <c r="F1403" t="s">
        <v>2380</v>
      </c>
      <c r="G1403" t="s">
        <v>2380</v>
      </c>
      <c r="H1403">
        <v>0</v>
      </c>
      <c r="I1403" t="s">
        <v>2380</v>
      </c>
      <c r="J1403" t="s">
        <v>4750</v>
      </c>
      <c r="K1403" t="s">
        <v>4759</v>
      </c>
      <c r="L1403" t="s">
        <v>6731</v>
      </c>
      <c r="M1403">
        <v>7639.42</v>
      </c>
      <c r="N1403" t="s">
        <v>11</v>
      </c>
      <c r="O1403" t="s">
        <v>11</v>
      </c>
      <c r="P1403" t="s">
        <v>247</v>
      </c>
      <c r="Q1403">
        <v>42</v>
      </c>
    </row>
    <row r="1404" spans="1:17" x14ac:dyDescent="0.25">
      <c r="A1404" t="s">
        <v>970</v>
      </c>
      <c r="B1404" t="s">
        <v>6732</v>
      </c>
      <c r="C1404">
        <v>42.85</v>
      </c>
      <c r="D1404">
        <v>5.81</v>
      </c>
      <c r="E1404" t="s">
        <v>2382</v>
      </c>
      <c r="F1404" t="s">
        <v>2380</v>
      </c>
      <c r="G1404" t="s">
        <v>2380</v>
      </c>
      <c r="H1404">
        <v>0</v>
      </c>
      <c r="I1404" t="s">
        <v>2380</v>
      </c>
      <c r="J1404" t="s">
        <v>4750</v>
      </c>
      <c r="K1404" t="s">
        <v>4754</v>
      </c>
      <c r="L1404" t="s">
        <v>6733</v>
      </c>
      <c r="M1404">
        <v>7636.92</v>
      </c>
      <c r="N1404" t="s">
        <v>11</v>
      </c>
      <c r="O1404" t="s">
        <v>12</v>
      </c>
      <c r="P1404" t="s">
        <v>23</v>
      </c>
      <c r="Q1404">
        <v>21</v>
      </c>
    </row>
    <row r="1405" spans="1:17" x14ac:dyDescent="0.25">
      <c r="A1405" t="s">
        <v>969</v>
      </c>
      <c r="B1405" t="s">
        <v>4832</v>
      </c>
      <c r="C1405">
        <v>32.340000000000003</v>
      </c>
      <c r="D1405">
        <v>11.2</v>
      </c>
      <c r="E1405" t="s">
        <v>2380</v>
      </c>
      <c r="F1405" t="s">
        <v>2380</v>
      </c>
      <c r="G1405" t="s">
        <v>2380</v>
      </c>
      <c r="H1405">
        <v>0</v>
      </c>
      <c r="I1405" t="s">
        <v>2380</v>
      </c>
      <c r="J1405" t="s">
        <v>4750</v>
      </c>
      <c r="K1405" t="s">
        <v>4751</v>
      </c>
      <c r="L1405" t="s">
        <v>6734</v>
      </c>
      <c r="M1405">
        <v>7633.72</v>
      </c>
      <c r="N1405" t="s">
        <v>11</v>
      </c>
      <c r="O1405" t="s">
        <v>16</v>
      </c>
      <c r="P1405" t="s">
        <v>13</v>
      </c>
      <c r="Q1405">
        <v>44</v>
      </c>
    </row>
    <row r="1406" spans="1:17" x14ac:dyDescent="0.25">
      <c r="A1406" t="s">
        <v>968</v>
      </c>
      <c r="B1406" t="s">
        <v>6735</v>
      </c>
      <c r="C1406">
        <v>27.5</v>
      </c>
      <c r="D1406">
        <v>10.75</v>
      </c>
      <c r="E1406" t="s">
        <v>2380</v>
      </c>
      <c r="F1406" t="s">
        <v>2380</v>
      </c>
      <c r="G1406" t="s">
        <v>2380</v>
      </c>
      <c r="H1406">
        <v>0</v>
      </c>
      <c r="I1406" t="s">
        <v>2380</v>
      </c>
      <c r="J1406" t="s">
        <v>4750</v>
      </c>
      <c r="K1406" t="s">
        <v>4751</v>
      </c>
      <c r="L1406" t="s">
        <v>5193</v>
      </c>
      <c r="M1406">
        <v>7626.99</v>
      </c>
      <c r="N1406" t="s">
        <v>11</v>
      </c>
      <c r="O1406" t="s">
        <v>11</v>
      </c>
      <c r="P1406" t="s">
        <v>42</v>
      </c>
      <c r="Q1406">
        <v>44</v>
      </c>
    </row>
    <row r="1407" spans="1:17" x14ac:dyDescent="0.25">
      <c r="A1407" t="s">
        <v>967</v>
      </c>
      <c r="B1407" t="s">
        <v>6736</v>
      </c>
      <c r="C1407">
        <v>25.8</v>
      </c>
      <c r="D1407">
        <v>7.8</v>
      </c>
      <c r="E1407" t="s">
        <v>2380</v>
      </c>
      <c r="F1407" t="s">
        <v>2380</v>
      </c>
      <c r="G1407" t="s">
        <v>2380</v>
      </c>
      <c r="H1407">
        <v>0</v>
      </c>
      <c r="I1407" t="s">
        <v>2380</v>
      </c>
      <c r="J1407" t="s">
        <v>4750</v>
      </c>
      <c r="K1407" t="s">
        <v>4751</v>
      </c>
      <c r="L1407" t="s">
        <v>6737</v>
      </c>
      <c r="M1407">
        <v>7624.63</v>
      </c>
      <c r="N1407" t="s">
        <v>11</v>
      </c>
      <c r="O1407" t="s">
        <v>16</v>
      </c>
      <c r="P1407" t="s">
        <v>42</v>
      </c>
      <c r="Q1407">
        <v>44</v>
      </c>
    </row>
    <row r="1408" spans="1:17" x14ac:dyDescent="0.25">
      <c r="A1408" t="s">
        <v>966</v>
      </c>
      <c r="B1408" t="s">
        <v>6738</v>
      </c>
      <c r="C1408">
        <v>25</v>
      </c>
      <c r="D1408">
        <v>7.04</v>
      </c>
      <c r="E1408" t="s">
        <v>2380</v>
      </c>
      <c r="F1408" t="s">
        <v>2380</v>
      </c>
      <c r="G1408" t="s">
        <v>2380</v>
      </c>
      <c r="H1408">
        <v>0</v>
      </c>
      <c r="I1408" t="s">
        <v>2380</v>
      </c>
      <c r="J1408" t="s">
        <v>4750</v>
      </c>
      <c r="K1408" t="s">
        <v>4751</v>
      </c>
      <c r="L1408" t="s">
        <v>6739</v>
      </c>
      <c r="M1408">
        <v>7623.52</v>
      </c>
      <c r="N1408" t="s">
        <v>11</v>
      </c>
      <c r="O1408" t="s">
        <v>16</v>
      </c>
      <c r="P1408" t="s">
        <v>42</v>
      </c>
      <c r="Q1408">
        <v>44</v>
      </c>
    </row>
    <row r="1409" spans="1:17" x14ac:dyDescent="0.25">
      <c r="A1409" t="s">
        <v>965</v>
      </c>
      <c r="B1409" t="s">
        <v>4788</v>
      </c>
      <c r="C1409">
        <v>41.2</v>
      </c>
      <c r="D1409">
        <v>4.18</v>
      </c>
      <c r="E1409" t="s">
        <v>2382</v>
      </c>
      <c r="F1409" t="s">
        <v>2380</v>
      </c>
      <c r="G1409" t="s">
        <v>2380</v>
      </c>
      <c r="H1409">
        <v>0</v>
      </c>
      <c r="I1409" t="s">
        <v>2380</v>
      </c>
      <c r="J1409" t="s">
        <v>4750</v>
      </c>
      <c r="K1409" t="s">
        <v>4759</v>
      </c>
      <c r="L1409" t="s">
        <v>6740</v>
      </c>
      <c r="M1409">
        <v>7623.13</v>
      </c>
      <c r="N1409" t="s">
        <v>11</v>
      </c>
      <c r="O1409" t="s">
        <v>12</v>
      </c>
      <c r="P1409" t="s">
        <v>42</v>
      </c>
      <c r="Q1409">
        <v>26</v>
      </c>
    </row>
    <row r="1410" spans="1:17" x14ac:dyDescent="0.25">
      <c r="A1410" t="s">
        <v>964</v>
      </c>
      <c r="B1410" t="s">
        <v>5742</v>
      </c>
      <c r="C1410">
        <v>17.78</v>
      </c>
      <c r="D1410">
        <v>8.19</v>
      </c>
      <c r="E1410" t="s">
        <v>2380</v>
      </c>
      <c r="F1410" t="s">
        <v>2380</v>
      </c>
      <c r="G1410" t="s">
        <v>2380</v>
      </c>
      <c r="H1410">
        <v>0</v>
      </c>
      <c r="I1410" t="s">
        <v>2380</v>
      </c>
      <c r="J1410" t="s">
        <v>4750</v>
      </c>
      <c r="K1410" t="s">
        <v>4751</v>
      </c>
      <c r="L1410" t="s">
        <v>6741</v>
      </c>
      <c r="M1410">
        <v>7609.6</v>
      </c>
      <c r="N1410" t="s">
        <v>12</v>
      </c>
      <c r="O1410" t="s">
        <v>11</v>
      </c>
      <c r="P1410" t="s">
        <v>23</v>
      </c>
      <c r="Q1410">
        <v>54</v>
      </c>
    </row>
    <row r="1411" spans="1:17" x14ac:dyDescent="0.25">
      <c r="A1411" t="s">
        <v>810</v>
      </c>
      <c r="B1411" t="s">
        <v>6962</v>
      </c>
      <c r="C1411">
        <v>25.27</v>
      </c>
      <c r="D1411">
        <v>6.98</v>
      </c>
      <c r="E1411" t="s">
        <v>2382</v>
      </c>
      <c r="F1411" t="s">
        <v>2380</v>
      </c>
      <c r="G1411" t="s">
        <v>2380</v>
      </c>
      <c r="H1411">
        <v>0</v>
      </c>
      <c r="I1411" t="s">
        <v>2380</v>
      </c>
      <c r="J1411" t="s">
        <v>4750</v>
      </c>
      <c r="K1411" t="s">
        <v>4751</v>
      </c>
      <c r="L1411" t="s">
        <v>6963</v>
      </c>
      <c r="M1411">
        <v>6473.15</v>
      </c>
      <c r="N1411" t="s">
        <v>11</v>
      </c>
      <c r="O1411" t="s">
        <v>11</v>
      </c>
      <c r="P1411" t="s">
        <v>13</v>
      </c>
      <c r="Q1411">
        <v>41</v>
      </c>
    </row>
    <row r="1412" spans="1:17" x14ac:dyDescent="0.25">
      <c r="A1412" t="s">
        <v>962</v>
      </c>
      <c r="B1412" t="s">
        <v>4753</v>
      </c>
      <c r="C1412">
        <v>19.350000000000001</v>
      </c>
      <c r="D1412">
        <v>8.2200000000000006</v>
      </c>
      <c r="E1412" t="s">
        <v>2382</v>
      </c>
      <c r="F1412" t="s">
        <v>2380</v>
      </c>
      <c r="G1412" t="s">
        <v>2380</v>
      </c>
      <c r="H1412">
        <v>0</v>
      </c>
      <c r="I1412" t="s">
        <v>2380</v>
      </c>
      <c r="J1412" t="s">
        <v>4750</v>
      </c>
      <c r="K1412" t="s">
        <v>4751</v>
      </c>
      <c r="L1412" t="s">
        <v>6743</v>
      </c>
      <c r="M1412">
        <v>7585.62</v>
      </c>
      <c r="N1412" t="s">
        <v>12</v>
      </c>
      <c r="O1412" t="s">
        <v>11</v>
      </c>
      <c r="P1412" t="s">
        <v>13</v>
      </c>
      <c r="Q1412">
        <v>55</v>
      </c>
    </row>
    <row r="1413" spans="1:17" x14ac:dyDescent="0.25">
      <c r="A1413" t="s">
        <v>961</v>
      </c>
      <c r="B1413" t="s">
        <v>6744</v>
      </c>
      <c r="C1413">
        <v>36.69</v>
      </c>
      <c r="D1413">
        <v>6.15</v>
      </c>
      <c r="E1413" t="s">
        <v>2380</v>
      </c>
      <c r="F1413" t="s">
        <v>2380</v>
      </c>
      <c r="G1413" t="s">
        <v>2380</v>
      </c>
      <c r="H1413">
        <v>0</v>
      </c>
      <c r="I1413" t="s">
        <v>2380</v>
      </c>
      <c r="J1413" t="s">
        <v>4750</v>
      </c>
      <c r="K1413" t="s">
        <v>4754</v>
      </c>
      <c r="L1413" t="s">
        <v>6745</v>
      </c>
      <c r="M1413">
        <v>7567.13</v>
      </c>
      <c r="N1413" t="s">
        <v>11</v>
      </c>
      <c r="O1413" t="s">
        <v>11</v>
      </c>
      <c r="P1413" t="s">
        <v>300</v>
      </c>
      <c r="Q1413">
        <v>28</v>
      </c>
    </row>
    <row r="1414" spans="1:17" x14ac:dyDescent="0.25">
      <c r="A1414" t="s">
        <v>960</v>
      </c>
      <c r="B1414" t="s">
        <v>6746</v>
      </c>
      <c r="C1414">
        <v>28.51</v>
      </c>
      <c r="D1414">
        <v>5.65</v>
      </c>
      <c r="E1414" t="s">
        <v>2382</v>
      </c>
      <c r="F1414" t="s">
        <v>2380</v>
      </c>
      <c r="G1414" t="s">
        <v>2380</v>
      </c>
      <c r="H1414">
        <v>1</v>
      </c>
      <c r="I1414" t="s">
        <v>2380</v>
      </c>
      <c r="J1414" t="s">
        <v>4750</v>
      </c>
      <c r="K1414" t="s">
        <v>4759</v>
      </c>
      <c r="L1414" t="s">
        <v>6747</v>
      </c>
      <c r="M1414">
        <v>7538.52</v>
      </c>
      <c r="N1414" t="s">
        <v>11</v>
      </c>
      <c r="O1414" t="s">
        <v>11</v>
      </c>
      <c r="P1414" t="s">
        <v>23</v>
      </c>
      <c r="Q1414">
        <v>34</v>
      </c>
    </row>
    <row r="1415" spans="1:17" x14ac:dyDescent="0.25">
      <c r="A1415" t="s">
        <v>959</v>
      </c>
      <c r="B1415" t="s">
        <v>6748</v>
      </c>
      <c r="C1415">
        <v>30.21</v>
      </c>
      <c r="D1415">
        <v>5.5</v>
      </c>
      <c r="E1415" t="s">
        <v>2380</v>
      </c>
      <c r="F1415" t="s">
        <v>2380</v>
      </c>
      <c r="G1415" t="s">
        <v>2380</v>
      </c>
      <c r="H1415">
        <v>1</v>
      </c>
      <c r="I1415" t="s">
        <v>2380</v>
      </c>
      <c r="J1415" t="s">
        <v>4750</v>
      </c>
      <c r="K1415" t="s">
        <v>4759</v>
      </c>
      <c r="L1415" t="s">
        <v>6749</v>
      </c>
      <c r="M1415">
        <v>7537.16</v>
      </c>
      <c r="N1415" t="s">
        <v>11</v>
      </c>
      <c r="O1415" t="s">
        <v>11</v>
      </c>
      <c r="P1415" t="s">
        <v>23</v>
      </c>
      <c r="Q1415">
        <v>38</v>
      </c>
    </row>
    <row r="1416" spans="1:17" x14ac:dyDescent="0.25">
      <c r="A1416" t="s">
        <v>958</v>
      </c>
      <c r="B1416" t="s">
        <v>6750</v>
      </c>
      <c r="C1416">
        <v>24.33</v>
      </c>
      <c r="D1416">
        <v>8</v>
      </c>
      <c r="E1416" t="s">
        <v>2380</v>
      </c>
      <c r="F1416" t="s">
        <v>2380</v>
      </c>
      <c r="G1416" t="s">
        <v>2380</v>
      </c>
      <c r="H1416">
        <v>0</v>
      </c>
      <c r="I1416" t="s">
        <v>2380</v>
      </c>
      <c r="J1416" t="s">
        <v>4750</v>
      </c>
      <c r="K1416" t="s">
        <v>4751</v>
      </c>
      <c r="L1416" t="s">
        <v>6751</v>
      </c>
      <c r="M1416">
        <v>7531.7</v>
      </c>
      <c r="N1416" t="s">
        <v>11</v>
      </c>
      <c r="O1416" t="s">
        <v>16</v>
      </c>
      <c r="P1416" t="s">
        <v>13</v>
      </c>
      <c r="Q1416">
        <v>44</v>
      </c>
    </row>
    <row r="1417" spans="1:17" x14ac:dyDescent="0.25">
      <c r="A1417" t="s">
        <v>957</v>
      </c>
      <c r="B1417" t="s">
        <v>4963</v>
      </c>
      <c r="C1417">
        <v>19.855</v>
      </c>
      <c r="D1417">
        <v>5.71</v>
      </c>
      <c r="E1417" t="s">
        <v>2382</v>
      </c>
      <c r="F1417" t="s">
        <v>2380</v>
      </c>
      <c r="G1417" t="s">
        <v>2380</v>
      </c>
      <c r="H1417">
        <v>0</v>
      </c>
      <c r="I1417" t="s">
        <v>2380</v>
      </c>
      <c r="J1417" t="s">
        <v>4750</v>
      </c>
      <c r="K1417" t="s">
        <v>4754</v>
      </c>
      <c r="L1417" t="s">
        <v>6752</v>
      </c>
      <c r="M1417">
        <v>7526.71</v>
      </c>
      <c r="N1417" t="s">
        <v>12</v>
      </c>
      <c r="O1417" t="s">
        <v>16</v>
      </c>
      <c r="P1417" t="s">
        <v>23</v>
      </c>
      <c r="Q1417">
        <v>46</v>
      </c>
    </row>
    <row r="1418" spans="1:17" x14ac:dyDescent="0.25">
      <c r="A1418" t="s">
        <v>956</v>
      </c>
      <c r="B1418" t="s">
        <v>6753</v>
      </c>
      <c r="C1418">
        <v>25.364999999999998</v>
      </c>
      <c r="D1418">
        <v>11.71</v>
      </c>
      <c r="E1418" t="s">
        <v>2380</v>
      </c>
      <c r="F1418" t="s">
        <v>2380</v>
      </c>
      <c r="G1418" t="s">
        <v>2380</v>
      </c>
      <c r="H1418">
        <v>0</v>
      </c>
      <c r="I1418" t="s">
        <v>2380</v>
      </c>
      <c r="J1418" t="s">
        <v>4750</v>
      </c>
      <c r="K1418" t="s">
        <v>4751</v>
      </c>
      <c r="L1418" t="s">
        <v>6754</v>
      </c>
      <c r="M1418">
        <v>7518.03</v>
      </c>
      <c r="N1418" t="s">
        <v>11</v>
      </c>
      <c r="O1418" t="s">
        <v>12</v>
      </c>
      <c r="P1418" t="s">
        <v>23</v>
      </c>
      <c r="Q1418">
        <v>44</v>
      </c>
    </row>
    <row r="1419" spans="1:17" x14ac:dyDescent="0.25">
      <c r="A1419" t="s">
        <v>811</v>
      </c>
      <c r="B1419" t="s">
        <v>6960</v>
      </c>
      <c r="C1419">
        <v>37.9</v>
      </c>
      <c r="D1419">
        <v>5.83</v>
      </c>
      <c r="E1419" t="s">
        <v>2380</v>
      </c>
      <c r="F1419" t="s">
        <v>2380</v>
      </c>
      <c r="G1419" t="s">
        <v>2380</v>
      </c>
      <c r="H1419">
        <v>0</v>
      </c>
      <c r="I1419" t="s">
        <v>2380</v>
      </c>
      <c r="J1419" t="s">
        <v>4750</v>
      </c>
      <c r="K1419" t="s">
        <v>4754</v>
      </c>
      <c r="L1419" t="s">
        <v>6961</v>
      </c>
      <c r="M1419">
        <v>6474.01</v>
      </c>
      <c r="N1419" t="s">
        <v>11</v>
      </c>
      <c r="O1419" t="s">
        <v>12</v>
      </c>
      <c r="P1419" t="s">
        <v>42</v>
      </c>
      <c r="Q1419">
        <v>43</v>
      </c>
    </row>
    <row r="1420" spans="1:17" x14ac:dyDescent="0.25">
      <c r="A1420" t="s">
        <v>812</v>
      </c>
      <c r="B1420" t="s">
        <v>6959</v>
      </c>
      <c r="C1420">
        <v>17.98</v>
      </c>
      <c r="D1420">
        <v>6.57</v>
      </c>
      <c r="E1420" t="s">
        <v>2382</v>
      </c>
      <c r="F1420" t="s">
        <v>2380</v>
      </c>
      <c r="G1420" t="s">
        <v>2380</v>
      </c>
      <c r="H1420">
        <v>2</v>
      </c>
      <c r="I1420" t="s">
        <v>2380</v>
      </c>
      <c r="J1420" t="s">
        <v>4750</v>
      </c>
      <c r="K1420" t="s">
        <v>4751</v>
      </c>
      <c r="L1420" t="s">
        <v>6050</v>
      </c>
      <c r="M1420">
        <v>6481.67</v>
      </c>
      <c r="N1420" t="s">
        <v>11</v>
      </c>
      <c r="O1420" t="s">
        <v>11</v>
      </c>
      <c r="P1420" t="s">
        <v>13</v>
      </c>
      <c r="Q1420">
        <v>52</v>
      </c>
    </row>
    <row r="1421" spans="1:17" x14ac:dyDescent="0.25">
      <c r="A1421" t="s">
        <v>953</v>
      </c>
      <c r="B1421" t="s">
        <v>4903</v>
      </c>
      <c r="C1421">
        <v>27.34</v>
      </c>
      <c r="D1421">
        <v>5.19</v>
      </c>
      <c r="E1421" t="s">
        <v>2382</v>
      </c>
      <c r="F1421" t="s">
        <v>2380</v>
      </c>
      <c r="G1421" t="s">
        <v>2380</v>
      </c>
      <c r="H1421">
        <v>1</v>
      </c>
      <c r="I1421" t="s">
        <v>2380</v>
      </c>
      <c r="J1421" t="s">
        <v>4750</v>
      </c>
      <c r="K1421" t="s">
        <v>4759</v>
      </c>
      <c r="L1421" t="s">
        <v>6747</v>
      </c>
      <c r="M1421">
        <v>7494.63</v>
      </c>
      <c r="N1421" t="s">
        <v>11</v>
      </c>
      <c r="O1421" t="s">
        <v>12</v>
      </c>
      <c r="P1421" t="s">
        <v>200</v>
      </c>
      <c r="Q1421">
        <v>34</v>
      </c>
    </row>
    <row r="1422" spans="1:17" x14ac:dyDescent="0.25">
      <c r="A1422" t="s">
        <v>952</v>
      </c>
      <c r="B1422" t="s">
        <v>5113</v>
      </c>
      <c r="C1422">
        <v>39.01</v>
      </c>
      <c r="D1422">
        <v>5.37</v>
      </c>
      <c r="E1422" t="s">
        <v>2382</v>
      </c>
      <c r="F1422" t="s">
        <v>2380</v>
      </c>
      <c r="G1422" t="s">
        <v>2380</v>
      </c>
      <c r="H1422">
        <v>0</v>
      </c>
      <c r="I1422" t="s">
        <v>2380</v>
      </c>
      <c r="J1422" t="s">
        <v>4750</v>
      </c>
      <c r="K1422" t="s">
        <v>4759</v>
      </c>
      <c r="L1422" t="s">
        <v>6758</v>
      </c>
      <c r="M1422">
        <v>7487.38</v>
      </c>
      <c r="N1422" t="s">
        <v>11</v>
      </c>
      <c r="O1422" t="s">
        <v>12</v>
      </c>
      <c r="P1422" t="s">
        <v>23</v>
      </c>
      <c r="Q1422">
        <v>26</v>
      </c>
    </row>
    <row r="1423" spans="1:17" x14ac:dyDescent="0.25">
      <c r="A1423" t="s">
        <v>951</v>
      </c>
      <c r="B1423" t="s">
        <v>6759</v>
      </c>
      <c r="C1423">
        <v>18.989999999999998</v>
      </c>
      <c r="D1423">
        <v>10.82</v>
      </c>
      <c r="E1423" t="s">
        <v>2382</v>
      </c>
      <c r="F1423" t="s">
        <v>2380</v>
      </c>
      <c r="G1423" t="s">
        <v>2380</v>
      </c>
      <c r="H1423">
        <v>0</v>
      </c>
      <c r="I1423" t="s">
        <v>2380</v>
      </c>
      <c r="J1423" t="s">
        <v>4750</v>
      </c>
      <c r="K1423" t="s">
        <v>4751</v>
      </c>
      <c r="L1423" t="s">
        <v>6760</v>
      </c>
      <c r="M1423">
        <v>7463.51</v>
      </c>
      <c r="N1423" t="s">
        <v>12</v>
      </c>
      <c r="O1423" t="s">
        <v>12</v>
      </c>
      <c r="P1423" t="s">
        <v>13</v>
      </c>
      <c r="Q1423">
        <v>55</v>
      </c>
    </row>
    <row r="1424" spans="1:17" x14ac:dyDescent="0.25">
      <c r="A1424" t="s">
        <v>950</v>
      </c>
      <c r="B1424" t="s">
        <v>6761</v>
      </c>
      <c r="C1424">
        <v>42.3</v>
      </c>
      <c r="D1424">
        <v>6.06</v>
      </c>
      <c r="E1424" t="s">
        <v>2382</v>
      </c>
      <c r="F1424" t="s">
        <v>2380</v>
      </c>
      <c r="G1424" t="s">
        <v>2380</v>
      </c>
      <c r="H1424">
        <v>0</v>
      </c>
      <c r="I1424" t="s">
        <v>2380</v>
      </c>
      <c r="J1424" t="s">
        <v>4750</v>
      </c>
      <c r="K1424" t="s">
        <v>4754</v>
      </c>
      <c r="L1424" t="s">
        <v>6762</v>
      </c>
      <c r="M1424">
        <v>7450.36</v>
      </c>
      <c r="N1424" t="s">
        <v>11</v>
      </c>
      <c r="O1424" t="s">
        <v>11</v>
      </c>
      <c r="P1424" t="s">
        <v>23</v>
      </c>
      <c r="Q1424">
        <v>22</v>
      </c>
    </row>
    <row r="1425" spans="1:17" x14ac:dyDescent="0.25">
      <c r="A1425" t="s">
        <v>949</v>
      </c>
      <c r="B1425" t="s">
        <v>6763</v>
      </c>
      <c r="C1425">
        <v>39.805</v>
      </c>
      <c r="D1425">
        <v>5.91</v>
      </c>
      <c r="E1425" t="s">
        <v>2380</v>
      </c>
      <c r="F1425" t="s">
        <v>2380</v>
      </c>
      <c r="G1425" t="s">
        <v>2380</v>
      </c>
      <c r="H1425">
        <v>0</v>
      </c>
      <c r="I1425" t="s">
        <v>2380</v>
      </c>
      <c r="J1425" t="s">
        <v>4750</v>
      </c>
      <c r="K1425" t="s">
        <v>4754</v>
      </c>
      <c r="L1425" t="s">
        <v>6764</v>
      </c>
      <c r="M1425">
        <v>7448.4</v>
      </c>
      <c r="N1425" t="s">
        <v>12</v>
      </c>
      <c r="O1425" t="s">
        <v>12</v>
      </c>
      <c r="P1425" t="s">
        <v>356</v>
      </c>
      <c r="Q1425">
        <v>45</v>
      </c>
    </row>
    <row r="1426" spans="1:17" x14ac:dyDescent="0.25">
      <c r="A1426" t="s">
        <v>948</v>
      </c>
      <c r="B1426" t="s">
        <v>6765</v>
      </c>
      <c r="C1426">
        <v>33.700000000000003</v>
      </c>
      <c r="D1426">
        <v>5.87</v>
      </c>
      <c r="E1426" t="s">
        <v>2380</v>
      </c>
      <c r="F1426" t="s">
        <v>2380</v>
      </c>
      <c r="G1426" t="s">
        <v>2380</v>
      </c>
      <c r="H1426">
        <v>0</v>
      </c>
      <c r="I1426" t="s">
        <v>2380</v>
      </c>
      <c r="J1426" t="s">
        <v>4750</v>
      </c>
      <c r="K1426" t="s">
        <v>4754</v>
      </c>
      <c r="L1426" t="s">
        <v>5525</v>
      </c>
      <c r="M1426">
        <v>7445.92</v>
      </c>
      <c r="N1426" t="s">
        <v>12</v>
      </c>
      <c r="O1426" t="s">
        <v>16</v>
      </c>
      <c r="P1426" t="s">
        <v>42</v>
      </c>
      <c r="Q1426">
        <v>45</v>
      </c>
    </row>
    <row r="1427" spans="1:17" x14ac:dyDescent="0.25">
      <c r="A1427" t="s">
        <v>947</v>
      </c>
      <c r="B1427" t="s">
        <v>6766</v>
      </c>
      <c r="C1427">
        <v>36.195</v>
      </c>
      <c r="D1427">
        <v>6.22</v>
      </c>
      <c r="E1427" t="s">
        <v>2380</v>
      </c>
      <c r="F1427" t="s">
        <v>2380</v>
      </c>
      <c r="G1427" t="s">
        <v>2380</v>
      </c>
      <c r="H1427">
        <v>0</v>
      </c>
      <c r="I1427" t="s">
        <v>2380</v>
      </c>
      <c r="J1427" t="s">
        <v>4750</v>
      </c>
      <c r="K1427" t="s">
        <v>4754</v>
      </c>
      <c r="L1427" t="s">
        <v>6767</v>
      </c>
      <c r="M1427">
        <v>7443.64</v>
      </c>
      <c r="N1427" t="s">
        <v>11</v>
      </c>
      <c r="O1427" t="s">
        <v>12</v>
      </c>
      <c r="P1427" t="s">
        <v>23</v>
      </c>
      <c r="Q1427">
        <v>42</v>
      </c>
    </row>
    <row r="1428" spans="1:17" x14ac:dyDescent="0.25">
      <c r="A1428" t="s">
        <v>813</v>
      </c>
      <c r="B1428" t="s">
        <v>6735</v>
      </c>
      <c r="C1428">
        <v>27.4</v>
      </c>
      <c r="D1428">
        <v>4.6100000000000003</v>
      </c>
      <c r="E1428" t="s">
        <v>2380</v>
      </c>
      <c r="F1428" t="s">
        <v>2380</v>
      </c>
      <c r="G1428" t="s">
        <v>2380</v>
      </c>
      <c r="H1428">
        <v>0</v>
      </c>
      <c r="I1428" t="s">
        <v>2380</v>
      </c>
      <c r="J1428" t="s">
        <v>4750</v>
      </c>
      <c r="K1428" t="s">
        <v>4759</v>
      </c>
      <c r="L1428" t="s">
        <v>6958</v>
      </c>
      <c r="M1428">
        <v>6496.89</v>
      </c>
      <c r="N1428" t="s">
        <v>11</v>
      </c>
      <c r="O1428" t="s">
        <v>12</v>
      </c>
      <c r="P1428" t="s">
        <v>42</v>
      </c>
      <c r="Q1428">
        <v>40</v>
      </c>
    </row>
    <row r="1429" spans="1:17" x14ac:dyDescent="0.25">
      <c r="A1429" t="s">
        <v>945</v>
      </c>
      <c r="B1429" t="s">
        <v>4762</v>
      </c>
      <c r="C1429">
        <v>30.2</v>
      </c>
      <c r="D1429">
        <v>5.7</v>
      </c>
      <c r="E1429" t="s">
        <v>2380</v>
      </c>
      <c r="F1429" t="s">
        <v>2380</v>
      </c>
      <c r="G1429" t="s">
        <v>2380</v>
      </c>
      <c r="H1429">
        <v>0</v>
      </c>
      <c r="I1429" t="s">
        <v>2380</v>
      </c>
      <c r="J1429" t="s">
        <v>4750</v>
      </c>
      <c r="K1429" t="s">
        <v>4754</v>
      </c>
      <c r="L1429" t="s">
        <v>5510</v>
      </c>
      <c r="M1429">
        <v>7441.05</v>
      </c>
      <c r="N1429" t="s">
        <v>12</v>
      </c>
      <c r="O1429" t="s">
        <v>11</v>
      </c>
      <c r="P1429" t="s">
        <v>42</v>
      </c>
      <c r="Q1429">
        <v>45</v>
      </c>
    </row>
    <row r="1430" spans="1:17" x14ac:dyDescent="0.25">
      <c r="A1430" t="s">
        <v>944</v>
      </c>
      <c r="B1430" t="s">
        <v>6769</v>
      </c>
      <c r="C1430">
        <v>27.645</v>
      </c>
      <c r="D1430">
        <v>9.91</v>
      </c>
      <c r="E1430" t="s">
        <v>2380</v>
      </c>
      <c r="F1430" t="s">
        <v>2380</v>
      </c>
      <c r="G1430" t="s">
        <v>2380</v>
      </c>
      <c r="H1430">
        <v>0</v>
      </c>
      <c r="I1430" t="s">
        <v>2380</v>
      </c>
      <c r="J1430" t="s">
        <v>4750</v>
      </c>
      <c r="K1430" t="s">
        <v>4751</v>
      </c>
      <c r="L1430" t="s">
        <v>6770</v>
      </c>
      <c r="M1430">
        <v>7421.19</v>
      </c>
      <c r="N1430" t="s">
        <v>11</v>
      </c>
      <c r="O1430" t="s">
        <v>12</v>
      </c>
      <c r="P1430" t="s">
        <v>23</v>
      </c>
      <c r="Q1430">
        <v>44</v>
      </c>
    </row>
    <row r="1431" spans="1:17" x14ac:dyDescent="0.25">
      <c r="A1431" t="s">
        <v>943</v>
      </c>
      <c r="B1431" t="s">
        <v>6771</v>
      </c>
      <c r="C1431">
        <v>26.41</v>
      </c>
      <c r="D1431">
        <v>11.4</v>
      </c>
      <c r="E1431" t="s">
        <v>2380</v>
      </c>
      <c r="F1431" t="s">
        <v>2380</v>
      </c>
      <c r="G1431" t="s">
        <v>2380</v>
      </c>
      <c r="H1431">
        <v>0</v>
      </c>
      <c r="I1431" t="s">
        <v>2380</v>
      </c>
      <c r="J1431" t="s">
        <v>4750</v>
      </c>
      <c r="K1431" t="s">
        <v>4751</v>
      </c>
      <c r="L1431" t="s">
        <v>6772</v>
      </c>
      <c r="M1431">
        <v>7419.48</v>
      </c>
      <c r="N1431" t="s">
        <v>11</v>
      </c>
      <c r="O1431" t="s">
        <v>11</v>
      </c>
      <c r="P1431" t="s">
        <v>23</v>
      </c>
      <c r="Q1431">
        <v>44</v>
      </c>
    </row>
    <row r="1432" spans="1:17" x14ac:dyDescent="0.25">
      <c r="A1432" t="s">
        <v>814</v>
      </c>
      <c r="B1432" t="s">
        <v>6957</v>
      </c>
      <c r="C1432">
        <v>29.81</v>
      </c>
      <c r="D1432">
        <v>5.28</v>
      </c>
      <c r="E1432" t="s">
        <v>2380</v>
      </c>
      <c r="F1432" t="s">
        <v>2380</v>
      </c>
      <c r="G1432" t="s">
        <v>2380</v>
      </c>
      <c r="H1432">
        <v>0</v>
      </c>
      <c r="I1432" t="s">
        <v>2380</v>
      </c>
      <c r="J1432" t="s">
        <v>4750</v>
      </c>
      <c r="K1432" t="s">
        <v>4759</v>
      </c>
      <c r="L1432" t="s">
        <v>6936</v>
      </c>
      <c r="M1432">
        <v>6500.24</v>
      </c>
      <c r="N1432" t="s">
        <v>11</v>
      </c>
      <c r="O1432" t="s">
        <v>11</v>
      </c>
      <c r="P1432" t="s">
        <v>13</v>
      </c>
      <c r="Q1432">
        <v>40</v>
      </c>
    </row>
    <row r="1433" spans="1:17" x14ac:dyDescent="0.25">
      <c r="A1433" t="s">
        <v>941</v>
      </c>
      <c r="B1433" t="s">
        <v>6774</v>
      </c>
      <c r="C1433">
        <v>17.3</v>
      </c>
      <c r="D1433">
        <v>9.2799999999999994</v>
      </c>
      <c r="E1433" t="s">
        <v>2380</v>
      </c>
      <c r="F1433" t="s">
        <v>2380</v>
      </c>
      <c r="G1433" t="s">
        <v>2380</v>
      </c>
      <c r="H1433">
        <v>0</v>
      </c>
      <c r="I1433" t="s">
        <v>2380</v>
      </c>
      <c r="J1433" t="s">
        <v>4750</v>
      </c>
      <c r="K1433" t="s">
        <v>4751</v>
      </c>
      <c r="L1433" t="s">
        <v>5540</v>
      </c>
      <c r="M1433">
        <v>7403.98</v>
      </c>
      <c r="N1433" t="s">
        <v>12</v>
      </c>
      <c r="O1433" t="s">
        <v>11</v>
      </c>
      <c r="P1433" t="s">
        <v>13</v>
      </c>
      <c r="Q1433">
        <v>57</v>
      </c>
    </row>
    <row r="1434" spans="1:17" x14ac:dyDescent="0.25">
      <c r="A1434" t="s">
        <v>815</v>
      </c>
      <c r="B1434" t="s">
        <v>6956</v>
      </c>
      <c r="C1434">
        <v>33.58</v>
      </c>
      <c r="D1434">
        <v>5.08</v>
      </c>
      <c r="E1434" t="s">
        <v>2380</v>
      </c>
      <c r="F1434" t="s">
        <v>2380</v>
      </c>
      <c r="G1434" t="s">
        <v>2380</v>
      </c>
      <c r="H1434">
        <v>0</v>
      </c>
      <c r="I1434" t="s">
        <v>2380</v>
      </c>
      <c r="J1434" t="s">
        <v>4750</v>
      </c>
      <c r="K1434" t="s">
        <v>4759</v>
      </c>
      <c r="L1434" t="s">
        <v>5065</v>
      </c>
      <c r="M1434">
        <v>6512.24</v>
      </c>
      <c r="N1434" t="s">
        <v>11</v>
      </c>
      <c r="O1434" t="s">
        <v>16</v>
      </c>
      <c r="P1434" t="s">
        <v>300</v>
      </c>
      <c r="Q1434">
        <v>28</v>
      </c>
    </row>
    <row r="1435" spans="1:17" x14ac:dyDescent="0.25">
      <c r="A1435" t="s">
        <v>939</v>
      </c>
      <c r="B1435" t="s">
        <v>4783</v>
      </c>
      <c r="C1435">
        <v>37.1</v>
      </c>
      <c r="D1435">
        <v>8.8699999999999992</v>
      </c>
      <c r="E1435" t="s">
        <v>2382</v>
      </c>
      <c r="F1435" t="s">
        <v>2380</v>
      </c>
      <c r="G1435" t="s">
        <v>2380</v>
      </c>
      <c r="H1435">
        <v>0</v>
      </c>
      <c r="I1435" t="s">
        <v>2380</v>
      </c>
      <c r="J1435" t="s">
        <v>4750</v>
      </c>
      <c r="K1435" t="s">
        <v>4751</v>
      </c>
      <c r="L1435" t="s">
        <v>6776</v>
      </c>
      <c r="M1435">
        <v>7371.77</v>
      </c>
      <c r="N1435" t="s">
        <v>11</v>
      </c>
      <c r="O1435" t="s">
        <v>16</v>
      </c>
      <c r="P1435" t="s">
        <v>42</v>
      </c>
      <c r="Q1435">
        <v>41</v>
      </c>
    </row>
    <row r="1436" spans="1:17" x14ac:dyDescent="0.25">
      <c r="A1436" t="s">
        <v>938</v>
      </c>
      <c r="B1436" t="s">
        <v>6777</v>
      </c>
      <c r="C1436">
        <v>16.79</v>
      </c>
      <c r="D1436">
        <v>11.4</v>
      </c>
      <c r="E1436" t="s">
        <v>2380</v>
      </c>
      <c r="F1436" t="s">
        <v>2380</v>
      </c>
      <c r="G1436" t="s">
        <v>2380</v>
      </c>
      <c r="H1436">
        <v>0</v>
      </c>
      <c r="I1436" t="s">
        <v>2380</v>
      </c>
      <c r="J1436" t="s">
        <v>4750</v>
      </c>
      <c r="K1436" t="s">
        <v>4751</v>
      </c>
      <c r="L1436" t="s">
        <v>6778</v>
      </c>
      <c r="M1436">
        <v>7362.31</v>
      </c>
      <c r="N1436" t="s">
        <v>12</v>
      </c>
      <c r="O1436" t="s">
        <v>12</v>
      </c>
      <c r="P1436" t="s">
        <v>13</v>
      </c>
      <c r="Q1436">
        <v>57</v>
      </c>
    </row>
    <row r="1437" spans="1:17" x14ac:dyDescent="0.25">
      <c r="A1437" t="s">
        <v>937</v>
      </c>
      <c r="B1437" t="s">
        <v>5196</v>
      </c>
      <c r="C1437">
        <v>31.635000000000002</v>
      </c>
      <c r="D1437">
        <v>9.1300000000000008</v>
      </c>
      <c r="E1437" t="s">
        <v>2382</v>
      </c>
      <c r="F1437" t="s">
        <v>2380</v>
      </c>
      <c r="G1437" t="s">
        <v>2380</v>
      </c>
      <c r="H1437">
        <v>0</v>
      </c>
      <c r="I1437" t="s">
        <v>2380</v>
      </c>
      <c r="J1437" t="s">
        <v>4750</v>
      </c>
      <c r="K1437" t="s">
        <v>4751</v>
      </c>
      <c r="L1437" t="s">
        <v>6779</v>
      </c>
      <c r="M1437">
        <v>7358.18</v>
      </c>
      <c r="N1437" t="s">
        <v>11</v>
      </c>
      <c r="O1437" t="s">
        <v>12</v>
      </c>
      <c r="P1437" t="s">
        <v>247</v>
      </c>
      <c r="Q1437">
        <v>41</v>
      </c>
    </row>
    <row r="1438" spans="1:17" x14ac:dyDescent="0.25">
      <c r="A1438" t="s">
        <v>816</v>
      </c>
      <c r="B1438" t="s">
        <v>5014</v>
      </c>
      <c r="C1438">
        <v>19.86</v>
      </c>
      <c r="D1438">
        <v>5.62</v>
      </c>
      <c r="E1438" t="s">
        <v>2382</v>
      </c>
      <c r="F1438" t="s">
        <v>2380</v>
      </c>
      <c r="G1438" t="s">
        <v>2380</v>
      </c>
      <c r="H1438">
        <v>0</v>
      </c>
      <c r="I1438" t="s">
        <v>2380</v>
      </c>
      <c r="J1438" t="s">
        <v>4750</v>
      </c>
      <c r="K1438" t="s">
        <v>4759</v>
      </c>
      <c r="L1438" t="s">
        <v>6955</v>
      </c>
      <c r="M1438">
        <v>6529.21</v>
      </c>
      <c r="N1438" t="s">
        <v>11</v>
      </c>
      <c r="O1438" t="s">
        <v>16</v>
      </c>
      <c r="P1438" t="s">
        <v>13</v>
      </c>
      <c r="Q1438">
        <v>46</v>
      </c>
    </row>
    <row r="1439" spans="1:17" x14ac:dyDescent="0.25">
      <c r="A1439" t="s">
        <v>817</v>
      </c>
      <c r="B1439" t="s">
        <v>6953</v>
      </c>
      <c r="C1439">
        <v>23.01</v>
      </c>
      <c r="D1439">
        <v>4.68</v>
      </c>
      <c r="E1439" t="s">
        <v>2380</v>
      </c>
      <c r="F1439" t="s">
        <v>2380</v>
      </c>
      <c r="G1439" t="s">
        <v>2380</v>
      </c>
      <c r="H1439">
        <v>0</v>
      </c>
      <c r="I1439" t="s">
        <v>2380</v>
      </c>
      <c r="J1439" t="s">
        <v>4750</v>
      </c>
      <c r="K1439" t="s">
        <v>4759</v>
      </c>
      <c r="L1439" t="s">
        <v>6954</v>
      </c>
      <c r="M1439">
        <v>6532.04</v>
      </c>
      <c r="N1439" t="s">
        <v>11</v>
      </c>
      <c r="O1439" t="s">
        <v>16</v>
      </c>
      <c r="P1439" t="s">
        <v>13</v>
      </c>
      <c r="Q1439">
        <v>40</v>
      </c>
    </row>
    <row r="1440" spans="1:17" x14ac:dyDescent="0.25">
      <c r="A1440" t="s">
        <v>934</v>
      </c>
      <c r="B1440" t="s">
        <v>5989</v>
      </c>
      <c r="C1440">
        <v>35.299999999999997</v>
      </c>
      <c r="D1440">
        <v>4.45</v>
      </c>
      <c r="E1440" t="s">
        <v>2380</v>
      </c>
      <c r="F1440" t="s">
        <v>2380</v>
      </c>
      <c r="G1440" t="s">
        <v>2380</v>
      </c>
      <c r="H1440">
        <v>0</v>
      </c>
      <c r="I1440" t="s">
        <v>2380</v>
      </c>
      <c r="J1440" t="s">
        <v>4750</v>
      </c>
      <c r="K1440" t="s">
        <v>4759</v>
      </c>
      <c r="L1440" t="s">
        <v>6782</v>
      </c>
      <c r="M1440">
        <v>7348.14</v>
      </c>
      <c r="N1440" t="s">
        <v>11</v>
      </c>
      <c r="O1440" t="s">
        <v>16</v>
      </c>
      <c r="P1440" t="s">
        <v>42</v>
      </c>
      <c r="Q1440">
        <v>45</v>
      </c>
    </row>
    <row r="1441" spans="1:17" x14ac:dyDescent="0.25">
      <c r="A1441" t="s">
        <v>818</v>
      </c>
      <c r="B1441" t="s">
        <v>6951</v>
      </c>
      <c r="C1441">
        <v>21.4</v>
      </c>
      <c r="D1441">
        <v>5.6</v>
      </c>
      <c r="E1441" t="s">
        <v>2380</v>
      </c>
      <c r="F1441" t="s">
        <v>2380</v>
      </c>
      <c r="G1441" t="s">
        <v>2380</v>
      </c>
      <c r="H1441">
        <v>0</v>
      </c>
      <c r="I1441" t="s">
        <v>2380</v>
      </c>
      <c r="J1441" t="s">
        <v>4750</v>
      </c>
      <c r="K1441" t="s">
        <v>4759</v>
      </c>
      <c r="L1441" t="s">
        <v>6952</v>
      </c>
      <c r="M1441">
        <v>6536.68</v>
      </c>
      <c r="N1441" t="s">
        <v>11</v>
      </c>
      <c r="O1441" t="s">
        <v>11</v>
      </c>
      <c r="P1441" t="s">
        <v>23</v>
      </c>
      <c r="Q1441">
        <v>40</v>
      </c>
    </row>
    <row r="1442" spans="1:17" x14ac:dyDescent="0.25">
      <c r="A1442" t="s">
        <v>932</v>
      </c>
      <c r="B1442" t="s">
        <v>5799</v>
      </c>
      <c r="C1442">
        <v>33.1</v>
      </c>
      <c r="D1442">
        <v>4.93</v>
      </c>
      <c r="E1442" t="s">
        <v>2380</v>
      </c>
      <c r="F1442" t="s">
        <v>2380</v>
      </c>
      <c r="G1442" t="s">
        <v>2380</v>
      </c>
      <c r="H1442">
        <v>0</v>
      </c>
      <c r="I1442" t="s">
        <v>2380</v>
      </c>
      <c r="J1442" t="s">
        <v>4750</v>
      </c>
      <c r="K1442" t="s">
        <v>4759</v>
      </c>
      <c r="L1442" t="s">
        <v>6784</v>
      </c>
      <c r="M1442">
        <v>7345.08</v>
      </c>
      <c r="N1442" t="s">
        <v>11</v>
      </c>
      <c r="O1442" t="s">
        <v>16</v>
      </c>
      <c r="P1442" t="s">
        <v>42</v>
      </c>
      <c r="Q1442">
        <v>45</v>
      </c>
    </row>
    <row r="1443" spans="1:17" x14ac:dyDescent="0.25">
      <c r="A1443" t="s">
        <v>931</v>
      </c>
      <c r="B1443" t="s">
        <v>6785</v>
      </c>
      <c r="C1443">
        <v>26.41</v>
      </c>
      <c r="D1443">
        <v>7.32</v>
      </c>
      <c r="E1443" t="s">
        <v>2382</v>
      </c>
      <c r="F1443" t="s">
        <v>2380</v>
      </c>
      <c r="G1443" t="s">
        <v>2380</v>
      </c>
      <c r="H1443">
        <v>1</v>
      </c>
      <c r="I1443" t="s">
        <v>2380</v>
      </c>
      <c r="J1443" t="s">
        <v>4750</v>
      </c>
      <c r="K1443" t="s">
        <v>4751</v>
      </c>
      <c r="L1443" t="s">
        <v>6786</v>
      </c>
      <c r="M1443">
        <v>7339.93</v>
      </c>
      <c r="N1443" t="s">
        <v>11</v>
      </c>
      <c r="O1443" t="s">
        <v>11</v>
      </c>
      <c r="P1443" t="s">
        <v>23</v>
      </c>
      <c r="Q1443">
        <v>36</v>
      </c>
    </row>
    <row r="1444" spans="1:17" x14ac:dyDescent="0.25">
      <c r="A1444" t="s">
        <v>820</v>
      </c>
      <c r="B1444" t="s">
        <v>6949</v>
      </c>
      <c r="C1444">
        <v>28.594999999999999</v>
      </c>
      <c r="D1444">
        <v>8.5299999999999994</v>
      </c>
      <c r="E1444" t="s">
        <v>2382</v>
      </c>
      <c r="F1444" t="s">
        <v>2380</v>
      </c>
      <c r="G1444" t="s">
        <v>2380</v>
      </c>
      <c r="H1444">
        <v>1</v>
      </c>
      <c r="I1444" t="s">
        <v>2380</v>
      </c>
      <c r="J1444" t="s">
        <v>4750</v>
      </c>
      <c r="K1444" t="s">
        <v>4751</v>
      </c>
      <c r="L1444" t="s">
        <v>6950</v>
      </c>
      <c r="M1444">
        <v>6548.2</v>
      </c>
      <c r="N1444" t="s">
        <v>11</v>
      </c>
      <c r="O1444" t="s">
        <v>12</v>
      </c>
      <c r="P1444" t="s">
        <v>23</v>
      </c>
      <c r="Q1444">
        <v>36</v>
      </c>
    </row>
    <row r="1445" spans="1:17" x14ac:dyDescent="0.25">
      <c r="A1445" t="s">
        <v>929</v>
      </c>
      <c r="B1445" t="s">
        <v>4870</v>
      </c>
      <c r="C1445">
        <v>25.24</v>
      </c>
      <c r="D1445">
        <v>5.82</v>
      </c>
      <c r="E1445" t="s">
        <v>2380</v>
      </c>
      <c r="F1445" t="s">
        <v>2380</v>
      </c>
      <c r="G1445" t="s">
        <v>2380</v>
      </c>
      <c r="H1445">
        <v>1</v>
      </c>
      <c r="I1445" t="s">
        <v>2380</v>
      </c>
      <c r="J1445" t="s">
        <v>4750</v>
      </c>
      <c r="K1445" t="s">
        <v>4754</v>
      </c>
      <c r="L1445" t="s">
        <v>6788</v>
      </c>
      <c r="M1445">
        <v>7325.47</v>
      </c>
      <c r="N1445" t="s">
        <v>11</v>
      </c>
      <c r="O1445" t="s">
        <v>16</v>
      </c>
      <c r="P1445" t="s">
        <v>23</v>
      </c>
      <c r="Q1445">
        <v>38</v>
      </c>
    </row>
    <row r="1446" spans="1:17" x14ac:dyDescent="0.25">
      <c r="A1446" t="s">
        <v>821</v>
      </c>
      <c r="B1446" t="s">
        <v>4791</v>
      </c>
      <c r="C1446">
        <v>36.29</v>
      </c>
      <c r="D1446">
        <v>6.23</v>
      </c>
      <c r="E1446" t="s">
        <v>2380</v>
      </c>
      <c r="F1446" t="s">
        <v>2380</v>
      </c>
      <c r="G1446" t="s">
        <v>2380</v>
      </c>
      <c r="H1446">
        <v>0</v>
      </c>
      <c r="I1446" t="s">
        <v>2380</v>
      </c>
      <c r="J1446" t="s">
        <v>4750</v>
      </c>
      <c r="K1446" t="s">
        <v>4754</v>
      </c>
      <c r="L1446" t="s">
        <v>6948</v>
      </c>
      <c r="M1446">
        <v>6551.75</v>
      </c>
      <c r="N1446" t="s">
        <v>11</v>
      </c>
      <c r="O1446" t="s">
        <v>11</v>
      </c>
      <c r="P1446" t="s">
        <v>247</v>
      </c>
      <c r="Q1446">
        <v>33</v>
      </c>
    </row>
    <row r="1447" spans="1:17" x14ac:dyDescent="0.25">
      <c r="A1447" t="s">
        <v>927</v>
      </c>
      <c r="B1447" t="s">
        <v>6790</v>
      </c>
      <c r="C1447">
        <v>29.164999999999999</v>
      </c>
      <c r="D1447">
        <v>4.87</v>
      </c>
      <c r="E1447" t="s">
        <v>2380</v>
      </c>
      <c r="F1447" t="s">
        <v>2381</v>
      </c>
      <c r="G1447" t="s">
        <v>2380</v>
      </c>
      <c r="H1447">
        <v>1</v>
      </c>
      <c r="I1447" t="s">
        <v>2380</v>
      </c>
      <c r="J1447" t="s">
        <v>4750</v>
      </c>
      <c r="K1447" t="s">
        <v>4759</v>
      </c>
      <c r="L1447" t="s">
        <v>6791</v>
      </c>
      <c r="M1447">
        <v>7323.73</v>
      </c>
      <c r="N1447" t="s">
        <v>11</v>
      </c>
      <c r="O1447" t="s">
        <v>11</v>
      </c>
      <c r="P1447" t="s">
        <v>247</v>
      </c>
      <c r="Q1447">
        <v>18</v>
      </c>
    </row>
    <row r="1448" spans="1:17" x14ac:dyDescent="0.25">
      <c r="A1448" t="s">
        <v>926</v>
      </c>
      <c r="B1448" t="s">
        <v>6792</v>
      </c>
      <c r="C1448">
        <v>15.05</v>
      </c>
      <c r="D1448">
        <v>8.1199999999999992</v>
      </c>
      <c r="E1448" t="s">
        <v>2380</v>
      </c>
      <c r="F1448" t="s">
        <v>2380</v>
      </c>
      <c r="G1448" t="s">
        <v>2380</v>
      </c>
      <c r="H1448">
        <v>0</v>
      </c>
      <c r="I1448" t="s">
        <v>2380</v>
      </c>
      <c r="J1448" t="s">
        <v>4750</v>
      </c>
      <c r="K1448" t="s">
        <v>4751</v>
      </c>
      <c r="L1448" t="s">
        <v>6793</v>
      </c>
      <c r="M1448">
        <v>7322.86</v>
      </c>
      <c r="N1448" t="s">
        <v>12</v>
      </c>
      <c r="O1448" t="s">
        <v>12</v>
      </c>
      <c r="P1448" t="s">
        <v>23</v>
      </c>
      <c r="Q1448">
        <v>57</v>
      </c>
    </row>
    <row r="1449" spans="1:17" x14ac:dyDescent="0.25">
      <c r="A1449" t="s">
        <v>925</v>
      </c>
      <c r="B1449" t="s">
        <v>6794</v>
      </c>
      <c r="C1449">
        <v>19.95</v>
      </c>
      <c r="D1449">
        <v>4.3600000000000003</v>
      </c>
      <c r="E1449" t="s">
        <v>2380</v>
      </c>
      <c r="F1449" t="s">
        <v>2380</v>
      </c>
      <c r="G1449" t="s">
        <v>2380</v>
      </c>
      <c r="H1449">
        <v>2</v>
      </c>
      <c r="I1449" t="s">
        <v>2380</v>
      </c>
      <c r="J1449" t="s">
        <v>4750</v>
      </c>
      <c r="K1449" t="s">
        <v>4759</v>
      </c>
      <c r="L1449" t="s">
        <v>6795</v>
      </c>
      <c r="M1449">
        <v>7318.22</v>
      </c>
      <c r="N1449" t="s">
        <v>11</v>
      </c>
      <c r="O1449" t="s">
        <v>12</v>
      </c>
      <c r="P1449" t="s">
        <v>23</v>
      </c>
      <c r="Q1449">
        <v>50</v>
      </c>
    </row>
    <row r="1450" spans="1:17" x14ac:dyDescent="0.25">
      <c r="A1450" t="s">
        <v>924</v>
      </c>
      <c r="B1450" t="s">
        <v>5918</v>
      </c>
      <c r="C1450">
        <v>16.66</v>
      </c>
      <c r="D1450">
        <v>9.16</v>
      </c>
      <c r="E1450" t="s">
        <v>2380</v>
      </c>
      <c r="F1450" t="s">
        <v>2380</v>
      </c>
      <c r="G1450" t="s">
        <v>2380</v>
      </c>
      <c r="H1450">
        <v>0</v>
      </c>
      <c r="I1450" t="s">
        <v>2380</v>
      </c>
      <c r="J1450" t="s">
        <v>4750</v>
      </c>
      <c r="K1450" t="s">
        <v>4751</v>
      </c>
      <c r="L1450" t="s">
        <v>6796</v>
      </c>
      <c r="M1450">
        <v>7318.21</v>
      </c>
      <c r="N1450" t="s">
        <v>12</v>
      </c>
      <c r="O1450" t="s">
        <v>16</v>
      </c>
      <c r="P1450" t="s">
        <v>13</v>
      </c>
      <c r="Q1450">
        <v>57</v>
      </c>
    </row>
    <row r="1451" spans="1:17" x14ac:dyDescent="0.25">
      <c r="A1451" t="s">
        <v>923</v>
      </c>
      <c r="B1451" t="s">
        <v>6797</v>
      </c>
      <c r="C1451">
        <v>16.62</v>
      </c>
      <c r="D1451">
        <v>9.14</v>
      </c>
      <c r="E1451" t="s">
        <v>2380</v>
      </c>
      <c r="F1451" t="s">
        <v>2380</v>
      </c>
      <c r="G1451" t="s">
        <v>2380</v>
      </c>
      <c r="H1451">
        <v>0</v>
      </c>
      <c r="I1451" t="s">
        <v>2380</v>
      </c>
      <c r="J1451" t="s">
        <v>4750</v>
      </c>
      <c r="K1451" t="s">
        <v>4751</v>
      </c>
      <c r="L1451" t="s">
        <v>6798</v>
      </c>
      <c r="M1451">
        <v>7304.65</v>
      </c>
      <c r="N1451" t="s">
        <v>12</v>
      </c>
      <c r="O1451" t="s">
        <v>12</v>
      </c>
      <c r="P1451" t="s">
        <v>13</v>
      </c>
      <c r="Q1451">
        <v>58</v>
      </c>
    </row>
    <row r="1452" spans="1:17" x14ac:dyDescent="0.25">
      <c r="A1452" t="s">
        <v>922</v>
      </c>
      <c r="B1452" t="s">
        <v>6799</v>
      </c>
      <c r="C1452">
        <v>15.36</v>
      </c>
      <c r="D1452">
        <v>5.49</v>
      </c>
      <c r="E1452" t="s">
        <v>2382</v>
      </c>
      <c r="F1452" t="s">
        <v>2380</v>
      </c>
      <c r="G1452" t="s">
        <v>2380</v>
      </c>
      <c r="H1452">
        <v>2</v>
      </c>
      <c r="I1452" t="s">
        <v>2380</v>
      </c>
      <c r="J1452" t="s">
        <v>4750</v>
      </c>
      <c r="K1452" t="s">
        <v>4759</v>
      </c>
      <c r="L1452" t="s">
        <v>6800</v>
      </c>
      <c r="M1452">
        <v>7302.46</v>
      </c>
      <c r="N1452" t="s">
        <v>12</v>
      </c>
      <c r="O1452" t="s">
        <v>16</v>
      </c>
      <c r="P1452" t="s">
        <v>23</v>
      </c>
      <c r="Q1452">
        <v>56</v>
      </c>
    </row>
    <row r="1453" spans="1:17" x14ac:dyDescent="0.25">
      <c r="A1453" t="s">
        <v>921</v>
      </c>
      <c r="B1453" t="s">
        <v>6801</v>
      </c>
      <c r="C1453">
        <v>27.74</v>
      </c>
      <c r="D1453">
        <v>5.96</v>
      </c>
      <c r="E1453" t="s">
        <v>2382</v>
      </c>
      <c r="F1453" t="s">
        <v>2380</v>
      </c>
      <c r="G1453" t="s">
        <v>2380</v>
      </c>
      <c r="H1453">
        <v>0</v>
      </c>
      <c r="I1453" t="s">
        <v>2380</v>
      </c>
      <c r="J1453" t="s">
        <v>4750</v>
      </c>
      <c r="K1453" t="s">
        <v>4754</v>
      </c>
      <c r="L1453" t="s">
        <v>6802</v>
      </c>
      <c r="M1453">
        <v>7281.51</v>
      </c>
      <c r="N1453" t="s">
        <v>11</v>
      </c>
      <c r="O1453" t="s">
        <v>16</v>
      </c>
      <c r="P1453" t="s">
        <v>23</v>
      </c>
      <c r="Q1453">
        <v>37</v>
      </c>
    </row>
    <row r="1454" spans="1:17" x14ac:dyDescent="0.25">
      <c r="A1454" t="s">
        <v>920</v>
      </c>
      <c r="B1454" t="s">
        <v>6803</v>
      </c>
      <c r="C1454">
        <v>22.44</v>
      </c>
      <c r="D1454">
        <v>4.62</v>
      </c>
      <c r="E1454" t="s">
        <v>2382</v>
      </c>
      <c r="F1454" t="s">
        <v>2380</v>
      </c>
      <c r="G1454" t="s">
        <v>2380</v>
      </c>
      <c r="H1454">
        <v>0</v>
      </c>
      <c r="I1454" t="s">
        <v>2380</v>
      </c>
      <c r="J1454" t="s">
        <v>4750</v>
      </c>
      <c r="K1454" t="s">
        <v>4759</v>
      </c>
      <c r="L1454" t="s">
        <v>6804</v>
      </c>
      <c r="M1454">
        <v>7273.02</v>
      </c>
      <c r="N1454" t="s">
        <v>11</v>
      </c>
      <c r="O1454" t="s">
        <v>16</v>
      </c>
      <c r="P1454" t="s">
        <v>13</v>
      </c>
      <c r="Q1454">
        <v>46</v>
      </c>
    </row>
    <row r="1455" spans="1:17" x14ac:dyDescent="0.25">
      <c r="A1455" t="s">
        <v>919</v>
      </c>
      <c r="B1455" t="s">
        <v>4788</v>
      </c>
      <c r="C1455">
        <v>37.049999999999997</v>
      </c>
      <c r="D1455">
        <v>9.9600000000000009</v>
      </c>
      <c r="E1455" t="s">
        <v>2382</v>
      </c>
      <c r="F1455" t="s">
        <v>2380</v>
      </c>
      <c r="G1455" t="s">
        <v>2380</v>
      </c>
      <c r="H1455">
        <v>0</v>
      </c>
      <c r="I1455" t="s">
        <v>2380</v>
      </c>
      <c r="J1455" t="s">
        <v>4750</v>
      </c>
      <c r="K1455" t="s">
        <v>4751</v>
      </c>
      <c r="L1455" t="s">
        <v>5171</v>
      </c>
      <c r="M1455">
        <v>7265.7</v>
      </c>
      <c r="N1455" t="s">
        <v>12</v>
      </c>
      <c r="O1455" t="s">
        <v>12</v>
      </c>
      <c r="P1455" t="s">
        <v>23</v>
      </c>
      <c r="Q1455">
        <v>41</v>
      </c>
    </row>
    <row r="1456" spans="1:17" x14ac:dyDescent="0.25">
      <c r="A1456" t="s">
        <v>918</v>
      </c>
      <c r="B1456" t="s">
        <v>5808</v>
      </c>
      <c r="C1456">
        <v>22.95</v>
      </c>
      <c r="D1456">
        <v>10.53</v>
      </c>
      <c r="E1456" t="s">
        <v>2380</v>
      </c>
      <c r="F1456" t="s">
        <v>2380</v>
      </c>
      <c r="G1456" t="s">
        <v>2380</v>
      </c>
      <c r="H1456">
        <v>2</v>
      </c>
      <c r="I1456" t="s">
        <v>2380</v>
      </c>
      <c r="J1456" t="s">
        <v>4750</v>
      </c>
      <c r="K1456" t="s">
        <v>4751</v>
      </c>
      <c r="L1456" t="s">
        <v>6805</v>
      </c>
      <c r="M1456">
        <v>7265.58</v>
      </c>
      <c r="N1456" t="s">
        <v>11</v>
      </c>
      <c r="O1456" t="s">
        <v>11</v>
      </c>
      <c r="P1456" t="s">
        <v>13</v>
      </c>
      <c r="Q1456">
        <v>49</v>
      </c>
    </row>
    <row r="1457" spans="1:17" x14ac:dyDescent="0.25">
      <c r="A1457" t="s">
        <v>917</v>
      </c>
      <c r="B1457" t="s">
        <v>6806</v>
      </c>
      <c r="C1457">
        <v>34.200000000000003</v>
      </c>
      <c r="D1457">
        <v>6.69</v>
      </c>
      <c r="E1457" t="s">
        <v>2382</v>
      </c>
      <c r="F1457" t="s">
        <v>2380</v>
      </c>
      <c r="G1457" t="s">
        <v>2380</v>
      </c>
      <c r="H1457">
        <v>0</v>
      </c>
      <c r="I1457" t="s">
        <v>2380</v>
      </c>
      <c r="J1457" t="s">
        <v>4750</v>
      </c>
      <c r="K1457" t="s">
        <v>4751</v>
      </c>
      <c r="L1457" t="s">
        <v>6807</v>
      </c>
      <c r="M1457">
        <v>7261.74</v>
      </c>
      <c r="N1457" t="s">
        <v>12</v>
      </c>
      <c r="O1457" t="s">
        <v>12</v>
      </c>
      <c r="P1457" t="s">
        <v>23</v>
      </c>
      <c r="Q1457">
        <v>41</v>
      </c>
    </row>
    <row r="1458" spans="1:17" x14ac:dyDescent="0.25">
      <c r="A1458" t="s">
        <v>916</v>
      </c>
      <c r="B1458" t="s">
        <v>6808</v>
      </c>
      <c r="C1458">
        <v>30.59</v>
      </c>
      <c r="D1458">
        <v>9.5500000000000007</v>
      </c>
      <c r="E1458" t="s">
        <v>2382</v>
      </c>
      <c r="F1458" t="s">
        <v>2380</v>
      </c>
      <c r="G1458" t="s">
        <v>2380</v>
      </c>
      <c r="H1458">
        <v>0</v>
      </c>
      <c r="I1458" t="s">
        <v>2380</v>
      </c>
      <c r="J1458" t="s">
        <v>4750</v>
      </c>
      <c r="K1458" t="s">
        <v>4751</v>
      </c>
      <c r="L1458" t="s">
        <v>6809</v>
      </c>
      <c r="M1458">
        <v>7256.72</v>
      </c>
      <c r="N1458" t="s">
        <v>12</v>
      </c>
      <c r="O1458" t="s">
        <v>11</v>
      </c>
      <c r="P1458" t="s">
        <v>23</v>
      </c>
      <c r="Q1458">
        <v>41</v>
      </c>
    </row>
    <row r="1459" spans="1:17" x14ac:dyDescent="0.25">
      <c r="A1459" t="s">
        <v>915</v>
      </c>
      <c r="B1459" t="s">
        <v>6810</v>
      </c>
      <c r="C1459">
        <v>25.51</v>
      </c>
      <c r="D1459">
        <v>6.05</v>
      </c>
      <c r="E1459" t="s">
        <v>2380</v>
      </c>
      <c r="F1459" t="s">
        <v>2380</v>
      </c>
      <c r="G1459" t="s">
        <v>2380</v>
      </c>
      <c r="H1459">
        <v>0</v>
      </c>
      <c r="I1459" t="s">
        <v>2380</v>
      </c>
      <c r="J1459" t="s">
        <v>4750</v>
      </c>
      <c r="K1459" t="s">
        <v>4754</v>
      </c>
      <c r="L1459" t="s">
        <v>5567</v>
      </c>
      <c r="M1459">
        <v>7248.71</v>
      </c>
      <c r="N1459" t="s">
        <v>11</v>
      </c>
      <c r="O1459" t="s">
        <v>16</v>
      </c>
      <c r="P1459" t="s">
        <v>13</v>
      </c>
      <c r="Q1459">
        <v>40</v>
      </c>
    </row>
    <row r="1460" spans="1:17" x14ac:dyDescent="0.25">
      <c r="A1460" t="s">
        <v>914</v>
      </c>
      <c r="B1460" t="s">
        <v>6811</v>
      </c>
      <c r="C1460">
        <v>29.04</v>
      </c>
      <c r="D1460">
        <v>10.56</v>
      </c>
      <c r="E1460" t="s">
        <v>2382</v>
      </c>
      <c r="F1460" t="s">
        <v>2380</v>
      </c>
      <c r="G1460" t="s">
        <v>2380</v>
      </c>
      <c r="H1460">
        <v>1</v>
      </c>
      <c r="I1460" t="s">
        <v>2380</v>
      </c>
      <c r="J1460" t="s">
        <v>4750</v>
      </c>
      <c r="K1460" t="s">
        <v>4751</v>
      </c>
      <c r="L1460" t="s">
        <v>6812</v>
      </c>
      <c r="M1460">
        <v>7243.81</v>
      </c>
      <c r="N1460" t="s">
        <v>11</v>
      </c>
      <c r="O1460" t="s">
        <v>12</v>
      </c>
      <c r="P1460" t="s">
        <v>13</v>
      </c>
      <c r="Q1460">
        <v>36</v>
      </c>
    </row>
    <row r="1461" spans="1:17" x14ac:dyDescent="0.25">
      <c r="A1461" t="s">
        <v>913</v>
      </c>
      <c r="B1461" t="s">
        <v>5082</v>
      </c>
      <c r="C1461">
        <v>22.135000000000002</v>
      </c>
      <c r="D1461">
        <v>10.81</v>
      </c>
      <c r="E1461" t="s">
        <v>2382</v>
      </c>
      <c r="F1461" t="s">
        <v>2380</v>
      </c>
      <c r="G1461" t="s">
        <v>2380</v>
      </c>
      <c r="H1461">
        <v>1</v>
      </c>
      <c r="I1461" t="s">
        <v>2380</v>
      </c>
      <c r="J1461" t="s">
        <v>4750</v>
      </c>
      <c r="K1461" t="s">
        <v>4751</v>
      </c>
      <c r="L1461" t="s">
        <v>6813</v>
      </c>
      <c r="M1461">
        <v>7228.22</v>
      </c>
      <c r="N1461" t="s">
        <v>11</v>
      </c>
      <c r="O1461" t="s">
        <v>16</v>
      </c>
      <c r="P1461" t="s">
        <v>247</v>
      </c>
      <c r="Q1461">
        <v>36</v>
      </c>
    </row>
    <row r="1462" spans="1:17" x14ac:dyDescent="0.25">
      <c r="A1462" t="s">
        <v>912</v>
      </c>
      <c r="B1462" t="s">
        <v>6814</v>
      </c>
      <c r="C1462">
        <v>21.375</v>
      </c>
      <c r="D1462">
        <v>4.32</v>
      </c>
      <c r="E1462" t="s">
        <v>2380</v>
      </c>
      <c r="F1462" t="s">
        <v>2380</v>
      </c>
      <c r="G1462" t="s">
        <v>2380</v>
      </c>
      <c r="H1462">
        <v>0</v>
      </c>
      <c r="I1462" t="s">
        <v>2380</v>
      </c>
      <c r="J1462" t="s">
        <v>4750</v>
      </c>
      <c r="K1462" t="s">
        <v>4759</v>
      </c>
      <c r="L1462" t="s">
        <v>6815</v>
      </c>
      <c r="M1462">
        <v>7222.79</v>
      </c>
      <c r="N1462" t="s">
        <v>12</v>
      </c>
      <c r="O1462" t="s">
        <v>12</v>
      </c>
      <c r="P1462" t="s">
        <v>23</v>
      </c>
      <c r="Q1462">
        <v>45</v>
      </c>
    </row>
    <row r="1463" spans="1:17" x14ac:dyDescent="0.25">
      <c r="A1463" t="s">
        <v>911</v>
      </c>
      <c r="B1463" t="s">
        <v>6816</v>
      </c>
      <c r="C1463">
        <v>29.19</v>
      </c>
      <c r="D1463">
        <v>4.37</v>
      </c>
      <c r="E1463" t="s">
        <v>2380</v>
      </c>
      <c r="F1463" t="s">
        <v>2380</v>
      </c>
      <c r="G1463" t="s">
        <v>2380</v>
      </c>
      <c r="H1463">
        <v>0</v>
      </c>
      <c r="I1463" t="s">
        <v>2380</v>
      </c>
      <c r="J1463" t="s">
        <v>4750</v>
      </c>
      <c r="K1463" t="s">
        <v>4759</v>
      </c>
      <c r="L1463" t="s">
        <v>6817</v>
      </c>
      <c r="M1463">
        <v>7220.25</v>
      </c>
      <c r="N1463" t="s">
        <v>11</v>
      </c>
      <c r="O1463" t="s">
        <v>11</v>
      </c>
      <c r="P1463" t="s">
        <v>300</v>
      </c>
      <c r="Q1463">
        <v>31</v>
      </c>
    </row>
    <row r="1464" spans="1:17" x14ac:dyDescent="0.25">
      <c r="A1464" t="s">
        <v>822</v>
      </c>
      <c r="B1464" t="s">
        <v>6947</v>
      </c>
      <c r="C1464">
        <v>17.059999999999999</v>
      </c>
      <c r="D1464">
        <v>8.5</v>
      </c>
      <c r="E1464" t="s">
        <v>2380</v>
      </c>
      <c r="F1464" t="s">
        <v>2380</v>
      </c>
      <c r="G1464" t="s">
        <v>2380</v>
      </c>
      <c r="H1464">
        <v>0</v>
      </c>
      <c r="I1464" t="s">
        <v>2380</v>
      </c>
      <c r="J1464" t="s">
        <v>4750</v>
      </c>
      <c r="K1464" t="s">
        <v>4751</v>
      </c>
      <c r="L1464" t="s">
        <v>5277</v>
      </c>
      <c r="M1464">
        <v>6552.01</v>
      </c>
      <c r="N1464" t="s">
        <v>12</v>
      </c>
      <c r="O1464" t="s">
        <v>11</v>
      </c>
      <c r="P1464" t="s">
        <v>13</v>
      </c>
      <c r="Q1464">
        <v>54</v>
      </c>
    </row>
    <row r="1465" spans="1:17" x14ac:dyDescent="0.25">
      <c r="A1465" t="s">
        <v>823</v>
      </c>
      <c r="B1465" t="s">
        <v>6945</v>
      </c>
      <c r="C1465">
        <v>27.265000000000001</v>
      </c>
      <c r="D1465">
        <v>5.51</v>
      </c>
      <c r="E1465" t="s">
        <v>2380</v>
      </c>
      <c r="F1465" t="s">
        <v>2380</v>
      </c>
      <c r="G1465" t="s">
        <v>2380</v>
      </c>
      <c r="H1465">
        <v>1</v>
      </c>
      <c r="I1465" t="s">
        <v>2380</v>
      </c>
      <c r="J1465" t="s">
        <v>4750</v>
      </c>
      <c r="K1465" t="s">
        <v>4759</v>
      </c>
      <c r="L1465" t="s">
        <v>6946</v>
      </c>
      <c r="M1465">
        <v>6555.07</v>
      </c>
      <c r="N1465" t="s">
        <v>11</v>
      </c>
      <c r="O1465" t="s">
        <v>11</v>
      </c>
      <c r="P1465" t="s">
        <v>247</v>
      </c>
      <c r="Q1465">
        <v>38</v>
      </c>
    </row>
    <row r="1466" spans="1:17" x14ac:dyDescent="0.25">
      <c r="A1466" t="s">
        <v>908</v>
      </c>
      <c r="B1466" t="s">
        <v>5090</v>
      </c>
      <c r="C1466">
        <v>35.299999999999997</v>
      </c>
      <c r="D1466">
        <v>4.3899999999999997</v>
      </c>
      <c r="E1466" t="s">
        <v>2380</v>
      </c>
      <c r="F1466" t="s">
        <v>2380</v>
      </c>
      <c r="G1466" t="s">
        <v>2380</v>
      </c>
      <c r="H1466">
        <v>0</v>
      </c>
      <c r="I1466" t="s">
        <v>2380</v>
      </c>
      <c r="J1466" t="s">
        <v>4750</v>
      </c>
      <c r="K1466" t="s">
        <v>4759</v>
      </c>
      <c r="L1466" t="s">
        <v>6820</v>
      </c>
      <c r="M1466">
        <v>7196.87</v>
      </c>
      <c r="N1466" t="s">
        <v>12</v>
      </c>
      <c r="O1466" t="s">
        <v>11</v>
      </c>
      <c r="P1466" t="s">
        <v>42</v>
      </c>
      <c r="Q1466">
        <v>40</v>
      </c>
    </row>
    <row r="1467" spans="1:17" x14ac:dyDescent="0.25">
      <c r="A1467" t="s">
        <v>907</v>
      </c>
      <c r="B1467" t="s">
        <v>6821</v>
      </c>
      <c r="C1467">
        <v>18.91</v>
      </c>
      <c r="D1467">
        <v>11.44</v>
      </c>
      <c r="E1467" t="s">
        <v>2380</v>
      </c>
      <c r="F1467" t="s">
        <v>2380</v>
      </c>
      <c r="G1467" t="s">
        <v>2380</v>
      </c>
      <c r="H1467">
        <v>0</v>
      </c>
      <c r="I1467" t="s">
        <v>2380</v>
      </c>
      <c r="J1467" t="s">
        <v>4750</v>
      </c>
      <c r="K1467" t="s">
        <v>4751</v>
      </c>
      <c r="L1467" t="s">
        <v>6822</v>
      </c>
      <c r="M1467">
        <v>7179.52</v>
      </c>
      <c r="N1467" t="s">
        <v>12</v>
      </c>
      <c r="O1467" t="s">
        <v>12</v>
      </c>
      <c r="P1467" t="s">
        <v>13</v>
      </c>
      <c r="Q1467">
        <v>54</v>
      </c>
    </row>
    <row r="1468" spans="1:17" x14ac:dyDescent="0.25">
      <c r="A1468" t="s">
        <v>906</v>
      </c>
      <c r="B1468" t="s">
        <v>6823</v>
      </c>
      <c r="C1468">
        <v>22.41</v>
      </c>
      <c r="D1468">
        <v>11.37</v>
      </c>
      <c r="E1468" t="s">
        <v>2382</v>
      </c>
      <c r="F1468" t="s">
        <v>2380</v>
      </c>
      <c r="G1468" t="s">
        <v>2380</v>
      </c>
      <c r="H1468">
        <v>1</v>
      </c>
      <c r="I1468" t="s">
        <v>2380</v>
      </c>
      <c r="J1468" t="s">
        <v>4750</v>
      </c>
      <c r="K1468" t="s">
        <v>4751</v>
      </c>
      <c r="L1468" t="s">
        <v>6824</v>
      </c>
      <c r="M1468">
        <v>7175.51</v>
      </c>
      <c r="N1468" t="s">
        <v>11</v>
      </c>
      <c r="O1468" t="s">
        <v>12</v>
      </c>
      <c r="P1468" t="s">
        <v>13</v>
      </c>
      <c r="Q1468">
        <v>47</v>
      </c>
    </row>
    <row r="1469" spans="1:17" x14ac:dyDescent="0.25">
      <c r="A1469" t="s">
        <v>905</v>
      </c>
      <c r="B1469" t="s">
        <v>6825</v>
      </c>
      <c r="C1469">
        <v>22.704999999999998</v>
      </c>
      <c r="D1469">
        <v>6.14</v>
      </c>
      <c r="E1469" t="s">
        <v>2380</v>
      </c>
      <c r="F1469" t="s">
        <v>2380</v>
      </c>
      <c r="G1469" t="s">
        <v>2380</v>
      </c>
      <c r="H1469">
        <v>0</v>
      </c>
      <c r="I1469" t="s">
        <v>2380</v>
      </c>
      <c r="J1469" t="s">
        <v>4750</v>
      </c>
      <c r="K1469" t="s">
        <v>4754</v>
      </c>
      <c r="L1469" t="s">
        <v>4924</v>
      </c>
      <c r="M1469">
        <v>7173.36</v>
      </c>
      <c r="N1469" t="s">
        <v>12</v>
      </c>
      <c r="O1469" t="s">
        <v>11</v>
      </c>
      <c r="P1469" t="s">
        <v>168</v>
      </c>
      <c r="Q1469">
        <v>40</v>
      </c>
    </row>
    <row r="1470" spans="1:17" x14ac:dyDescent="0.25">
      <c r="A1470" t="s">
        <v>904</v>
      </c>
      <c r="B1470" t="s">
        <v>6826</v>
      </c>
      <c r="C1470">
        <v>37.18</v>
      </c>
      <c r="D1470">
        <v>4.8899999999999997</v>
      </c>
      <c r="E1470" t="s">
        <v>2380</v>
      </c>
      <c r="F1470" t="s">
        <v>2380</v>
      </c>
      <c r="G1470" t="s">
        <v>2380</v>
      </c>
      <c r="H1470">
        <v>0</v>
      </c>
      <c r="I1470" t="s">
        <v>2380</v>
      </c>
      <c r="J1470" t="s">
        <v>4750</v>
      </c>
      <c r="K1470" t="s">
        <v>4759</v>
      </c>
      <c r="L1470" t="s">
        <v>6827</v>
      </c>
      <c r="M1470">
        <v>7162.01</v>
      </c>
      <c r="N1470" t="s">
        <v>11</v>
      </c>
      <c r="O1470" t="s">
        <v>12</v>
      </c>
      <c r="P1470" t="s">
        <v>13</v>
      </c>
      <c r="Q1470">
        <v>42</v>
      </c>
    </row>
    <row r="1471" spans="1:17" x14ac:dyDescent="0.25">
      <c r="A1471" t="s">
        <v>903</v>
      </c>
      <c r="B1471" t="s">
        <v>6828</v>
      </c>
      <c r="C1471">
        <v>35.97</v>
      </c>
      <c r="D1471">
        <v>4.5999999999999996</v>
      </c>
      <c r="E1471" t="s">
        <v>2380</v>
      </c>
      <c r="F1471" t="s">
        <v>2380</v>
      </c>
      <c r="G1471" t="s">
        <v>2380</v>
      </c>
      <c r="H1471">
        <v>0</v>
      </c>
      <c r="I1471" t="s">
        <v>2380</v>
      </c>
      <c r="J1471" t="s">
        <v>4750</v>
      </c>
      <c r="K1471" t="s">
        <v>4759</v>
      </c>
      <c r="L1471" t="s">
        <v>6829</v>
      </c>
      <c r="M1471">
        <v>7160.33</v>
      </c>
      <c r="N1471" t="s">
        <v>11</v>
      </c>
      <c r="O1471" t="s">
        <v>16</v>
      </c>
      <c r="P1471" t="s">
        <v>13</v>
      </c>
      <c r="Q1471">
        <v>42</v>
      </c>
    </row>
    <row r="1472" spans="1:17" x14ac:dyDescent="0.25">
      <c r="A1472" t="s">
        <v>902</v>
      </c>
      <c r="B1472" t="s">
        <v>5061</v>
      </c>
      <c r="C1472">
        <v>35.799999999999997</v>
      </c>
      <c r="D1472">
        <v>4.42</v>
      </c>
      <c r="E1472" t="s">
        <v>2380</v>
      </c>
      <c r="F1472" t="s">
        <v>2380</v>
      </c>
      <c r="G1472" t="s">
        <v>2380</v>
      </c>
      <c r="H1472">
        <v>0</v>
      </c>
      <c r="I1472" t="s">
        <v>2380</v>
      </c>
      <c r="J1472" t="s">
        <v>4750</v>
      </c>
      <c r="K1472" t="s">
        <v>4759</v>
      </c>
      <c r="L1472" t="s">
        <v>6830</v>
      </c>
      <c r="M1472">
        <v>7160.09</v>
      </c>
      <c r="N1472" t="s">
        <v>11</v>
      </c>
      <c r="O1472" t="s">
        <v>11</v>
      </c>
      <c r="P1472" t="s">
        <v>42</v>
      </c>
      <c r="Q1472">
        <v>42</v>
      </c>
    </row>
    <row r="1473" spans="1:17" x14ac:dyDescent="0.25">
      <c r="A1473" t="s">
        <v>901</v>
      </c>
      <c r="B1473" t="s">
        <v>6831</v>
      </c>
      <c r="C1473">
        <v>28.31</v>
      </c>
      <c r="D1473">
        <v>7.48</v>
      </c>
      <c r="E1473" t="s">
        <v>2382</v>
      </c>
      <c r="F1473" t="s">
        <v>2380</v>
      </c>
      <c r="G1473" t="s">
        <v>2380</v>
      </c>
      <c r="H1473">
        <v>0</v>
      </c>
      <c r="I1473" t="s">
        <v>2380</v>
      </c>
      <c r="J1473" t="s">
        <v>4750</v>
      </c>
      <c r="K1473" t="s">
        <v>4751</v>
      </c>
      <c r="L1473" t="s">
        <v>6832</v>
      </c>
      <c r="M1473">
        <v>7153.55</v>
      </c>
      <c r="N1473" t="s">
        <v>11</v>
      </c>
      <c r="O1473" t="s">
        <v>16</v>
      </c>
      <c r="P1473" t="s">
        <v>23</v>
      </c>
      <c r="Q1473">
        <v>41</v>
      </c>
    </row>
    <row r="1474" spans="1:17" x14ac:dyDescent="0.25">
      <c r="A1474" t="s">
        <v>900</v>
      </c>
      <c r="B1474" t="s">
        <v>6833</v>
      </c>
      <c r="C1474">
        <v>38.06</v>
      </c>
      <c r="D1474">
        <v>10.74</v>
      </c>
      <c r="E1474" t="s">
        <v>2380</v>
      </c>
      <c r="F1474" t="s">
        <v>2380</v>
      </c>
      <c r="G1474" t="s">
        <v>2380</v>
      </c>
      <c r="H1474">
        <v>0</v>
      </c>
      <c r="I1474" t="s">
        <v>2380</v>
      </c>
      <c r="J1474" t="s">
        <v>4750</v>
      </c>
      <c r="K1474" t="s">
        <v>4751</v>
      </c>
      <c r="L1474" t="s">
        <v>6834</v>
      </c>
      <c r="M1474">
        <v>7152.67</v>
      </c>
      <c r="N1474" t="s">
        <v>12</v>
      </c>
      <c r="O1474" t="s">
        <v>11</v>
      </c>
      <c r="P1474" t="s">
        <v>13</v>
      </c>
      <c r="Q1474">
        <v>44</v>
      </c>
    </row>
    <row r="1475" spans="1:17" x14ac:dyDescent="0.25">
      <c r="A1475" t="s">
        <v>899</v>
      </c>
      <c r="B1475" t="s">
        <v>5850</v>
      </c>
      <c r="C1475">
        <v>28</v>
      </c>
      <c r="D1475">
        <v>5.19</v>
      </c>
      <c r="E1475" t="s">
        <v>2380</v>
      </c>
      <c r="F1475" t="s">
        <v>2380</v>
      </c>
      <c r="G1475" t="s">
        <v>2380</v>
      </c>
      <c r="H1475">
        <v>1</v>
      </c>
      <c r="I1475" t="s">
        <v>2380</v>
      </c>
      <c r="J1475" t="s">
        <v>4750</v>
      </c>
      <c r="K1475" t="s">
        <v>4759</v>
      </c>
      <c r="L1475" t="s">
        <v>6835</v>
      </c>
      <c r="M1475">
        <v>7151.09</v>
      </c>
      <c r="N1475" t="s">
        <v>11</v>
      </c>
      <c r="O1475" t="s">
        <v>11</v>
      </c>
      <c r="P1475" t="s">
        <v>42</v>
      </c>
      <c r="Q1475">
        <v>38</v>
      </c>
    </row>
    <row r="1476" spans="1:17" x14ac:dyDescent="0.25">
      <c r="A1476" t="s">
        <v>898</v>
      </c>
      <c r="B1476" t="s">
        <v>5727</v>
      </c>
      <c r="C1476">
        <v>34.32</v>
      </c>
      <c r="D1476">
        <v>9.17</v>
      </c>
      <c r="E1476" t="s">
        <v>2380</v>
      </c>
      <c r="F1476" t="s">
        <v>2380</v>
      </c>
      <c r="G1476" t="s">
        <v>2380</v>
      </c>
      <c r="H1476">
        <v>0</v>
      </c>
      <c r="I1476" t="s">
        <v>2380</v>
      </c>
      <c r="J1476" t="s">
        <v>4750</v>
      </c>
      <c r="K1476" t="s">
        <v>4751</v>
      </c>
      <c r="L1476" t="s">
        <v>6836</v>
      </c>
      <c r="M1476">
        <v>7147.47</v>
      </c>
      <c r="N1476" t="s">
        <v>11</v>
      </c>
      <c r="O1476" t="s">
        <v>12</v>
      </c>
      <c r="P1476" t="s">
        <v>13</v>
      </c>
      <c r="Q1476">
        <v>44</v>
      </c>
    </row>
    <row r="1477" spans="1:17" x14ac:dyDescent="0.25">
      <c r="A1477" t="s">
        <v>897</v>
      </c>
      <c r="B1477" t="s">
        <v>6837</v>
      </c>
      <c r="C1477">
        <v>22.3</v>
      </c>
      <c r="D1477">
        <v>4.95</v>
      </c>
      <c r="E1477" t="s">
        <v>2382</v>
      </c>
      <c r="F1477" t="s">
        <v>2380</v>
      </c>
      <c r="G1477" t="s">
        <v>2380</v>
      </c>
      <c r="H1477">
        <v>0</v>
      </c>
      <c r="I1477" t="s">
        <v>2380</v>
      </c>
      <c r="J1477" t="s">
        <v>4750</v>
      </c>
      <c r="K1477" t="s">
        <v>4759</v>
      </c>
      <c r="L1477" t="s">
        <v>6838</v>
      </c>
      <c r="M1477">
        <v>7147.11</v>
      </c>
      <c r="N1477" t="s">
        <v>12</v>
      </c>
      <c r="O1477" t="s">
        <v>11</v>
      </c>
      <c r="P1477" t="s">
        <v>42</v>
      </c>
      <c r="Q1477">
        <v>46</v>
      </c>
    </row>
    <row r="1478" spans="1:17" x14ac:dyDescent="0.25">
      <c r="A1478" t="s">
        <v>896</v>
      </c>
      <c r="B1478" t="s">
        <v>6839</v>
      </c>
      <c r="C1478">
        <v>27.835000000000001</v>
      </c>
      <c r="D1478">
        <v>6.03</v>
      </c>
      <c r="E1478" t="s">
        <v>2380</v>
      </c>
      <c r="F1478" t="s">
        <v>2380</v>
      </c>
      <c r="G1478" t="s">
        <v>2380</v>
      </c>
      <c r="H1478">
        <v>1</v>
      </c>
      <c r="I1478" t="s">
        <v>2380</v>
      </c>
      <c r="J1478" t="s">
        <v>4750</v>
      </c>
      <c r="K1478" t="s">
        <v>4754</v>
      </c>
      <c r="L1478" t="s">
        <v>6840</v>
      </c>
      <c r="M1478">
        <v>7144.86</v>
      </c>
      <c r="N1478" t="s">
        <v>11</v>
      </c>
      <c r="O1478" t="s">
        <v>11</v>
      </c>
      <c r="P1478" t="s">
        <v>247</v>
      </c>
      <c r="Q1478">
        <v>38</v>
      </c>
    </row>
    <row r="1479" spans="1:17" x14ac:dyDescent="0.25">
      <c r="A1479" t="s">
        <v>895</v>
      </c>
      <c r="B1479" t="s">
        <v>6841</v>
      </c>
      <c r="C1479">
        <v>39.229999999999997</v>
      </c>
      <c r="D1479">
        <v>5.36</v>
      </c>
      <c r="E1479" t="s">
        <v>2380</v>
      </c>
      <c r="F1479" t="s">
        <v>2380</v>
      </c>
      <c r="G1479" t="s">
        <v>2380</v>
      </c>
      <c r="H1479">
        <v>0</v>
      </c>
      <c r="I1479" t="s">
        <v>2380</v>
      </c>
      <c r="J1479" t="s">
        <v>4750</v>
      </c>
      <c r="K1479" t="s">
        <v>4759</v>
      </c>
      <c r="L1479" t="s">
        <v>6842</v>
      </c>
      <c r="M1479">
        <v>7144.4</v>
      </c>
      <c r="N1479" t="s">
        <v>11</v>
      </c>
      <c r="O1479" t="s">
        <v>16</v>
      </c>
      <c r="P1479" t="s">
        <v>632</v>
      </c>
      <c r="Q1479">
        <v>23</v>
      </c>
    </row>
    <row r="1480" spans="1:17" x14ac:dyDescent="0.25">
      <c r="A1480" t="s">
        <v>894</v>
      </c>
      <c r="B1480" t="s">
        <v>6578</v>
      </c>
      <c r="C1480">
        <v>19.95</v>
      </c>
      <c r="D1480">
        <v>6.11</v>
      </c>
      <c r="E1480" t="s">
        <v>2380</v>
      </c>
      <c r="F1480" t="s">
        <v>2380</v>
      </c>
      <c r="G1480" t="s">
        <v>2380</v>
      </c>
      <c r="H1480">
        <v>1</v>
      </c>
      <c r="I1480" t="s">
        <v>2380</v>
      </c>
      <c r="J1480" t="s">
        <v>4750</v>
      </c>
      <c r="K1480" t="s">
        <v>4754</v>
      </c>
      <c r="L1480" t="s">
        <v>5722</v>
      </c>
      <c r="M1480">
        <v>7133.9</v>
      </c>
      <c r="N1480" t="s">
        <v>11</v>
      </c>
      <c r="O1480" t="s">
        <v>16</v>
      </c>
      <c r="P1480" t="s">
        <v>247</v>
      </c>
      <c r="Q1480">
        <v>38</v>
      </c>
    </row>
    <row r="1481" spans="1:17" x14ac:dyDescent="0.25">
      <c r="A1481" t="s">
        <v>824</v>
      </c>
      <c r="B1481" t="s">
        <v>6943</v>
      </c>
      <c r="C1481">
        <v>32.965000000000003</v>
      </c>
      <c r="D1481">
        <v>9.2100000000000009</v>
      </c>
      <c r="E1481" t="s">
        <v>2382</v>
      </c>
      <c r="F1481" t="s">
        <v>2380</v>
      </c>
      <c r="G1481" t="s">
        <v>2380</v>
      </c>
      <c r="H1481">
        <v>0</v>
      </c>
      <c r="I1481" t="s">
        <v>2380</v>
      </c>
      <c r="J1481" t="s">
        <v>4750</v>
      </c>
      <c r="K1481" t="s">
        <v>4751</v>
      </c>
      <c r="L1481" t="s">
        <v>6944</v>
      </c>
      <c r="M1481">
        <v>6571.02</v>
      </c>
      <c r="N1481" t="s">
        <v>11</v>
      </c>
      <c r="O1481" t="s">
        <v>16</v>
      </c>
      <c r="P1481" t="s">
        <v>23</v>
      </c>
      <c r="Q1481">
        <v>41</v>
      </c>
    </row>
    <row r="1482" spans="1:17" x14ac:dyDescent="0.25">
      <c r="A1482" t="s">
        <v>892</v>
      </c>
      <c r="B1482" t="s">
        <v>6844</v>
      </c>
      <c r="C1482">
        <v>18.75</v>
      </c>
      <c r="D1482">
        <v>6.72</v>
      </c>
      <c r="E1482" t="s">
        <v>2380</v>
      </c>
      <c r="F1482" t="s">
        <v>2380</v>
      </c>
      <c r="G1482" t="s">
        <v>2380</v>
      </c>
      <c r="H1482">
        <v>0</v>
      </c>
      <c r="I1482" t="s">
        <v>2380</v>
      </c>
      <c r="J1482" t="s">
        <v>4750</v>
      </c>
      <c r="K1482" t="s">
        <v>4751</v>
      </c>
      <c r="L1482" t="s">
        <v>6845</v>
      </c>
      <c r="M1482">
        <v>7125.25</v>
      </c>
      <c r="N1482" t="s">
        <v>12</v>
      </c>
      <c r="O1482" t="s">
        <v>11</v>
      </c>
      <c r="P1482" t="s">
        <v>13</v>
      </c>
      <c r="Q1482">
        <v>54</v>
      </c>
    </row>
    <row r="1483" spans="1:17" x14ac:dyDescent="0.25">
      <c r="A1483" t="s">
        <v>891</v>
      </c>
      <c r="B1483" t="s">
        <v>6846</v>
      </c>
      <c r="C1483">
        <v>26.48</v>
      </c>
      <c r="D1483">
        <v>4.2</v>
      </c>
      <c r="E1483" t="s">
        <v>2380</v>
      </c>
      <c r="F1483" t="s">
        <v>2380</v>
      </c>
      <c r="G1483" t="s">
        <v>2380</v>
      </c>
      <c r="H1483">
        <v>1</v>
      </c>
      <c r="I1483" t="s">
        <v>2380</v>
      </c>
      <c r="J1483" t="s">
        <v>4750</v>
      </c>
      <c r="K1483" t="s">
        <v>4759</v>
      </c>
      <c r="L1483" t="s">
        <v>6847</v>
      </c>
      <c r="M1483">
        <v>7106.81</v>
      </c>
      <c r="N1483" t="s">
        <v>11</v>
      </c>
      <c r="O1483" t="s">
        <v>16</v>
      </c>
      <c r="P1483" t="s">
        <v>23</v>
      </c>
      <c r="Q1483">
        <v>35</v>
      </c>
    </row>
    <row r="1484" spans="1:17" x14ac:dyDescent="0.25">
      <c r="A1484" t="s">
        <v>890</v>
      </c>
      <c r="B1484" t="s">
        <v>5117</v>
      </c>
      <c r="C1484">
        <v>34.83</v>
      </c>
      <c r="D1484">
        <v>5.79</v>
      </c>
      <c r="E1484" t="s">
        <v>2380</v>
      </c>
      <c r="F1484" t="s">
        <v>2380</v>
      </c>
      <c r="G1484" t="s">
        <v>2380</v>
      </c>
      <c r="H1484">
        <v>1</v>
      </c>
      <c r="I1484" t="s">
        <v>2380</v>
      </c>
      <c r="J1484" t="s">
        <v>4750</v>
      </c>
      <c r="K1484" t="s">
        <v>4754</v>
      </c>
      <c r="L1484" t="s">
        <v>5029</v>
      </c>
      <c r="M1484">
        <v>7096.98</v>
      </c>
      <c r="N1484" t="s">
        <v>11</v>
      </c>
      <c r="O1484" t="s">
        <v>11</v>
      </c>
      <c r="P1484" t="s">
        <v>23</v>
      </c>
      <c r="Q1484">
        <v>30</v>
      </c>
    </row>
    <row r="1485" spans="1:17" x14ac:dyDescent="0.25">
      <c r="A1485" t="s">
        <v>889</v>
      </c>
      <c r="B1485" t="s">
        <v>6848</v>
      </c>
      <c r="C1485">
        <v>25.46</v>
      </c>
      <c r="D1485">
        <v>4.29</v>
      </c>
      <c r="E1485" t="s">
        <v>2380</v>
      </c>
      <c r="F1485" t="s">
        <v>2380</v>
      </c>
      <c r="G1485" t="s">
        <v>2380</v>
      </c>
      <c r="H1485">
        <v>0</v>
      </c>
      <c r="I1485" t="s">
        <v>2380</v>
      </c>
      <c r="J1485" t="s">
        <v>4750</v>
      </c>
      <c r="K1485" t="s">
        <v>4759</v>
      </c>
      <c r="L1485" t="s">
        <v>6849</v>
      </c>
      <c r="M1485">
        <v>7077.19</v>
      </c>
      <c r="N1485" t="s">
        <v>11</v>
      </c>
      <c r="O1485" t="s">
        <v>12</v>
      </c>
      <c r="P1485" t="s">
        <v>247</v>
      </c>
      <c r="Q1485">
        <v>40</v>
      </c>
    </row>
    <row r="1486" spans="1:17" x14ac:dyDescent="0.25">
      <c r="A1486" t="s">
        <v>888</v>
      </c>
      <c r="B1486" t="s">
        <v>6850</v>
      </c>
      <c r="C1486">
        <v>23.31</v>
      </c>
      <c r="D1486">
        <v>8.27</v>
      </c>
      <c r="E1486" t="s">
        <v>2380</v>
      </c>
      <c r="F1486" t="s">
        <v>2380</v>
      </c>
      <c r="G1486" t="s">
        <v>2380</v>
      </c>
      <c r="H1486">
        <v>0</v>
      </c>
      <c r="I1486" t="s">
        <v>2380</v>
      </c>
      <c r="J1486" t="s">
        <v>4750</v>
      </c>
      <c r="K1486" t="s">
        <v>4751</v>
      </c>
      <c r="L1486" t="s">
        <v>6851</v>
      </c>
      <c r="M1486">
        <v>7054.41</v>
      </c>
      <c r="N1486" t="s">
        <v>11</v>
      </c>
      <c r="O1486" t="s">
        <v>11</v>
      </c>
      <c r="P1486" t="s">
        <v>13</v>
      </c>
      <c r="Q1486">
        <v>44</v>
      </c>
    </row>
    <row r="1487" spans="1:17" x14ac:dyDescent="0.25">
      <c r="A1487" t="s">
        <v>887</v>
      </c>
      <c r="B1487" t="s">
        <v>4839</v>
      </c>
      <c r="C1487">
        <v>29</v>
      </c>
      <c r="D1487">
        <v>4.5599999999999996</v>
      </c>
      <c r="E1487" t="s">
        <v>2380</v>
      </c>
      <c r="F1487" t="s">
        <v>2380</v>
      </c>
      <c r="G1487" t="s">
        <v>2380</v>
      </c>
      <c r="H1487">
        <v>0</v>
      </c>
      <c r="I1487" t="s">
        <v>2380</v>
      </c>
      <c r="J1487" t="s">
        <v>4750</v>
      </c>
      <c r="K1487" t="s">
        <v>4759</v>
      </c>
      <c r="L1487" t="s">
        <v>6852</v>
      </c>
      <c r="M1487">
        <v>7050.64</v>
      </c>
      <c r="N1487" t="s">
        <v>11</v>
      </c>
      <c r="O1487" t="s">
        <v>12</v>
      </c>
      <c r="P1487" t="s">
        <v>42</v>
      </c>
      <c r="Q1487">
        <v>42</v>
      </c>
    </row>
    <row r="1488" spans="1:17" x14ac:dyDescent="0.25">
      <c r="A1488" t="s">
        <v>886</v>
      </c>
      <c r="B1488" t="s">
        <v>5958</v>
      </c>
      <c r="C1488">
        <v>32.869999999999997</v>
      </c>
      <c r="D1488">
        <v>5.33</v>
      </c>
      <c r="E1488" t="s">
        <v>2380</v>
      </c>
      <c r="F1488" t="s">
        <v>2380</v>
      </c>
      <c r="G1488" t="s">
        <v>2380</v>
      </c>
      <c r="H1488">
        <v>0</v>
      </c>
      <c r="I1488" t="s">
        <v>2380</v>
      </c>
      <c r="J1488" t="s">
        <v>4750</v>
      </c>
      <c r="K1488" t="s">
        <v>4759</v>
      </c>
      <c r="L1488" t="s">
        <v>6853</v>
      </c>
      <c r="M1488">
        <v>7050.02</v>
      </c>
      <c r="N1488" t="s">
        <v>11</v>
      </c>
      <c r="O1488" t="s">
        <v>16</v>
      </c>
      <c r="P1488" t="s">
        <v>247</v>
      </c>
      <c r="Q1488">
        <v>42</v>
      </c>
    </row>
    <row r="1489" spans="1:17" x14ac:dyDescent="0.25">
      <c r="A1489" t="s">
        <v>885</v>
      </c>
      <c r="B1489" t="s">
        <v>6854</v>
      </c>
      <c r="C1489">
        <v>26.18</v>
      </c>
      <c r="D1489">
        <v>5.63</v>
      </c>
      <c r="E1489" t="s">
        <v>2380</v>
      </c>
      <c r="F1489" t="s">
        <v>2380</v>
      </c>
      <c r="G1489" t="s">
        <v>2380</v>
      </c>
      <c r="H1489">
        <v>0</v>
      </c>
      <c r="I1489" t="s">
        <v>2380</v>
      </c>
      <c r="J1489" t="s">
        <v>4750</v>
      </c>
      <c r="K1489" t="s">
        <v>4759</v>
      </c>
      <c r="L1489" t="s">
        <v>6855</v>
      </c>
      <c r="M1489">
        <v>7046.72</v>
      </c>
      <c r="N1489" t="s">
        <v>11</v>
      </c>
      <c r="O1489" t="s">
        <v>12</v>
      </c>
      <c r="P1489" t="s">
        <v>13</v>
      </c>
      <c r="Q1489">
        <v>42</v>
      </c>
    </row>
    <row r="1490" spans="1:17" x14ac:dyDescent="0.25">
      <c r="A1490" t="s">
        <v>884</v>
      </c>
      <c r="B1490" t="s">
        <v>6856</v>
      </c>
      <c r="C1490">
        <v>25.3</v>
      </c>
      <c r="D1490">
        <v>5.12</v>
      </c>
      <c r="E1490" t="s">
        <v>2380</v>
      </c>
      <c r="F1490" t="s">
        <v>2380</v>
      </c>
      <c r="G1490" t="s">
        <v>2380</v>
      </c>
      <c r="H1490">
        <v>0</v>
      </c>
      <c r="I1490" t="s">
        <v>2380</v>
      </c>
      <c r="J1490" t="s">
        <v>4750</v>
      </c>
      <c r="K1490" t="s">
        <v>4759</v>
      </c>
      <c r="L1490" t="s">
        <v>6857</v>
      </c>
      <c r="M1490">
        <v>7045.5</v>
      </c>
      <c r="N1490" t="s">
        <v>11</v>
      </c>
      <c r="O1490" t="s">
        <v>16</v>
      </c>
      <c r="P1490" t="s">
        <v>42</v>
      </c>
      <c r="Q1490">
        <v>42</v>
      </c>
    </row>
    <row r="1491" spans="1:17" x14ac:dyDescent="0.25">
      <c r="A1491" t="s">
        <v>883</v>
      </c>
      <c r="B1491" t="s">
        <v>6858</v>
      </c>
      <c r="C1491">
        <v>36.94</v>
      </c>
      <c r="D1491">
        <v>5.15</v>
      </c>
      <c r="E1491" t="s">
        <v>2382</v>
      </c>
      <c r="F1491" t="s">
        <v>2380</v>
      </c>
      <c r="G1491" t="s">
        <v>2380</v>
      </c>
      <c r="H1491">
        <v>1</v>
      </c>
      <c r="I1491" t="s">
        <v>2380</v>
      </c>
      <c r="J1491" t="s">
        <v>4750</v>
      </c>
      <c r="K1491" t="s">
        <v>4759</v>
      </c>
      <c r="L1491" t="s">
        <v>6859</v>
      </c>
      <c r="M1491">
        <v>7042.11</v>
      </c>
      <c r="N1491" t="s">
        <v>11</v>
      </c>
      <c r="O1491" t="s">
        <v>12</v>
      </c>
      <c r="P1491" t="s">
        <v>23</v>
      </c>
      <c r="Q1491">
        <v>27</v>
      </c>
    </row>
    <row r="1492" spans="1:17" x14ac:dyDescent="0.25">
      <c r="A1492" t="s">
        <v>882</v>
      </c>
      <c r="B1492" t="s">
        <v>6860</v>
      </c>
      <c r="C1492">
        <v>22.86</v>
      </c>
      <c r="D1492">
        <v>7.5</v>
      </c>
      <c r="E1492" t="s">
        <v>2380</v>
      </c>
      <c r="F1492" t="s">
        <v>2380</v>
      </c>
      <c r="G1492" t="s">
        <v>2380</v>
      </c>
      <c r="H1492">
        <v>0</v>
      </c>
      <c r="I1492" t="s">
        <v>2380</v>
      </c>
      <c r="J1492" t="s">
        <v>4750</v>
      </c>
      <c r="K1492" t="s">
        <v>4751</v>
      </c>
      <c r="L1492" t="s">
        <v>6861</v>
      </c>
      <c r="M1492">
        <v>7033.08</v>
      </c>
      <c r="N1492" t="s">
        <v>11</v>
      </c>
      <c r="O1492" t="s">
        <v>11</v>
      </c>
      <c r="P1492" t="s">
        <v>13</v>
      </c>
      <c r="Q1492">
        <v>45</v>
      </c>
    </row>
    <row r="1493" spans="1:17" x14ac:dyDescent="0.25">
      <c r="A1493" t="s">
        <v>825</v>
      </c>
      <c r="B1493" t="s">
        <v>5850</v>
      </c>
      <c r="C1493">
        <v>34.799999999999997</v>
      </c>
      <c r="D1493">
        <v>4.1900000000000004</v>
      </c>
      <c r="E1493" t="s">
        <v>2380</v>
      </c>
      <c r="F1493" t="s">
        <v>2380</v>
      </c>
      <c r="G1493" t="s">
        <v>2380</v>
      </c>
      <c r="H1493">
        <v>1</v>
      </c>
      <c r="I1493" t="s">
        <v>2380</v>
      </c>
      <c r="J1493" t="s">
        <v>4750</v>
      </c>
      <c r="K1493" t="s">
        <v>4759</v>
      </c>
      <c r="L1493" t="s">
        <v>6942</v>
      </c>
      <c r="M1493">
        <v>6571.54</v>
      </c>
      <c r="N1493" t="s">
        <v>11</v>
      </c>
      <c r="O1493" t="s">
        <v>12</v>
      </c>
      <c r="P1493" t="s">
        <v>42</v>
      </c>
      <c r="Q1493">
        <v>38</v>
      </c>
    </row>
    <row r="1494" spans="1:17" x14ac:dyDescent="0.25">
      <c r="A1494" t="s">
        <v>880</v>
      </c>
      <c r="B1494" t="s">
        <v>6863</v>
      </c>
      <c r="C1494">
        <v>24.36</v>
      </c>
      <c r="D1494">
        <v>5.57</v>
      </c>
      <c r="E1494" t="s">
        <v>2380</v>
      </c>
      <c r="F1494" t="s">
        <v>2380</v>
      </c>
      <c r="G1494" t="s">
        <v>2380</v>
      </c>
      <c r="H1494">
        <v>0</v>
      </c>
      <c r="I1494" t="s">
        <v>2380</v>
      </c>
      <c r="J1494" t="s">
        <v>4750</v>
      </c>
      <c r="K1494" t="s">
        <v>4759</v>
      </c>
      <c r="L1494" t="s">
        <v>6864</v>
      </c>
      <c r="M1494">
        <v>6989.95</v>
      </c>
      <c r="N1494" t="s">
        <v>11</v>
      </c>
      <c r="O1494" t="s">
        <v>16</v>
      </c>
      <c r="P1494" t="s">
        <v>13</v>
      </c>
      <c r="Q1494">
        <v>40</v>
      </c>
    </row>
    <row r="1495" spans="1:17" x14ac:dyDescent="0.25">
      <c r="A1495" t="s">
        <v>879</v>
      </c>
      <c r="B1495" t="s">
        <v>6865</v>
      </c>
      <c r="C1495">
        <v>32.299999999999997</v>
      </c>
      <c r="D1495">
        <v>5.31</v>
      </c>
      <c r="E1495" t="s">
        <v>2380</v>
      </c>
      <c r="F1495" t="s">
        <v>2380</v>
      </c>
      <c r="G1495" t="s">
        <v>2380</v>
      </c>
      <c r="H1495">
        <v>0</v>
      </c>
      <c r="I1495" t="s">
        <v>2380</v>
      </c>
      <c r="J1495" t="s">
        <v>4750</v>
      </c>
      <c r="K1495" t="s">
        <v>4759</v>
      </c>
      <c r="L1495" t="s">
        <v>6866</v>
      </c>
      <c r="M1495">
        <v>6986.7</v>
      </c>
      <c r="N1495" t="s">
        <v>12</v>
      </c>
      <c r="O1495" t="s">
        <v>16</v>
      </c>
      <c r="P1495" t="s">
        <v>23</v>
      </c>
      <c r="Q1495">
        <v>40</v>
      </c>
    </row>
    <row r="1496" spans="1:17" x14ac:dyDescent="0.25">
      <c r="A1496" t="s">
        <v>878</v>
      </c>
      <c r="B1496" t="s">
        <v>6867</v>
      </c>
      <c r="C1496">
        <v>22.704999999999998</v>
      </c>
      <c r="D1496">
        <v>4.57</v>
      </c>
      <c r="E1496" t="s">
        <v>2382</v>
      </c>
      <c r="F1496" t="s">
        <v>2380</v>
      </c>
      <c r="G1496" t="s">
        <v>2380</v>
      </c>
      <c r="H1496">
        <v>0</v>
      </c>
      <c r="I1496" t="s">
        <v>2380</v>
      </c>
      <c r="J1496" t="s">
        <v>4750</v>
      </c>
      <c r="K1496" t="s">
        <v>4759</v>
      </c>
      <c r="L1496" t="s">
        <v>6868</v>
      </c>
      <c r="M1496">
        <v>6985.51</v>
      </c>
      <c r="N1496" t="s">
        <v>11</v>
      </c>
      <c r="O1496" t="s">
        <v>11</v>
      </c>
      <c r="P1496" t="s">
        <v>166</v>
      </c>
      <c r="Q1496">
        <v>37</v>
      </c>
    </row>
    <row r="1497" spans="1:17" x14ac:dyDescent="0.25">
      <c r="A1497" t="s">
        <v>877</v>
      </c>
      <c r="B1497" t="s">
        <v>6628</v>
      </c>
      <c r="C1497">
        <v>21.79</v>
      </c>
      <c r="D1497">
        <v>8.6999999999999993</v>
      </c>
      <c r="E1497" t="s">
        <v>2382</v>
      </c>
      <c r="F1497" t="s">
        <v>2380</v>
      </c>
      <c r="G1497" t="s">
        <v>2380</v>
      </c>
      <c r="H1497">
        <v>1</v>
      </c>
      <c r="I1497" t="s">
        <v>2380</v>
      </c>
      <c r="J1497" t="s">
        <v>4750</v>
      </c>
      <c r="K1497" t="s">
        <v>4751</v>
      </c>
      <c r="L1497" t="s">
        <v>6869</v>
      </c>
      <c r="M1497">
        <v>6965.21</v>
      </c>
      <c r="N1497" t="s">
        <v>11</v>
      </c>
      <c r="O1497" t="s">
        <v>12</v>
      </c>
      <c r="P1497" t="s">
        <v>13</v>
      </c>
      <c r="Q1497">
        <v>48</v>
      </c>
    </row>
    <row r="1498" spans="1:17" x14ac:dyDescent="0.25">
      <c r="A1498" t="s">
        <v>876</v>
      </c>
      <c r="B1498" t="s">
        <v>6870</v>
      </c>
      <c r="C1498">
        <v>24.52</v>
      </c>
      <c r="D1498">
        <v>4.76</v>
      </c>
      <c r="E1498" t="s">
        <v>2380</v>
      </c>
      <c r="F1498" t="s">
        <v>2380</v>
      </c>
      <c r="G1498" t="s">
        <v>2380</v>
      </c>
      <c r="H1498">
        <v>0</v>
      </c>
      <c r="I1498" t="s">
        <v>2380</v>
      </c>
      <c r="J1498" t="s">
        <v>4750</v>
      </c>
      <c r="K1498" t="s">
        <v>4759</v>
      </c>
      <c r="L1498" t="s">
        <v>6871</v>
      </c>
      <c r="M1498">
        <v>6951.12</v>
      </c>
      <c r="N1498" t="s">
        <v>11</v>
      </c>
      <c r="O1498" t="s">
        <v>11</v>
      </c>
      <c r="P1498" t="s">
        <v>13</v>
      </c>
      <c r="Q1498">
        <v>42</v>
      </c>
    </row>
    <row r="1499" spans="1:17" x14ac:dyDescent="0.25">
      <c r="A1499" t="s">
        <v>875</v>
      </c>
      <c r="B1499" t="s">
        <v>6872</v>
      </c>
      <c r="C1499">
        <v>39.520000000000003</v>
      </c>
      <c r="D1499">
        <v>11.81</v>
      </c>
      <c r="E1499" t="s">
        <v>2380</v>
      </c>
      <c r="F1499" t="s">
        <v>2380</v>
      </c>
      <c r="G1499" t="s">
        <v>2380</v>
      </c>
      <c r="H1499">
        <v>0</v>
      </c>
      <c r="I1499" t="s">
        <v>2380</v>
      </c>
      <c r="J1499" t="s">
        <v>4750</v>
      </c>
      <c r="K1499" t="s">
        <v>4751</v>
      </c>
      <c r="L1499" t="s">
        <v>6873</v>
      </c>
      <c r="M1499">
        <v>6948.7</v>
      </c>
      <c r="N1499" t="s">
        <v>16</v>
      </c>
      <c r="O1499" t="s">
        <v>11</v>
      </c>
      <c r="P1499" t="s">
        <v>23</v>
      </c>
      <c r="Q1499">
        <v>44</v>
      </c>
    </row>
    <row r="1500" spans="1:17" x14ac:dyDescent="0.25">
      <c r="A1500" t="s">
        <v>874</v>
      </c>
      <c r="B1500" t="s">
        <v>6874</v>
      </c>
      <c r="C1500">
        <v>24.49</v>
      </c>
      <c r="D1500">
        <v>4.67</v>
      </c>
      <c r="E1500" t="s">
        <v>2380</v>
      </c>
      <c r="F1500" t="s">
        <v>2380</v>
      </c>
      <c r="G1500" t="s">
        <v>2380</v>
      </c>
      <c r="H1500">
        <v>0</v>
      </c>
      <c r="I1500" t="s">
        <v>2380</v>
      </c>
      <c r="J1500" t="s">
        <v>4750</v>
      </c>
      <c r="K1500" t="s">
        <v>4759</v>
      </c>
      <c r="L1500" t="s">
        <v>6455</v>
      </c>
      <c r="M1500">
        <v>6940.94</v>
      </c>
      <c r="N1500" t="s">
        <v>11</v>
      </c>
      <c r="O1500" t="s">
        <v>12</v>
      </c>
      <c r="P1500" t="s">
        <v>13</v>
      </c>
      <c r="Q1500">
        <v>42</v>
      </c>
    </row>
    <row r="1501" spans="1:17" x14ac:dyDescent="0.25">
      <c r="A1501" t="s">
        <v>873</v>
      </c>
      <c r="B1501" t="s">
        <v>4894</v>
      </c>
      <c r="C1501">
        <v>26.315000000000001</v>
      </c>
      <c r="D1501">
        <v>6.02</v>
      </c>
      <c r="E1501" t="s">
        <v>2380</v>
      </c>
      <c r="F1501" t="s">
        <v>2380</v>
      </c>
      <c r="G1501" t="s">
        <v>2380</v>
      </c>
      <c r="H1501">
        <v>0</v>
      </c>
      <c r="I1501" t="s">
        <v>2380</v>
      </c>
      <c r="J1501" t="s">
        <v>4750</v>
      </c>
      <c r="K1501" t="s">
        <v>4754</v>
      </c>
      <c r="L1501" t="s">
        <v>6875</v>
      </c>
      <c r="M1501">
        <v>6940.91</v>
      </c>
      <c r="N1501" t="s">
        <v>11</v>
      </c>
      <c r="O1501" t="s">
        <v>11</v>
      </c>
      <c r="P1501" t="s">
        <v>23</v>
      </c>
      <c r="Q1501">
        <v>42</v>
      </c>
    </row>
    <row r="1502" spans="1:17" x14ac:dyDescent="0.25">
      <c r="A1502" t="s">
        <v>872</v>
      </c>
      <c r="B1502" t="s">
        <v>6876</v>
      </c>
      <c r="C1502">
        <v>22.58</v>
      </c>
      <c r="D1502">
        <v>7.46</v>
      </c>
      <c r="E1502" t="s">
        <v>2380</v>
      </c>
      <c r="F1502" t="s">
        <v>2380</v>
      </c>
      <c r="G1502" t="s">
        <v>2380</v>
      </c>
      <c r="H1502">
        <v>0</v>
      </c>
      <c r="I1502" t="s">
        <v>2380</v>
      </c>
      <c r="J1502" t="s">
        <v>4750</v>
      </c>
      <c r="K1502" t="s">
        <v>4751</v>
      </c>
      <c r="L1502" t="s">
        <v>5193</v>
      </c>
      <c r="M1502">
        <v>6938.11</v>
      </c>
      <c r="N1502" t="s">
        <v>11</v>
      </c>
      <c r="O1502" t="s">
        <v>11</v>
      </c>
      <c r="P1502" t="s">
        <v>13</v>
      </c>
      <c r="Q1502">
        <v>44</v>
      </c>
    </row>
    <row r="1503" spans="1:17" x14ac:dyDescent="0.25">
      <c r="A1503" t="s">
        <v>871</v>
      </c>
      <c r="B1503" t="s">
        <v>5651</v>
      </c>
      <c r="C1503">
        <v>19.475000000000001</v>
      </c>
      <c r="D1503">
        <v>4.74</v>
      </c>
      <c r="E1503" t="s">
        <v>2380</v>
      </c>
      <c r="F1503" t="s">
        <v>2380</v>
      </c>
      <c r="G1503" t="s">
        <v>2380</v>
      </c>
      <c r="H1503">
        <v>1</v>
      </c>
      <c r="I1503" t="s">
        <v>2380</v>
      </c>
      <c r="J1503" t="s">
        <v>4750</v>
      </c>
      <c r="K1503" t="s">
        <v>4759</v>
      </c>
      <c r="L1503" t="s">
        <v>6877</v>
      </c>
      <c r="M1503">
        <v>6933.24</v>
      </c>
      <c r="N1503" t="s">
        <v>11</v>
      </c>
      <c r="O1503" t="s">
        <v>12</v>
      </c>
      <c r="P1503" t="s">
        <v>23</v>
      </c>
      <c r="Q1503">
        <v>38</v>
      </c>
    </row>
    <row r="1504" spans="1:17" x14ac:dyDescent="0.25">
      <c r="A1504" t="s">
        <v>870</v>
      </c>
      <c r="B1504" t="s">
        <v>6878</v>
      </c>
      <c r="C1504">
        <v>26.33</v>
      </c>
      <c r="D1504">
        <v>4.79</v>
      </c>
      <c r="E1504" t="s">
        <v>2380</v>
      </c>
      <c r="F1504" t="s">
        <v>2380</v>
      </c>
      <c r="G1504" t="s">
        <v>2380</v>
      </c>
      <c r="H1504">
        <v>0</v>
      </c>
      <c r="I1504" t="s">
        <v>2380</v>
      </c>
      <c r="J1504" t="s">
        <v>4750</v>
      </c>
      <c r="K1504" t="s">
        <v>4759</v>
      </c>
      <c r="L1504" t="s">
        <v>6879</v>
      </c>
      <c r="M1504">
        <v>6895.19</v>
      </c>
      <c r="N1504" t="s">
        <v>11</v>
      </c>
      <c r="O1504" t="s">
        <v>12</v>
      </c>
      <c r="P1504" t="s">
        <v>247</v>
      </c>
      <c r="Q1504">
        <v>33</v>
      </c>
    </row>
    <row r="1505" spans="1:17" x14ac:dyDescent="0.25">
      <c r="A1505" t="s">
        <v>869</v>
      </c>
      <c r="B1505" t="s">
        <v>5628</v>
      </c>
      <c r="C1505">
        <v>17.29</v>
      </c>
      <c r="D1505">
        <v>5.35</v>
      </c>
      <c r="E1505" t="s">
        <v>2382</v>
      </c>
      <c r="F1505" t="s">
        <v>2380</v>
      </c>
      <c r="G1505" t="s">
        <v>2380</v>
      </c>
      <c r="H1505">
        <v>0</v>
      </c>
      <c r="I1505" t="s">
        <v>2380</v>
      </c>
      <c r="J1505" t="s">
        <v>4750</v>
      </c>
      <c r="K1505" t="s">
        <v>4759</v>
      </c>
      <c r="L1505" t="s">
        <v>6880</v>
      </c>
      <c r="M1505">
        <v>6877.98</v>
      </c>
      <c r="N1505" t="s">
        <v>11</v>
      </c>
      <c r="O1505" t="s">
        <v>16</v>
      </c>
      <c r="P1505" t="s">
        <v>247</v>
      </c>
      <c r="Q1505">
        <v>37</v>
      </c>
    </row>
    <row r="1506" spans="1:17" x14ac:dyDescent="0.25">
      <c r="A1506" t="s">
        <v>868</v>
      </c>
      <c r="B1506" t="s">
        <v>6881</v>
      </c>
      <c r="C1506">
        <v>42.88</v>
      </c>
      <c r="D1506">
        <v>4.87</v>
      </c>
      <c r="E1506" t="s">
        <v>2380</v>
      </c>
      <c r="F1506" t="s">
        <v>2381</v>
      </c>
      <c r="G1506" t="s">
        <v>2380</v>
      </c>
      <c r="H1506">
        <v>1</v>
      </c>
      <c r="I1506" t="s">
        <v>2380</v>
      </c>
      <c r="J1506" t="s">
        <v>4750</v>
      </c>
      <c r="K1506" t="s">
        <v>4759</v>
      </c>
      <c r="L1506" t="s">
        <v>6882</v>
      </c>
      <c r="M1506">
        <v>6876.53</v>
      </c>
      <c r="N1506" t="s">
        <v>11</v>
      </c>
      <c r="O1506" t="s">
        <v>16</v>
      </c>
      <c r="P1506" t="s">
        <v>23</v>
      </c>
      <c r="Q1506">
        <v>18</v>
      </c>
    </row>
    <row r="1507" spans="1:17" x14ac:dyDescent="0.25">
      <c r="A1507" t="s">
        <v>867</v>
      </c>
      <c r="B1507" t="s">
        <v>6883</v>
      </c>
      <c r="C1507">
        <v>32.200000000000003</v>
      </c>
      <c r="D1507">
        <v>10.09</v>
      </c>
      <c r="E1507" t="s">
        <v>2382</v>
      </c>
      <c r="F1507" t="s">
        <v>2380</v>
      </c>
      <c r="G1507" t="s">
        <v>2380</v>
      </c>
      <c r="H1507">
        <v>0</v>
      </c>
      <c r="I1507" t="s">
        <v>2380</v>
      </c>
      <c r="J1507" t="s">
        <v>4750</v>
      </c>
      <c r="K1507" t="s">
        <v>4751</v>
      </c>
      <c r="L1507" t="s">
        <v>6884</v>
      </c>
      <c r="M1507">
        <v>6875.96</v>
      </c>
      <c r="N1507" t="s">
        <v>11</v>
      </c>
      <c r="O1507" t="s">
        <v>11</v>
      </c>
      <c r="P1507" t="s">
        <v>42</v>
      </c>
      <c r="Q1507">
        <v>41</v>
      </c>
    </row>
    <row r="1508" spans="1:17" x14ac:dyDescent="0.25">
      <c r="A1508" t="s">
        <v>826</v>
      </c>
      <c r="B1508" t="s">
        <v>6940</v>
      </c>
      <c r="C1508">
        <v>24.97</v>
      </c>
      <c r="D1508">
        <v>5.66</v>
      </c>
      <c r="E1508" t="s">
        <v>2380</v>
      </c>
      <c r="F1508" t="s">
        <v>2380</v>
      </c>
      <c r="G1508" t="s">
        <v>2380</v>
      </c>
      <c r="H1508">
        <v>0</v>
      </c>
      <c r="I1508" t="s">
        <v>2380</v>
      </c>
      <c r="J1508" t="s">
        <v>4750</v>
      </c>
      <c r="K1508" t="s">
        <v>4759</v>
      </c>
      <c r="L1508" t="s">
        <v>6941</v>
      </c>
      <c r="M1508">
        <v>6593.51</v>
      </c>
      <c r="N1508" t="s">
        <v>11</v>
      </c>
      <c r="O1508" t="s">
        <v>16</v>
      </c>
      <c r="P1508" t="s">
        <v>13</v>
      </c>
      <c r="Q1508">
        <v>40</v>
      </c>
    </row>
    <row r="1509" spans="1:17" x14ac:dyDescent="0.25">
      <c r="A1509" t="s">
        <v>865</v>
      </c>
      <c r="B1509" t="s">
        <v>6885</v>
      </c>
      <c r="C1509">
        <v>22.36</v>
      </c>
      <c r="D1509">
        <v>8.6</v>
      </c>
      <c r="E1509" t="s">
        <v>2380</v>
      </c>
      <c r="F1509" t="s">
        <v>2380</v>
      </c>
      <c r="G1509" t="s">
        <v>2380</v>
      </c>
      <c r="H1509">
        <v>0</v>
      </c>
      <c r="I1509" t="s">
        <v>2380</v>
      </c>
      <c r="J1509" t="s">
        <v>4750</v>
      </c>
      <c r="K1509" t="s">
        <v>4751</v>
      </c>
      <c r="L1509" t="s">
        <v>4923</v>
      </c>
      <c r="M1509">
        <v>6863.49</v>
      </c>
      <c r="N1509" t="s">
        <v>11</v>
      </c>
      <c r="O1509" t="s">
        <v>16</v>
      </c>
      <c r="P1509" t="s">
        <v>13</v>
      </c>
      <c r="Q1509">
        <v>44</v>
      </c>
    </row>
    <row r="1510" spans="1:17" x14ac:dyDescent="0.25">
      <c r="A1510" t="s">
        <v>864</v>
      </c>
      <c r="B1510" t="s">
        <v>6711</v>
      </c>
      <c r="C1510">
        <v>23.94</v>
      </c>
      <c r="D1510">
        <v>10.74</v>
      </c>
      <c r="E1510" t="s">
        <v>2382</v>
      </c>
      <c r="F1510" t="s">
        <v>2380</v>
      </c>
      <c r="G1510" t="s">
        <v>2380</v>
      </c>
      <c r="H1510">
        <v>0</v>
      </c>
      <c r="I1510" t="s">
        <v>2380</v>
      </c>
      <c r="J1510" t="s">
        <v>4750</v>
      </c>
      <c r="K1510" t="s">
        <v>4751</v>
      </c>
      <c r="L1510" t="s">
        <v>6886</v>
      </c>
      <c r="M1510">
        <v>6858.48</v>
      </c>
      <c r="N1510" t="s">
        <v>11</v>
      </c>
      <c r="O1510" t="s">
        <v>11</v>
      </c>
      <c r="P1510" t="s">
        <v>166</v>
      </c>
      <c r="Q1510">
        <v>41</v>
      </c>
    </row>
    <row r="1511" spans="1:17" x14ac:dyDescent="0.25">
      <c r="A1511" t="s">
        <v>827</v>
      </c>
      <c r="B1511" t="s">
        <v>6938</v>
      </c>
      <c r="C1511">
        <v>34.104999999999997</v>
      </c>
      <c r="D1511">
        <v>5.93</v>
      </c>
      <c r="E1511" t="s">
        <v>2380</v>
      </c>
      <c r="F1511" t="s">
        <v>2380</v>
      </c>
      <c r="G1511" t="s">
        <v>2380</v>
      </c>
      <c r="H1511">
        <v>0</v>
      </c>
      <c r="I1511" t="s">
        <v>2380</v>
      </c>
      <c r="J1511" t="s">
        <v>4750</v>
      </c>
      <c r="K1511" t="s">
        <v>4754</v>
      </c>
      <c r="L1511" t="s">
        <v>6939</v>
      </c>
      <c r="M1511">
        <v>6600.21</v>
      </c>
      <c r="N1511" t="s">
        <v>12</v>
      </c>
      <c r="O1511" t="s">
        <v>11</v>
      </c>
      <c r="P1511" t="s">
        <v>168</v>
      </c>
      <c r="Q1511">
        <v>40</v>
      </c>
    </row>
    <row r="1512" spans="1:17" x14ac:dyDescent="0.25">
      <c r="A1512" t="s">
        <v>862</v>
      </c>
      <c r="B1512" t="s">
        <v>5011</v>
      </c>
      <c r="C1512">
        <v>21.93</v>
      </c>
      <c r="D1512">
        <v>6.3</v>
      </c>
      <c r="E1512" t="s">
        <v>2380</v>
      </c>
      <c r="F1512" t="s">
        <v>2380</v>
      </c>
      <c r="G1512" t="s">
        <v>2380</v>
      </c>
      <c r="H1512">
        <v>0</v>
      </c>
      <c r="I1512" t="s">
        <v>2380</v>
      </c>
      <c r="J1512" t="s">
        <v>4750</v>
      </c>
      <c r="K1512" t="s">
        <v>4754</v>
      </c>
      <c r="L1512" t="s">
        <v>6887</v>
      </c>
      <c r="M1512">
        <v>6843.17</v>
      </c>
      <c r="N1512" t="s">
        <v>11</v>
      </c>
      <c r="O1512" t="s">
        <v>16</v>
      </c>
      <c r="P1512" t="s">
        <v>13</v>
      </c>
      <c r="Q1512">
        <v>45</v>
      </c>
    </row>
    <row r="1513" spans="1:17" x14ac:dyDescent="0.25">
      <c r="A1513" t="s">
        <v>861</v>
      </c>
      <c r="B1513" t="s">
        <v>6888</v>
      </c>
      <c r="C1513">
        <v>39.75</v>
      </c>
      <c r="D1513">
        <v>5.41</v>
      </c>
      <c r="E1513" t="s">
        <v>2380</v>
      </c>
      <c r="F1513" t="s">
        <v>2381</v>
      </c>
      <c r="G1513" t="s">
        <v>2380</v>
      </c>
      <c r="H1513">
        <v>1</v>
      </c>
      <c r="I1513" t="s">
        <v>2380</v>
      </c>
      <c r="J1513" t="s">
        <v>4750</v>
      </c>
      <c r="K1513" t="s">
        <v>4759</v>
      </c>
      <c r="L1513" t="s">
        <v>6889</v>
      </c>
      <c r="M1513">
        <v>6842.28</v>
      </c>
      <c r="N1513" t="s">
        <v>11</v>
      </c>
      <c r="O1513" t="s">
        <v>16</v>
      </c>
      <c r="P1513" t="s">
        <v>23</v>
      </c>
      <c r="Q1513">
        <v>22</v>
      </c>
    </row>
    <row r="1514" spans="1:17" x14ac:dyDescent="0.25">
      <c r="A1514" t="s">
        <v>828</v>
      </c>
      <c r="B1514" t="s">
        <v>4821</v>
      </c>
      <c r="C1514">
        <v>29.9</v>
      </c>
      <c r="D1514">
        <v>5.91</v>
      </c>
      <c r="E1514" t="s">
        <v>2380</v>
      </c>
      <c r="F1514" t="s">
        <v>2380</v>
      </c>
      <c r="G1514" t="s">
        <v>2380</v>
      </c>
      <c r="H1514">
        <v>0</v>
      </c>
      <c r="I1514" t="s">
        <v>2380</v>
      </c>
      <c r="J1514" t="s">
        <v>4750</v>
      </c>
      <c r="K1514" t="s">
        <v>4754</v>
      </c>
      <c r="L1514" t="s">
        <v>6937</v>
      </c>
      <c r="M1514">
        <v>6600.36</v>
      </c>
      <c r="N1514" t="s">
        <v>11</v>
      </c>
      <c r="O1514" t="s">
        <v>12</v>
      </c>
      <c r="P1514" t="s">
        <v>42</v>
      </c>
      <c r="Q1514">
        <v>40</v>
      </c>
    </row>
    <row r="1515" spans="1:17" x14ac:dyDescent="0.25">
      <c r="A1515" t="s">
        <v>859</v>
      </c>
      <c r="B1515" t="s">
        <v>6891</v>
      </c>
      <c r="C1515">
        <v>34.51</v>
      </c>
      <c r="D1515">
        <v>6.26</v>
      </c>
      <c r="E1515" t="s">
        <v>2380</v>
      </c>
      <c r="F1515" t="s">
        <v>2380</v>
      </c>
      <c r="G1515" t="s">
        <v>2380</v>
      </c>
      <c r="H1515">
        <v>0</v>
      </c>
      <c r="I1515" t="s">
        <v>2380</v>
      </c>
      <c r="J1515" t="s">
        <v>4750</v>
      </c>
      <c r="K1515" t="s">
        <v>4754</v>
      </c>
      <c r="L1515" t="s">
        <v>6892</v>
      </c>
      <c r="M1515">
        <v>6827.69</v>
      </c>
      <c r="N1515" t="s">
        <v>11</v>
      </c>
      <c r="O1515" t="s">
        <v>11</v>
      </c>
      <c r="P1515" t="s">
        <v>300</v>
      </c>
      <c r="Q1515">
        <v>28</v>
      </c>
    </row>
    <row r="1516" spans="1:17" x14ac:dyDescent="0.25">
      <c r="A1516" t="s">
        <v>858</v>
      </c>
      <c r="B1516" t="s">
        <v>6893</v>
      </c>
      <c r="C1516">
        <v>19.32</v>
      </c>
      <c r="D1516">
        <v>11.58</v>
      </c>
      <c r="E1516" t="s">
        <v>2382</v>
      </c>
      <c r="F1516" t="s">
        <v>2380</v>
      </c>
      <c r="G1516" t="s">
        <v>2380</v>
      </c>
      <c r="H1516">
        <v>1</v>
      </c>
      <c r="I1516" t="s">
        <v>2380</v>
      </c>
      <c r="J1516" t="s">
        <v>4750</v>
      </c>
      <c r="K1516" t="s">
        <v>4751</v>
      </c>
      <c r="L1516" t="s">
        <v>6894</v>
      </c>
      <c r="M1516">
        <v>6809.46</v>
      </c>
      <c r="N1516" t="s">
        <v>11</v>
      </c>
      <c r="O1516" t="s">
        <v>16</v>
      </c>
      <c r="P1516" t="s">
        <v>23</v>
      </c>
      <c r="Q1516">
        <v>47</v>
      </c>
    </row>
    <row r="1517" spans="1:17" x14ac:dyDescent="0.25">
      <c r="A1517" t="s">
        <v>857</v>
      </c>
      <c r="B1517" t="s">
        <v>6895</v>
      </c>
      <c r="C1517">
        <v>28.5</v>
      </c>
      <c r="D1517">
        <v>4.3600000000000003</v>
      </c>
      <c r="E1517" t="s">
        <v>2380</v>
      </c>
      <c r="F1517" t="s">
        <v>2380</v>
      </c>
      <c r="G1517" t="s">
        <v>2380</v>
      </c>
      <c r="H1517">
        <v>0</v>
      </c>
      <c r="I1517" t="s">
        <v>2380</v>
      </c>
      <c r="J1517" t="s">
        <v>4750</v>
      </c>
      <c r="K1517" t="s">
        <v>4759</v>
      </c>
      <c r="L1517" t="s">
        <v>6896</v>
      </c>
      <c r="M1517">
        <v>6799.46</v>
      </c>
      <c r="N1517" t="s">
        <v>16</v>
      </c>
      <c r="O1517" t="s">
        <v>11</v>
      </c>
      <c r="P1517" t="s">
        <v>276</v>
      </c>
      <c r="Q1517">
        <v>31</v>
      </c>
    </row>
    <row r="1518" spans="1:17" x14ac:dyDescent="0.25">
      <c r="A1518" t="s">
        <v>856</v>
      </c>
      <c r="B1518" t="s">
        <v>4963</v>
      </c>
      <c r="C1518">
        <v>30.875</v>
      </c>
      <c r="D1518">
        <v>4.1399999999999997</v>
      </c>
      <c r="E1518" t="s">
        <v>2382</v>
      </c>
      <c r="F1518" t="s">
        <v>2380</v>
      </c>
      <c r="G1518" t="s">
        <v>2380</v>
      </c>
      <c r="H1518">
        <v>0</v>
      </c>
      <c r="I1518" t="s">
        <v>2380</v>
      </c>
      <c r="J1518" t="s">
        <v>4750</v>
      </c>
      <c r="K1518" t="s">
        <v>4759</v>
      </c>
      <c r="L1518" t="s">
        <v>6897</v>
      </c>
      <c r="M1518">
        <v>6796.86</v>
      </c>
      <c r="N1518" t="s">
        <v>12</v>
      </c>
      <c r="O1518" t="s">
        <v>12</v>
      </c>
      <c r="P1518" t="s">
        <v>23</v>
      </c>
      <c r="Q1518">
        <v>37</v>
      </c>
    </row>
    <row r="1519" spans="1:17" x14ac:dyDescent="0.25">
      <c r="A1519" t="s">
        <v>855</v>
      </c>
      <c r="B1519" t="s">
        <v>6416</v>
      </c>
      <c r="C1519">
        <v>24.02</v>
      </c>
      <c r="D1519">
        <v>4.38</v>
      </c>
      <c r="E1519" t="s">
        <v>2380</v>
      </c>
      <c r="F1519" t="s">
        <v>2380</v>
      </c>
      <c r="G1519" t="s">
        <v>2380</v>
      </c>
      <c r="H1519">
        <v>0</v>
      </c>
      <c r="I1519" t="s">
        <v>2380</v>
      </c>
      <c r="J1519" t="s">
        <v>4750</v>
      </c>
      <c r="K1519" t="s">
        <v>4759</v>
      </c>
      <c r="L1519" t="s">
        <v>6898</v>
      </c>
      <c r="M1519">
        <v>6781.52</v>
      </c>
      <c r="N1519" t="s">
        <v>11</v>
      </c>
      <c r="O1519" t="s">
        <v>11</v>
      </c>
      <c r="P1519" t="s">
        <v>13</v>
      </c>
      <c r="Q1519">
        <v>42</v>
      </c>
    </row>
    <row r="1520" spans="1:17" x14ac:dyDescent="0.25">
      <c r="A1520" t="s">
        <v>854</v>
      </c>
      <c r="B1520" t="s">
        <v>6899</v>
      </c>
      <c r="C1520">
        <v>36.08</v>
      </c>
      <c r="D1520">
        <v>11.61</v>
      </c>
      <c r="E1520" t="s">
        <v>2382</v>
      </c>
      <c r="F1520" t="s">
        <v>2380</v>
      </c>
      <c r="G1520" t="s">
        <v>2380</v>
      </c>
      <c r="H1520">
        <v>0</v>
      </c>
      <c r="I1520" t="s">
        <v>2380</v>
      </c>
      <c r="J1520" t="s">
        <v>4750</v>
      </c>
      <c r="K1520" t="s">
        <v>4751</v>
      </c>
      <c r="L1520" t="s">
        <v>6900</v>
      </c>
      <c r="M1520">
        <v>6781.35</v>
      </c>
      <c r="N1520" t="s">
        <v>11</v>
      </c>
      <c r="O1520" t="s">
        <v>16</v>
      </c>
      <c r="P1520" t="s">
        <v>13</v>
      </c>
      <c r="Q1520">
        <v>41</v>
      </c>
    </row>
    <row r="1521" spans="1:17" x14ac:dyDescent="0.25">
      <c r="A1521" t="s">
        <v>853</v>
      </c>
      <c r="B1521" t="s">
        <v>5332</v>
      </c>
      <c r="C1521">
        <v>32.200000000000003</v>
      </c>
      <c r="D1521">
        <v>10.59</v>
      </c>
      <c r="E1521" t="s">
        <v>2382</v>
      </c>
      <c r="F1521" t="s">
        <v>2380</v>
      </c>
      <c r="G1521" t="s">
        <v>2380</v>
      </c>
      <c r="H1521">
        <v>0</v>
      </c>
      <c r="I1521" t="s">
        <v>2380</v>
      </c>
      <c r="J1521" t="s">
        <v>4750</v>
      </c>
      <c r="K1521" t="s">
        <v>4751</v>
      </c>
      <c r="L1521" t="s">
        <v>6901</v>
      </c>
      <c r="M1521">
        <v>6775.96</v>
      </c>
      <c r="N1521" t="s">
        <v>11</v>
      </c>
      <c r="O1521" t="s">
        <v>12</v>
      </c>
      <c r="P1521" t="s">
        <v>42</v>
      </c>
      <c r="Q1521">
        <v>41</v>
      </c>
    </row>
    <row r="1522" spans="1:17" x14ac:dyDescent="0.25">
      <c r="A1522" t="s">
        <v>852</v>
      </c>
      <c r="B1522" t="s">
        <v>6902</v>
      </c>
      <c r="C1522">
        <v>28.05</v>
      </c>
      <c r="D1522">
        <v>11.85</v>
      </c>
      <c r="E1522" t="s">
        <v>2382</v>
      </c>
      <c r="F1522" t="s">
        <v>2380</v>
      </c>
      <c r="G1522" t="s">
        <v>2380</v>
      </c>
      <c r="H1522">
        <v>0</v>
      </c>
      <c r="I1522" t="s">
        <v>2380</v>
      </c>
      <c r="J1522" t="s">
        <v>4750</v>
      </c>
      <c r="K1522" t="s">
        <v>4751</v>
      </c>
      <c r="L1522" t="s">
        <v>6903</v>
      </c>
      <c r="M1522">
        <v>6770.19</v>
      </c>
      <c r="N1522" t="s">
        <v>11</v>
      </c>
      <c r="O1522" t="s">
        <v>12</v>
      </c>
      <c r="P1522" t="s">
        <v>13</v>
      </c>
      <c r="Q1522">
        <v>41</v>
      </c>
    </row>
    <row r="1523" spans="1:17" x14ac:dyDescent="0.25">
      <c r="A1523" t="s">
        <v>851</v>
      </c>
      <c r="B1523" t="s">
        <v>6904</v>
      </c>
      <c r="C1523">
        <v>19</v>
      </c>
      <c r="D1523">
        <v>5.46</v>
      </c>
      <c r="E1523" t="s">
        <v>2382</v>
      </c>
      <c r="F1523" t="s">
        <v>2380</v>
      </c>
      <c r="G1523" t="s">
        <v>2380</v>
      </c>
      <c r="H1523">
        <v>1</v>
      </c>
      <c r="I1523" t="s">
        <v>2380</v>
      </c>
      <c r="J1523" t="s">
        <v>4750</v>
      </c>
      <c r="K1523" t="s">
        <v>4759</v>
      </c>
      <c r="L1523" t="s">
        <v>4968</v>
      </c>
      <c r="M1523">
        <v>6753.04</v>
      </c>
      <c r="N1523" t="s">
        <v>11</v>
      </c>
      <c r="O1523" t="s">
        <v>11</v>
      </c>
      <c r="P1523" t="s">
        <v>247</v>
      </c>
      <c r="Q1523">
        <v>34</v>
      </c>
    </row>
    <row r="1524" spans="1:17" x14ac:dyDescent="0.25">
      <c r="A1524" t="s">
        <v>850</v>
      </c>
      <c r="B1524" t="s">
        <v>6905</v>
      </c>
      <c r="C1524">
        <v>16.13</v>
      </c>
      <c r="D1524">
        <v>4.54</v>
      </c>
      <c r="E1524" t="s">
        <v>2382</v>
      </c>
      <c r="F1524" t="s">
        <v>2380</v>
      </c>
      <c r="G1524" t="s">
        <v>2380</v>
      </c>
      <c r="H1524">
        <v>2</v>
      </c>
      <c r="I1524" t="s">
        <v>2380</v>
      </c>
      <c r="J1524" t="s">
        <v>4750</v>
      </c>
      <c r="K1524" t="s">
        <v>4759</v>
      </c>
      <c r="L1524" t="s">
        <v>6906</v>
      </c>
      <c r="M1524">
        <v>6750.27</v>
      </c>
      <c r="N1524" t="s">
        <v>12</v>
      </c>
      <c r="O1524" t="s">
        <v>11</v>
      </c>
      <c r="P1524" t="s">
        <v>13</v>
      </c>
      <c r="Q1524">
        <v>56</v>
      </c>
    </row>
    <row r="1525" spans="1:17" x14ac:dyDescent="0.25">
      <c r="A1525" t="s">
        <v>849</v>
      </c>
      <c r="B1525" t="s">
        <v>5616</v>
      </c>
      <c r="C1525">
        <v>18.77</v>
      </c>
      <c r="D1525">
        <v>11.98</v>
      </c>
      <c r="E1525" t="s">
        <v>2382</v>
      </c>
      <c r="F1525" t="s">
        <v>2380</v>
      </c>
      <c r="G1525" t="s">
        <v>2380</v>
      </c>
      <c r="H1525">
        <v>2</v>
      </c>
      <c r="I1525" t="s">
        <v>2380</v>
      </c>
      <c r="J1525" t="s">
        <v>4750</v>
      </c>
      <c r="K1525" t="s">
        <v>4751</v>
      </c>
      <c r="L1525" t="s">
        <v>6907</v>
      </c>
      <c r="M1525">
        <v>6749.63</v>
      </c>
      <c r="N1525" t="s">
        <v>11</v>
      </c>
      <c r="O1525" t="s">
        <v>16</v>
      </c>
      <c r="P1525" t="s">
        <v>13</v>
      </c>
      <c r="Q1525">
        <v>52</v>
      </c>
    </row>
    <row r="1526" spans="1:17" x14ac:dyDescent="0.25">
      <c r="A1526" t="s">
        <v>848</v>
      </c>
      <c r="B1526" t="s">
        <v>6908</v>
      </c>
      <c r="C1526">
        <v>28.88</v>
      </c>
      <c r="D1526">
        <v>6.59</v>
      </c>
      <c r="E1526" t="s">
        <v>2382</v>
      </c>
      <c r="F1526" t="s">
        <v>2380</v>
      </c>
      <c r="G1526" t="s">
        <v>2380</v>
      </c>
      <c r="H1526">
        <v>1</v>
      </c>
      <c r="I1526" t="s">
        <v>2380</v>
      </c>
      <c r="J1526" t="s">
        <v>4750</v>
      </c>
      <c r="K1526" t="s">
        <v>4751</v>
      </c>
      <c r="L1526" t="s">
        <v>6909</v>
      </c>
      <c r="M1526">
        <v>6748.59</v>
      </c>
      <c r="N1526" t="s">
        <v>12</v>
      </c>
      <c r="O1526" t="s">
        <v>16</v>
      </c>
      <c r="P1526" t="s">
        <v>168</v>
      </c>
      <c r="Q1526">
        <v>37</v>
      </c>
    </row>
    <row r="1527" spans="1:17" x14ac:dyDescent="0.25">
      <c r="A1527" t="s">
        <v>847</v>
      </c>
      <c r="B1527" t="s">
        <v>5061</v>
      </c>
      <c r="C1527">
        <v>27.55</v>
      </c>
      <c r="D1527">
        <v>10.83</v>
      </c>
      <c r="E1527" t="s">
        <v>2382</v>
      </c>
      <c r="F1527" t="s">
        <v>2380</v>
      </c>
      <c r="G1527" t="s">
        <v>2380</v>
      </c>
      <c r="H1527">
        <v>1</v>
      </c>
      <c r="I1527" t="s">
        <v>2380</v>
      </c>
      <c r="J1527" t="s">
        <v>4750</v>
      </c>
      <c r="K1527" t="s">
        <v>4751</v>
      </c>
      <c r="L1527" t="s">
        <v>6910</v>
      </c>
      <c r="M1527">
        <v>6746.74</v>
      </c>
      <c r="N1527" t="s">
        <v>12</v>
      </c>
      <c r="O1527" t="s">
        <v>11</v>
      </c>
      <c r="P1527" t="s">
        <v>168</v>
      </c>
      <c r="Q1527">
        <v>36</v>
      </c>
    </row>
    <row r="1528" spans="1:17" x14ac:dyDescent="0.25">
      <c r="A1528" t="s">
        <v>846</v>
      </c>
      <c r="B1528" t="s">
        <v>6911</v>
      </c>
      <c r="C1528">
        <v>15.6</v>
      </c>
      <c r="D1528">
        <v>8.6</v>
      </c>
      <c r="E1528" t="s">
        <v>2380</v>
      </c>
      <c r="F1528" t="s">
        <v>2380</v>
      </c>
      <c r="G1528" t="s">
        <v>2380</v>
      </c>
      <c r="H1528">
        <v>0</v>
      </c>
      <c r="I1528" t="s">
        <v>2380</v>
      </c>
      <c r="J1528" t="s">
        <v>4750</v>
      </c>
      <c r="K1528" t="s">
        <v>4751</v>
      </c>
      <c r="L1528" t="s">
        <v>5600</v>
      </c>
      <c r="M1528">
        <v>6738.84</v>
      </c>
      <c r="N1528" t="s">
        <v>12</v>
      </c>
      <c r="O1528" t="s">
        <v>16</v>
      </c>
      <c r="P1528" t="s">
        <v>23</v>
      </c>
      <c r="Q1528">
        <v>54</v>
      </c>
    </row>
    <row r="1529" spans="1:17" x14ac:dyDescent="0.25">
      <c r="A1529" t="s">
        <v>845</v>
      </c>
      <c r="B1529" t="s">
        <v>6912</v>
      </c>
      <c r="C1529">
        <v>21.99</v>
      </c>
      <c r="D1529">
        <v>11.17</v>
      </c>
      <c r="E1529" t="s">
        <v>2380</v>
      </c>
      <c r="F1529" t="s">
        <v>2380</v>
      </c>
      <c r="G1529" t="s">
        <v>2380</v>
      </c>
      <c r="H1529">
        <v>0</v>
      </c>
      <c r="I1529" t="s">
        <v>2380</v>
      </c>
      <c r="J1529" t="s">
        <v>4750</v>
      </c>
      <c r="K1529" t="s">
        <v>4751</v>
      </c>
      <c r="L1529" t="s">
        <v>6913</v>
      </c>
      <c r="M1529">
        <v>6737.98</v>
      </c>
      <c r="N1529" t="s">
        <v>11</v>
      </c>
      <c r="O1529" t="s">
        <v>12</v>
      </c>
      <c r="P1529" t="s">
        <v>13</v>
      </c>
      <c r="Q1529">
        <v>44</v>
      </c>
    </row>
    <row r="1530" spans="1:17" x14ac:dyDescent="0.25">
      <c r="A1530" t="s">
        <v>844</v>
      </c>
      <c r="B1530" t="s">
        <v>6914</v>
      </c>
      <c r="C1530">
        <v>34.85</v>
      </c>
      <c r="D1530">
        <v>5.75</v>
      </c>
      <c r="E1530" t="s">
        <v>2380</v>
      </c>
      <c r="F1530" t="s">
        <v>2380</v>
      </c>
      <c r="G1530" t="s">
        <v>2380</v>
      </c>
      <c r="H1530">
        <v>0</v>
      </c>
      <c r="I1530" t="s">
        <v>2380</v>
      </c>
      <c r="J1530" t="s">
        <v>4750</v>
      </c>
      <c r="K1530" t="s">
        <v>4754</v>
      </c>
      <c r="L1530" t="s">
        <v>6915</v>
      </c>
      <c r="M1530">
        <v>6721.37</v>
      </c>
      <c r="N1530" t="s">
        <v>11</v>
      </c>
      <c r="O1530" t="s">
        <v>16</v>
      </c>
      <c r="P1530" t="s">
        <v>23</v>
      </c>
      <c r="Q1530">
        <v>28</v>
      </c>
    </row>
    <row r="1531" spans="1:17" x14ac:dyDescent="0.25">
      <c r="A1531" t="s">
        <v>829</v>
      </c>
      <c r="B1531" t="s">
        <v>6935</v>
      </c>
      <c r="C1531">
        <v>41.23</v>
      </c>
      <c r="D1531">
        <v>4.24</v>
      </c>
      <c r="E1531" t="s">
        <v>2380</v>
      </c>
      <c r="F1531" t="s">
        <v>2380</v>
      </c>
      <c r="G1531" t="s">
        <v>2380</v>
      </c>
      <c r="H1531">
        <v>0</v>
      </c>
      <c r="I1531" t="s">
        <v>2380</v>
      </c>
      <c r="J1531" t="s">
        <v>4750</v>
      </c>
      <c r="K1531" t="s">
        <v>4759</v>
      </c>
      <c r="L1531" t="s">
        <v>6936</v>
      </c>
      <c r="M1531">
        <v>6610.11</v>
      </c>
      <c r="N1531" t="s">
        <v>12</v>
      </c>
      <c r="O1531" t="s">
        <v>11</v>
      </c>
      <c r="P1531" t="s">
        <v>164</v>
      </c>
      <c r="Q1531">
        <v>40</v>
      </c>
    </row>
    <row r="1532" spans="1:17" x14ac:dyDescent="0.25">
      <c r="A1532" t="s">
        <v>842</v>
      </c>
      <c r="B1532" t="s">
        <v>6917</v>
      </c>
      <c r="C1532">
        <v>19.399999999999999</v>
      </c>
      <c r="D1532">
        <v>11.93</v>
      </c>
      <c r="E1532" t="s">
        <v>2380</v>
      </c>
      <c r="F1532" t="s">
        <v>2380</v>
      </c>
      <c r="G1532" t="s">
        <v>2380</v>
      </c>
      <c r="H1532">
        <v>0</v>
      </c>
      <c r="I1532" t="s">
        <v>2380</v>
      </c>
      <c r="J1532" t="s">
        <v>4750</v>
      </c>
      <c r="K1532" t="s">
        <v>4751</v>
      </c>
      <c r="L1532" t="s">
        <v>6918</v>
      </c>
      <c r="M1532">
        <v>6706.47</v>
      </c>
      <c r="N1532" t="s">
        <v>11</v>
      </c>
      <c r="O1532" t="s">
        <v>16</v>
      </c>
      <c r="P1532" t="s">
        <v>13</v>
      </c>
      <c r="Q1532">
        <v>51</v>
      </c>
    </row>
    <row r="1533" spans="1:17" x14ac:dyDescent="0.25">
      <c r="A1533" t="s">
        <v>841</v>
      </c>
      <c r="B1533" t="s">
        <v>4868</v>
      </c>
      <c r="C1533">
        <v>15.1</v>
      </c>
      <c r="D1533">
        <v>8.41</v>
      </c>
      <c r="E1533" t="s">
        <v>2380</v>
      </c>
      <c r="F1533" t="s">
        <v>2380</v>
      </c>
      <c r="G1533" t="s">
        <v>2380</v>
      </c>
      <c r="H1533">
        <v>0</v>
      </c>
      <c r="I1533" t="s">
        <v>2380</v>
      </c>
      <c r="J1533" t="s">
        <v>4750</v>
      </c>
      <c r="K1533" t="s">
        <v>4751</v>
      </c>
      <c r="L1533" t="s">
        <v>6919</v>
      </c>
      <c r="M1533">
        <v>6700.56</v>
      </c>
      <c r="N1533" t="s">
        <v>12</v>
      </c>
      <c r="O1533" t="s">
        <v>16</v>
      </c>
      <c r="P1533" t="s">
        <v>23</v>
      </c>
      <c r="Q1533">
        <v>54</v>
      </c>
    </row>
    <row r="1534" spans="1:17" x14ac:dyDescent="0.25">
      <c r="A1534" t="s">
        <v>840</v>
      </c>
      <c r="B1534" t="s">
        <v>6920</v>
      </c>
      <c r="C1534">
        <v>23.37</v>
      </c>
      <c r="D1534">
        <v>5.59</v>
      </c>
      <c r="E1534" t="s">
        <v>2382</v>
      </c>
      <c r="F1534" t="s">
        <v>2380</v>
      </c>
      <c r="G1534" t="s">
        <v>2380</v>
      </c>
      <c r="H1534">
        <v>0</v>
      </c>
      <c r="I1534" t="s">
        <v>2380</v>
      </c>
      <c r="J1534" t="s">
        <v>4750</v>
      </c>
      <c r="K1534" t="s">
        <v>4759</v>
      </c>
      <c r="L1534" t="s">
        <v>6921</v>
      </c>
      <c r="M1534">
        <v>6686.43</v>
      </c>
      <c r="N1534" t="s">
        <v>11</v>
      </c>
      <c r="O1534" t="s">
        <v>12</v>
      </c>
      <c r="P1534" t="s">
        <v>23</v>
      </c>
      <c r="Q1534">
        <v>37</v>
      </c>
    </row>
    <row r="1535" spans="1:17" x14ac:dyDescent="0.25">
      <c r="A1535" t="s">
        <v>839</v>
      </c>
      <c r="B1535" t="s">
        <v>6922</v>
      </c>
      <c r="C1535">
        <v>42.4</v>
      </c>
      <c r="D1535">
        <v>4.0599999999999996</v>
      </c>
      <c r="E1535" t="s">
        <v>2380</v>
      </c>
      <c r="F1535" t="s">
        <v>2380</v>
      </c>
      <c r="G1535" t="s">
        <v>2380</v>
      </c>
      <c r="H1535">
        <v>0</v>
      </c>
      <c r="I1535" t="s">
        <v>2380</v>
      </c>
      <c r="J1535" t="s">
        <v>4750</v>
      </c>
      <c r="K1535" t="s">
        <v>4759</v>
      </c>
      <c r="L1535" t="s">
        <v>6923</v>
      </c>
      <c r="M1535">
        <v>6666.24</v>
      </c>
      <c r="N1535" t="s">
        <v>12</v>
      </c>
      <c r="O1535" t="s">
        <v>16</v>
      </c>
      <c r="P1535" t="s">
        <v>42</v>
      </c>
      <c r="Q1535">
        <v>33</v>
      </c>
    </row>
    <row r="1536" spans="1:17" x14ac:dyDescent="0.25">
      <c r="A1536" t="s">
        <v>838</v>
      </c>
      <c r="B1536" t="s">
        <v>5270</v>
      </c>
      <c r="C1536">
        <v>28.405000000000001</v>
      </c>
      <c r="D1536">
        <v>7.02</v>
      </c>
      <c r="E1536" t="s">
        <v>2382</v>
      </c>
      <c r="F1536" t="s">
        <v>2380</v>
      </c>
      <c r="G1536" t="s">
        <v>2380</v>
      </c>
      <c r="H1536">
        <v>0</v>
      </c>
      <c r="I1536" t="s">
        <v>2380</v>
      </c>
      <c r="J1536" t="s">
        <v>4750</v>
      </c>
      <c r="K1536" t="s">
        <v>4751</v>
      </c>
      <c r="L1536" t="s">
        <v>6924</v>
      </c>
      <c r="M1536">
        <v>6664.69</v>
      </c>
      <c r="N1536" t="s">
        <v>12</v>
      </c>
      <c r="O1536" t="s">
        <v>16</v>
      </c>
      <c r="P1536" t="s">
        <v>23</v>
      </c>
      <c r="Q1536">
        <v>41</v>
      </c>
    </row>
    <row r="1537" spans="1:17" x14ac:dyDescent="0.25">
      <c r="A1537" t="s">
        <v>837</v>
      </c>
      <c r="B1537" t="s">
        <v>4875</v>
      </c>
      <c r="C1537">
        <v>23.4</v>
      </c>
      <c r="D1537">
        <v>4.47</v>
      </c>
      <c r="E1537" t="s">
        <v>2380</v>
      </c>
      <c r="F1537" t="s">
        <v>2380</v>
      </c>
      <c r="G1537" t="s">
        <v>2380</v>
      </c>
      <c r="H1537">
        <v>0</v>
      </c>
      <c r="I1537" t="s">
        <v>2380</v>
      </c>
      <c r="J1537" t="s">
        <v>4750</v>
      </c>
      <c r="K1537" t="s">
        <v>4759</v>
      </c>
      <c r="L1537" t="s">
        <v>6618</v>
      </c>
      <c r="M1537">
        <v>6664.32</v>
      </c>
      <c r="N1537" t="s">
        <v>11</v>
      </c>
      <c r="O1537" t="s">
        <v>11</v>
      </c>
      <c r="P1537" t="s">
        <v>13</v>
      </c>
      <c r="Q1537">
        <v>40</v>
      </c>
    </row>
    <row r="1538" spans="1:17" x14ac:dyDescent="0.25">
      <c r="A1538" t="s">
        <v>836</v>
      </c>
      <c r="B1538" t="s">
        <v>4788</v>
      </c>
      <c r="C1538">
        <v>33.44</v>
      </c>
      <c r="D1538">
        <v>4.54</v>
      </c>
      <c r="E1538" t="s">
        <v>2380</v>
      </c>
      <c r="F1538" t="s">
        <v>2380</v>
      </c>
      <c r="G1538" t="s">
        <v>2380</v>
      </c>
      <c r="H1538">
        <v>0</v>
      </c>
      <c r="I1538" t="s">
        <v>2380</v>
      </c>
      <c r="J1538" t="s">
        <v>4750</v>
      </c>
      <c r="K1538" t="s">
        <v>4759</v>
      </c>
      <c r="L1538" t="s">
        <v>6925</v>
      </c>
      <c r="M1538">
        <v>6653.79</v>
      </c>
      <c r="N1538" t="s">
        <v>11</v>
      </c>
      <c r="O1538" t="s">
        <v>16</v>
      </c>
      <c r="P1538" t="s">
        <v>13</v>
      </c>
      <c r="Q1538">
        <v>33</v>
      </c>
    </row>
    <row r="1539" spans="1:17" x14ac:dyDescent="0.25">
      <c r="A1539" t="s">
        <v>835</v>
      </c>
      <c r="B1539" t="s">
        <v>4821</v>
      </c>
      <c r="C1539">
        <v>21.12</v>
      </c>
      <c r="D1539">
        <v>4.99</v>
      </c>
      <c r="E1539" t="s">
        <v>2380</v>
      </c>
      <c r="F1539" t="s">
        <v>2380</v>
      </c>
      <c r="G1539" t="s">
        <v>2380</v>
      </c>
      <c r="H1539">
        <v>1</v>
      </c>
      <c r="I1539" t="s">
        <v>2380</v>
      </c>
      <c r="J1539" t="s">
        <v>4750</v>
      </c>
      <c r="K1539" t="s">
        <v>4759</v>
      </c>
      <c r="L1539" t="s">
        <v>6926</v>
      </c>
      <c r="M1539">
        <v>6652.53</v>
      </c>
      <c r="N1539" t="s">
        <v>12</v>
      </c>
      <c r="O1539" t="s">
        <v>11</v>
      </c>
      <c r="P1539" t="s">
        <v>13</v>
      </c>
      <c r="Q1539">
        <v>38</v>
      </c>
    </row>
    <row r="1540" spans="1:17" x14ac:dyDescent="0.25">
      <c r="A1540" t="s">
        <v>834</v>
      </c>
      <c r="B1540" t="s">
        <v>6927</v>
      </c>
      <c r="C1540">
        <v>18.48</v>
      </c>
      <c r="D1540">
        <v>10.84</v>
      </c>
      <c r="E1540" t="s">
        <v>2382</v>
      </c>
      <c r="F1540" t="s">
        <v>2380</v>
      </c>
      <c r="G1540" t="s">
        <v>2380</v>
      </c>
      <c r="H1540">
        <v>2</v>
      </c>
      <c r="I1540" t="s">
        <v>2380</v>
      </c>
      <c r="J1540" t="s">
        <v>4750</v>
      </c>
      <c r="K1540" t="s">
        <v>4751</v>
      </c>
      <c r="L1540" t="s">
        <v>6928</v>
      </c>
      <c r="M1540">
        <v>6651.26</v>
      </c>
      <c r="N1540" t="s">
        <v>11</v>
      </c>
      <c r="O1540" t="s">
        <v>12</v>
      </c>
      <c r="P1540" t="s">
        <v>13</v>
      </c>
      <c r="Q1540">
        <v>52</v>
      </c>
    </row>
    <row r="1541" spans="1:17" x14ac:dyDescent="0.25">
      <c r="A1541" t="s">
        <v>833</v>
      </c>
      <c r="B1541" t="s">
        <v>5053</v>
      </c>
      <c r="C1541">
        <v>16.815000000000001</v>
      </c>
      <c r="D1541">
        <v>5.63</v>
      </c>
      <c r="E1541" t="s">
        <v>2380</v>
      </c>
      <c r="F1541" t="s">
        <v>2380</v>
      </c>
      <c r="G1541" t="s">
        <v>2380</v>
      </c>
      <c r="H1541">
        <v>1</v>
      </c>
      <c r="I1541" t="s">
        <v>2380</v>
      </c>
      <c r="J1541" t="s">
        <v>4750</v>
      </c>
      <c r="K1541" t="s">
        <v>4759</v>
      </c>
      <c r="L1541" t="s">
        <v>6929</v>
      </c>
      <c r="M1541">
        <v>6640.54</v>
      </c>
      <c r="N1541" t="s">
        <v>11</v>
      </c>
      <c r="O1541" t="s">
        <v>12</v>
      </c>
      <c r="P1541" t="s">
        <v>166</v>
      </c>
      <c r="Q1541">
        <v>38</v>
      </c>
    </row>
    <row r="1542" spans="1:17" x14ac:dyDescent="0.25">
      <c r="A1542" t="s">
        <v>832</v>
      </c>
      <c r="B1542" t="s">
        <v>6930</v>
      </c>
      <c r="C1542">
        <v>26.72</v>
      </c>
      <c r="D1542">
        <v>4.1399999999999997</v>
      </c>
      <c r="E1542" t="s">
        <v>2380</v>
      </c>
      <c r="F1542" t="s">
        <v>2380</v>
      </c>
      <c r="G1542" t="s">
        <v>2380</v>
      </c>
      <c r="H1542">
        <v>0</v>
      </c>
      <c r="I1542" t="s">
        <v>2380</v>
      </c>
      <c r="J1542" t="s">
        <v>4750</v>
      </c>
      <c r="K1542" t="s">
        <v>4759</v>
      </c>
      <c r="L1542" t="s">
        <v>6931</v>
      </c>
      <c r="M1542">
        <v>6639.3</v>
      </c>
      <c r="N1542" t="s">
        <v>11</v>
      </c>
      <c r="O1542" t="s">
        <v>11</v>
      </c>
      <c r="P1542" t="s">
        <v>300</v>
      </c>
      <c r="Q1542">
        <v>33</v>
      </c>
    </row>
    <row r="1543" spans="1:17" x14ac:dyDescent="0.25">
      <c r="A1543" t="s">
        <v>830</v>
      </c>
      <c r="B1543" t="s">
        <v>6933</v>
      </c>
      <c r="C1543">
        <v>20.69</v>
      </c>
      <c r="D1543">
        <v>6.93</v>
      </c>
      <c r="E1543" t="s">
        <v>2380</v>
      </c>
      <c r="F1543" t="s">
        <v>2380</v>
      </c>
      <c r="G1543" t="s">
        <v>2380</v>
      </c>
      <c r="H1543">
        <v>2</v>
      </c>
      <c r="I1543" t="s">
        <v>2380</v>
      </c>
      <c r="J1543" t="s">
        <v>4750</v>
      </c>
      <c r="K1543" t="s">
        <v>4751</v>
      </c>
      <c r="L1543" t="s">
        <v>6934</v>
      </c>
      <c r="M1543">
        <v>6630.31</v>
      </c>
      <c r="N1543" t="s">
        <v>11</v>
      </c>
      <c r="O1543" t="s">
        <v>16</v>
      </c>
      <c r="P1543" t="s">
        <v>13</v>
      </c>
      <c r="Q1543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Customer Names</vt:lpstr>
      <vt:lpstr>Medical Examinations</vt:lpstr>
      <vt:lpstr>Hospitalisation Details</vt:lpstr>
      <vt:lpstr>Healthcare</vt:lpstr>
      <vt:lpstr>pivot tables</vt:lpstr>
      <vt:lpstr>dashaboard</vt:lpstr>
      <vt:lpstr>Sheet6</vt:lpstr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2026-09-30T17:13:30Z</dcterms:modified>
</cp:coreProperties>
</file>